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Susanna Venn\indices\"/>
    </mc:Choice>
  </mc:AlternateContent>
  <bookViews>
    <workbookView xWindow="13800" yWindow="765" windowWidth="20280" windowHeight="20460" activeTab="3"/>
  </bookViews>
  <sheets>
    <sheet name="raw data" sheetId="1" r:id="rId1"/>
    <sheet name="percent" sheetId="2" r:id="rId2"/>
    <sheet name="alt vs final germ" sheetId="3" r:id="rId3"/>
    <sheet name="indices" sheetId="4" r:id="rId4"/>
  </sheets>
  <calcPr calcId="152511"/>
</workbook>
</file>

<file path=xl/calcChain.xml><?xml version="1.0" encoding="utf-8"?>
<calcChain xmlns="http://schemas.openxmlformats.org/spreadsheetml/2006/main">
  <c r="P85" i="1" l="1"/>
  <c r="P86" i="1"/>
  <c r="P87" i="1"/>
  <c r="P88" i="1"/>
  <c r="P89" i="1"/>
  <c r="P94" i="1"/>
  <c r="P90" i="1"/>
  <c r="P93" i="1"/>
  <c r="P91" i="1"/>
  <c r="P92" i="1"/>
  <c r="P74" i="1"/>
  <c r="P75" i="1"/>
  <c r="P76" i="1"/>
  <c r="P82" i="1"/>
  <c r="P77" i="1"/>
  <c r="P78" i="1"/>
  <c r="P79" i="1"/>
  <c r="P80" i="1"/>
  <c r="P81" i="1"/>
  <c r="P63" i="1"/>
  <c r="P64" i="1"/>
  <c r="P71" i="1"/>
  <c r="P65" i="1"/>
  <c r="P72" i="1"/>
  <c r="P66" i="1"/>
  <c r="P67" i="1"/>
  <c r="P68" i="1"/>
  <c r="P69" i="1"/>
  <c r="P70" i="1"/>
  <c r="P52" i="1"/>
  <c r="P53" i="1"/>
  <c r="P60" i="1"/>
  <c r="P54" i="1"/>
  <c r="P55" i="1"/>
  <c r="P56" i="1"/>
  <c r="P57" i="1"/>
  <c r="P58" i="1"/>
  <c r="P59" i="1"/>
  <c r="P61" i="1"/>
  <c r="P41" i="1"/>
  <c r="P42" i="1"/>
  <c r="P43" i="1"/>
  <c r="P44" i="1"/>
  <c r="P45" i="1"/>
  <c r="P49" i="1"/>
  <c r="P46" i="1"/>
  <c r="P47" i="1"/>
  <c r="P48" i="1"/>
  <c r="P30" i="1"/>
  <c r="P31" i="1"/>
  <c r="P32" i="1"/>
  <c r="P38" i="1"/>
  <c r="P33" i="1"/>
  <c r="P34" i="1"/>
  <c r="P35" i="1"/>
  <c r="P36" i="1"/>
  <c r="P37" i="1"/>
  <c r="P19" i="1"/>
  <c r="P20" i="1"/>
  <c r="P27" i="1"/>
  <c r="P21" i="1"/>
  <c r="P28" i="1"/>
  <c r="P22" i="1"/>
  <c r="P23" i="1"/>
  <c r="P24" i="1"/>
  <c r="P25" i="1"/>
  <c r="P26" i="1"/>
  <c r="P7" i="1"/>
  <c r="P8" i="1"/>
  <c r="P15" i="1"/>
  <c r="P9" i="1"/>
  <c r="P10" i="1"/>
  <c r="P11" i="1"/>
  <c r="P12" i="1"/>
  <c r="P13" i="1"/>
  <c r="P14" i="1"/>
  <c r="P16" i="1"/>
  <c r="F247" i="1"/>
  <c r="F248" i="1"/>
  <c r="F249" i="1"/>
  <c r="F250" i="1"/>
  <c r="F251" i="1"/>
  <c r="F252" i="1"/>
  <c r="F255" i="1"/>
  <c r="F253" i="1"/>
  <c r="F256" i="1"/>
  <c r="F254" i="1"/>
  <c r="G255" i="1"/>
  <c r="H247" i="1"/>
  <c r="H248" i="1"/>
  <c r="H249" i="1"/>
  <c r="H250" i="1"/>
  <c r="H255" i="1"/>
  <c r="H251" i="1"/>
  <c r="H252" i="1"/>
  <c r="H253" i="1"/>
  <c r="H254" i="1"/>
  <c r="I255" i="1"/>
  <c r="J247" i="1"/>
  <c r="J248" i="1"/>
  <c r="J255" i="1"/>
  <c r="J249" i="1"/>
  <c r="J250" i="1"/>
  <c r="J256" i="1"/>
  <c r="J251" i="1"/>
  <c r="J252" i="1"/>
  <c r="J253" i="1"/>
  <c r="J254" i="1"/>
  <c r="K255" i="1"/>
  <c r="L247" i="1"/>
  <c r="L248" i="1"/>
  <c r="L255" i="1"/>
  <c r="L249" i="1"/>
  <c r="L250" i="1"/>
  <c r="L251" i="1"/>
  <c r="L252" i="1"/>
  <c r="L253" i="1"/>
  <c r="L254" i="1"/>
  <c r="M255" i="1"/>
  <c r="N247" i="1"/>
  <c r="N248" i="1"/>
  <c r="N249" i="1"/>
  <c r="N250" i="1"/>
  <c r="N251" i="1"/>
  <c r="N252" i="1"/>
  <c r="N255" i="1"/>
  <c r="N253" i="1"/>
  <c r="N254" i="1"/>
  <c r="O255" i="1"/>
  <c r="P247" i="1"/>
  <c r="P248" i="1"/>
  <c r="P249" i="1"/>
  <c r="P250" i="1"/>
  <c r="P255" i="1"/>
  <c r="P251" i="1"/>
  <c r="P252" i="1"/>
  <c r="P253" i="1"/>
  <c r="P254" i="1"/>
  <c r="Q255" i="1"/>
  <c r="R247" i="1"/>
  <c r="R248" i="1"/>
  <c r="R255" i="1"/>
  <c r="R249" i="1"/>
  <c r="R250" i="1"/>
  <c r="R256" i="1"/>
  <c r="R251" i="1"/>
  <c r="R252" i="1"/>
  <c r="R253" i="1"/>
  <c r="R254" i="1"/>
  <c r="S255" i="1"/>
  <c r="T247" i="1"/>
  <c r="T248" i="1"/>
  <c r="T255" i="1"/>
  <c r="T249" i="1"/>
  <c r="T250" i="1"/>
  <c r="T251" i="1"/>
  <c r="T252" i="1"/>
  <c r="T253" i="1"/>
  <c r="T254" i="1"/>
  <c r="U255" i="1"/>
  <c r="V247" i="1"/>
  <c r="V248" i="1"/>
  <c r="V249" i="1"/>
  <c r="V250" i="1"/>
  <c r="V251" i="1"/>
  <c r="V252" i="1"/>
  <c r="V255" i="1"/>
  <c r="V253" i="1"/>
  <c r="V254" i="1"/>
  <c r="G256" i="1"/>
  <c r="I256" i="1"/>
  <c r="K256" i="1"/>
  <c r="L256" i="1"/>
  <c r="M256" i="1"/>
  <c r="O256" i="1"/>
  <c r="Q256" i="1"/>
  <c r="S256" i="1"/>
  <c r="T256" i="1"/>
  <c r="U256" i="1"/>
  <c r="E256" i="1"/>
  <c r="E255" i="1"/>
  <c r="F236" i="1"/>
  <c r="F237" i="1"/>
  <c r="F244" i="1"/>
  <c r="F238" i="1"/>
  <c r="F239" i="1"/>
  <c r="F245" i="1"/>
  <c r="F240" i="1"/>
  <c r="F241" i="1"/>
  <c r="F242" i="1"/>
  <c r="F243" i="1"/>
  <c r="G244" i="1"/>
  <c r="H236" i="1"/>
  <c r="H237" i="1"/>
  <c r="H244" i="1"/>
  <c r="H238" i="1"/>
  <c r="H239" i="1"/>
  <c r="H240" i="1"/>
  <c r="H241" i="1"/>
  <c r="H242" i="1"/>
  <c r="H243" i="1"/>
  <c r="I244" i="1"/>
  <c r="J236" i="1"/>
  <c r="J237" i="1"/>
  <c r="J238" i="1"/>
  <c r="J244" i="1"/>
  <c r="J239" i="1"/>
  <c r="J240" i="1"/>
  <c r="J241" i="1"/>
  <c r="J242" i="1"/>
  <c r="J243" i="1"/>
  <c r="J245" i="1"/>
  <c r="K244" i="1"/>
  <c r="L236" i="1"/>
  <c r="L237" i="1"/>
  <c r="L238" i="1"/>
  <c r="L239" i="1"/>
  <c r="L244" i="1"/>
  <c r="L240" i="1"/>
  <c r="L245" i="1"/>
  <c r="L241" i="1"/>
  <c r="L242" i="1"/>
  <c r="L243" i="1"/>
  <c r="M244" i="1"/>
  <c r="N236" i="1"/>
  <c r="N237" i="1"/>
  <c r="N244" i="1"/>
  <c r="N238" i="1"/>
  <c r="N239" i="1"/>
  <c r="N245" i="1"/>
  <c r="N240" i="1"/>
  <c r="N241" i="1"/>
  <c r="N242" i="1"/>
  <c r="N243" i="1"/>
  <c r="O244" i="1"/>
  <c r="P236" i="1"/>
  <c r="P237" i="1"/>
  <c r="P244" i="1"/>
  <c r="P238" i="1"/>
  <c r="P239" i="1"/>
  <c r="P240" i="1"/>
  <c r="P241" i="1"/>
  <c r="P242" i="1"/>
  <c r="P243" i="1"/>
  <c r="Q244" i="1"/>
  <c r="R236" i="1"/>
  <c r="R237" i="1"/>
  <c r="R238" i="1"/>
  <c r="R239" i="1"/>
  <c r="R240" i="1"/>
  <c r="R241" i="1"/>
  <c r="R244" i="1"/>
  <c r="R242" i="1"/>
  <c r="R245" i="1"/>
  <c r="R243" i="1"/>
  <c r="S244" i="1"/>
  <c r="T236" i="1"/>
  <c r="T237" i="1"/>
  <c r="T238" i="1"/>
  <c r="T239" i="1"/>
  <c r="T244" i="1"/>
  <c r="T240" i="1"/>
  <c r="T241" i="1"/>
  <c r="T242" i="1"/>
  <c r="T243" i="1"/>
  <c r="U244" i="1"/>
  <c r="V236" i="1"/>
  <c r="V237" i="1"/>
  <c r="V244" i="1"/>
  <c r="V238" i="1"/>
  <c r="V239" i="1"/>
  <c r="V245" i="1"/>
  <c r="V240" i="1"/>
  <c r="V241" i="1"/>
  <c r="V242" i="1"/>
  <c r="V243" i="1"/>
  <c r="G245" i="1"/>
  <c r="H245" i="1"/>
  <c r="I245" i="1"/>
  <c r="K245" i="1"/>
  <c r="M245" i="1"/>
  <c r="O245" i="1"/>
  <c r="P245" i="1"/>
  <c r="Q245" i="1"/>
  <c r="S245" i="1"/>
  <c r="U245" i="1"/>
  <c r="E245" i="1"/>
  <c r="E244" i="1"/>
  <c r="F225" i="1"/>
  <c r="F226" i="1"/>
  <c r="F227" i="1"/>
  <c r="F228" i="1"/>
  <c r="F229" i="1"/>
  <c r="F230" i="1"/>
  <c r="F233" i="1"/>
  <c r="F231" i="1"/>
  <c r="F232" i="1"/>
  <c r="F234" i="1"/>
  <c r="G233" i="1"/>
  <c r="H225" i="1"/>
  <c r="H226" i="1"/>
  <c r="H227" i="1"/>
  <c r="H228" i="1"/>
  <c r="H233" i="1"/>
  <c r="H229" i="1"/>
  <c r="H230" i="1"/>
  <c r="H234" i="1"/>
  <c r="H231" i="1"/>
  <c r="H232" i="1"/>
  <c r="I233" i="1"/>
  <c r="J225" i="1"/>
  <c r="J226" i="1"/>
  <c r="J233" i="1"/>
  <c r="J227" i="1"/>
  <c r="J228" i="1"/>
  <c r="J234" i="1"/>
  <c r="J229" i="1"/>
  <c r="J230" i="1"/>
  <c r="J231" i="1"/>
  <c r="J232" i="1"/>
  <c r="K233" i="1"/>
  <c r="L225" i="1"/>
  <c r="L226" i="1"/>
  <c r="L233" i="1"/>
  <c r="L227" i="1"/>
  <c r="L228" i="1"/>
  <c r="L229" i="1"/>
  <c r="L230" i="1"/>
  <c r="L231" i="1"/>
  <c r="L232" i="1"/>
  <c r="M233" i="1"/>
  <c r="N225" i="1"/>
  <c r="N226" i="1"/>
  <c r="N227" i="1"/>
  <c r="N228" i="1"/>
  <c r="N229" i="1"/>
  <c r="N230" i="1"/>
  <c r="N233" i="1"/>
  <c r="N231" i="1"/>
  <c r="N232" i="1"/>
  <c r="N234" i="1"/>
  <c r="O233" i="1"/>
  <c r="P225" i="1"/>
  <c r="P226" i="1"/>
  <c r="P227" i="1"/>
  <c r="P228" i="1"/>
  <c r="P233" i="1"/>
  <c r="P229" i="1"/>
  <c r="P230" i="1"/>
  <c r="P234" i="1"/>
  <c r="P231" i="1"/>
  <c r="P232" i="1"/>
  <c r="Q233" i="1"/>
  <c r="R225" i="1"/>
  <c r="R226" i="1"/>
  <c r="R233" i="1"/>
  <c r="R227" i="1"/>
  <c r="R228" i="1"/>
  <c r="R234" i="1"/>
  <c r="R229" i="1"/>
  <c r="R230" i="1"/>
  <c r="R231" i="1"/>
  <c r="R232" i="1"/>
  <c r="S233" i="1"/>
  <c r="T225" i="1"/>
  <c r="T226" i="1"/>
  <c r="T233" i="1"/>
  <c r="T227" i="1"/>
  <c r="T228" i="1"/>
  <c r="T229" i="1"/>
  <c r="T230" i="1"/>
  <c r="T231" i="1"/>
  <c r="T232" i="1"/>
  <c r="U233" i="1"/>
  <c r="V225" i="1"/>
  <c r="V226" i="1"/>
  <c r="V227" i="1"/>
  <c r="V228" i="1"/>
  <c r="V229" i="1"/>
  <c r="V230" i="1"/>
  <c r="V233" i="1"/>
  <c r="V231" i="1"/>
  <c r="V232" i="1"/>
  <c r="V234" i="1"/>
  <c r="G234" i="1"/>
  <c r="I234" i="1"/>
  <c r="K234" i="1"/>
  <c r="L234" i="1"/>
  <c r="M234" i="1"/>
  <c r="O234" i="1"/>
  <c r="Q234" i="1"/>
  <c r="S234" i="1"/>
  <c r="T234" i="1"/>
  <c r="U234" i="1"/>
  <c r="E234" i="1"/>
  <c r="E233" i="1"/>
  <c r="F214" i="1"/>
  <c r="F215" i="1"/>
  <c r="F216" i="1"/>
  <c r="F222" i="1"/>
  <c r="F217" i="1"/>
  <c r="F223" i="1"/>
  <c r="F218" i="1"/>
  <c r="F219" i="1"/>
  <c r="F220" i="1"/>
  <c r="F221" i="1"/>
  <c r="G222" i="1"/>
  <c r="H214" i="1"/>
  <c r="H215" i="1"/>
  <c r="H222" i="1"/>
  <c r="H216" i="1"/>
  <c r="H217" i="1"/>
  <c r="H218" i="1"/>
  <c r="H219" i="1"/>
  <c r="H220" i="1"/>
  <c r="H221" i="1"/>
  <c r="I222" i="1"/>
  <c r="J214" i="1"/>
  <c r="J215" i="1"/>
  <c r="J216" i="1"/>
  <c r="J217" i="1"/>
  <c r="J218" i="1"/>
  <c r="J219" i="1"/>
  <c r="J220" i="1"/>
  <c r="J222" i="1"/>
  <c r="J221" i="1"/>
  <c r="J223" i="1"/>
  <c r="K222" i="1"/>
  <c r="L214" i="1"/>
  <c r="L215" i="1"/>
  <c r="L216" i="1"/>
  <c r="L217" i="1"/>
  <c r="L218" i="1"/>
  <c r="L219" i="1"/>
  <c r="L222" i="1"/>
  <c r="L220" i="1"/>
  <c r="L221" i="1"/>
  <c r="M222" i="1"/>
  <c r="N214" i="1"/>
  <c r="N215" i="1"/>
  <c r="N216" i="1"/>
  <c r="N217" i="1"/>
  <c r="N222" i="1"/>
  <c r="N218" i="1"/>
  <c r="N219" i="1"/>
  <c r="N220" i="1"/>
  <c r="N221" i="1"/>
  <c r="O222" i="1"/>
  <c r="P214" i="1"/>
  <c r="P215" i="1"/>
  <c r="P222" i="1"/>
  <c r="P216" i="1"/>
  <c r="P217" i="1"/>
  <c r="P218" i="1"/>
  <c r="P219" i="1"/>
  <c r="P220" i="1"/>
  <c r="P221" i="1"/>
  <c r="Q222" i="1"/>
  <c r="R214" i="1"/>
  <c r="R215" i="1"/>
  <c r="R216" i="1"/>
  <c r="R217" i="1"/>
  <c r="R218" i="1"/>
  <c r="R219" i="1"/>
  <c r="R220" i="1"/>
  <c r="R221" i="1"/>
  <c r="R222" i="1"/>
  <c r="S222" i="1"/>
  <c r="T214" i="1"/>
  <c r="T215" i="1"/>
  <c r="T216" i="1"/>
  <c r="T217" i="1"/>
  <c r="T218" i="1"/>
  <c r="T219" i="1"/>
  <c r="T222" i="1"/>
  <c r="T220" i="1"/>
  <c r="T221" i="1"/>
  <c r="U222" i="1"/>
  <c r="V214" i="1"/>
  <c r="V215" i="1"/>
  <c r="V216" i="1"/>
  <c r="V217" i="1"/>
  <c r="V222" i="1"/>
  <c r="V218" i="1"/>
  <c r="V219" i="1"/>
  <c r="V220" i="1"/>
  <c r="V221" i="1"/>
  <c r="G223" i="1"/>
  <c r="H223" i="1"/>
  <c r="I223" i="1"/>
  <c r="K223" i="1"/>
  <c r="M223" i="1"/>
  <c r="O223" i="1"/>
  <c r="P223" i="1"/>
  <c r="Q223" i="1"/>
  <c r="S223" i="1"/>
  <c r="U223" i="1"/>
  <c r="E223" i="1"/>
  <c r="E222" i="1"/>
  <c r="J96" i="1"/>
  <c r="J97" i="1"/>
  <c r="J98" i="1"/>
  <c r="J99" i="1"/>
  <c r="J100" i="1"/>
  <c r="J101" i="1"/>
  <c r="J102" i="1"/>
  <c r="J103" i="1"/>
  <c r="J104" i="1"/>
  <c r="K104" i="1"/>
  <c r="L96" i="1"/>
  <c r="L97" i="1"/>
  <c r="L98" i="1"/>
  <c r="L99" i="1"/>
  <c r="L100" i="1"/>
  <c r="L101" i="1"/>
  <c r="L105" i="1"/>
  <c r="L102" i="1"/>
  <c r="L103" i="1"/>
  <c r="M104" i="1"/>
  <c r="N96" i="1"/>
  <c r="N97" i="1"/>
  <c r="N98" i="1"/>
  <c r="N99" i="1"/>
  <c r="N105" i="1"/>
  <c r="N100" i="1"/>
  <c r="N101" i="1"/>
  <c r="N102" i="1"/>
  <c r="N103" i="1"/>
  <c r="O104" i="1"/>
  <c r="P96" i="1"/>
  <c r="P97" i="1"/>
  <c r="P105" i="1"/>
  <c r="P98" i="1"/>
  <c r="P99" i="1"/>
  <c r="P100" i="1"/>
  <c r="P101" i="1"/>
  <c r="P102" i="1"/>
  <c r="P103" i="1"/>
  <c r="Q104" i="1"/>
  <c r="R96" i="1"/>
  <c r="R97" i="1"/>
  <c r="R98" i="1"/>
  <c r="R99" i="1"/>
  <c r="R100" i="1"/>
  <c r="R101" i="1"/>
  <c r="R102" i="1"/>
  <c r="R103" i="1"/>
  <c r="R104" i="1"/>
  <c r="S104" i="1"/>
  <c r="T96" i="1"/>
  <c r="T97" i="1"/>
  <c r="T98" i="1"/>
  <c r="T99" i="1"/>
  <c r="T100" i="1"/>
  <c r="T101" i="1"/>
  <c r="T105" i="1"/>
  <c r="T102" i="1"/>
  <c r="T103" i="1"/>
  <c r="U104" i="1"/>
  <c r="V96" i="1"/>
  <c r="V97" i="1"/>
  <c r="V98" i="1"/>
  <c r="V99" i="1"/>
  <c r="V105" i="1"/>
  <c r="V100" i="1"/>
  <c r="V101" i="1"/>
  <c r="V102" i="1"/>
  <c r="V103" i="1"/>
  <c r="W104" i="1"/>
  <c r="X96" i="1"/>
  <c r="X97" i="1"/>
  <c r="X105" i="1"/>
  <c r="X98" i="1"/>
  <c r="X99" i="1"/>
  <c r="X100" i="1"/>
  <c r="X101" i="1"/>
  <c r="X102" i="1"/>
  <c r="X103" i="1"/>
  <c r="J105" i="1"/>
  <c r="K105" i="1"/>
  <c r="M105" i="1"/>
  <c r="O105" i="1"/>
  <c r="Q105" i="1"/>
  <c r="R105" i="1"/>
  <c r="S105" i="1"/>
  <c r="U105" i="1"/>
  <c r="W105" i="1"/>
  <c r="F96" i="1"/>
  <c r="F97" i="1"/>
  <c r="F105" i="1"/>
  <c r="F98" i="1"/>
  <c r="F99" i="1"/>
  <c r="F100" i="1"/>
  <c r="F101" i="1"/>
  <c r="F102" i="1"/>
  <c r="F103" i="1"/>
  <c r="G104" i="1"/>
  <c r="H96" i="1"/>
  <c r="H97" i="1"/>
  <c r="H98" i="1"/>
  <c r="H99" i="1"/>
  <c r="H100" i="1"/>
  <c r="H101" i="1"/>
  <c r="H102" i="1"/>
  <c r="H103" i="1"/>
  <c r="H104" i="1"/>
  <c r="I104" i="1"/>
  <c r="G105" i="1"/>
  <c r="I105" i="1"/>
  <c r="V109" i="1"/>
  <c r="V110" i="1"/>
  <c r="V111" i="1"/>
  <c r="V112" i="1"/>
  <c r="V113" i="1"/>
  <c r="V114" i="1"/>
  <c r="V115" i="1"/>
  <c r="V116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24" i="1"/>
  <c r="V235" i="1"/>
  <c r="V246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T109" i="1"/>
  <c r="T110" i="1"/>
  <c r="T111" i="1"/>
  <c r="T112" i="1"/>
  <c r="T113" i="1"/>
  <c r="T114" i="1"/>
  <c r="T115" i="1"/>
  <c r="T116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24" i="1"/>
  <c r="T235" i="1"/>
  <c r="T246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R109" i="1"/>
  <c r="R110" i="1"/>
  <c r="R111" i="1"/>
  <c r="R112" i="1"/>
  <c r="R113" i="1"/>
  <c r="R114" i="1"/>
  <c r="R115" i="1"/>
  <c r="R116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24" i="1"/>
  <c r="R235" i="1"/>
  <c r="R246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P109" i="1"/>
  <c r="P110" i="1"/>
  <c r="P111" i="1"/>
  <c r="P112" i="1"/>
  <c r="P113" i="1"/>
  <c r="P114" i="1"/>
  <c r="P115" i="1"/>
  <c r="P116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24" i="1"/>
  <c r="P235" i="1"/>
  <c r="P246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O15" i="1"/>
  <c r="O16" i="1"/>
  <c r="O27" i="1"/>
  <c r="O28" i="1"/>
  <c r="P29" i="1"/>
  <c r="O38" i="1"/>
  <c r="O39" i="1"/>
  <c r="P40" i="1"/>
  <c r="O49" i="1"/>
  <c r="O50" i="1"/>
  <c r="P51" i="1"/>
  <c r="O60" i="1"/>
  <c r="O61" i="1"/>
  <c r="P62" i="1"/>
  <c r="O71" i="1"/>
  <c r="O72" i="1"/>
  <c r="P73" i="1"/>
  <c r="O82" i="1"/>
  <c r="O83" i="1"/>
  <c r="P84" i="1"/>
  <c r="O93" i="1"/>
  <c r="O94" i="1"/>
  <c r="P95" i="1"/>
  <c r="N109" i="1"/>
  <c r="N110" i="1"/>
  <c r="N111" i="1"/>
  <c r="N112" i="1"/>
  <c r="N113" i="1"/>
  <c r="N114" i="1"/>
  <c r="N115" i="1"/>
  <c r="N116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24" i="1"/>
  <c r="N235" i="1"/>
  <c r="N246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L109" i="1"/>
  <c r="L110" i="1"/>
  <c r="L111" i="1"/>
  <c r="L112" i="1"/>
  <c r="L113" i="1"/>
  <c r="L114" i="1"/>
  <c r="L115" i="1"/>
  <c r="L116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24" i="1"/>
  <c r="L235" i="1"/>
  <c r="L246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J111" i="1"/>
  <c r="J112" i="1"/>
  <c r="J113" i="1"/>
  <c r="J114" i="1"/>
  <c r="J115" i="1"/>
  <c r="J116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24" i="1"/>
  <c r="J235" i="1"/>
  <c r="J246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109" i="1"/>
  <c r="J110" i="1"/>
  <c r="H111" i="1"/>
  <c r="H112" i="1"/>
  <c r="H113" i="1"/>
  <c r="H114" i="1"/>
  <c r="H115" i="1"/>
  <c r="H116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24" i="1"/>
  <c r="H235" i="1"/>
  <c r="H24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F111" i="1"/>
  <c r="F112" i="1"/>
  <c r="F113" i="1"/>
  <c r="F114" i="1"/>
  <c r="F115" i="1"/>
  <c r="F11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24" i="1"/>
  <c r="F235" i="1"/>
  <c r="F24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H109" i="1"/>
  <c r="H110" i="1"/>
  <c r="F109" i="1"/>
  <c r="F110" i="1"/>
  <c r="E105" i="1"/>
  <c r="E104" i="1"/>
  <c r="F85" i="1"/>
  <c r="F94" i="1"/>
  <c r="F86" i="1"/>
  <c r="F87" i="1"/>
  <c r="F88" i="1"/>
  <c r="F89" i="1"/>
  <c r="F93" i="1"/>
  <c r="F90" i="1"/>
  <c r="F91" i="1"/>
  <c r="F92" i="1"/>
  <c r="G93" i="1"/>
  <c r="H85" i="1"/>
  <c r="H86" i="1"/>
  <c r="H93" i="1"/>
  <c r="H87" i="1"/>
  <c r="H94" i="1"/>
  <c r="H88" i="1"/>
  <c r="H89" i="1"/>
  <c r="H90" i="1"/>
  <c r="H91" i="1"/>
  <c r="H92" i="1"/>
  <c r="I93" i="1"/>
  <c r="J85" i="1"/>
  <c r="J86" i="1"/>
  <c r="J93" i="1"/>
  <c r="J87" i="1"/>
  <c r="J94" i="1"/>
  <c r="J88" i="1"/>
  <c r="J89" i="1"/>
  <c r="J90" i="1"/>
  <c r="J91" i="1"/>
  <c r="J92" i="1"/>
  <c r="K93" i="1"/>
  <c r="L85" i="1"/>
  <c r="L94" i="1"/>
  <c r="L86" i="1"/>
  <c r="L87" i="1"/>
  <c r="L88" i="1"/>
  <c r="L89" i="1"/>
  <c r="L90" i="1"/>
  <c r="L91" i="1"/>
  <c r="L92" i="1"/>
  <c r="L93" i="1"/>
  <c r="M93" i="1"/>
  <c r="N85" i="1"/>
  <c r="N94" i="1"/>
  <c r="N86" i="1"/>
  <c r="N87" i="1"/>
  <c r="N88" i="1"/>
  <c r="N89" i="1"/>
  <c r="N93" i="1"/>
  <c r="N90" i="1"/>
  <c r="N91" i="1"/>
  <c r="N92" i="1"/>
  <c r="Q93" i="1"/>
  <c r="R85" i="1"/>
  <c r="R86" i="1"/>
  <c r="R93" i="1"/>
  <c r="R87" i="1"/>
  <c r="R94" i="1"/>
  <c r="R88" i="1"/>
  <c r="R89" i="1"/>
  <c r="R90" i="1"/>
  <c r="R91" i="1"/>
  <c r="R92" i="1"/>
  <c r="S93" i="1"/>
  <c r="T85" i="1"/>
  <c r="T86" i="1"/>
  <c r="T93" i="1"/>
  <c r="T87" i="1"/>
  <c r="T94" i="1"/>
  <c r="T88" i="1"/>
  <c r="T89" i="1"/>
  <c r="T90" i="1"/>
  <c r="T91" i="1"/>
  <c r="T92" i="1"/>
  <c r="U93" i="1"/>
  <c r="V85" i="1"/>
  <c r="V94" i="1"/>
  <c r="V86" i="1"/>
  <c r="V87" i="1"/>
  <c r="V88" i="1"/>
  <c r="V89" i="1"/>
  <c r="V90" i="1"/>
  <c r="V91" i="1"/>
  <c r="V92" i="1"/>
  <c r="V93" i="1"/>
  <c r="W93" i="1"/>
  <c r="X85" i="1"/>
  <c r="X94" i="1"/>
  <c r="X86" i="1"/>
  <c r="X87" i="1"/>
  <c r="X88" i="1"/>
  <c r="X89" i="1"/>
  <c r="X93" i="1"/>
  <c r="X90" i="1"/>
  <c r="X91" i="1"/>
  <c r="X92" i="1"/>
  <c r="G94" i="1"/>
  <c r="I94" i="1"/>
  <c r="K94" i="1"/>
  <c r="M94" i="1"/>
  <c r="Q94" i="1"/>
  <c r="S94" i="1"/>
  <c r="U94" i="1"/>
  <c r="W94" i="1"/>
  <c r="E94" i="1"/>
  <c r="E93" i="1"/>
  <c r="F74" i="1"/>
  <c r="F75" i="1"/>
  <c r="F82" i="1"/>
  <c r="F76" i="1"/>
  <c r="F83" i="1"/>
  <c r="F77" i="1"/>
  <c r="F78" i="1"/>
  <c r="F79" i="1"/>
  <c r="F80" i="1"/>
  <c r="F81" i="1"/>
  <c r="G82" i="1"/>
  <c r="H74" i="1"/>
  <c r="H83" i="1"/>
  <c r="H75" i="1"/>
  <c r="H76" i="1"/>
  <c r="H77" i="1"/>
  <c r="H78" i="1"/>
  <c r="H79" i="1"/>
  <c r="H80" i="1"/>
  <c r="H81" i="1"/>
  <c r="H82" i="1"/>
  <c r="I82" i="1"/>
  <c r="J74" i="1"/>
  <c r="J83" i="1"/>
  <c r="J75" i="1"/>
  <c r="J76" i="1"/>
  <c r="J77" i="1"/>
  <c r="J78" i="1"/>
  <c r="J82" i="1"/>
  <c r="J79" i="1"/>
  <c r="J80" i="1"/>
  <c r="J81" i="1"/>
  <c r="K82" i="1"/>
  <c r="L74" i="1"/>
  <c r="L75" i="1"/>
  <c r="L82" i="1"/>
  <c r="L76" i="1"/>
  <c r="L83" i="1"/>
  <c r="L77" i="1"/>
  <c r="L78" i="1"/>
  <c r="L79" i="1"/>
  <c r="L80" i="1"/>
  <c r="L81" i="1"/>
  <c r="M82" i="1"/>
  <c r="N74" i="1"/>
  <c r="N75" i="1"/>
  <c r="N82" i="1"/>
  <c r="N76" i="1"/>
  <c r="N83" i="1"/>
  <c r="N77" i="1"/>
  <c r="N78" i="1"/>
  <c r="N79" i="1"/>
  <c r="N80" i="1"/>
  <c r="N81" i="1"/>
  <c r="Q82" i="1"/>
  <c r="R74" i="1"/>
  <c r="R83" i="1"/>
  <c r="R75" i="1"/>
  <c r="R76" i="1"/>
  <c r="R77" i="1"/>
  <c r="R78" i="1"/>
  <c r="R79" i="1"/>
  <c r="R80" i="1"/>
  <c r="R81" i="1"/>
  <c r="R82" i="1"/>
  <c r="S82" i="1"/>
  <c r="T74" i="1"/>
  <c r="T83" i="1"/>
  <c r="T75" i="1"/>
  <c r="T76" i="1"/>
  <c r="T77" i="1"/>
  <c r="T78" i="1"/>
  <c r="T82" i="1"/>
  <c r="T79" i="1"/>
  <c r="T80" i="1"/>
  <c r="T81" i="1"/>
  <c r="U82" i="1"/>
  <c r="V74" i="1"/>
  <c r="V75" i="1"/>
  <c r="V82" i="1"/>
  <c r="V76" i="1"/>
  <c r="V83" i="1"/>
  <c r="V77" i="1"/>
  <c r="V78" i="1"/>
  <c r="V79" i="1"/>
  <c r="V80" i="1"/>
  <c r="V81" i="1"/>
  <c r="W82" i="1"/>
  <c r="X74" i="1"/>
  <c r="X75" i="1"/>
  <c r="X82" i="1"/>
  <c r="X76" i="1"/>
  <c r="X83" i="1"/>
  <c r="X77" i="1"/>
  <c r="X78" i="1"/>
  <c r="X79" i="1"/>
  <c r="X80" i="1"/>
  <c r="X81" i="1"/>
  <c r="G83" i="1"/>
  <c r="I83" i="1"/>
  <c r="K83" i="1"/>
  <c r="M83" i="1"/>
  <c r="Q83" i="1"/>
  <c r="S83" i="1"/>
  <c r="U83" i="1"/>
  <c r="W83" i="1"/>
  <c r="E83" i="1"/>
  <c r="E82" i="1"/>
  <c r="F63" i="1"/>
  <c r="F72" i="1"/>
  <c r="F64" i="1"/>
  <c r="F65" i="1"/>
  <c r="F66" i="1"/>
  <c r="F67" i="1"/>
  <c r="F71" i="1"/>
  <c r="F68" i="1"/>
  <c r="F69" i="1"/>
  <c r="F70" i="1"/>
  <c r="G71" i="1"/>
  <c r="H63" i="1"/>
  <c r="H64" i="1"/>
  <c r="H71" i="1"/>
  <c r="H65" i="1"/>
  <c r="H72" i="1"/>
  <c r="H66" i="1"/>
  <c r="H67" i="1"/>
  <c r="H68" i="1"/>
  <c r="H69" i="1"/>
  <c r="H70" i="1"/>
  <c r="I71" i="1"/>
  <c r="J63" i="1"/>
  <c r="J64" i="1"/>
  <c r="J71" i="1"/>
  <c r="J65" i="1"/>
  <c r="J72" i="1"/>
  <c r="J66" i="1"/>
  <c r="J67" i="1"/>
  <c r="J68" i="1"/>
  <c r="J69" i="1"/>
  <c r="J70" i="1"/>
  <c r="K71" i="1"/>
  <c r="L63" i="1"/>
  <c r="L72" i="1"/>
  <c r="L64" i="1"/>
  <c r="L65" i="1"/>
  <c r="L66" i="1"/>
  <c r="L67" i="1"/>
  <c r="L68" i="1"/>
  <c r="L69" i="1"/>
  <c r="L70" i="1"/>
  <c r="L71" i="1"/>
  <c r="M71" i="1"/>
  <c r="N63" i="1"/>
  <c r="N72" i="1"/>
  <c r="N64" i="1"/>
  <c r="N65" i="1"/>
  <c r="N66" i="1"/>
  <c r="N67" i="1"/>
  <c r="N71" i="1"/>
  <c r="N68" i="1"/>
  <c r="N69" i="1"/>
  <c r="N70" i="1"/>
  <c r="Q71" i="1"/>
  <c r="R63" i="1"/>
  <c r="R64" i="1"/>
  <c r="R71" i="1"/>
  <c r="R65" i="1"/>
  <c r="R72" i="1"/>
  <c r="R66" i="1"/>
  <c r="R67" i="1"/>
  <c r="R68" i="1"/>
  <c r="R69" i="1"/>
  <c r="R70" i="1"/>
  <c r="S71" i="1"/>
  <c r="T63" i="1"/>
  <c r="T64" i="1"/>
  <c r="T71" i="1"/>
  <c r="T65" i="1"/>
  <c r="T72" i="1"/>
  <c r="T66" i="1"/>
  <c r="T67" i="1"/>
  <c r="T68" i="1"/>
  <c r="T69" i="1"/>
  <c r="T70" i="1"/>
  <c r="U71" i="1"/>
  <c r="V63" i="1"/>
  <c r="V72" i="1"/>
  <c r="V64" i="1"/>
  <c r="V65" i="1"/>
  <c r="V66" i="1"/>
  <c r="V67" i="1"/>
  <c r="V68" i="1"/>
  <c r="V69" i="1"/>
  <c r="V70" i="1"/>
  <c r="V71" i="1"/>
  <c r="W71" i="1"/>
  <c r="X63" i="1"/>
  <c r="X72" i="1"/>
  <c r="X64" i="1"/>
  <c r="X65" i="1"/>
  <c r="X66" i="1"/>
  <c r="X67" i="1"/>
  <c r="X71" i="1"/>
  <c r="X68" i="1"/>
  <c r="X69" i="1"/>
  <c r="X70" i="1"/>
  <c r="G72" i="1"/>
  <c r="I72" i="1"/>
  <c r="K72" i="1"/>
  <c r="M72" i="1"/>
  <c r="Q72" i="1"/>
  <c r="S72" i="1"/>
  <c r="U72" i="1"/>
  <c r="W72" i="1"/>
  <c r="E72" i="1"/>
  <c r="E71" i="1"/>
  <c r="F52" i="1"/>
  <c r="F53" i="1"/>
  <c r="F60" i="1"/>
  <c r="F54" i="1"/>
  <c r="F61" i="1"/>
  <c r="F55" i="1"/>
  <c r="F56" i="1"/>
  <c r="F57" i="1"/>
  <c r="F58" i="1"/>
  <c r="F59" i="1"/>
  <c r="G60" i="1"/>
  <c r="H52" i="1"/>
  <c r="H61" i="1"/>
  <c r="H53" i="1"/>
  <c r="H54" i="1"/>
  <c r="H55" i="1"/>
  <c r="H56" i="1"/>
  <c r="H57" i="1"/>
  <c r="H58" i="1"/>
  <c r="H59" i="1"/>
  <c r="H60" i="1"/>
  <c r="I60" i="1"/>
  <c r="J52" i="1"/>
  <c r="J61" i="1"/>
  <c r="J53" i="1"/>
  <c r="J54" i="1"/>
  <c r="J55" i="1"/>
  <c r="J56" i="1"/>
  <c r="J60" i="1"/>
  <c r="J57" i="1"/>
  <c r="J58" i="1"/>
  <c r="J59" i="1"/>
  <c r="K60" i="1"/>
  <c r="L52" i="1"/>
  <c r="L53" i="1"/>
  <c r="L60" i="1"/>
  <c r="L54" i="1"/>
  <c r="L61" i="1"/>
  <c r="L55" i="1"/>
  <c r="L56" i="1"/>
  <c r="L57" i="1"/>
  <c r="L58" i="1"/>
  <c r="L59" i="1"/>
  <c r="M60" i="1"/>
  <c r="N52" i="1"/>
  <c r="N53" i="1"/>
  <c r="N60" i="1"/>
  <c r="N54" i="1"/>
  <c r="N61" i="1"/>
  <c r="N55" i="1"/>
  <c r="N56" i="1"/>
  <c r="N57" i="1"/>
  <c r="N58" i="1"/>
  <c r="N59" i="1"/>
  <c r="Q60" i="1"/>
  <c r="R52" i="1"/>
  <c r="R61" i="1"/>
  <c r="R53" i="1"/>
  <c r="R54" i="1"/>
  <c r="R55" i="1"/>
  <c r="R56" i="1"/>
  <c r="R57" i="1"/>
  <c r="R58" i="1"/>
  <c r="R59" i="1"/>
  <c r="R60" i="1"/>
  <c r="S60" i="1"/>
  <c r="T52" i="1"/>
  <c r="T61" i="1"/>
  <c r="T53" i="1"/>
  <c r="T54" i="1"/>
  <c r="T55" i="1"/>
  <c r="T56" i="1"/>
  <c r="T60" i="1"/>
  <c r="T57" i="1"/>
  <c r="T58" i="1"/>
  <c r="T59" i="1"/>
  <c r="U60" i="1"/>
  <c r="V52" i="1"/>
  <c r="V53" i="1"/>
  <c r="V60" i="1"/>
  <c r="V54" i="1"/>
  <c r="V61" i="1"/>
  <c r="V55" i="1"/>
  <c r="V56" i="1"/>
  <c r="V57" i="1"/>
  <c r="V58" i="1"/>
  <c r="V59" i="1"/>
  <c r="W60" i="1"/>
  <c r="X52" i="1"/>
  <c r="X53" i="1"/>
  <c r="X60" i="1"/>
  <c r="X54" i="1"/>
  <c r="X61" i="1"/>
  <c r="X55" i="1"/>
  <c r="X56" i="1"/>
  <c r="X57" i="1"/>
  <c r="X58" i="1"/>
  <c r="X59" i="1"/>
  <c r="G61" i="1"/>
  <c r="I61" i="1"/>
  <c r="K61" i="1"/>
  <c r="M61" i="1"/>
  <c r="Q61" i="1"/>
  <c r="S61" i="1"/>
  <c r="U61" i="1"/>
  <c r="W61" i="1"/>
  <c r="E61" i="1"/>
  <c r="E60" i="1"/>
  <c r="F41" i="1"/>
  <c r="F50" i="1"/>
  <c r="F42" i="1"/>
  <c r="F43" i="1"/>
  <c r="F44" i="1"/>
  <c r="F45" i="1"/>
  <c r="F49" i="1"/>
  <c r="F46" i="1"/>
  <c r="F47" i="1"/>
  <c r="F48" i="1"/>
  <c r="G49" i="1"/>
  <c r="H41" i="1"/>
  <c r="H42" i="1"/>
  <c r="H49" i="1"/>
  <c r="H43" i="1"/>
  <c r="H50" i="1"/>
  <c r="H44" i="1"/>
  <c r="H45" i="1"/>
  <c r="H46" i="1"/>
  <c r="H47" i="1"/>
  <c r="H48" i="1"/>
  <c r="I49" i="1"/>
  <c r="J41" i="1"/>
  <c r="J42" i="1"/>
  <c r="J49" i="1"/>
  <c r="J43" i="1"/>
  <c r="J50" i="1"/>
  <c r="J44" i="1"/>
  <c r="J45" i="1"/>
  <c r="J46" i="1"/>
  <c r="J47" i="1"/>
  <c r="J48" i="1"/>
  <c r="K49" i="1"/>
  <c r="L41" i="1"/>
  <c r="L50" i="1"/>
  <c r="L42" i="1"/>
  <c r="L43" i="1"/>
  <c r="L44" i="1"/>
  <c r="L45" i="1"/>
  <c r="L46" i="1"/>
  <c r="L47" i="1"/>
  <c r="L48" i="1"/>
  <c r="L49" i="1"/>
  <c r="M49" i="1"/>
  <c r="N41" i="1"/>
  <c r="N50" i="1"/>
  <c r="N42" i="1"/>
  <c r="N43" i="1"/>
  <c r="N44" i="1"/>
  <c r="N45" i="1"/>
  <c r="N49" i="1"/>
  <c r="N46" i="1"/>
  <c r="N47" i="1"/>
  <c r="N48" i="1"/>
  <c r="Q49" i="1"/>
  <c r="R41" i="1"/>
  <c r="R42" i="1"/>
  <c r="R49" i="1"/>
  <c r="R43" i="1"/>
  <c r="R50" i="1"/>
  <c r="R44" i="1"/>
  <c r="R45" i="1"/>
  <c r="R46" i="1"/>
  <c r="R47" i="1"/>
  <c r="R48" i="1"/>
  <c r="S49" i="1"/>
  <c r="T41" i="1"/>
  <c r="T42" i="1"/>
  <c r="T49" i="1"/>
  <c r="T43" i="1"/>
  <c r="T50" i="1"/>
  <c r="T44" i="1"/>
  <c r="T45" i="1"/>
  <c r="T46" i="1"/>
  <c r="T47" i="1"/>
  <c r="T48" i="1"/>
  <c r="U49" i="1"/>
  <c r="V41" i="1"/>
  <c r="V50" i="1"/>
  <c r="V42" i="1"/>
  <c r="V43" i="1"/>
  <c r="V44" i="1"/>
  <c r="V45" i="1"/>
  <c r="V46" i="1"/>
  <c r="V47" i="1"/>
  <c r="V48" i="1"/>
  <c r="V49" i="1"/>
  <c r="W49" i="1"/>
  <c r="X41" i="1"/>
  <c r="X50" i="1"/>
  <c r="X42" i="1"/>
  <c r="X43" i="1"/>
  <c r="X44" i="1"/>
  <c r="X45" i="1"/>
  <c r="X49" i="1"/>
  <c r="X46" i="1"/>
  <c r="X47" i="1"/>
  <c r="X48" i="1"/>
  <c r="G50" i="1"/>
  <c r="I50" i="1"/>
  <c r="K50" i="1"/>
  <c r="M50" i="1"/>
  <c r="Q50" i="1"/>
  <c r="S50" i="1"/>
  <c r="U50" i="1"/>
  <c r="W50" i="1"/>
  <c r="E50" i="1"/>
  <c r="E49" i="1"/>
  <c r="F30" i="1"/>
  <c r="F31" i="1"/>
  <c r="F32" i="1"/>
  <c r="F38" i="1"/>
  <c r="F33" i="1"/>
  <c r="F34" i="1"/>
  <c r="F35" i="1"/>
  <c r="F36" i="1"/>
  <c r="F37" i="1"/>
  <c r="G38" i="1"/>
  <c r="H30" i="1"/>
  <c r="H39" i="1"/>
  <c r="H31" i="1"/>
  <c r="H32" i="1"/>
  <c r="H33" i="1"/>
  <c r="H34" i="1"/>
  <c r="H35" i="1"/>
  <c r="H36" i="1"/>
  <c r="H37" i="1"/>
  <c r="H38" i="1"/>
  <c r="I38" i="1"/>
  <c r="J30" i="1"/>
  <c r="J39" i="1"/>
  <c r="J31" i="1"/>
  <c r="J32" i="1"/>
  <c r="J33" i="1"/>
  <c r="J34" i="1"/>
  <c r="J38" i="1"/>
  <c r="J35" i="1"/>
  <c r="J36" i="1"/>
  <c r="J37" i="1"/>
  <c r="K38" i="1"/>
  <c r="L30" i="1"/>
  <c r="L31" i="1"/>
  <c r="L32" i="1"/>
  <c r="L38" i="1"/>
  <c r="L33" i="1"/>
  <c r="L34" i="1"/>
  <c r="L35" i="1"/>
  <c r="L36" i="1"/>
  <c r="L37" i="1"/>
  <c r="M38" i="1"/>
  <c r="N30" i="1"/>
  <c r="N38" i="1"/>
  <c r="N31" i="1"/>
  <c r="N32" i="1"/>
  <c r="N33" i="1"/>
  <c r="N34" i="1"/>
  <c r="N35" i="1"/>
  <c r="N36" i="1"/>
  <c r="N37" i="1"/>
  <c r="Q38" i="1"/>
  <c r="R30" i="1"/>
  <c r="R39" i="1"/>
  <c r="R31" i="1"/>
  <c r="R32" i="1"/>
  <c r="R33" i="1"/>
  <c r="R34" i="1"/>
  <c r="R35" i="1"/>
  <c r="R36" i="1"/>
  <c r="R37" i="1"/>
  <c r="R38" i="1"/>
  <c r="S38" i="1"/>
  <c r="T30" i="1"/>
  <c r="T39" i="1"/>
  <c r="T31" i="1"/>
  <c r="T32" i="1"/>
  <c r="T33" i="1"/>
  <c r="T34" i="1"/>
  <c r="T38" i="1"/>
  <c r="T35" i="1"/>
  <c r="T36" i="1"/>
  <c r="T37" i="1"/>
  <c r="U38" i="1"/>
  <c r="V30" i="1"/>
  <c r="V31" i="1"/>
  <c r="V32" i="1"/>
  <c r="V38" i="1"/>
  <c r="V33" i="1"/>
  <c r="V34" i="1"/>
  <c r="V35" i="1"/>
  <c r="V36" i="1"/>
  <c r="V37" i="1"/>
  <c r="W38" i="1"/>
  <c r="X30" i="1"/>
  <c r="X31" i="1"/>
  <c r="X38" i="1"/>
  <c r="X32" i="1"/>
  <c r="X39" i="1"/>
  <c r="X33" i="1"/>
  <c r="X34" i="1"/>
  <c r="X35" i="1"/>
  <c r="X36" i="1"/>
  <c r="X37" i="1"/>
  <c r="G39" i="1"/>
  <c r="I39" i="1"/>
  <c r="K39" i="1"/>
  <c r="M39" i="1"/>
  <c r="Q39" i="1"/>
  <c r="S39" i="1"/>
  <c r="U39" i="1"/>
  <c r="W39" i="1"/>
  <c r="E39" i="1"/>
  <c r="E38" i="1"/>
  <c r="F19" i="1"/>
  <c r="F28" i="1"/>
  <c r="F20" i="1"/>
  <c r="F21" i="1"/>
  <c r="F22" i="1"/>
  <c r="F23" i="1"/>
  <c r="F27" i="1"/>
  <c r="F24" i="1"/>
  <c r="F25" i="1"/>
  <c r="F26" i="1"/>
  <c r="G27" i="1"/>
  <c r="H19" i="1"/>
  <c r="H20" i="1"/>
  <c r="H21" i="1"/>
  <c r="H27" i="1"/>
  <c r="H22" i="1"/>
  <c r="H23" i="1"/>
  <c r="H24" i="1"/>
  <c r="H25" i="1"/>
  <c r="H26" i="1"/>
  <c r="I27" i="1"/>
  <c r="J19" i="1"/>
  <c r="J20" i="1"/>
  <c r="J27" i="1"/>
  <c r="J21" i="1"/>
  <c r="J28" i="1"/>
  <c r="J22" i="1"/>
  <c r="J23" i="1"/>
  <c r="J24" i="1"/>
  <c r="J25" i="1"/>
  <c r="J26" i="1"/>
  <c r="K27" i="1"/>
  <c r="L19" i="1"/>
  <c r="L28" i="1"/>
  <c r="L20" i="1"/>
  <c r="L21" i="1"/>
  <c r="L22" i="1"/>
  <c r="L23" i="1"/>
  <c r="L24" i="1"/>
  <c r="L25" i="1"/>
  <c r="L26" i="1"/>
  <c r="L27" i="1"/>
  <c r="M27" i="1"/>
  <c r="N19" i="1"/>
  <c r="N28" i="1"/>
  <c r="N20" i="1"/>
  <c r="N21" i="1"/>
  <c r="N22" i="1"/>
  <c r="N23" i="1"/>
  <c r="N27" i="1"/>
  <c r="N24" i="1"/>
  <c r="N25" i="1"/>
  <c r="N26" i="1"/>
  <c r="Q27" i="1"/>
  <c r="R19" i="1"/>
  <c r="R20" i="1"/>
  <c r="R21" i="1"/>
  <c r="R27" i="1"/>
  <c r="R22" i="1"/>
  <c r="R23" i="1"/>
  <c r="R24" i="1"/>
  <c r="R25" i="1"/>
  <c r="R26" i="1"/>
  <c r="S27" i="1"/>
  <c r="T19" i="1"/>
  <c r="T20" i="1"/>
  <c r="T27" i="1"/>
  <c r="T21" i="1"/>
  <c r="T28" i="1"/>
  <c r="T22" i="1"/>
  <c r="T23" i="1"/>
  <c r="T24" i="1"/>
  <c r="T25" i="1"/>
  <c r="T26" i="1"/>
  <c r="U27" i="1"/>
  <c r="V19" i="1"/>
  <c r="V28" i="1"/>
  <c r="V20" i="1"/>
  <c r="V21" i="1"/>
  <c r="V22" i="1"/>
  <c r="V23" i="1"/>
  <c r="V24" i="1"/>
  <c r="V25" i="1"/>
  <c r="V26" i="1"/>
  <c r="V27" i="1"/>
  <c r="W27" i="1"/>
  <c r="X19" i="1"/>
  <c r="X28" i="1"/>
  <c r="X20" i="1"/>
  <c r="X21" i="1"/>
  <c r="X22" i="1"/>
  <c r="X23" i="1"/>
  <c r="X27" i="1"/>
  <c r="X24" i="1"/>
  <c r="X25" i="1"/>
  <c r="X26" i="1"/>
  <c r="G28" i="1"/>
  <c r="I28" i="1"/>
  <c r="K28" i="1"/>
  <c r="M28" i="1"/>
  <c r="Q28" i="1"/>
  <c r="S28" i="1"/>
  <c r="U28" i="1"/>
  <c r="W28" i="1"/>
  <c r="E28" i="1"/>
  <c r="E27" i="1"/>
  <c r="F8" i="1"/>
  <c r="F9" i="1"/>
  <c r="F16" i="1"/>
  <c r="F10" i="1"/>
  <c r="F15" i="1"/>
  <c r="F11" i="1"/>
  <c r="F12" i="1"/>
  <c r="F13" i="1"/>
  <c r="F14" i="1"/>
  <c r="F7" i="1"/>
  <c r="G16" i="1"/>
  <c r="H8" i="1"/>
  <c r="H9" i="1"/>
  <c r="H10" i="1"/>
  <c r="H11" i="1"/>
  <c r="H12" i="1"/>
  <c r="H13" i="1"/>
  <c r="H14" i="1"/>
  <c r="H7" i="1"/>
  <c r="H15" i="1"/>
  <c r="H16" i="1"/>
  <c r="I16" i="1"/>
  <c r="J8" i="1"/>
  <c r="J15" i="1"/>
  <c r="J9" i="1"/>
  <c r="J10" i="1"/>
  <c r="J11" i="1"/>
  <c r="J12" i="1"/>
  <c r="J16" i="1"/>
  <c r="J13" i="1"/>
  <c r="J14" i="1"/>
  <c r="J7" i="1"/>
  <c r="K16" i="1"/>
  <c r="L9" i="1"/>
  <c r="L10" i="1"/>
  <c r="L11" i="1"/>
  <c r="L12" i="1"/>
  <c r="L13" i="1"/>
  <c r="L14" i="1"/>
  <c r="L7" i="1"/>
  <c r="L16" i="1"/>
  <c r="L8" i="1"/>
  <c r="M16" i="1"/>
  <c r="N8" i="1"/>
  <c r="N9" i="1"/>
  <c r="N16" i="1"/>
  <c r="N10" i="1"/>
  <c r="N15" i="1"/>
  <c r="N11" i="1"/>
  <c r="N12" i="1"/>
  <c r="N13" i="1"/>
  <c r="N14" i="1"/>
  <c r="N7" i="1"/>
  <c r="Q16" i="1"/>
  <c r="R8" i="1"/>
  <c r="R9" i="1"/>
  <c r="R10" i="1"/>
  <c r="R11" i="1"/>
  <c r="R12" i="1"/>
  <c r="R13" i="1"/>
  <c r="R14" i="1"/>
  <c r="R7" i="1"/>
  <c r="R15" i="1"/>
  <c r="R16" i="1"/>
  <c r="S16" i="1"/>
  <c r="T8" i="1"/>
  <c r="T15" i="1"/>
  <c r="T9" i="1"/>
  <c r="T10" i="1"/>
  <c r="T11" i="1"/>
  <c r="T12" i="1"/>
  <c r="T16" i="1"/>
  <c r="T13" i="1"/>
  <c r="T14" i="1"/>
  <c r="T7" i="1"/>
  <c r="U16" i="1"/>
  <c r="V8" i="1"/>
  <c r="V9" i="1"/>
  <c r="V10" i="1"/>
  <c r="V16" i="1"/>
  <c r="V11" i="1"/>
  <c r="V12" i="1"/>
  <c r="V13" i="1"/>
  <c r="V14" i="1"/>
  <c r="V7" i="1"/>
  <c r="W16" i="1"/>
  <c r="X8" i="1"/>
  <c r="X9" i="1"/>
  <c r="X16" i="1"/>
  <c r="X10" i="1"/>
  <c r="X15" i="1"/>
  <c r="X11" i="1"/>
  <c r="X12" i="1"/>
  <c r="X13" i="1"/>
  <c r="X14" i="1"/>
  <c r="X7" i="1"/>
  <c r="G15" i="1"/>
  <c r="I15" i="1"/>
  <c r="K15" i="1"/>
  <c r="M15" i="1"/>
  <c r="Q15" i="1"/>
  <c r="S15" i="1"/>
  <c r="U15" i="1"/>
  <c r="W15" i="1"/>
  <c r="E15" i="1"/>
  <c r="X29" i="1"/>
  <c r="X40" i="1"/>
  <c r="X51" i="1"/>
  <c r="X62" i="1"/>
  <c r="X73" i="1"/>
  <c r="X84" i="1"/>
  <c r="X95" i="1"/>
  <c r="V29" i="1"/>
  <c r="V40" i="1"/>
  <c r="V51" i="1"/>
  <c r="V62" i="1"/>
  <c r="V73" i="1"/>
  <c r="V84" i="1"/>
  <c r="V95" i="1"/>
  <c r="T29" i="1"/>
  <c r="T40" i="1"/>
  <c r="T51" i="1"/>
  <c r="T62" i="1"/>
  <c r="T73" i="1"/>
  <c r="T84" i="1"/>
  <c r="T95" i="1"/>
  <c r="R29" i="1"/>
  <c r="R40" i="1"/>
  <c r="R51" i="1"/>
  <c r="R62" i="1"/>
  <c r="R73" i="1"/>
  <c r="R84" i="1"/>
  <c r="R95" i="1"/>
  <c r="N29" i="1"/>
  <c r="N40" i="1"/>
  <c r="N51" i="1"/>
  <c r="N62" i="1"/>
  <c r="N73" i="1"/>
  <c r="N84" i="1"/>
  <c r="N95" i="1"/>
  <c r="L29" i="1"/>
  <c r="L40" i="1"/>
  <c r="L51" i="1"/>
  <c r="L62" i="1"/>
  <c r="L73" i="1"/>
  <c r="L84" i="1"/>
  <c r="L95" i="1"/>
  <c r="J29" i="1"/>
  <c r="J40" i="1"/>
  <c r="J51" i="1"/>
  <c r="J62" i="1"/>
  <c r="J73" i="1"/>
  <c r="J84" i="1"/>
  <c r="J95" i="1"/>
  <c r="H40" i="1"/>
  <c r="H51" i="1"/>
  <c r="H62" i="1"/>
  <c r="H73" i="1"/>
  <c r="H84" i="1"/>
  <c r="H95" i="1"/>
  <c r="H29" i="1"/>
  <c r="F84" i="1"/>
  <c r="F95" i="1"/>
  <c r="F29" i="1"/>
  <c r="F40" i="1"/>
  <c r="F51" i="1"/>
  <c r="F62" i="1"/>
  <c r="F73" i="1"/>
  <c r="E16" i="1"/>
  <c r="F104" i="1"/>
  <c r="X104" i="1"/>
  <c r="P104" i="1"/>
  <c r="V223" i="1"/>
  <c r="N223" i="1"/>
  <c r="N39" i="1"/>
  <c r="F39" i="1"/>
  <c r="H105" i="1"/>
  <c r="V104" i="1"/>
  <c r="N104" i="1"/>
  <c r="T223" i="1"/>
  <c r="L223" i="1"/>
  <c r="T245" i="1"/>
  <c r="P256" i="1"/>
  <c r="H256" i="1"/>
  <c r="P39" i="1"/>
  <c r="P83" i="1"/>
  <c r="V15" i="1"/>
  <c r="L15" i="1"/>
  <c r="R28" i="1"/>
  <c r="H28" i="1"/>
  <c r="V39" i="1"/>
  <c r="L39" i="1"/>
  <c r="T104" i="1"/>
  <c r="L104" i="1"/>
  <c r="R223" i="1"/>
  <c r="V256" i="1"/>
  <c r="N256" i="1"/>
  <c r="P50" i="1"/>
</calcChain>
</file>

<file path=xl/comments1.xml><?xml version="1.0" encoding="utf-8"?>
<comments xmlns="http://schemas.openxmlformats.org/spreadsheetml/2006/main">
  <authors>
    <author>Susanna Venn</author>
  </authors>
  <commentList>
    <comment ref="A1" authorId="0" shapeId="0">
      <text>
        <r>
          <rPr>
            <b/>
            <sz val="10"/>
            <color indexed="8"/>
            <rFont val="Tahoma"/>
            <family val="2"/>
          </rPr>
          <t>Susanna Venn: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8"/>
            <color indexed="8"/>
            <rFont val="Arial"/>
          </rPr>
          <t xml:space="preserve">Eight replicates of each species were subjected to a ‘cool’ </t>
        </r>
        <r>
          <rPr>
            <sz val="18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treatment (12/10</t>
        </r>
        <r>
          <rPr>
            <sz val="18"/>
            <color indexed="8"/>
            <rFont val="Arial"/>
          </rPr>
          <t>°</t>
        </r>
        <r>
          <rPr>
            <sz val="18"/>
            <color indexed="8"/>
            <rFont val="Arial"/>
          </rPr>
          <t xml:space="preserve">C with 14/10 hours day length, representing late winter/early spring conditions </t>
        </r>
        <r>
          <rPr>
            <sz val="18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Hotham (1860m) -36 58'35"S 147 07'30"E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Howitt (HWP) (1737 m )-37 10' 30.00S, 146 58'54.51" E)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Bogong (1970) -36 08'45"S 145 17'15"E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Magdala (1725 m) -37 15'30"S 146 37'15"E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Buller (1762m) -37 08'45"S, 145 26'15"E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 xml:space="preserve">Mt King Billy (KB2) (1696m) 37 15'30", 146 36'15" E
</t>
        </r>
        <r>
          <rPr>
            <sz val="18"/>
            <color indexed="8"/>
            <rFont val="Arial"/>
          </rPr>
          <t xml:space="preserve">The Bluff 1725m (-37 14'30" , 147 28'50"E)
</t>
        </r>
        <r>
          <rPr>
            <sz val="18"/>
            <color indexed="8"/>
            <rFont val="Arial"/>
          </rPr>
          <t xml:space="preserve">Mt Stirling 1748m (-37 07'50"S, 146 29'50"E)
</t>
        </r>
        <r>
          <rPr>
            <sz val="18"/>
            <color indexed="8"/>
            <rFont val="Arial"/>
          </rPr>
          <t xml:space="preserve">Mt McKay 1821 m (-36 52'29.26 S, 147 14'32.38" E
</t>
        </r>
        <r>
          <rPr>
            <sz val="18"/>
            <color indexed="8"/>
            <rFont val="Arial"/>
          </rPr>
          <t xml:space="preserve">Spion Kopje 1889 m (-36 49' 46.58" S, 147 19'28.78" E)
</t>
        </r>
        <r>
          <rPr>
            <sz val="18"/>
            <color indexed="8"/>
            <rFont val="Arial"/>
          </rPr>
          <t>Mt Speculation (1668 m) 37 07'30" S, 146 38'40"E</t>
        </r>
        <r>
          <rPr>
            <sz val="10"/>
            <color indexed="8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<sst xmlns="http://schemas.openxmlformats.org/spreadsheetml/2006/main" count="672" uniqueCount="117">
  <si>
    <t>Germination trials - seed weights.  Seeds are in multiples of 20 (usually)for each numbered packet/dish</t>
  </si>
  <si>
    <t>COOL FRIDGE</t>
  </si>
  <si>
    <t>Date</t>
  </si>
  <si>
    <t>species/site</t>
  </si>
  <si>
    <t>dish no.</t>
  </si>
  <si>
    <t>weight (20)</t>
  </si>
  <si>
    <t xml:space="preserve">germ / </t>
  </si>
  <si>
    <t>germ/</t>
  </si>
  <si>
    <t>B. ridigula</t>
  </si>
  <si>
    <t>KB2</t>
  </si>
  <si>
    <t>Bogong</t>
  </si>
  <si>
    <t>Bluff</t>
  </si>
  <si>
    <t xml:space="preserve">B. ridigula </t>
  </si>
  <si>
    <t>Magdala</t>
  </si>
  <si>
    <t>Hotham</t>
  </si>
  <si>
    <t>Buller</t>
  </si>
  <si>
    <t>HWP</t>
  </si>
  <si>
    <t>McKay</t>
  </si>
  <si>
    <t>Stirling</t>
  </si>
  <si>
    <t>Bracteantha</t>
  </si>
  <si>
    <t>Speculation</t>
  </si>
  <si>
    <t>B. spathulata</t>
  </si>
  <si>
    <t>Howitt</t>
  </si>
  <si>
    <t>Spion Kopje</t>
  </si>
  <si>
    <t>Luzula</t>
  </si>
  <si>
    <t>Luzula Buller</t>
  </si>
  <si>
    <t>Luzula Hotham</t>
  </si>
  <si>
    <t>Trisetum</t>
  </si>
  <si>
    <t xml:space="preserve">Trisetum </t>
  </si>
  <si>
    <t>stirling</t>
  </si>
  <si>
    <t>Microseris</t>
  </si>
  <si>
    <t>Austrodanthonia</t>
  </si>
  <si>
    <t>Olearia</t>
  </si>
  <si>
    <t>Leucochrysum</t>
  </si>
  <si>
    <t>12 / 10 C Daylength?</t>
  </si>
  <si>
    <t>25/10/04</t>
  </si>
  <si>
    <t>no. seeds</t>
  </si>
  <si>
    <t>29/10/04</t>
  </si>
  <si>
    <t>in: 21 oct 2004</t>
  </si>
  <si>
    <t>AVE</t>
  </si>
  <si>
    <t>se</t>
  </si>
  <si>
    <t>%</t>
  </si>
  <si>
    <t>ave</t>
  </si>
  <si>
    <t>25/10/05</t>
  </si>
  <si>
    <t>29/10/05</t>
  </si>
  <si>
    <t>3. nov</t>
  </si>
  <si>
    <t>5. nov</t>
  </si>
  <si>
    <t>1. nov</t>
  </si>
  <si>
    <t>ra</t>
  </si>
  <si>
    <t>alt</t>
  </si>
  <si>
    <t>days</t>
  </si>
  <si>
    <t>bogong</t>
  </si>
  <si>
    <t>bluff</t>
  </si>
  <si>
    <t>hotham</t>
  </si>
  <si>
    <t>buller</t>
  </si>
  <si>
    <t>Howitt WP</t>
  </si>
  <si>
    <t>germ</t>
  </si>
  <si>
    <t>Mt Bogong</t>
  </si>
  <si>
    <t>Mt Hotham</t>
  </si>
  <si>
    <t>Mt Buller</t>
  </si>
  <si>
    <t>Mt Stirling</t>
  </si>
  <si>
    <t>Mt Howitt</t>
  </si>
  <si>
    <t>The Bluff</t>
  </si>
  <si>
    <t>Mt Magdala</t>
  </si>
  <si>
    <t>King Billy 2</t>
  </si>
  <si>
    <t>Mt Eadley Stoney</t>
  </si>
  <si>
    <t>Mt Speculation</t>
  </si>
  <si>
    <t>mckay</t>
  </si>
  <si>
    <t>site</t>
  </si>
  <si>
    <t>treat HL</t>
  </si>
  <si>
    <t>for anova in systat</t>
  </si>
  <si>
    <t xml:space="preserve">present this one ! - no clear pattern with germination and altitude…..  </t>
  </si>
  <si>
    <t>Mt Bogong 1986</t>
  </si>
  <si>
    <t>King Billy 1696</t>
  </si>
  <si>
    <t>The Bluff 1725</t>
  </si>
  <si>
    <t>Mt Magdala 1725</t>
  </si>
  <si>
    <t>Mt Hotham 1860</t>
  </si>
  <si>
    <t>Mt Buller 1762</t>
  </si>
  <si>
    <t>Mt Howitt 1738</t>
  </si>
  <si>
    <t>Mt McKay 1840</t>
  </si>
  <si>
    <t>Mt Stirling 1748</t>
  </si>
  <si>
    <t>kb2</t>
  </si>
  <si>
    <t>howitt</t>
  </si>
  <si>
    <t>mag</t>
  </si>
  <si>
    <t>Brachyscome ridigula</t>
  </si>
  <si>
    <t>Xerochrysum subundulatum</t>
  </si>
  <si>
    <t>Brachyscome spathulata</t>
  </si>
  <si>
    <t>Luzula acutifolia</t>
  </si>
  <si>
    <t>Trisetum spicatum</t>
  </si>
  <si>
    <t>Microseris lanceolata</t>
  </si>
  <si>
    <t>Rytidosperma nudiflora</t>
  </si>
  <si>
    <t>Oleria phlogapappa var. subrepanda</t>
  </si>
  <si>
    <t>Leucochrysum albicans subsp. Albicans</t>
  </si>
  <si>
    <t>D0</t>
  </si>
  <si>
    <t>seeds</t>
  </si>
  <si>
    <t>D4</t>
  </si>
  <si>
    <t>D8</t>
  </si>
  <si>
    <t>D11</t>
  </si>
  <si>
    <t>D13</t>
  </si>
  <si>
    <t>D15</t>
  </si>
  <si>
    <t>D18</t>
  </si>
  <si>
    <t>D22</t>
  </si>
  <si>
    <t>D26</t>
  </si>
  <si>
    <t>D31</t>
  </si>
  <si>
    <t>D38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</si>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</sst>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sz val="10"/>
      <color indexed="54"/>
      <name val="Arial"/>
      <family val="2"/>
    </font>
    <font>
      <b/>
      <sz val="10"/>
      <color indexed="5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57"/>
      <name val="Arial"/>
      <family val="2"/>
    </font>
    <font>
      <sz val="8"/>
      <color indexed="54"/>
      <name val="Arial"/>
      <family val="2"/>
    </font>
    <font>
      <sz val="8"/>
      <color indexed="10"/>
      <name val="Arial"/>
      <family val="2"/>
    </font>
    <font>
      <sz val="8"/>
      <color indexed="48"/>
      <name val="Arial"/>
      <family val="2"/>
    </font>
    <font>
      <sz val="10"/>
      <color indexed="17"/>
      <name val="Arial"/>
    </font>
    <font>
      <b/>
      <sz val="10"/>
      <color indexed="17"/>
      <name val="Arial"/>
      <family val="2"/>
    </font>
    <font>
      <sz val="10"/>
      <color indexed="23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10"/>
      <name val="Arial"/>
    </font>
    <font>
      <sz val="10"/>
      <color indexed="48"/>
      <name val="Arial"/>
    </font>
    <font>
      <sz val="10"/>
      <color indexed="12"/>
      <name val="Arial"/>
    </font>
    <font>
      <b/>
      <sz val="10"/>
      <color indexed="11"/>
      <name val="Arial"/>
      <family val="2"/>
    </font>
    <font>
      <sz val="10"/>
      <color indexed="11"/>
      <name val="Arial"/>
      <family val="2"/>
    </font>
    <font>
      <b/>
      <sz val="10"/>
      <color indexed="48"/>
      <name val="Arial"/>
    </font>
    <font>
      <b/>
      <sz val="10"/>
      <color indexed="20"/>
      <name val="Arial"/>
      <family val="2"/>
    </font>
    <font>
      <sz val="10"/>
      <color indexed="20"/>
      <name val="Arial"/>
      <family val="2"/>
    </font>
    <font>
      <b/>
      <sz val="10"/>
      <color indexed="17"/>
      <name val="Arial"/>
    </font>
    <font>
      <sz val="10"/>
      <color indexed="16"/>
      <name val="Arial"/>
    </font>
    <font>
      <b/>
      <sz val="10"/>
      <color indexed="16"/>
      <name val="Arial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8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8" fillId="0" borderId="0" xfId="0" applyNumberFormat="1" applyFont="1"/>
    <xf numFmtId="14" fontId="14" fillId="0" borderId="0" xfId="0" applyNumberFormat="1" applyFont="1"/>
    <xf numFmtId="14" fontId="19" fillId="0" borderId="0" xfId="0" applyNumberFormat="1" applyFont="1"/>
    <xf numFmtId="14" fontId="16" fillId="0" borderId="0" xfId="0" applyNumberFormat="1" applyFont="1"/>
    <xf numFmtId="0" fontId="20" fillId="0" borderId="0" xfId="0" applyFont="1"/>
    <xf numFmtId="0" fontId="21" fillId="0" borderId="0" xfId="0" applyFont="1"/>
    <xf numFmtId="16" fontId="11" fillId="0" borderId="0" xfId="0" applyNumberFormat="1" applyFont="1"/>
    <xf numFmtId="0" fontId="22" fillId="0" borderId="0" xfId="0" applyFont="1"/>
    <xf numFmtId="14" fontId="23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08501632312588"/>
          <c:y val="9.4342698672492453E-2"/>
          <c:w val="0.7780989612074074"/>
          <c:h val="0.6603988907074471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data'!$AA$217:$AD$217</c:f>
                <c:numCache>
                  <c:formatCode>General</c:formatCode>
                  <c:ptCount val="4"/>
                  <c:pt idx="0">
                    <c:v>5.4734622343293218</c:v>
                  </c:pt>
                  <c:pt idx="1">
                    <c:v>3.0980984951602628</c:v>
                  </c:pt>
                  <c:pt idx="2">
                    <c:v>2.3024637425406476</c:v>
                  </c:pt>
                  <c:pt idx="3">
                    <c:v>3.6519930957531357</c:v>
                  </c:pt>
                </c:numCache>
              </c:numRef>
            </c:plus>
            <c:minus>
              <c:numRef>
                <c:f>'raw data'!$AA$217:$AD$217</c:f>
                <c:numCache>
                  <c:formatCode>General</c:formatCode>
                  <c:ptCount val="4"/>
                  <c:pt idx="0">
                    <c:v>5.4734622343293218</c:v>
                  </c:pt>
                  <c:pt idx="1">
                    <c:v>3.0980984951602628</c:v>
                  </c:pt>
                  <c:pt idx="2">
                    <c:v>2.3024637425406476</c:v>
                  </c:pt>
                  <c:pt idx="3">
                    <c:v>3.6519930957531357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'raw data'!$AA$215:$AD$215</c:f>
              <c:numCache>
                <c:formatCode>General</c:formatCode>
                <c:ptCount val="4"/>
                <c:pt idx="0">
                  <c:v>1696</c:v>
                </c:pt>
                <c:pt idx="1">
                  <c:v>1738</c:v>
                </c:pt>
                <c:pt idx="2">
                  <c:v>1840</c:v>
                </c:pt>
                <c:pt idx="3">
                  <c:v>1725</c:v>
                </c:pt>
              </c:numCache>
            </c:numRef>
          </c:xVal>
          <c:yVal>
            <c:numRef>
              <c:f>'raw data'!$AA$216:$AD$216</c:f>
              <c:numCache>
                <c:formatCode>General</c:formatCode>
                <c:ptCount val="4"/>
                <c:pt idx="0">
                  <c:v>76.21710526315789</c:v>
                </c:pt>
                <c:pt idx="1">
                  <c:v>86.25</c:v>
                </c:pt>
                <c:pt idx="2">
                  <c:v>31.875</c:v>
                </c:pt>
                <c:pt idx="3">
                  <c:v>88.125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27088"/>
        <c:axId val="258325128"/>
      </c:scatterChart>
      <c:valAx>
        <c:axId val="25832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Altitude m a.s.l.</a:t>
                </a:r>
              </a:p>
            </c:rich>
          </c:tx>
          <c:layout>
            <c:manualLayout>
              <c:xMode val="edge"/>
              <c:yMode val="edge"/>
              <c:x val="0.43584235125689502"/>
              <c:y val="0.863235774773436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25128"/>
        <c:crosses val="autoZero"/>
        <c:crossBetween val="midCat"/>
      </c:valAx>
      <c:valAx>
        <c:axId val="25832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 germination</a:t>
                </a:r>
              </a:p>
            </c:rich>
          </c:tx>
          <c:layout>
            <c:manualLayout>
              <c:xMode val="edge"/>
              <c:yMode val="edge"/>
              <c:x val="3.4760410964672202E-2"/>
              <c:y val="0.18396820680433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327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7720685963068"/>
          <c:y val="0.16522249195483152"/>
          <c:w val="0.63728898793740496"/>
          <c:h val="0.59422124299544676"/>
        </c:manualLayout>
      </c:layout>
      <c:scatterChart>
        <c:scatterStyle val="lineMarker"/>
        <c:varyColors val="0"/>
        <c:ser>
          <c:idx val="1"/>
          <c:order val="0"/>
          <c:tx>
            <c:v>1986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percent!$E$28:$O$28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34.19281376518218</c:v>
                </c:pt>
                <c:pt idx="3">
                  <c:v>76.194331983805668</c:v>
                </c:pt>
                <c:pt idx="4">
                  <c:v>80.075910931174093</c:v>
                </c:pt>
                <c:pt idx="5">
                  <c:v>82.016700404858298</c:v>
                </c:pt>
                <c:pt idx="6">
                  <c:v>85.141700404858298</c:v>
                </c:pt>
                <c:pt idx="7">
                  <c:v>85.766700404858298</c:v>
                </c:pt>
                <c:pt idx="8">
                  <c:v>85.766700404858298</c:v>
                </c:pt>
                <c:pt idx="9">
                  <c:v>85.766700404858298</c:v>
                </c:pt>
                <c:pt idx="10">
                  <c:v>85.766700404858298</c:v>
                </c:pt>
              </c:numCache>
            </c:numRef>
          </c:yVal>
          <c:smooth val="0"/>
        </c:ser>
        <c:ser>
          <c:idx val="7"/>
          <c:order val="1"/>
          <c:tx>
            <c:v>1840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percent!$E$94:$O$94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17.602554179566564</c:v>
                </c:pt>
                <c:pt idx="3">
                  <c:v>45.893962848297214</c:v>
                </c:pt>
                <c:pt idx="4">
                  <c:v>49.709752321981426</c:v>
                </c:pt>
                <c:pt idx="5">
                  <c:v>51.805340557275542</c:v>
                </c:pt>
                <c:pt idx="6">
                  <c:v>52.430340557275542</c:v>
                </c:pt>
                <c:pt idx="7">
                  <c:v>53.055340557275542</c:v>
                </c:pt>
                <c:pt idx="8">
                  <c:v>53.055340557275542</c:v>
                </c:pt>
                <c:pt idx="9">
                  <c:v>53.055340557275542</c:v>
                </c:pt>
                <c:pt idx="10">
                  <c:v>53.055340557275542</c:v>
                </c:pt>
              </c:numCache>
            </c:numRef>
          </c:yVal>
          <c:smooth val="0"/>
        </c:ser>
        <c:ser>
          <c:idx val="4"/>
          <c:order val="2"/>
          <c:tx>
            <c:v>1860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percent!$E$61:$O$61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45.946691176470587</c:v>
                </c:pt>
                <c:pt idx="3">
                  <c:v>80.983455882352942</c:v>
                </c:pt>
                <c:pt idx="4">
                  <c:v>82.858455882352942</c:v>
                </c:pt>
                <c:pt idx="5">
                  <c:v>85.358455882352942</c:v>
                </c:pt>
                <c:pt idx="6">
                  <c:v>87.389705882352942</c:v>
                </c:pt>
                <c:pt idx="7">
                  <c:v>88.125</c:v>
                </c:pt>
                <c:pt idx="8">
                  <c:v>88.125</c:v>
                </c:pt>
                <c:pt idx="9">
                  <c:v>88.125</c:v>
                </c:pt>
                <c:pt idx="10">
                  <c:v>88.125</c:v>
                </c:pt>
              </c:numCache>
            </c:numRef>
          </c:yVal>
          <c:smooth val="0"/>
        </c:ser>
        <c:ser>
          <c:idx val="5"/>
          <c:order val="3"/>
          <c:tx>
            <c:v>1762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percent!$E$72:$O$72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59.791666666666671</c:v>
                </c:pt>
                <c:pt idx="3">
                  <c:v>74.305555555555557</c:v>
                </c:pt>
                <c:pt idx="4">
                  <c:v>74.930555555555557</c:v>
                </c:pt>
                <c:pt idx="5">
                  <c:v>75.555555555555557</c:v>
                </c:pt>
                <c:pt idx="6">
                  <c:v>78.125</c:v>
                </c:pt>
                <c:pt idx="7">
                  <c:v>79.375</c:v>
                </c:pt>
                <c:pt idx="8">
                  <c:v>79.375</c:v>
                </c:pt>
                <c:pt idx="9">
                  <c:v>81.25</c:v>
                </c:pt>
                <c:pt idx="10">
                  <c:v>81.25</c:v>
                </c:pt>
              </c:numCache>
            </c:numRef>
          </c:yVal>
          <c:smooth val="0"/>
        </c:ser>
        <c:ser>
          <c:idx val="8"/>
          <c:order val="4"/>
          <c:tx>
            <c:v>1748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percent!$E$105:$O$105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26.611842105263154</c:v>
                </c:pt>
                <c:pt idx="3">
                  <c:v>46.875</c:v>
                </c:pt>
                <c:pt idx="4">
                  <c:v>50.625</c:v>
                </c:pt>
                <c:pt idx="5">
                  <c:v>50.625</c:v>
                </c:pt>
                <c:pt idx="6">
                  <c:v>55.032894736842103</c:v>
                </c:pt>
                <c:pt idx="7">
                  <c:v>55.690789473684212</c:v>
                </c:pt>
                <c:pt idx="8">
                  <c:v>56.940789473684212</c:v>
                </c:pt>
                <c:pt idx="9">
                  <c:v>56.940789473684212</c:v>
                </c:pt>
                <c:pt idx="10">
                  <c:v>56.940789473684212</c:v>
                </c:pt>
              </c:numCache>
            </c:numRef>
          </c:yVal>
          <c:smooth val="0"/>
        </c:ser>
        <c:ser>
          <c:idx val="6"/>
          <c:order val="5"/>
          <c:tx>
            <c:v>1738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percent!$E$83:$O$83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58.453947368421055</c:v>
                </c:pt>
                <c:pt idx="3">
                  <c:v>79.34210526315789</c:v>
                </c:pt>
                <c:pt idx="4">
                  <c:v>81.84210526315789</c:v>
                </c:pt>
                <c:pt idx="5">
                  <c:v>82.46710526315789</c:v>
                </c:pt>
                <c:pt idx="6">
                  <c:v>84.96710526315789</c:v>
                </c:pt>
                <c:pt idx="7">
                  <c:v>86.21710526315789</c:v>
                </c:pt>
                <c:pt idx="8">
                  <c:v>86.21710526315789</c:v>
                </c:pt>
                <c:pt idx="9">
                  <c:v>86.21710526315789</c:v>
                </c:pt>
                <c:pt idx="10">
                  <c:v>86.21710526315789</c:v>
                </c:pt>
              </c:numCache>
            </c:numRef>
          </c:yVal>
          <c:smooth val="0"/>
        </c:ser>
        <c:ser>
          <c:idx val="2"/>
          <c:order val="6"/>
          <c:tx>
            <c:v>1725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percent!$E$39:$O$39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52.46710526315789</c:v>
                </c:pt>
                <c:pt idx="3">
                  <c:v>74.013157894736835</c:v>
                </c:pt>
                <c:pt idx="4">
                  <c:v>77.86184210526315</c:v>
                </c:pt>
                <c:pt idx="5">
                  <c:v>83.55263157894737</c:v>
                </c:pt>
                <c:pt idx="6">
                  <c:v>86.776315789473685</c:v>
                </c:pt>
                <c:pt idx="7">
                  <c:v>88.68421052631578</c:v>
                </c:pt>
                <c:pt idx="8">
                  <c:v>89.30921052631578</c:v>
                </c:pt>
                <c:pt idx="9">
                  <c:v>89.30921052631578</c:v>
                </c:pt>
                <c:pt idx="10">
                  <c:v>89.30921052631578</c:v>
                </c:pt>
              </c:numCache>
            </c:numRef>
          </c:yVal>
          <c:smooth val="0"/>
        </c:ser>
        <c:ser>
          <c:idx val="3"/>
          <c:order val="7"/>
          <c:tx>
            <c:v>1725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percent!$E$50:$O$50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55.625</c:v>
                </c:pt>
                <c:pt idx="3">
                  <c:v>68.75</c:v>
                </c:pt>
                <c:pt idx="4">
                  <c:v>68.75</c:v>
                </c:pt>
                <c:pt idx="5">
                  <c:v>70</c:v>
                </c:pt>
                <c:pt idx="6">
                  <c:v>70.625</c:v>
                </c:pt>
                <c:pt idx="7">
                  <c:v>70.625</c:v>
                </c:pt>
                <c:pt idx="8">
                  <c:v>70.625</c:v>
                </c:pt>
                <c:pt idx="9">
                  <c:v>70.625</c:v>
                </c:pt>
                <c:pt idx="10">
                  <c:v>71.25</c:v>
                </c:pt>
              </c:numCache>
            </c:numRef>
          </c:yVal>
          <c:smooth val="0"/>
        </c:ser>
        <c:ser>
          <c:idx val="0"/>
          <c:order val="8"/>
          <c:tx>
            <c:v>1696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percent!$E$16:$O$16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46.426767676767675</c:v>
                </c:pt>
                <c:pt idx="3">
                  <c:v>58.813131313131315</c:v>
                </c:pt>
                <c:pt idx="4">
                  <c:v>61.938131313131315</c:v>
                </c:pt>
                <c:pt idx="5">
                  <c:v>63.188131313131315</c:v>
                </c:pt>
                <c:pt idx="6">
                  <c:v>63.813131313131315</c:v>
                </c:pt>
                <c:pt idx="7">
                  <c:v>64.438131313131322</c:v>
                </c:pt>
                <c:pt idx="8">
                  <c:v>65.063131313131322</c:v>
                </c:pt>
                <c:pt idx="9">
                  <c:v>65.063131313131322</c:v>
                </c:pt>
                <c:pt idx="10">
                  <c:v>65.063131313131322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5416"/>
        <c:axId val="321975808"/>
      </c:scatterChart>
      <c:valAx>
        <c:axId val="32197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days</a:t>
                </a:r>
              </a:p>
            </c:rich>
          </c:tx>
          <c:layout>
            <c:manualLayout>
              <c:xMode val="edge"/>
              <c:yMode val="edge"/>
              <c:x val="0.44240375891847089"/>
              <c:y val="0.88408535889535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5808"/>
        <c:crosses val="autoZero"/>
        <c:crossBetween val="midCat"/>
      </c:valAx>
      <c:valAx>
        <c:axId val="3219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
 germination</a:t>
                </a:r>
              </a:p>
            </c:rich>
          </c:tx>
          <c:layout>
            <c:manualLayout>
              <c:xMode val="edge"/>
              <c:yMode val="edge"/>
              <c:x val="1.1380136871226802E-2"/>
              <c:y val="0.29566130320666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5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690208204909756"/>
          <c:y val="0.17699115044247787"/>
          <c:w val="0.11664648475855575"/>
          <c:h val="0.63938053097345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3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8934827668732"/>
          <c:y val="0.12500396493842919"/>
          <c:w val="0.69526020201651451"/>
          <c:h val="0.60650071877534162"/>
        </c:manualLayout>
      </c:layout>
      <c:scatterChart>
        <c:scatterStyle val="lineMarker"/>
        <c:varyColors val="0"/>
        <c:ser>
          <c:idx val="1"/>
          <c:order val="0"/>
          <c:tx>
            <c:v>1840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percent!$E$139:$N$139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0.625</c:v>
                  </c:pt>
                  <c:pt idx="3">
                    <c:v>2.4549512651549139</c:v>
                  </c:pt>
                  <c:pt idx="4">
                    <c:v>2.3145502494313783</c:v>
                  </c:pt>
                  <c:pt idx="5">
                    <c:v>1.875</c:v>
                  </c:pt>
                  <c:pt idx="6">
                    <c:v>2.8248735749207809</c:v>
                  </c:pt>
                  <c:pt idx="7">
                    <c:v>2.2033861927237619</c:v>
                  </c:pt>
                  <c:pt idx="8">
                    <c:v>2.7447189551677491</c:v>
                  </c:pt>
                  <c:pt idx="9">
                    <c:v>2.3024637425406476</c:v>
                  </c:pt>
                </c:numCache>
              </c:numRef>
            </c:plus>
            <c:minus>
              <c:numRef>
                <c:f>percent!$E$139:$N$139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0.625</c:v>
                  </c:pt>
                  <c:pt idx="3">
                    <c:v>2.4549512651549139</c:v>
                  </c:pt>
                  <c:pt idx="4">
                    <c:v>2.3145502494313783</c:v>
                  </c:pt>
                  <c:pt idx="5">
                    <c:v>1.875</c:v>
                  </c:pt>
                  <c:pt idx="6">
                    <c:v>2.8248735749207809</c:v>
                  </c:pt>
                  <c:pt idx="7">
                    <c:v>2.2033861927237619</c:v>
                  </c:pt>
                  <c:pt idx="8">
                    <c:v>2.7447189551677491</c:v>
                  </c:pt>
                  <c:pt idx="9">
                    <c:v>2.3024637425406476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percent!$E$138:$N$138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8.75</c:v>
                </c:pt>
                <c:pt idx="4">
                  <c:v>15</c:v>
                </c:pt>
                <c:pt idx="5">
                  <c:v>16.875</c:v>
                </c:pt>
                <c:pt idx="6">
                  <c:v>18.125</c:v>
                </c:pt>
                <c:pt idx="7">
                  <c:v>25.625</c:v>
                </c:pt>
                <c:pt idx="8">
                  <c:v>30.625</c:v>
                </c:pt>
                <c:pt idx="9">
                  <c:v>31.875</c:v>
                </c:pt>
              </c:numCache>
            </c:numRef>
          </c:yVal>
          <c:smooth val="0"/>
        </c:ser>
        <c:ser>
          <c:idx val="0"/>
          <c:order val="1"/>
          <c:tx>
            <c:v>1738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percent!$E$128:$N$128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3.4637794180840751</c:v>
                  </c:pt>
                  <c:pt idx="3">
                    <c:v>3.1956303871737997</c:v>
                  </c:pt>
                  <c:pt idx="4">
                    <c:v>3.4069257193462339</c:v>
                  </c:pt>
                  <c:pt idx="5">
                    <c:v>3.125</c:v>
                  </c:pt>
                  <c:pt idx="6">
                    <c:v>3.0980984951602628</c:v>
                  </c:pt>
                  <c:pt idx="7">
                    <c:v>3.0980984951602628</c:v>
                  </c:pt>
                  <c:pt idx="8">
                    <c:v>3.0980984951602628</c:v>
                  </c:pt>
                  <c:pt idx="9">
                    <c:v>3.0980984951602628</c:v>
                  </c:pt>
                </c:numCache>
              </c:numRef>
            </c:plus>
            <c:minus>
              <c:numRef>
                <c:f>percent!$E$128:$N$128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3.4637794180840751</c:v>
                  </c:pt>
                  <c:pt idx="3">
                    <c:v>3.1956303871737997</c:v>
                  </c:pt>
                  <c:pt idx="4">
                    <c:v>3.4069257193462339</c:v>
                  </c:pt>
                  <c:pt idx="5">
                    <c:v>3.125</c:v>
                  </c:pt>
                  <c:pt idx="6">
                    <c:v>3.0980984951602628</c:v>
                  </c:pt>
                  <c:pt idx="7">
                    <c:v>3.0980984951602628</c:v>
                  </c:pt>
                  <c:pt idx="8">
                    <c:v>3.0980984951602628</c:v>
                  </c:pt>
                  <c:pt idx="9">
                    <c:v>3.0980984951602628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percent!$E$127:$N$127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64.375</c:v>
                </c:pt>
                <c:pt idx="3">
                  <c:v>80.625</c:v>
                </c:pt>
                <c:pt idx="4">
                  <c:v>82.5</c:v>
                </c:pt>
                <c:pt idx="5">
                  <c:v>83.125</c:v>
                </c:pt>
                <c:pt idx="6">
                  <c:v>86.25</c:v>
                </c:pt>
                <c:pt idx="7">
                  <c:v>86.25</c:v>
                </c:pt>
                <c:pt idx="8">
                  <c:v>86.25</c:v>
                </c:pt>
                <c:pt idx="9">
                  <c:v>86.25</c:v>
                </c:pt>
              </c:numCache>
            </c:numRef>
          </c:yVal>
          <c:smooth val="0"/>
        </c:ser>
        <c:ser>
          <c:idx val="2"/>
          <c:order val="2"/>
          <c:tx>
            <c:v>1725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percent!$E$150:$N$150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8.8514526652812346</c:v>
                  </c:pt>
                  <c:pt idx="3">
                    <c:v>2.8248735749207809</c:v>
                  </c:pt>
                  <c:pt idx="4">
                    <c:v>3.125</c:v>
                  </c:pt>
                  <c:pt idx="5">
                    <c:v>3.4069257193462339</c:v>
                  </c:pt>
                  <c:pt idx="6">
                    <c:v>3.6519930957531357</c:v>
                  </c:pt>
                  <c:pt idx="7">
                    <c:v>3.6519930957531357</c:v>
                  </c:pt>
                  <c:pt idx="8">
                    <c:v>3.6519930957531357</c:v>
                  </c:pt>
                  <c:pt idx="9">
                    <c:v>3.6519930957531357</c:v>
                  </c:pt>
                </c:numCache>
              </c:numRef>
            </c:plus>
            <c:minus>
              <c:numRef>
                <c:f>percent!$E$150:$N$150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8.8514526652812346</c:v>
                  </c:pt>
                  <c:pt idx="3">
                    <c:v>2.8248735749207809</c:v>
                  </c:pt>
                  <c:pt idx="4">
                    <c:v>3.125</c:v>
                  </c:pt>
                  <c:pt idx="5">
                    <c:v>3.4069257193462339</c:v>
                  </c:pt>
                  <c:pt idx="6">
                    <c:v>3.6519930957531357</c:v>
                  </c:pt>
                  <c:pt idx="7">
                    <c:v>3.6519930957531357</c:v>
                  </c:pt>
                  <c:pt idx="8">
                    <c:v>3.6519930957531357</c:v>
                  </c:pt>
                  <c:pt idx="9">
                    <c:v>3.6519930957531357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percent!$E$149:$N$149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43.75</c:v>
                </c:pt>
                <c:pt idx="3">
                  <c:v>83.125</c:v>
                </c:pt>
                <c:pt idx="4">
                  <c:v>81.875</c:v>
                </c:pt>
                <c:pt idx="5">
                  <c:v>85</c:v>
                </c:pt>
                <c:pt idx="6">
                  <c:v>88.125</c:v>
                </c:pt>
                <c:pt idx="7">
                  <c:v>88.125</c:v>
                </c:pt>
                <c:pt idx="8">
                  <c:v>88.125</c:v>
                </c:pt>
                <c:pt idx="9">
                  <c:v>88.125</c:v>
                </c:pt>
              </c:numCache>
            </c:numRef>
          </c:yVal>
          <c:smooth val="0"/>
        </c:ser>
        <c:ser>
          <c:idx val="3"/>
          <c:order val="3"/>
          <c:tx>
            <c:v>1696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percent!$E$5:$O$5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</c:numCache>
            </c:numRef>
          </c:xVal>
          <c:yVal>
            <c:numRef>
              <c:f>percent!$E$116:$N$116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50.328947368421055</c:v>
                </c:pt>
                <c:pt idx="3">
                  <c:v>68.026315789473685</c:v>
                </c:pt>
                <c:pt idx="4">
                  <c:v>71.18421052631578</c:v>
                </c:pt>
                <c:pt idx="5">
                  <c:v>72.43421052631578</c:v>
                </c:pt>
                <c:pt idx="6">
                  <c:v>74.30921052631578</c:v>
                </c:pt>
                <c:pt idx="7">
                  <c:v>74.93421052631578</c:v>
                </c:pt>
                <c:pt idx="8">
                  <c:v>76.21710526315789</c:v>
                </c:pt>
                <c:pt idx="9">
                  <c:v>76.21710526315789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8944"/>
        <c:axId val="321976592"/>
      </c:scatterChart>
      <c:valAx>
        <c:axId val="3219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days</a:t>
                </a:r>
              </a:p>
            </c:rich>
          </c:tx>
          <c:layout>
            <c:manualLayout>
              <c:xMode val="edge"/>
              <c:yMode val="edge"/>
              <c:x val="0.43048983877015373"/>
              <c:y val="0.870398075240594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6592"/>
        <c:crosses val="autoZero"/>
        <c:crossBetween val="midCat"/>
      </c:valAx>
      <c:valAx>
        <c:axId val="32197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 germination</a:t>
                </a:r>
              </a:p>
            </c:rich>
          </c:tx>
          <c:layout>
            <c:manualLayout>
              <c:xMode val="edge"/>
              <c:yMode val="edge"/>
              <c:x val="9.5241094863142105E-3"/>
              <c:y val="0.1481528871391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8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33224755700329"/>
          <c:y val="0.26950447938995797"/>
          <c:w val="0.11726384364820847"/>
          <c:h val="0.269504479389957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6181943713896"/>
          <c:y val="9.2595529584021619E-2"/>
          <c:w val="0.79559254617579112"/>
          <c:h val="0.66668781300495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'alt vs final germ'!$D$6:$L$6</c:f>
                <c:numCache>
                  <c:formatCode>General</c:formatCode>
                  <c:ptCount val="9"/>
                  <c:pt idx="0">
                    <c:v>4.5766302018249121</c:v>
                  </c:pt>
                  <c:pt idx="1">
                    <c:v>2.9464182826724508</c:v>
                  </c:pt>
                  <c:pt idx="2">
                    <c:v>1.9642238811004551</c:v>
                  </c:pt>
                  <c:pt idx="3">
                    <c:v>5.4075014034738285</c:v>
                  </c:pt>
                  <c:pt idx="4">
                    <c:v>3.7722553882638579</c:v>
                  </c:pt>
                  <c:pt idx="5">
                    <c:v>4.6049274850812951</c:v>
                  </c:pt>
                  <c:pt idx="6">
                    <c:v>2.2478375815514977</c:v>
                  </c:pt>
                  <c:pt idx="7">
                    <c:v>5.5674984860691534</c:v>
                  </c:pt>
                  <c:pt idx="8">
                    <c:v>2.8624902040327656</c:v>
                  </c:pt>
                </c:numCache>
              </c:numRef>
            </c:plus>
            <c:minus>
              <c:numRef>
                <c:f>'alt vs final germ'!$D$6:$L$6</c:f>
                <c:numCache>
                  <c:formatCode>General</c:formatCode>
                  <c:ptCount val="9"/>
                  <c:pt idx="0">
                    <c:v>4.5766302018249121</c:v>
                  </c:pt>
                  <c:pt idx="1">
                    <c:v>2.9464182826724508</c:v>
                  </c:pt>
                  <c:pt idx="2">
                    <c:v>1.9642238811004551</c:v>
                  </c:pt>
                  <c:pt idx="3">
                    <c:v>5.4075014034738285</c:v>
                  </c:pt>
                  <c:pt idx="4">
                    <c:v>3.7722553882638579</c:v>
                  </c:pt>
                  <c:pt idx="5">
                    <c:v>4.6049274850812951</c:v>
                  </c:pt>
                  <c:pt idx="6">
                    <c:v>2.2478375815514977</c:v>
                  </c:pt>
                  <c:pt idx="7">
                    <c:v>5.5674984860691534</c:v>
                  </c:pt>
                  <c:pt idx="8">
                    <c:v>2.8624902040327656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'alt vs final germ'!$D$3:$L$3</c:f>
              <c:numCache>
                <c:formatCode>General</c:formatCode>
                <c:ptCount val="9"/>
                <c:pt idx="0">
                  <c:v>1696</c:v>
                </c:pt>
                <c:pt idx="1">
                  <c:v>1986</c:v>
                </c:pt>
                <c:pt idx="2">
                  <c:v>1726</c:v>
                </c:pt>
                <c:pt idx="3">
                  <c:v>1725</c:v>
                </c:pt>
                <c:pt idx="4">
                  <c:v>1860</c:v>
                </c:pt>
                <c:pt idx="5">
                  <c:v>1762</c:v>
                </c:pt>
                <c:pt idx="6">
                  <c:v>1738</c:v>
                </c:pt>
                <c:pt idx="7">
                  <c:v>1840</c:v>
                </c:pt>
                <c:pt idx="8">
                  <c:v>1747</c:v>
                </c:pt>
              </c:numCache>
            </c:numRef>
          </c:xVal>
          <c:yVal>
            <c:numRef>
              <c:f>'alt vs final germ'!$D$4:$L$4</c:f>
              <c:numCache>
                <c:formatCode>General</c:formatCode>
                <c:ptCount val="9"/>
                <c:pt idx="0">
                  <c:v>65.063131313131322</c:v>
                </c:pt>
                <c:pt idx="1">
                  <c:v>85.766700404858298</c:v>
                </c:pt>
                <c:pt idx="2">
                  <c:v>89.30921052631578</c:v>
                </c:pt>
                <c:pt idx="3">
                  <c:v>71.25</c:v>
                </c:pt>
                <c:pt idx="4">
                  <c:v>88.125</c:v>
                </c:pt>
                <c:pt idx="5">
                  <c:v>81.25</c:v>
                </c:pt>
                <c:pt idx="6">
                  <c:v>86.21710526315789</c:v>
                </c:pt>
                <c:pt idx="7">
                  <c:v>53.055340557275542</c:v>
                </c:pt>
                <c:pt idx="8">
                  <c:v>56.940789473684212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1496"/>
        <c:axId val="321971888"/>
      </c:scatterChart>
      <c:valAx>
        <c:axId val="32197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Altitude m a.s.l.</a:t>
                </a:r>
              </a:p>
            </c:rich>
          </c:tx>
          <c:layout>
            <c:manualLayout>
              <c:xMode val="edge"/>
              <c:yMode val="edge"/>
              <c:x val="0.44090105116170825"/>
              <c:y val="0.86576808107319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1888"/>
        <c:crosses val="autoZero"/>
        <c:crossBetween val="midCat"/>
      </c:valAx>
      <c:valAx>
        <c:axId val="32197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 germination</a:t>
                </a:r>
              </a:p>
            </c:rich>
          </c:tx>
          <c:layout>
            <c:manualLayout>
              <c:xMode val="edge"/>
              <c:yMode val="edge"/>
              <c:x val="3.2020674139870448E-2"/>
              <c:y val="0.18982101195683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971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218</xdr:row>
      <xdr:rowOff>161925</xdr:rowOff>
    </xdr:from>
    <xdr:to>
      <xdr:col>28</xdr:col>
      <xdr:colOff>476250</xdr:colOff>
      <xdr:row>230</xdr:row>
      <xdr:rowOff>114300</xdr:rowOff>
    </xdr:to>
    <xdr:graphicFrame macro="">
      <xdr:nvGraphicFramePr>
        <xdr:cNvPr id="308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</xdr:row>
      <xdr:rowOff>133350</xdr:rowOff>
    </xdr:from>
    <xdr:to>
      <xdr:col>29</xdr:col>
      <xdr:colOff>381000</xdr:colOff>
      <xdr:row>28</xdr:row>
      <xdr:rowOff>66675</xdr:rowOff>
    </xdr:to>
    <xdr:graphicFrame macro="">
      <xdr:nvGraphicFramePr>
        <xdr:cNvPr id="10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31</xdr:row>
      <xdr:rowOff>0</xdr:rowOff>
    </xdr:from>
    <xdr:to>
      <xdr:col>26</xdr:col>
      <xdr:colOff>581025</xdr:colOff>
      <xdr:row>47</xdr:row>
      <xdr:rowOff>95250</xdr:rowOff>
    </xdr:to>
    <xdr:graphicFrame macro="">
      <xdr:nvGraphicFramePr>
        <xdr:cNvPr id="10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8</xdr:row>
      <xdr:rowOff>28575</xdr:rowOff>
    </xdr:from>
    <xdr:to>
      <xdr:col>11</xdr:col>
      <xdr:colOff>542925</xdr:colOff>
      <xdr:row>24</xdr:row>
      <xdr:rowOff>123825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9"/>
  <sheetViews>
    <sheetView topLeftCell="A69" workbookViewId="0">
      <selection activeCell="B70" sqref="B70"/>
    </sheetView>
  </sheetViews>
  <sheetFormatPr defaultColWidth="8.85546875" defaultRowHeight="18" customHeight="1" x14ac:dyDescent="0.2"/>
  <cols>
    <col min="1" max="1" width="14.85546875" style="1" customWidth="1"/>
    <col min="2" max="2" width="7.42578125" customWidth="1"/>
    <col min="3" max="3" width="7.7109375" customWidth="1"/>
    <col min="4" max="4" width="9.85546875" customWidth="1"/>
    <col min="5" max="5" width="8.140625" style="2" bestFit="1" customWidth="1"/>
    <col min="6" max="6" width="8.140625" style="2" customWidth="1"/>
    <col min="7" max="7" width="8.140625" style="4" bestFit="1" customWidth="1"/>
    <col min="8" max="8" width="8.140625" style="4" customWidth="1"/>
    <col min="9" max="9" width="10.140625" style="25" bestFit="1" customWidth="1"/>
    <col min="10" max="10" width="10.140625" style="6" customWidth="1"/>
    <col min="11" max="11" width="10.140625" style="8" bestFit="1" customWidth="1"/>
    <col min="12" max="12" width="10.140625" style="8" customWidth="1"/>
    <col min="13" max="13" width="10.140625" bestFit="1" customWidth="1"/>
    <col min="14" max="14" width="10.140625" customWidth="1"/>
    <col min="15" max="15" width="10.140625" style="11" bestFit="1" customWidth="1"/>
    <col min="16" max="16" width="10.140625" style="11" customWidth="1"/>
    <col min="17" max="17" width="10.140625" style="4" bestFit="1" customWidth="1"/>
    <col min="18" max="18" width="10.140625" style="4" customWidth="1"/>
    <col min="19" max="19" width="10.140625" style="8" bestFit="1" customWidth="1"/>
    <col min="20" max="20" width="10.140625" style="8" customWidth="1"/>
    <col min="21" max="21" width="10.140625" style="11" bestFit="1" customWidth="1"/>
    <col min="22" max="22" width="10.140625" style="11" customWidth="1"/>
    <col min="23" max="23" width="10.140625" style="4" bestFit="1" customWidth="1"/>
    <col min="24" max="24" width="12" style="22" bestFit="1" customWidth="1"/>
    <col min="25" max="29" width="7.42578125" customWidth="1"/>
  </cols>
  <sheetData>
    <row r="1" spans="1:29" ht="18" customHeight="1" x14ac:dyDescent="0.2">
      <c r="A1" s="1" t="s">
        <v>0</v>
      </c>
      <c r="X1" s="22" t="s">
        <v>48</v>
      </c>
    </row>
    <row r="2" spans="1:29" ht="18" customHeight="1" x14ac:dyDescent="0.2">
      <c r="A2" s="1" t="s">
        <v>1</v>
      </c>
      <c r="B2" t="s">
        <v>34</v>
      </c>
    </row>
    <row r="3" spans="1:29" ht="18" customHeight="1" x14ac:dyDescent="0.2">
      <c r="B3" t="s">
        <v>38</v>
      </c>
      <c r="E3" s="2" t="s">
        <v>2</v>
      </c>
      <c r="G3" s="4" t="s">
        <v>2</v>
      </c>
      <c r="K3" s="8" t="s">
        <v>2</v>
      </c>
      <c r="M3" t="s">
        <v>2</v>
      </c>
      <c r="O3" s="11" t="s">
        <v>2</v>
      </c>
      <c r="Q3" s="4" t="s">
        <v>2</v>
      </c>
      <c r="S3" s="8" t="s">
        <v>2</v>
      </c>
      <c r="U3" s="11" t="s">
        <v>2</v>
      </c>
      <c r="W3" s="4" t="s">
        <v>2</v>
      </c>
    </row>
    <row r="4" spans="1:29" s="14" customFormat="1" ht="18" customHeight="1" x14ac:dyDescent="0.2">
      <c r="A4" s="13"/>
      <c r="E4" s="15" t="s">
        <v>35</v>
      </c>
      <c r="F4" s="15" t="s">
        <v>43</v>
      </c>
      <c r="G4" s="16" t="s">
        <v>37</v>
      </c>
      <c r="H4" s="16" t="s">
        <v>44</v>
      </c>
      <c r="I4" s="26" t="s">
        <v>47</v>
      </c>
      <c r="J4" s="17">
        <v>38292</v>
      </c>
      <c r="K4" s="18" t="s">
        <v>45</v>
      </c>
      <c r="L4" s="18" t="s">
        <v>45</v>
      </c>
      <c r="M4" s="19" t="s">
        <v>46</v>
      </c>
      <c r="N4" s="19">
        <v>38296</v>
      </c>
      <c r="O4" s="20">
        <v>38299</v>
      </c>
      <c r="P4" s="24">
        <v>38299</v>
      </c>
      <c r="Q4" s="21">
        <v>38303</v>
      </c>
      <c r="R4" s="21">
        <v>38303</v>
      </c>
      <c r="S4" s="18">
        <v>38307</v>
      </c>
      <c r="T4" s="18">
        <v>38307</v>
      </c>
      <c r="U4" s="20">
        <v>38312</v>
      </c>
      <c r="V4" s="20">
        <v>38312</v>
      </c>
      <c r="W4" s="21">
        <v>38319</v>
      </c>
      <c r="X4" s="21">
        <v>38319</v>
      </c>
    </row>
    <row r="5" spans="1:29" s="14" customFormat="1" ht="18" customHeight="1" x14ac:dyDescent="0.2">
      <c r="A5" s="13"/>
      <c r="E5" s="15">
        <v>4</v>
      </c>
      <c r="F5" s="15">
        <v>4</v>
      </c>
      <c r="G5" s="16">
        <v>8</v>
      </c>
      <c r="H5" s="16">
        <v>8</v>
      </c>
      <c r="I5" s="16">
        <v>11</v>
      </c>
      <c r="J5" s="16">
        <v>11</v>
      </c>
      <c r="K5" s="16">
        <v>13</v>
      </c>
      <c r="L5" s="16">
        <v>13</v>
      </c>
      <c r="M5" s="16">
        <v>15</v>
      </c>
      <c r="N5" s="14">
        <v>15</v>
      </c>
      <c r="O5" s="14">
        <v>18</v>
      </c>
      <c r="P5" s="14">
        <v>18</v>
      </c>
      <c r="Q5" s="14">
        <v>22</v>
      </c>
      <c r="R5" s="14">
        <v>22</v>
      </c>
      <c r="S5" s="14">
        <v>26</v>
      </c>
      <c r="T5" s="14">
        <v>26</v>
      </c>
      <c r="U5" s="14">
        <v>31</v>
      </c>
      <c r="V5" s="14">
        <v>31</v>
      </c>
      <c r="W5" s="14">
        <v>38</v>
      </c>
      <c r="X5" s="14">
        <v>38</v>
      </c>
      <c r="AA5" s="14" t="s">
        <v>70</v>
      </c>
    </row>
    <row r="6" spans="1:29" ht="18" customHeight="1" x14ac:dyDescent="0.2">
      <c r="A6" s="1" t="s">
        <v>3</v>
      </c>
      <c r="B6" s="1" t="s">
        <v>4</v>
      </c>
      <c r="C6" s="1" t="s">
        <v>36</v>
      </c>
      <c r="D6" s="1" t="s">
        <v>5</v>
      </c>
      <c r="E6" s="3" t="s">
        <v>6</v>
      </c>
      <c r="F6" s="3" t="s">
        <v>41</v>
      </c>
      <c r="G6" s="5" t="s">
        <v>7</v>
      </c>
      <c r="H6" s="5" t="s">
        <v>41</v>
      </c>
      <c r="I6" s="27" t="s">
        <v>7</v>
      </c>
      <c r="J6" s="7" t="s">
        <v>41</v>
      </c>
      <c r="K6" s="9" t="s">
        <v>7</v>
      </c>
      <c r="L6" s="9" t="s">
        <v>41</v>
      </c>
      <c r="M6" s="1" t="s">
        <v>7</v>
      </c>
      <c r="N6" s="1" t="s">
        <v>41</v>
      </c>
      <c r="O6" s="12" t="s">
        <v>7</v>
      </c>
      <c r="P6" s="11" t="s">
        <v>41</v>
      </c>
      <c r="Q6" s="5" t="s">
        <v>7</v>
      </c>
      <c r="R6" s="5" t="s">
        <v>41</v>
      </c>
      <c r="S6" s="8" t="s">
        <v>7</v>
      </c>
      <c r="T6" s="8" t="s">
        <v>41</v>
      </c>
      <c r="U6" s="11" t="s">
        <v>7</v>
      </c>
      <c r="V6" s="11" t="s">
        <v>41</v>
      </c>
      <c r="W6" s="4" t="s">
        <v>7</v>
      </c>
      <c r="X6" s="22" t="s">
        <v>41</v>
      </c>
      <c r="AA6" t="s">
        <v>69</v>
      </c>
      <c r="AB6" t="s">
        <v>68</v>
      </c>
      <c r="AC6" t="s">
        <v>56</v>
      </c>
    </row>
    <row r="7" spans="1:29" ht="18" customHeight="1" x14ac:dyDescent="0.2">
      <c r="A7" s="1" t="s">
        <v>8</v>
      </c>
      <c r="B7">
        <v>1</v>
      </c>
      <c r="C7">
        <v>20</v>
      </c>
      <c r="D7">
        <v>5.4999999999999997E-3</v>
      </c>
      <c r="E7" s="2">
        <v>0</v>
      </c>
      <c r="F7" s="2">
        <f>E7/C7*100</f>
        <v>0</v>
      </c>
      <c r="G7" s="4">
        <v>3</v>
      </c>
      <c r="H7" s="4">
        <f>G7/C7*100</f>
        <v>15</v>
      </c>
      <c r="I7" s="25">
        <v>7</v>
      </c>
      <c r="J7" s="6">
        <f t="shared" ref="J7:J14" si="0">I7/C7*100</f>
        <v>35</v>
      </c>
      <c r="K7" s="8">
        <v>7</v>
      </c>
      <c r="L7" s="8">
        <f t="shared" ref="L7:L14" si="1">K7/C7*100</f>
        <v>35</v>
      </c>
      <c r="M7">
        <v>8</v>
      </c>
      <c r="N7">
        <f t="shared" ref="N7:N14" si="2">M7/C7*100</f>
        <v>40</v>
      </c>
      <c r="O7" s="11">
        <v>8</v>
      </c>
      <c r="P7" s="11">
        <f t="shared" ref="P7:P14" si="3">O7/C7*100</f>
        <v>40</v>
      </c>
      <c r="Q7" s="4">
        <v>9</v>
      </c>
      <c r="R7" s="4">
        <f t="shared" ref="R7:R14" si="4">Q7/C7*100</f>
        <v>45</v>
      </c>
      <c r="S7" s="8">
        <v>9</v>
      </c>
      <c r="T7" s="8">
        <f t="shared" ref="T7:T14" si="5">S7/C7*100</f>
        <v>45</v>
      </c>
      <c r="U7" s="11">
        <v>9</v>
      </c>
      <c r="V7" s="11">
        <f t="shared" ref="V7:V14" si="6">U7/C7*100</f>
        <v>45</v>
      </c>
      <c r="W7" s="4">
        <v>9</v>
      </c>
      <c r="X7" s="22">
        <f t="shared" ref="X7:X14" si="7">W7/C7*100</f>
        <v>45</v>
      </c>
      <c r="AA7" s="10">
        <v>1</v>
      </c>
      <c r="AB7" s="10">
        <v>1</v>
      </c>
      <c r="AC7" s="28">
        <v>45</v>
      </c>
    </row>
    <row r="8" spans="1:29" ht="18" customHeight="1" x14ac:dyDescent="0.2">
      <c r="A8" s="1" t="s">
        <v>9</v>
      </c>
      <c r="B8">
        <v>2</v>
      </c>
      <c r="C8">
        <v>20</v>
      </c>
      <c r="D8">
        <v>5.1000000000000004E-3</v>
      </c>
      <c r="E8" s="2">
        <v>0</v>
      </c>
      <c r="F8" s="2">
        <f t="shared" ref="F8:F81" si="8">E8/C8*100</f>
        <v>0</v>
      </c>
      <c r="G8" s="4">
        <v>6</v>
      </c>
      <c r="H8" s="4">
        <f t="shared" ref="H8:H81" si="9">G8/C8*100</f>
        <v>30</v>
      </c>
      <c r="I8" s="25">
        <v>10</v>
      </c>
      <c r="J8" s="6">
        <f t="shared" si="0"/>
        <v>50</v>
      </c>
      <c r="K8" s="8">
        <v>10</v>
      </c>
      <c r="L8" s="8">
        <f t="shared" si="1"/>
        <v>50</v>
      </c>
      <c r="M8">
        <v>11</v>
      </c>
      <c r="N8">
        <f t="shared" si="2"/>
        <v>55.000000000000007</v>
      </c>
      <c r="O8" s="11">
        <v>11</v>
      </c>
      <c r="P8" s="11">
        <f t="shared" si="3"/>
        <v>55.000000000000007</v>
      </c>
      <c r="Q8" s="4">
        <v>11</v>
      </c>
      <c r="R8" s="4">
        <f t="shared" si="4"/>
        <v>55.000000000000007</v>
      </c>
      <c r="S8" s="8">
        <v>11</v>
      </c>
      <c r="T8" s="8">
        <f t="shared" si="5"/>
        <v>55.000000000000007</v>
      </c>
      <c r="U8" s="11">
        <v>11</v>
      </c>
      <c r="V8" s="11">
        <f t="shared" si="6"/>
        <v>55.000000000000007</v>
      </c>
      <c r="W8" s="4">
        <v>11</v>
      </c>
      <c r="X8" s="22">
        <f t="shared" si="7"/>
        <v>55.000000000000007</v>
      </c>
      <c r="AA8" s="10">
        <v>1</v>
      </c>
      <c r="AB8" s="10">
        <v>1</v>
      </c>
      <c r="AC8" s="28">
        <v>55</v>
      </c>
    </row>
    <row r="9" spans="1:29" ht="18" customHeight="1" x14ac:dyDescent="0.2">
      <c r="A9" s="1" t="s">
        <v>84</v>
      </c>
      <c r="B9">
        <v>3</v>
      </c>
      <c r="C9">
        <v>11</v>
      </c>
      <c r="D9">
        <v>2.3E-3</v>
      </c>
      <c r="E9" s="2">
        <v>0</v>
      </c>
      <c r="F9" s="2">
        <f t="shared" si="8"/>
        <v>0</v>
      </c>
      <c r="G9" s="4">
        <v>7</v>
      </c>
      <c r="H9" s="4">
        <f t="shared" si="9"/>
        <v>63.636363636363633</v>
      </c>
      <c r="I9" s="25">
        <v>8</v>
      </c>
      <c r="J9" s="6">
        <f t="shared" si="0"/>
        <v>72.727272727272734</v>
      </c>
      <c r="K9" s="8">
        <v>8</v>
      </c>
      <c r="L9" s="8">
        <f t="shared" si="1"/>
        <v>72.727272727272734</v>
      </c>
      <c r="M9">
        <v>8</v>
      </c>
      <c r="N9">
        <f t="shared" si="2"/>
        <v>72.727272727272734</v>
      </c>
      <c r="O9" s="11">
        <v>8</v>
      </c>
      <c r="P9" s="11">
        <f t="shared" si="3"/>
        <v>72.727272727272734</v>
      </c>
      <c r="Q9" s="4">
        <v>8</v>
      </c>
      <c r="R9" s="4">
        <f t="shared" si="4"/>
        <v>72.727272727272734</v>
      </c>
      <c r="S9" s="8">
        <v>8</v>
      </c>
      <c r="T9" s="8">
        <f t="shared" si="5"/>
        <v>72.727272727272734</v>
      </c>
      <c r="U9" s="11">
        <v>8</v>
      </c>
      <c r="V9" s="11">
        <f t="shared" si="6"/>
        <v>72.727272727272734</v>
      </c>
      <c r="W9" s="4">
        <v>8</v>
      </c>
      <c r="X9" s="22">
        <f t="shared" si="7"/>
        <v>72.727272727272734</v>
      </c>
      <c r="AA9" s="10">
        <v>1</v>
      </c>
      <c r="AB9" s="10">
        <v>1</v>
      </c>
      <c r="AC9" s="28">
        <v>72.727272727272734</v>
      </c>
    </row>
    <row r="10" spans="1:29" ht="18" customHeight="1" x14ac:dyDescent="0.2">
      <c r="B10">
        <v>4</v>
      </c>
      <c r="C10">
        <v>9</v>
      </c>
      <c r="D10">
        <v>2.5999999999999999E-3</v>
      </c>
      <c r="E10" s="2">
        <v>0</v>
      </c>
      <c r="F10" s="2">
        <f t="shared" si="8"/>
        <v>0</v>
      </c>
      <c r="G10" s="4">
        <v>7</v>
      </c>
      <c r="H10" s="4">
        <f t="shared" si="9"/>
        <v>77.777777777777786</v>
      </c>
      <c r="I10" s="25">
        <v>7</v>
      </c>
      <c r="J10" s="6">
        <f t="shared" si="0"/>
        <v>77.777777777777786</v>
      </c>
      <c r="K10" s="8">
        <v>7</v>
      </c>
      <c r="L10" s="8">
        <f t="shared" si="1"/>
        <v>77.777777777777786</v>
      </c>
      <c r="M10">
        <v>7</v>
      </c>
      <c r="N10">
        <f t="shared" si="2"/>
        <v>77.777777777777786</v>
      </c>
      <c r="O10" s="11">
        <v>7</v>
      </c>
      <c r="P10" s="11">
        <f t="shared" si="3"/>
        <v>77.777777777777786</v>
      </c>
      <c r="Q10" s="4">
        <v>7</v>
      </c>
      <c r="R10" s="4">
        <f t="shared" si="4"/>
        <v>77.777777777777786</v>
      </c>
      <c r="S10" s="8">
        <v>7</v>
      </c>
      <c r="T10" s="8">
        <f t="shared" si="5"/>
        <v>77.777777777777786</v>
      </c>
      <c r="U10" s="11">
        <v>7</v>
      </c>
      <c r="V10" s="11">
        <f t="shared" si="6"/>
        <v>77.777777777777786</v>
      </c>
      <c r="W10" s="4">
        <v>7</v>
      </c>
      <c r="X10" s="22">
        <f t="shared" si="7"/>
        <v>77.777777777777786</v>
      </c>
      <c r="AA10" s="10">
        <v>1</v>
      </c>
      <c r="AB10" s="10">
        <v>1</v>
      </c>
      <c r="AC10" s="28">
        <v>77.777777777777786</v>
      </c>
    </row>
    <row r="11" spans="1:29" ht="18" customHeight="1" x14ac:dyDescent="0.2">
      <c r="B11">
        <v>5</v>
      </c>
      <c r="C11">
        <v>20</v>
      </c>
      <c r="D11">
        <v>5.7000000000000002E-3</v>
      </c>
      <c r="E11" s="2">
        <v>0</v>
      </c>
      <c r="F11" s="2">
        <f t="shared" si="8"/>
        <v>0</v>
      </c>
      <c r="G11" s="4">
        <v>12</v>
      </c>
      <c r="H11" s="4">
        <f t="shared" si="9"/>
        <v>60</v>
      </c>
      <c r="I11" s="25">
        <v>16</v>
      </c>
      <c r="J11" s="6">
        <f t="shared" si="0"/>
        <v>80</v>
      </c>
      <c r="K11" s="8">
        <v>16</v>
      </c>
      <c r="L11" s="8">
        <f t="shared" si="1"/>
        <v>80</v>
      </c>
      <c r="M11">
        <v>16</v>
      </c>
      <c r="N11">
        <f t="shared" si="2"/>
        <v>80</v>
      </c>
      <c r="O11" s="11">
        <v>16</v>
      </c>
      <c r="P11" s="11">
        <f t="shared" si="3"/>
        <v>80</v>
      </c>
      <c r="Q11" s="4">
        <v>16</v>
      </c>
      <c r="R11" s="4">
        <f t="shared" si="4"/>
        <v>80</v>
      </c>
      <c r="S11" s="8">
        <v>16</v>
      </c>
      <c r="T11" s="8">
        <f t="shared" si="5"/>
        <v>80</v>
      </c>
      <c r="U11" s="11">
        <v>16</v>
      </c>
      <c r="V11" s="11">
        <f t="shared" si="6"/>
        <v>80</v>
      </c>
      <c r="W11" s="4">
        <v>16</v>
      </c>
      <c r="X11" s="22">
        <f t="shared" si="7"/>
        <v>80</v>
      </c>
      <c r="AA11" s="10">
        <v>1</v>
      </c>
      <c r="AB11" s="10">
        <v>1</v>
      </c>
      <c r="AC11" s="28">
        <v>80</v>
      </c>
    </row>
    <row r="12" spans="1:29" ht="18" customHeight="1" x14ac:dyDescent="0.2">
      <c r="B12">
        <v>6</v>
      </c>
      <c r="C12">
        <v>20</v>
      </c>
      <c r="D12">
        <v>5.7999999999999996E-3</v>
      </c>
      <c r="E12" s="2">
        <v>0</v>
      </c>
      <c r="F12" s="2">
        <f t="shared" si="8"/>
        <v>0</v>
      </c>
      <c r="G12" s="4">
        <v>9</v>
      </c>
      <c r="H12" s="4">
        <f t="shared" si="9"/>
        <v>45</v>
      </c>
      <c r="I12" s="25">
        <v>13</v>
      </c>
      <c r="J12" s="6">
        <f t="shared" si="0"/>
        <v>65</v>
      </c>
      <c r="K12" s="8">
        <v>13</v>
      </c>
      <c r="L12" s="8">
        <f t="shared" si="1"/>
        <v>65</v>
      </c>
      <c r="M12">
        <v>13</v>
      </c>
      <c r="N12">
        <f t="shared" si="2"/>
        <v>65</v>
      </c>
      <c r="O12" s="11">
        <v>14</v>
      </c>
      <c r="P12" s="11">
        <f t="shared" si="3"/>
        <v>70</v>
      </c>
      <c r="Q12" s="4">
        <v>14</v>
      </c>
      <c r="R12" s="4">
        <f t="shared" si="4"/>
        <v>70</v>
      </c>
      <c r="S12" s="8">
        <v>15</v>
      </c>
      <c r="T12" s="8">
        <f t="shared" si="5"/>
        <v>75</v>
      </c>
      <c r="U12" s="11">
        <v>15</v>
      </c>
      <c r="V12" s="11">
        <f t="shared" si="6"/>
        <v>75</v>
      </c>
      <c r="W12" s="4">
        <v>15</v>
      </c>
      <c r="X12" s="22">
        <f t="shared" si="7"/>
        <v>75</v>
      </c>
      <c r="AA12" s="10">
        <v>1</v>
      </c>
      <c r="AB12" s="10">
        <v>1</v>
      </c>
      <c r="AC12" s="28">
        <v>75</v>
      </c>
    </row>
    <row r="13" spans="1:29" ht="18" customHeight="1" x14ac:dyDescent="0.2">
      <c r="B13">
        <v>7</v>
      </c>
      <c r="C13">
        <v>20</v>
      </c>
      <c r="D13">
        <v>5.5999999999999999E-3</v>
      </c>
      <c r="E13" s="2">
        <v>0</v>
      </c>
      <c r="F13" s="2">
        <f t="shared" si="8"/>
        <v>0</v>
      </c>
      <c r="G13" s="4">
        <v>7</v>
      </c>
      <c r="H13" s="4">
        <f t="shared" si="9"/>
        <v>35</v>
      </c>
      <c r="I13" s="25">
        <v>8</v>
      </c>
      <c r="J13" s="6">
        <f t="shared" si="0"/>
        <v>40</v>
      </c>
      <c r="K13" s="8">
        <v>11</v>
      </c>
      <c r="L13" s="8">
        <f t="shared" si="1"/>
        <v>55.000000000000007</v>
      </c>
      <c r="M13">
        <v>11</v>
      </c>
      <c r="N13">
        <f t="shared" si="2"/>
        <v>55.000000000000007</v>
      </c>
      <c r="O13" s="11">
        <v>11</v>
      </c>
      <c r="P13" s="11">
        <f t="shared" si="3"/>
        <v>55.000000000000007</v>
      </c>
      <c r="Q13" s="4">
        <v>11</v>
      </c>
      <c r="R13" s="4">
        <f t="shared" si="4"/>
        <v>55.000000000000007</v>
      </c>
      <c r="S13" s="8">
        <v>11</v>
      </c>
      <c r="T13" s="8">
        <f t="shared" si="5"/>
        <v>55.000000000000007</v>
      </c>
      <c r="U13" s="11">
        <v>11</v>
      </c>
      <c r="V13" s="11">
        <f t="shared" si="6"/>
        <v>55.000000000000007</v>
      </c>
      <c r="W13" s="4">
        <v>11</v>
      </c>
      <c r="X13" s="22">
        <f t="shared" si="7"/>
        <v>55.000000000000007</v>
      </c>
      <c r="AA13" s="10">
        <v>1</v>
      </c>
      <c r="AB13" s="10">
        <v>1</v>
      </c>
      <c r="AC13" s="28">
        <v>55</v>
      </c>
    </row>
    <row r="14" spans="1:29" ht="18" customHeight="1" x14ac:dyDescent="0.2">
      <c r="B14">
        <v>8</v>
      </c>
      <c r="C14">
        <v>20</v>
      </c>
      <c r="D14">
        <v>4.8999999999999998E-3</v>
      </c>
      <c r="E14" s="2">
        <v>0</v>
      </c>
      <c r="F14" s="2">
        <f t="shared" si="8"/>
        <v>0</v>
      </c>
      <c r="G14" s="4">
        <v>9</v>
      </c>
      <c r="H14" s="4">
        <f t="shared" si="9"/>
        <v>45</v>
      </c>
      <c r="I14" s="25">
        <v>10</v>
      </c>
      <c r="J14" s="6">
        <f t="shared" si="0"/>
        <v>50</v>
      </c>
      <c r="K14" s="8">
        <v>12</v>
      </c>
      <c r="L14" s="8">
        <f t="shared" si="1"/>
        <v>60</v>
      </c>
      <c r="M14">
        <v>12</v>
      </c>
      <c r="N14">
        <f t="shared" si="2"/>
        <v>60</v>
      </c>
      <c r="O14" s="11">
        <v>12</v>
      </c>
      <c r="P14" s="11">
        <f t="shared" si="3"/>
        <v>60</v>
      </c>
      <c r="Q14" s="4">
        <v>12</v>
      </c>
      <c r="R14" s="4">
        <f t="shared" si="4"/>
        <v>60</v>
      </c>
      <c r="S14" s="8">
        <v>12</v>
      </c>
      <c r="T14" s="8">
        <f t="shared" si="5"/>
        <v>60</v>
      </c>
      <c r="U14" s="11">
        <v>12</v>
      </c>
      <c r="V14" s="11">
        <f t="shared" si="6"/>
        <v>60</v>
      </c>
      <c r="W14" s="4">
        <v>12</v>
      </c>
      <c r="X14" s="22">
        <f t="shared" si="7"/>
        <v>60</v>
      </c>
      <c r="AA14" s="10">
        <v>1</v>
      </c>
      <c r="AB14" s="10">
        <v>1</v>
      </c>
      <c r="AC14" s="28">
        <v>60</v>
      </c>
    </row>
    <row r="15" spans="1:29" s="1" customFormat="1" ht="18" customHeight="1" x14ac:dyDescent="0.2">
      <c r="D15" s="1" t="s">
        <v>39</v>
      </c>
      <c r="E15" s="3">
        <f>AVERAGE(E7:E14)</f>
        <v>0</v>
      </c>
      <c r="F15" s="3">
        <f t="shared" ref="F15:X15" si="10">AVERAGE(F7:F14)</f>
        <v>0</v>
      </c>
      <c r="G15" s="3">
        <f t="shared" si="10"/>
        <v>7.5</v>
      </c>
      <c r="H15" s="3">
        <f t="shared" si="10"/>
        <v>46.426767676767675</v>
      </c>
      <c r="I15" s="3">
        <f t="shared" si="10"/>
        <v>9.875</v>
      </c>
      <c r="J15" s="3">
        <f t="shared" si="10"/>
        <v>58.813131313131315</v>
      </c>
      <c r="K15" s="3">
        <f t="shared" si="10"/>
        <v>10.5</v>
      </c>
      <c r="L15" s="3">
        <f t="shared" si="10"/>
        <v>61.938131313131315</v>
      </c>
      <c r="M15" s="3">
        <f t="shared" si="10"/>
        <v>10.75</v>
      </c>
      <c r="N15" s="3">
        <f t="shared" si="10"/>
        <v>63.188131313131315</v>
      </c>
      <c r="O15" s="3">
        <f t="shared" si="10"/>
        <v>10.875</v>
      </c>
      <c r="P15" s="3">
        <f t="shared" si="10"/>
        <v>63.813131313131315</v>
      </c>
      <c r="Q15" s="3">
        <f t="shared" si="10"/>
        <v>11</v>
      </c>
      <c r="R15" s="3">
        <f t="shared" si="10"/>
        <v>64.438131313131322</v>
      </c>
      <c r="S15" s="3">
        <f t="shared" si="10"/>
        <v>11.125</v>
      </c>
      <c r="T15" s="3">
        <f t="shared" si="10"/>
        <v>65.063131313131322</v>
      </c>
      <c r="U15" s="3">
        <f t="shared" si="10"/>
        <v>11.125</v>
      </c>
      <c r="V15" s="3">
        <f t="shared" si="10"/>
        <v>65.063131313131322</v>
      </c>
      <c r="W15" s="3">
        <f t="shared" si="10"/>
        <v>11.125</v>
      </c>
      <c r="X15" s="3">
        <f t="shared" si="10"/>
        <v>65.063131313131322</v>
      </c>
      <c r="AA15" s="10">
        <v>1</v>
      </c>
      <c r="AB15" s="10">
        <v>2</v>
      </c>
      <c r="AC15" s="34">
        <v>90</v>
      </c>
    </row>
    <row r="16" spans="1:29" s="9" customFormat="1" ht="18" customHeight="1" x14ac:dyDescent="0.2">
      <c r="D16" s="9" t="s">
        <v>40</v>
      </c>
      <c r="E16" s="9">
        <f>STDEV(E7:E14)/SQRT(8)</f>
        <v>0</v>
      </c>
      <c r="F16" s="9">
        <f t="shared" ref="F16:X16" si="11">STDEV(F7:F14)/SQRT(8)</f>
        <v>0</v>
      </c>
      <c r="G16" s="9">
        <f t="shared" si="11"/>
        <v>0.92582009977255131</v>
      </c>
      <c r="H16" s="9">
        <f t="shared" si="11"/>
        <v>7.1406925404538351</v>
      </c>
      <c r="I16" s="9">
        <f t="shared" si="11"/>
        <v>1.125</v>
      </c>
      <c r="J16" s="9">
        <f t="shared" si="11"/>
        <v>6.1481175916342101</v>
      </c>
      <c r="K16" s="9">
        <f t="shared" si="11"/>
        <v>1.1180339887498949</v>
      </c>
      <c r="L16" s="9">
        <f t="shared" si="11"/>
        <v>5.3834767541440245</v>
      </c>
      <c r="M16" s="9">
        <f t="shared" si="11"/>
        <v>1.0648608225625409</v>
      </c>
      <c r="N16" s="9">
        <f t="shared" si="11"/>
        <v>4.7654249616232756</v>
      </c>
      <c r="O16" s="9">
        <f t="shared" si="11"/>
        <v>1.1090133968017313</v>
      </c>
      <c r="P16" s="9">
        <f>STDEV(P7:P14)/SQRT(8)</f>
        <v>4.8397776854583059</v>
      </c>
      <c r="Q16" s="9">
        <f t="shared" si="11"/>
        <v>1.0690449676496974</v>
      </c>
      <c r="R16" s="9">
        <f t="shared" si="11"/>
        <v>4.4228642492524148</v>
      </c>
      <c r="S16" s="9">
        <f t="shared" si="11"/>
        <v>1.125</v>
      </c>
      <c r="T16" s="9">
        <f t="shared" si="11"/>
        <v>4.5766302018249121</v>
      </c>
      <c r="U16" s="9">
        <f t="shared" si="11"/>
        <v>1.125</v>
      </c>
      <c r="V16" s="9">
        <f t="shared" si="11"/>
        <v>4.5766302018249121</v>
      </c>
      <c r="W16" s="9">
        <f t="shared" si="11"/>
        <v>1.125</v>
      </c>
      <c r="X16" s="9">
        <f t="shared" si="11"/>
        <v>4.5766302018249121</v>
      </c>
      <c r="AA16" s="10">
        <v>1</v>
      </c>
      <c r="AB16" s="10">
        <v>2</v>
      </c>
      <c r="AC16" s="34">
        <v>95</v>
      </c>
    </row>
    <row r="17" spans="1:29" s="9" customFormat="1" ht="18" customHeight="1" x14ac:dyDescent="0.2">
      <c r="F17" s="2"/>
      <c r="H17" s="4"/>
      <c r="I17" s="27"/>
      <c r="J17" s="6"/>
      <c r="L17" s="8"/>
      <c r="N17"/>
      <c r="P17" s="11"/>
      <c r="R17" s="4"/>
      <c r="T17" s="8"/>
      <c r="V17" s="11"/>
      <c r="X17" s="22"/>
      <c r="AA17" s="10">
        <v>1</v>
      </c>
      <c r="AB17" s="10">
        <v>2</v>
      </c>
      <c r="AC17" s="34">
        <v>85</v>
      </c>
    </row>
    <row r="18" spans="1:29" ht="18" customHeight="1" x14ac:dyDescent="0.2">
      <c r="A18" s="1" t="s">
        <v>8</v>
      </c>
      <c r="E18" s="3" t="s">
        <v>6</v>
      </c>
      <c r="F18" s="2" t="s">
        <v>41</v>
      </c>
      <c r="G18" s="5" t="s">
        <v>6</v>
      </c>
      <c r="H18" s="4" t="s">
        <v>41</v>
      </c>
      <c r="I18" s="27" t="s">
        <v>6</v>
      </c>
      <c r="J18" s="6" t="s">
        <v>41</v>
      </c>
      <c r="K18" s="9" t="s">
        <v>6</v>
      </c>
      <c r="L18" s="8" t="s">
        <v>41</v>
      </c>
      <c r="M18" s="1" t="s">
        <v>6</v>
      </c>
      <c r="N18" t="s">
        <v>41</v>
      </c>
      <c r="O18" s="12" t="s">
        <v>6</v>
      </c>
      <c r="P18" s="11" t="s">
        <v>41</v>
      </c>
      <c r="Q18" s="5" t="s">
        <v>6</v>
      </c>
      <c r="R18" s="4" t="s">
        <v>41</v>
      </c>
      <c r="S18" s="8" t="s">
        <v>56</v>
      </c>
      <c r="T18" s="8" t="s">
        <v>41</v>
      </c>
      <c r="U18" s="11" t="s">
        <v>56</v>
      </c>
      <c r="V18" s="11" t="s">
        <v>41</v>
      </c>
      <c r="W18" s="4" t="s">
        <v>56</v>
      </c>
      <c r="X18" s="22" t="s">
        <v>41</v>
      </c>
      <c r="AA18" s="10">
        <v>1</v>
      </c>
      <c r="AB18" s="10">
        <v>2</v>
      </c>
      <c r="AC18" s="35">
        <v>80</v>
      </c>
    </row>
    <row r="19" spans="1:29" ht="18" customHeight="1" x14ac:dyDescent="0.2">
      <c r="A19" s="1" t="s">
        <v>10</v>
      </c>
      <c r="B19">
        <v>1</v>
      </c>
      <c r="C19">
        <v>20</v>
      </c>
      <c r="D19">
        <v>5.0000000000000001E-3</v>
      </c>
      <c r="E19" s="2">
        <v>0</v>
      </c>
      <c r="F19" s="2">
        <f t="shared" si="8"/>
        <v>0</v>
      </c>
      <c r="G19" s="4">
        <v>9</v>
      </c>
      <c r="H19" s="4">
        <f t="shared" si="9"/>
        <v>45</v>
      </c>
      <c r="I19" s="25">
        <v>15</v>
      </c>
      <c r="J19" s="6">
        <f t="shared" ref="J19:J26" si="12">I19/C19*100</f>
        <v>75</v>
      </c>
      <c r="K19" s="8">
        <v>15</v>
      </c>
      <c r="L19" s="8">
        <f t="shared" ref="L19:L26" si="13">K19/C19*100</f>
        <v>75</v>
      </c>
      <c r="M19">
        <v>15</v>
      </c>
      <c r="N19">
        <f t="shared" ref="N19:N26" si="14">M19/C19*100</f>
        <v>75</v>
      </c>
      <c r="O19" s="11">
        <v>17</v>
      </c>
      <c r="P19" s="11">
        <f t="shared" ref="P19:P26" si="15">O19/C19*100</f>
        <v>85</v>
      </c>
      <c r="Q19" s="4">
        <v>18</v>
      </c>
      <c r="R19" s="4">
        <f t="shared" ref="R19:R26" si="16">Q19/C19*100</f>
        <v>90</v>
      </c>
      <c r="S19" s="8">
        <v>18</v>
      </c>
      <c r="T19" s="8">
        <f t="shared" ref="T19:T26" si="17">S19/C19*100</f>
        <v>90</v>
      </c>
      <c r="U19" s="11">
        <v>18</v>
      </c>
      <c r="V19" s="11">
        <f t="shared" ref="V19:V26" si="18">U19/C19*100</f>
        <v>90</v>
      </c>
      <c r="W19" s="4">
        <v>18</v>
      </c>
      <c r="X19" s="22">
        <f t="shared" ref="X19:X26" si="19">W19/C19*100</f>
        <v>90</v>
      </c>
      <c r="AA19" s="10">
        <v>1</v>
      </c>
      <c r="AB19" s="10">
        <v>2</v>
      </c>
      <c r="AC19" s="35">
        <v>90</v>
      </c>
    </row>
    <row r="20" spans="1:29" ht="18" customHeight="1" x14ac:dyDescent="0.2">
      <c r="A20" s="1" t="s">
        <v>84</v>
      </c>
      <c r="B20">
        <v>2</v>
      </c>
      <c r="C20">
        <v>19</v>
      </c>
      <c r="D20">
        <v>5.1000000000000004E-3</v>
      </c>
      <c r="E20" s="2">
        <v>0</v>
      </c>
      <c r="F20" s="2">
        <f t="shared" si="8"/>
        <v>0</v>
      </c>
      <c r="G20" s="4">
        <v>6</v>
      </c>
      <c r="H20" s="4">
        <f t="shared" si="9"/>
        <v>31.578947368421051</v>
      </c>
      <c r="I20" s="25">
        <v>14</v>
      </c>
      <c r="J20" s="6">
        <f t="shared" si="12"/>
        <v>73.68421052631578</v>
      </c>
      <c r="K20" s="8">
        <v>16</v>
      </c>
      <c r="L20" s="8">
        <f t="shared" si="13"/>
        <v>84.210526315789465</v>
      </c>
      <c r="M20">
        <v>16</v>
      </c>
      <c r="N20">
        <f t="shared" si="14"/>
        <v>84.210526315789465</v>
      </c>
      <c r="O20" s="11">
        <v>16</v>
      </c>
      <c r="P20" s="11">
        <f t="shared" si="15"/>
        <v>84.210526315789465</v>
      </c>
      <c r="Q20" s="4">
        <v>16</v>
      </c>
      <c r="R20" s="4">
        <f t="shared" si="16"/>
        <v>84.210526315789465</v>
      </c>
      <c r="S20" s="8">
        <v>16</v>
      </c>
      <c r="T20" s="8">
        <f t="shared" si="17"/>
        <v>84.210526315789465</v>
      </c>
      <c r="U20" s="11">
        <v>16</v>
      </c>
      <c r="V20" s="11">
        <f t="shared" si="18"/>
        <v>84.210526315789465</v>
      </c>
      <c r="W20" s="4">
        <v>16</v>
      </c>
      <c r="X20" s="22">
        <f t="shared" si="19"/>
        <v>84.210526315789465</v>
      </c>
      <c r="AA20" s="10">
        <v>1</v>
      </c>
      <c r="AB20" s="10">
        <v>2</v>
      </c>
      <c r="AC20" s="35">
        <v>94.73684210526315</v>
      </c>
    </row>
    <row r="21" spans="1:29" ht="18" customHeight="1" x14ac:dyDescent="0.2">
      <c r="B21">
        <v>3</v>
      </c>
      <c r="C21">
        <v>20</v>
      </c>
      <c r="D21">
        <v>5.1000000000000004E-3</v>
      </c>
      <c r="E21" s="2">
        <v>0</v>
      </c>
      <c r="F21" s="2">
        <f t="shared" si="8"/>
        <v>0</v>
      </c>
      <c r="G21" s="4">
        <v>7</v>
      </c>
      <c r="H21" s="4">
        <f t="shared" si="9"/>
        <v>35</v>
      </c>
      <c r="I21" s="25">
        <v>14</v>
      </c>
      <c r="J21" s="6">
        <f t="shared" si="12"/>
        <v>70</v>
      </c>
      <c r="K21" s="8">
        <v>15</v>
      </c>
      <c r="L21" s="8">
        <f t="shared" si="13"/>
        <v>75</v>
      </c>
      <c r="M21">
        <v>15</v>
      </c>
      <c r="N21">
        <f t="shared" si="14"/>
        <v>75</v>
      </c>
      <c r="O21" s="11">
        <v>16</v>
      </c>
      <c r="P21" s="11">
        <f t="shared" si="15"/>
        <v>80</v>
      </c>
      <c r="Q21" s="4">
        <v>16</v>
      </c>
      <c r="R21" s="4">
        <f t="shared" si="16"/>
        <v>80</v>
      </c>
      <c r="S21" s="8">
        <v>16</v>
      </c>
      <c r="T21" s="8">
        <f t="shared" si="17"/>
        <v>80</v>
      </c>
      <c r="U21" s="11">
        <v>16</v>
      </c>
      <c r="V21" s="11">
        <f t="shared" si="18"/>
        <v>80</v>
      </c>
      <c r="W21" s="4">
        <v>16</v>
      </c>
      <c r="X21" s="22">
        <f t="shared" si="19"/>
        <v>80</v>
      </c>
      <c r="AA21" s="10">
        <v>1</v>
      </c>
      <c r="AB21" s="10">
        <v>2</v>
      </c>
      <c r="AC21" s="35">
        <v>94.73684210526315</v>
      </c>
    </row>
    <row r="22" spans="1:29" ht="18" customHeight="1" x14ac:dyDescent="0.2">
      <c r="B22">
        <v>4</v>
      </c>
      <c r="C22">
        <v>20</v>
      </c>
      <c r="D22">
        <v>5.8999999999999999E-3</v>
      </c>
      <c r="E22" s="2">
        <v>0</v>
      </c>
      <c r="F22" s="2">
        <f t="shared" si="8"/>
        <v>0</v>
      </c>
      <c r="G22" s="4">
        <v>9</v>
      </c>
      <c r="H22" s="4">
        <f t="shared" si="9"/>
        <v>45</v>
      </c>
      <c r="I22" s="25">
        <v>16</v>
      </c>
      <c r="J22" s="6">
        <f t="shared" si="12"/>
        <v>80</v>
      </c>
      <c r="K22" s="8">
        <v>16</v>
      </c>
      <c r="L22" s="8">
        <f t="shared" si="13"/>
        <v>80</v>
      </c>
      <c r="M22">
        <v>16</v>
      </c>
      <c r="N22">
        <f t="shared" si="14"/>
        <v>80</v>
      </c>
      <c r="O22" s="11">
        <v>16</v>
      </c>
      <c r="P22" s="11">
        <f t="shared" si="15"/>
        <v>80</v>
      </c>
      <c r="Q22" s="4">
        <v>16</v>
      </c>
      <c r="R22" s="4">
        <f t="shared" si="16"/>
        <v>80</v>
      </c>
      <c r="S22" s="8">
        <v>16</v>
      </c>
      <c r="T22" s="8">
        <f t="shared" si="17"/>
        <v>80</v>
      </c>
      <c r="U22" s="11">
        <v>16</v>
      </c>
      <c r="V22" s="11">
        <f t="shared" si="18"/>
        <v>80</v>
      </c>
      <c r="W22" s="4">
        <v>16</v>
      </c>
      <c r="X22" s="22">
        <f t="shared" si="19"/>
        <v>80</v>
      </c>
      <c r="AA22" s="10">
        <v>1</v>
      </c>
      <c r="AB22" s="10">
        <v>2</v>
      </c>
      <c r="AC22" s="35">
        <v>85</v>
      </c>
    </row>
    <row r="23" spans="1:29" ht="18" customHeight="1" x14ac:dyDescent="0.2">
      <c r="B23">
        <v>5</v>
      </c>
      <c r="C23">
        <v>13</v>
      </c>
      <c r="D23">
        <v>4.4999999999999997E-3</v>
      </c>
      <c r="E23" s="2">
        <v>0</v>
      </c>
      <c r="F23" s="2">
        <f t="shared" si="8"/>
        <v>0</v>
      </c>
      <c r="G23" s="4">
        <v>2</v>
      </c>
      <c r="H23" s="4">
        <f t="shared" si="9"/>
        <v>15.384615384615385</v>
      </c>
      <c r="I23" s="25">
        <v>10</v>
      </c>
      <c r="J23" s="6">
        <f t="shared" si="12"/>
        <v>76.923076923076934</v>
      </c>
      <c r="K23" s="8">
        <v>10</v>
      </c>
      <c r="L23" s="8">
        <f t="shared" si="13"/>
        <v>76.923076923076934</v>
      </c>
      <c r="M23">
        <v>10</v>
      </c>
      <c r="N23">
        <f t="shared" si="14"/>
        <v>76.923076923076934</v>
      </c>
      <c r="O23" s="11">
        <v>10</v>
      </c>
      <c r="P23" s="11">
        <f t="shared" si="15"/>
        <v>76.923076923076934</v>
      </c>
      <c r="Q23" s="4">
        <v>10</v>
      </c>
      <c r="R23" s="4">
        <f t="shared" si="16"/>
        <v>76.923076923076934</v>
      </c>
      <c r="S23" s="8">
        <v>10</v>
      </c>
      <c r="T23" s="8">
        <f t="shared" si="17"/>
        <v>76.923076923076934</v>
      </c>
      <c r="U23" s="11">
        <v>10</v>
      </c>
      <c r="V23" s="11">
        <f t="shared" si="18"/>
        <v>76.923076923076934</v>
      </c>
      <c r="W23" s="4">
        <v>10</v>
      </c>
      <c r="X23" s="22">
        <f t="shared" si="19"/>
        <v>76.923076923076934</v>
      </c>
      <c r="AA23" s="10">
        <v>1</v>
      </c>
      <c r="AB23" s="10">
        <v>3</v>
      </c>
      <c r="AC23" s="29">
        <v>90</v>
      </c>
    </row>
    <row r="24" spans="1:29" ht="18" customHeight="1" x14ac:dyDescent="0.2">
      <c r="B24">
        <v>6</v>
      </c>
      <c r="C24">
        <v>20</v>
      </c>
      <c r="D24">
        <v>5.0000000000000001E-3</v>
      </c>
      <c r="E24" s="2">
        <v>0</v>
      </c>
      <c r="F24" s="2">
        <f t="shared" si="8"/>
        <v>0</v>
      </c>
      <c r="G24" s="4">
        <v>6</v>
      </c>
      <c r="H24" s="4">
        <f t="shared" si="9"/>
        <v>30</v>
      </c>
      <c r="I24" s="25">
        <v>15</v>
      </c>
      <c r="J24" s="6">
        <f t="shared" si="12"/>
        <v>75</v>
      </c>
      <c r="K24" s="8">
        <v>15</v>
      </c>
      <c r="L24" s="8">
        <f t="shared" si="13"/>
        <v>75</v>
      </c>
      <c r="M24">
        <v>16</v>
      </c>
      <c r="N24">
        <f t="shared" si="14"/>
        <v>80</v>
      </c>
      <c r="O24" s="11">
        <v>16</v>
      </c>
      <c r="P24" s="11">
        <f t="shared" si="15"/>
        <v>80</v>
      </c>
      <c r="Q24" s="4">
        <v>16</v>
      </c>
      <c r="R24" s="4">
        <f t="shared" si="16"/>
        <v>80</v>
      </c>
      <c r="S24" s="8">
        <v>16</v>
      </c>
      <c r="T24" s="8">
        <f t="shared" si="17"/>
        <v>80</v>
      </c>
      <c r="U24" s="11">
        <v>16</v>
      </c>
      <c r="V24" s="11">
        <f t="shared" si="18"/>
        <v>80</v>
      </c>
      <c r="W24" s="4">
        <v>16</v>
      </c>
      <c r="X24" s="22">
        <f t="shared" si="19"/>
        <v>80</v>
      </c>
      <c r="AA24" s="10">
        <v>1</v>
      </c>
      <c r="AB24" s="10">
        <v>3</v>
      </c>
      <c r="AC24" s="29">
        <v>65</v>
      </c>
    </row>
    <row r="25" spans="1:29" ht="18" customHeight="1" x14ac:dyDescent="0.2">
      <c r="B25">
        <v>15</v>
      </c>
      <c r="C25">
        <v>19</v>
      </c>
      <c r="D25">
        <v>4.8999999999999998E-3</v>
      </c>
      <c r="E25" s="2">
        <v>0</v>
      </c>
      <c r="F25" s="2">
        <f t="shared" si="8"/>
        <v>0</v>
      </c>
      <c r="G25" s="4">
        <v>6</v>
      </c>
      <c r="H25" s="4">
        <f t="shared" si="9"/>
        <v>31.578947368421051</v>
      </c>
      <c r="I25" s="25">
        <v>15</v>
      </c>
      <c r="J25" s="6">
        <f t="shared" si="12"/>
        <v>78.94736842105263</v>
      </c>
      <c r="K25" s="8">
        <v>17</v>
      </c>
      <c r="L25" s="8">
        <f t="shared" si="13"/>
        <v>89.473684210526315</v>
      </c>
      <c r="M25" s="1">
        <v>19</v>
      </c>
      <c r="N25">
        <f t="shared" si="14"/>
        <v>100</v>
      </c>
      <c r="O25" s="11">
        <v>19</v>
      </c>
      <c r="P25" s="11">
        <f t="shared" si="15"/>
        <v>100</v>
      </c>
      <c r="Q25" s="4">
        <v>19</v>
      </c>
      <c r="R25" s="4">
        <f t="shared" si="16"/>
        <v>100</v>
      </c>
      <c r="S25" s="8">
        <v>19</v>
      </c>
      <c r="T25" s="8">
        <f t="shared" si="17"/>
        <v>100</v>
      </c>
      <c r="U25" s="11">
        <v>19</v>
      </c>
      <c r="V25" s="11">
        <f t="shared" si="18"/>
        <v>100</v>
      </c>
      <c r="W25" s="4">
        <v>19</v>
      </c>
      <c r="X25" s="22">
        <f t="shared" si="19"/>
        <v>100</v>
      </c>
      <c r="AA25" s="10">
        <v>1</v>
      </c>
      <c r="AB25" s="10">
        <v>3</v>
      </c>
      <c r="AC25" s="29">
        <v>60</v>
      </c>
    </row>
    <row r="26" spans="1:29" ht="18" customHeight="1" x14ac:dyDescent="0.2">
      <c r="B26">
        <v>16</v>
      </c>
      <c r="C26">
        <v>20</v>
      </c>
      <c r="D26">
        <v>5.4000000000000003E-3</v>
      </c>
      <c r="E26" s="2">
        <v>0</v>
      </c>
      <c r="F26" s="2">
        <f t="shared" si="8"/>
        <v>0</v>
      </c>
      <c r="G26" s="4">
        <v>8</v>
      </c>
      <c r="H26" s="4">
        <f t="shared" si="9"/>
        <v>40</v>
      </c>
      <c r="I26" s="25">
        <v>16</v>
      </c>
      <c r="J26" s="6">
        <f t="shared" si="12"/>
        <v>80</v>
      </c>
      <c r="K26" s="8">
        <v>17</v>
      </c>
      <c r="L26" s="8">
        <f t="shared" si="13"/>
        <v>85</v>
      </c>
      <c r="M26">
        <v>17</v>
      </c>
      <c r="N26">
        <f t="shared" si="14"/>
        <v>85</v>
      </c>
      <c r="O26" s="11">
        <v>19</v>
      </c>
      <c r="P26" s="11">
        <f t="shared" si="15"/>
        <v>95</v>
      </c>
      <c r="Q26" s="4">
        <v>19</v>
      </c>
      <c r="R26" s="4">
        <f t="shared" si="16"/>
        <v>95</v>
      </c>
      <c r="S26" s="8">
        <v>19</v>
      </c>
      <c r="T26" s="8">
        <f t="shared" si="17"/>
        <v>95</v>
      </c>
      <c r="U26" s="11">
        <v>19</v>
      </c>
      <c r="V26" s="11">
        <f t="shared" si="18"/>
        <v>95</v>
      </c>
      <c r="W26" s="4">
        <v>19</v>
      </c>
      <c r="X26" s="22">
        <f t="shared" si="19"/>
        <v>95</v>
      </c>
      <c r="AA26" s="10">
        <v>1</v>
      </c>
      <c r="AB26" s="10">
        <v>3</v>
      </c>
      <c r="AC26" s="29">
        <v>90</v>
      </c>
    </row>
    <row r="27" spans="1:29" s="1" customFormat="1" ht="18" customHeight="1" x14ac:dyDescent="0.2">
      <c r="D27" s="1" t="s">
        <v>42</v>
      </c>
      <c r="E27" s="3">
        <f>AVERAGE(E19:E26)</f>
        <v>0</v>
      </c>
      <c r="F27" s="3">
        <f t="shared" ref="F27:X27" si="20">AVERAGE(F19:F26)</f>
        <v>0</v>
      </c>
      <c r="G27" s="3">
        <f t="shared" si="20"/>
        <v>6.625</v>
      </c>
      <c r="H27" s="3">
        <f t="shared" si="20"/>
        <v>34.19281376518218</v>
      </c>
      <c r="I27" s="27">
        <f t="shared" si="20"/>
        <v>14.375</v>
      </c>
      <c r="J27" s="3">
        <f t="shared" si="20"/>
        <v>76.194331983805668</v>
      </c>
      <c r="K27" s="3">
        <f t="shared" si="20"/>
        <v>15.125</v>
      </c>
      <c r="L27" s="3">
        <f t="shared" si="20"/>
        <v>80.075910931174093</v>
      </c>
      <c r="M27" s="3">
        <f t="shared" si="20"/>
        <v>15.5</v>
      </c>
      <c r="N27" s="3">
        <f t="shared" si="20"/>
        <v>82.016700404858298</v>
      </c>
      <c r="O27" s="3">
        <f t="shared" si="20"/>
        <v>16.125</v>
      </c>
      <c r="P27" s="3">
        <f t="shared" si="20"/>
        <v>85.141700404858298</v>
      </c>
      <c r="Q27" s="3">
        <f t="shared" si="20"/>
        <v>16.25</v>
      </c>
      <c r="R27" s="3">
        <f t="shared" si="20"/>
        <v>85.766700404858298</v>
      </c>
      <c r="S27" s="3">
        <f t="shared" si="20"/>
        <v>16.25</v>
      </c>
      <c r="T27" s="3">
        <f t="shared" si="20"/>
        <v>85.766700404858298</v>
      </c>
      <c r="U27" s="3">
        <f t="shared" si="20"/>
        <v>16.25</v>
      </c>
      <c r="V27" s="3">
        <f t="shared" si="20"/>
        <v>85.766700404858298</v>
      </c>
      <c r="W27" s="3">
        <f t="shared" si="20"/>
        <v>16.25</v>
      </c>
      <c r="X27" s="3">
        <f t="shared" si="20"/>
        <v>85.766700404858298</v>
      </c>
      <c r="AA27" s="10">
        <v>1</v>
      </c>
      <c r="AB27" s="10">
        <v>3</v>
      </c>
      <c r="AC27" s="36">
        <v>80</v>
      </c>
    </row>
    <row r="28" spans="1:29" s="9" customFormat="1" ht="18" customHeight="1" x14ac:dyDescent="0.2">
      <c r="D28" s="9" t="s">
        <v>40</v>
      </c>
      <c r="E28" s="9">
        <f>STDEV(E19:E26)/SQRT(8)</f>
        <v>0</v>
      </c>
      <c r="F28" s="9">
        <f t="shared" ref="F28:X28" si="21">STDEV(F19:F26)/SQRT(8)</f>
        <v>0</v>
      </c>
      <c r="G28" s="9">
        <f t="shared" si="21"/>
        <v>0.80039052967910607</v>
      </c>
      <c r="H28" s="9">
        <f t="shared" si="21"/>
        <v>3.4146692971127788</v>
      </c>
      <c r="I28" s="27">
        <f t="shared" si="21"/>
        <v>0.67974522538122428</v>
      </c>
      <c r="J28" s="9">
        <f t="shared" si="21"/>
        <v>1.2291098197354293</v>
      </c>
      <c r="K28" s="9">
        <f t="shared" si="21"/>
        <v>0.78915642121372676</v>
      </c>
      <c r="L28" s="9">
        <f t="shared" si="21"/>
        <v>1.9680509767745344</v>
      </c>
      <c r="M28" s="9">
        <f t="shared" si="21"/>
        <v>0.90632696717496564</v>
      </c>
      <c r="N28" s="9">
        <f t="shared" si="21"/>
        <v>2.8959927464318573</v>
      </c>
      <c r="O28" s="9">
        <f t="shared" si="21"/>
        <v>0.98990439653822848</v>
      </c>
      <c r="P28" s="9">
        <f>STDEV(P19:P26)/SQRT(8)</f>
        <v>2.8837578504775712</v>
      </c>
      <c r="Q28" s="9">
        <f t="shared" si="21"/>
        <v>1.0133043542222218</v>
      </c>
      <c r="R28" s="9">
        <f t="shared" si="21"/>
        <v>2.9464182826724254</v>
      </c>
      <c r="S28" s="9">
        <f t="shared" si="21"/>
        <v>1.0133043542222218</v>
      </c>
      <c r="T28" s="9">
        <f t="shared" si="21"/>
        <v>2.9464182826724254</v>
      </c>
      <c r="U28" s="9">
        <f t="shared" si="21"/>
        <v>1.0133043542222218</v>
      </c>
      <c r="V28" s="9">
        <f t="shared" si="21"/>
        <v>2.9464182826724254</v>
      </c>
      <c r="W28" s="9">
        <f t="shared" si="21"/>
        <v>1.0133043542222218</v>
      </c>
      <c r="X28" s="9">
        <f t="shared" si="21"/>
        <v>2.9464182826724254</v>
      </c>
      <c r="AA28" s="10">
        <v>1</v>
      </c>
      <c r="AB28" s="10">
        <v>3</v>
      </c>
      <c r="AC28" s="36">
        <v>70</v>
      </c>
    </row>
    <row r="29" spans="1:29" ht="18" customHeight="1" x14ac:dyDescent="0.2">
      <c r="E29" s="3" t="s">
        <v>6</v>
      </c>
      <c r="F29" s="2" t="e">
        <f t="shared" si="8"/>
        <v>#VALUE!</v>
      </c>
      <c r="G29" s="5" t="s">
        <v>6</v>
      </c>
      <c r="H29" s="4" t="e">
        <f t="shared" si="9"/>
        <v>#VALUE!</v>
      </c>
      <c r="I29" s="27" t="s">
        <v>6</v>
      </c>
      <c r="J29" s="6" t="e">
        <f t="shared" ref="J29:J37" si="22">I29/C29*100</f>
        <v>#VALUE!</v>
      </c>
      <c r="K29" s="9" t="s">
        <v>6</v>
      </c>
      <c r="L29" s="8" t="e">
        <f t="shared" ref="L29:L37" si="23">K29/C29*100</f>
        <v>#VALUE!</v>
      </c>
      <c r="M29" s="1" t="s">
        <v>6</v>
      </c>
      <c r="N29" t="e">
        <f t="shared" ref="N29:N37" si="24">M29/C29*100</f>
        <v>#VALUE!</v>
      </c>
      <c r="O29" s="12" t="s">
        <v>6</v>
      </c>
      <c r="P29" s="11" t="e">
        <f t="shared" ref="P29:P37" si="25">O29/C29*100</f>
        <v>#VALUE!</v>
      </c>
      <c r="Q29" s="5" t="s">
        <v>6</v>
      </c>
      <c r="R29" s="4" t="e">
        <f t="shared" ref="R29:R37" si="26">Q29/C29*100</f>
        <v>#VALUE!</v>
      </c>
      <c r="T29" s="8" t="e">
        <f t="shared" ref="T29:T37" si="27">S29/C29*100</f>
        <v>#DIV/0!</v>
      </c>
      <c r="V29" s="11" t="e">
        <f t="shared" ref="V29:V37" si="28">U29/C29*100</f>
        <v>#DIV/0!</v>
      </c>
      <c r="X29" s="22" t="e">
        <f t="shared" ref="X29:X37" si="29">W29/C29*100</f>
        <v>#DIV/0!</v>
      </c>
      <c r="AA29" s="10">
        <v>1</v>
      </c>
      <c r="AB29" s="10">
        <v>3</v>
      </c>
      <c r="AC29" s="29">
        <v>70</v>
      </c>
    </row>
    <row r="30" spans="1:29" ht="18" customHeight="1" x14ac:dyDescent="0.2">
      <c r="A30" s="1" t="s">
        <v>8</v>
      </c>
      <c r="B30">
        <v>8</v>
      </c>
      <c r="C30">
        <v>20</v>
      </c>
      <c r="D30">
        <v>5.0000000000000001E-3</v>
      </c>
      <c r="E30" s="2">
        <v>0</v>
      </c>
      <c r="F30" s="2">
        <f t="shared" si="8"/>
        <v>0</v>
      </c>
      <c r="G30" s="4">
        <v>12</v>
      </c>
      <c r="H30" s="4">
        <f t="shared" si="9"/>
        <v>60</v>
      </c>
      <c r="I30" s="25">
        <v>16</v>
      </c>
      <c r="J30" s="6">
        <f t="shared" si="22"/>
        <v>80</v>
      </c>
      <c r="K30" s="8">
        <v>17</v>
      </c>
      <c r="L30" s="8">
        <f t="shared" si="23"/>
        <v>85</v>
      </c>
      <c r="M30">
        <v>17</v>
      </c>
      <c r="N30">
        <f t="shared" si="24"/>
        <v>85</v>
      </c>
      <c r="O30" s="11">
        <v>17</v>
      </c>
      <c r="P30" s="11">
        <f t="shared" si="25"/>
        <v>85</v>
      </c>
      <c r="Q30" s="4">
        <v>18</v>
      </c>
      <c r="R30" s="4">
        <f t="shared" si="26"/>
        <v>90</v>
      </c>
      <c r="S30" s="8">
        <v>18</v>
      </c>
      <c r="T30" s="8">
        <f t="shared" si="27"/>
        <v>90</v>
      </c>
      <c r="U30" s="11">
        <v>18</v>
      </c>
      <c r="V30" s="11">
        <f t="shared" si="28"/>
        <v>90</v>
      </c>
      <c r="W30" s="4">
        <v>18</v>
      </c>
      <c r="X30" s="22">
        <f t="shared" si="29"/>
        <v>90</v>
      </c>
      <c r="AA30" s="10">
        <v>1</v>
      </c>
      <c r="AB30" s="10">
        <v>3</v>
      </c>
      <c r="AC30" s="29">
        <v>45</v>
      </c>
    </row>
    <row r="31" spans="1:29" ht="18" customHeight="1" x14ac:dyDescent="0.2">
      <c r="A31" s="1" t="s">
        <v>11</v>
      </c>
      <c r="B31">
        <v>10</v>
      </c>
      <c r="C31">
        <v>20</v>
      </c>
      <c r="D31">
        <v>5.7000000000000002E-3</v>
      </c>
      <c r="E31" s="2">
        <v>0</v>
      </c>
      <c r="F31" s="2">
        <f t="shared" si="8"/>
        <v>0</v>
      </c>
      <c r="G31" s="4">
        <v>8</v>
      </c>
      <c r="H31" s="4">
        <f t="shared" si="9"/>
        <v>40</v>
      </c>
      <c r="I31" s="25">
        <v>16</v>
      </c>
      <c r="J31" s="6">
        <f t="shared" si="22"/>
        <v>80</v>
      </c>
      <c r="K31" s="8">
        <v>16</v>
      </c>
      <c r="L31" s="8">
        <f t="shared" si="23"/>
        <v>80</v>
      </c>
      <c r="M31" s="10">
        <v>17</v>
      </c>
      <c r="N31">
        <f t="shared" si="24"/>
        <v>85</v>
      </c>
      <c r="O31" s="11">
        <v>18</v>
      </c>
      <c r="P31" s="11">
        <f t="shared" si="25"/>
        <v>90</v>
      </c>
      <c r="Q31" s="4">
        <v>18</v>
      </c>
      <c r="R31" s="4">
        <f t="shared" si="26"/>
        <v>90</v>
      </c>
      <c r="S31" s="8">
        <v>19</v>
      </c>
      <c r="T31" s="8">
        <f t="shared" si="27"/>
        <v>95</v>
      </c>
      <c r="U31" s="11">
        <v>19</v>
      </c>
      <c r="V31" s="11">
        <f t="shared" si="28"/>
        <v>95</v>
      </c>
      <c r="W31" s="4">
        <v>19</v>
      </c>
      <c r="X31" s="22">
        <f t="shared" si="29"/>
        <v>95</v>
      </c>
      <c r="AA31" s="10">
        <v>1</v>
      </c>
      <c r="AB31" s="10">
        <v>4</v>
      </c>
      <c r="AC31">
        <v>85</v>
      </c>
    </row>
    <row r="32" spans="1:29" ht="18" customHeight="1" x14ac:dyDescent="0.2">
      <c r="B32">
        <v>11</v>
      </c>
      <c r="C32">
        <v>20</v>
      </c>
      <c r="D32">
        <v>5.4999999999999997E-3</v>
      </c>
      <c r="E32" s="2">
        <v>0</v>
      </c>
      <c r="F32" s="2">
        <f t="shared" si="8"/>
        <v>0</v>
      </c>
      <c r="G32" s="4">
        <v>9</v>
      </c>
      <c r="H32" s="4">
        <f t="shared" si="9"/>
        <v>45</v>
      </c>
      <c r="I32" s="25">
        <v>14</v>
      </c>
      <c r="J32" s="6">
        <f t="shared" si="22"/>
        <v>70</v>
      </c>
      <c r="K32" s="8">
        <v>14</v>
      </c>
      <c r="L32" s="8">
        <f t="shared" si="23"/>
        <v>70</v>
      </c>
      <c r="M32" s="10">
        <v>16</v>
      </c>
      <c r="N32">
        <f t="shared" si="24"/>
        <v>80</v>
      </c>
      <c r="O32" s="11">
        <v>17</v>
      </c>
      <c r="P32" s="11">
        <f t="shared" si="25"/>
        <v>85</v>
      </c>
      <c r="Q32" s="4">
        <v>17</v>
      </c>
      <c r="R32" s="4">
        <f t="shared" si="26"/>
        <v>85</v>
      </c>
      <c r="S32" s="8">
        <v>17</v>
      </c>
      <c r="T32" s="8">
        <f t="shared" si="27"/>
        <v>85</v>
      </c>
      <c r="U32" s="11">
        <v>17</v>
      </c>
      <c r="V32" s="11">
        <f t="shared" si="28"/>
        <v>85</v>
      </c>
      <c r="W32" s="4">
        <v>17</v>
      </c>
      <c r="X32" s="22">
        <f t="shared" si="29"/>
        <v>85</v>
      </c>
      <c r="AA32" s="10">
        <v>1</v>
      </c>
      <c r="AB32" s="10">
        <v>4</v>
      </c>
      <c r="AC32">
        <v>90</v>
      </c>
    </row>
    <row r="33" spans="1:29" ht="18" customHeight="1" x14ac:dyDescent="0.2">
      <c r="A33" s="1" t="s">
        <v>84</v>
      </c>
      <c r="B33">
        <v>12</v>
      </c>
      <c r="C33">
        <v>20</v>
      </c>
      <c r="D33">
        <v>4.8999999999999998E-3</v>
      </c>
      <c r="E33" s="2">
        <v>0</v>
      </c>
      <c r="F33" s="2">
        <f t="shared" si="8"/>
        <v>0</v>
      </c>
      <c r="G33" s="4">
        <v>13</v>
      </c>
      <c r="H33" s="4">
        <f t="shared" si="9"/>
        <v>65</v>
      </c>
      <c r="I33" s="25">
        <v>15</v>
      </c>
      <c r="J33" s="6">
        <f t="shared" si="22"/>
        <v>75</v>
      </c>
      <c r="K33" s="8">
        <v>15</v>
      </c>
      <c r="L33" s="8">
        <f t="shared" si="23"/>
        <v>75</v>
      </c>
      <c r="M33" s="10">
        <v>16</v>
      </c>
      <c r="N33">
        <f t="shared" si="24"/>
        <v>80</v>
      </c>
      <c r="O33" s="11">
        <v>16</v>
      </c>
      <c r="P33" s="11">
        <f t="shared" si="25"/>
        <v>80</v>
      </c>
      <c r="Q33" s="4">
        <v>16</v>
      </c>
      <c r="R33" s="4">
        <f t="shared" si="26"/>
        <v>80</v>
      </c>
      <c r="S33" s="8">
        <v>16</v>
      </c>
      <c r="T33" s="8">
        <f t="shared" si="27"/>
        <v>80</v>
      </c>
      <c r="U33" s="11">
        <v>16</v>
      </c>
      <c r="V33" s="11">
        <f t="shared" si="28"/>
        <v>80</v>
      </c>
      <c r="W33" s="4">
        <v>16</v>
      </c>
      <c r="X33" s="22">
        <f t="shared" si="29"/>
        <v>80</v>
      </c>
      <c r="AA33" s="10">
        <v>1</v>
      </c>
      <c r="AB33" s="10">
        <v>4</v>
      </c>
      <c r="AC33">
        <v>94.73684210526315</v>
      </c>
    </row>
    <row r="34" spans="1:29" ht="18" customHeight="1" x14ac:dyDescent="0.2">
      <c r="B34">
        <v>13</v>
      </c>
      <c r="C34">
        <v>20</v>
      </c>
      <c r="D34">
        <v>5.4000000000000003E-3</v>
      </c>
      <c r="E34" s="2">
        <v>0</v>
      </c>
      <c r="F34" s="2">
        <f t="shared" si="8"/>
        <v>0</v>
      </c>
      <c r="G34" s="4">
        <v>15</v>
      </c>
      <c r="H34" s="4">
        <f t="shared" si="9"/>
        <v>75</v>
      </c>
      <c r="I34" s="25">
        <v>15</v>
      </c>
      <c r="J34" s="6">
        <f t="shared" si="22"/>
        <v>75</v>
      </c>
      <c r="K34" s="8">
        <v>17</v>
      </c>
      <c r="L34" s="8">
        <f t="shared" si="23"/>
        <v>85</v>
      </c>
      <c r="M34" s="10">
        <v>17</v>
      </c>
      <c r="N34">
        <f t="shared" si="24"/>
        <v>85</v>
      </c>
      <c r="O34" s="11">
        <v>17</v>
      </c>
      <c r="P34" s="11">
        <f t="shared" si="25"/>
        <v>85</v>
      </c>
      <c r="Q34" s="4">
        <v>18</v>
      </c>
      <c r="R34" s="4">
        <f t="shared" si="26"/>
        <v>90</v>
      </c>
      <c r="S34" s="8">
        <v>18</v>
      </c>
      <c r="T34" s="8">
        <f t="shared" si="27"/>
        <v>90</v>
      </c>
      <c r="U34" s="11">
        <v>18</v>
      </c>
      <c r="V34" s="11">
        <f t="shared" si="28"/>
        <v>90</v>
      </c>
      <c r="W34" s="4">
        <v>18</v>
      </c>
      <c r="X34" s="22">
        <f t="shared" si="29"/>
        <v>90</v>
      </c>
      <c r="AA34" s="10">
        <v>1</v>
      </c>
      <c r="AB34" s="10">
        <v>4</v>
      </c>
      <c r="AC34">
        <v>90</v>
      </c>
    </row>
    <row r="35" spans="1:29" ht="18" customHeight="1" x14ac:dyDescent="0.2">
      <c r="B35">
        <v>14</v>
      </c>
      <c r="C35">
        <v>19</v>
      </c>
      <c r="D35">
        <v>5.4999999999999997E-3</v>
      </c>
      <c r="E35" s="2">
        <v>0</v>
      </c>
      <c r="F35" s="2">
        <f t="shared" si="8"/>
        <v>0</v>
      </c>
      <c r="G35" s="4">
        <v>9</v>
      </c>
      <c r="H35" s="4">
        <f t="shared" si="9"/>
        <v>47.368421052631575</v>
      </c>
      <c r="I35" s="25">
        <v>14</v>
      </c>
      <c r="J35" s="6">
        <f t="shared" si="22"/>
        <v>73.68421052631578</v>
      </c>
      <c r="K35" s="8">
        <v>16</v>
      </c>
      <c r="L35" s="8">
        <f t="shared" si="23"/>
        <v>84.210526315789465</v>
      </c>
      <c r="M35" s="10">
        <v>17</v>
      </c>
      <c r="N35">
        <f t="shared" si="24"/>
        <v>89.473684210526315</v>
      </c>
      <c r="O35" s="11">
        <v>17</v>
      </c>
      <c r="P35" s="11">
        <f t="shared" si="25"/>
        <v>89.473684210526315</v>
      </c>
      <c r="Q35" s="4">
        <v>18</v>
      </c>
      <c r="R35" s="4">
        <f t="shared" si="26"/>
        <v>94.73684210526315</v>
      </c>
      <c r="S35" s="8">
        <v>18</v>
      </c>
      <c r="T35" s="8">
        <f t="shared" si="27"/>
        <v>94.73684210526315</v>
      </c>
      <c r="U35" s="11">
        <v>18</v>
      </c>
      <c r="V35" s="11">
        <f t="shared" si="28"/>
        <v>94.73684210526315</v>
      </c>
      <c r="W35" s="4">
        <v>18</v>
      </c>
      <c r="X35" s="22">
        <f t="shared" si="29"/>
        <v>94.73684210526315</v>
      </c>
      <c r="AA35" s="10">
        <v>1</v>
      </c>
      <c r="AB35" s="10">
        <v>4</v>
      </c>
      <c r="AC35">
        <v>90</v>
      </c>
    </row>
    <row r="36" spans="1:29" ht="18" customHeight="1" x14ac:dyDescent="0.2">
      <c r="B36">
        <v>15</v>
      </c>
      <c r="C36">
        <v>19</v>
      </c>
      <c r="D36">
        <v>5.5999999999999999E-3</v>
      </c>
      <c r="E36" s="2">
        <v>0</v>
      </c>
      <c r="F36" s="2">
        <f t="shared" si="8"/>
        <v>0</v>
      </c>
      <c r="G36" s="4">
        <v>9</v>
      </c>
      <c r="H36" s="4">
        <f t="shared" si="9"/>
        <v>47.368421052631575</v>
      </c>
      <c r="I36" s="25">
        <v>13</v>
      </c>
      <c r="J36" s="6">
        <f t="shared" si="22"/>
        <v>68.421052631578945</v>
      </c>
      <c r="K36" s="8">
        <v>14</v>
      </c>
      <c r="L36" s="8">
        <f t="shared" si="23"/>
        <v>73.68421052631578</v>
      </c>
      <c r="M36" s="10">
        <v>15</v>
      </c>
      <c r="N36">
        <f t="shared" si="24"/>
        <v>78.94736842105263</v>
      </c>
      <c r="O36" s="11">
        <v>18</v>
      </c>
      <c r="P36" s="11">
        <f t="shared" si="25"/>
        <v>94.73684210526315</v>
      </c>
      <c r="Q36" s="4">
        <v>18</v>
      </c>
      <c r="R36" s="4">
        <f t="shared" si="26"/>
        <v>94.73684210526315</v>
      </c>
      <c r="S36" s="8">
        <v>18</v>
      </c>
      <c r="T36" s="8">
        <f t="shared" si="27"/>
        <v>94.73684210526315</v>
      </c>
      <c r="U36" s="11">
        <v>18</v>
      </c>
      <c r="V36" s="11">
        <f t="shared" si="28"/>
        <v>94.73684210526315</v>
      </c>
      <c r="W36" s="4">
        <v>18</v>
      </c>
      <c r="X36" s="22">
        <f t="shared" si="29"/>
        <v>94.73684210526315</v>
      </c>
      <c r="AA36" s="10">
        <v>1</v>
      </c>
      <c r="AB36" s="10">
        <v>4</v>
      </c>
      <c r="AC36">
        <v>75</v>
      </c>
    </row>
    <row r="37" spans="1:29" ht="18" customHeight="1" x14ac:dyDescent="0.2">
      <c r="B37">
        <v>16</v>
      </c>
      <c r="C37">
        <v>20</v>
      </c>
      <c r="D37">
        <v>5.1999999999999998E-3</v>
      </c>
      <c r="E37" s="2">
        <v>0</v>
      </c>
      <c r="F37" s="2">
        <f t="shared" si="8"/>
        <v>0</v>
      </c>
      <c r="G37" s="4">
        <v>8</v>
      </c>
      <c r="H37" s="4">
        <f t="shared" si="9"/>
        <v>40</v>
      </c>
      <c r="I37" s="25">
        <v>14</v>
      </c>
      <c r="J37" s="6">
        <f t="shared" si="22"/>
        <v>70</v>
      </c>
      <c r="K37" s="8">
        <v>14</v>
      </c>
      <c r="L37" s="8">
        <f t="shared" si="23"/>
        <v>70</v>
      </c>
      <c r="M37" s="10">
        <v>17</v>
      </c>
      <c r="N37">
        <f t="shared" si="24"/>
        <v>85</v>
      </c>
      <c r="O37" s="11">
        <v>17</v>
      </c>
      <c r="P37" s="11">
        <f t="shared" si="25"/>
        <v>85</v>
      </c>
      <c r="Q37" s="4">
        <v>17</v>
      </c>
      <c r="R37" s="4">
        <f t="shared" si="26"/>
        <v>85</v>
      </c>
      <c r="S37" s="8">
        <v>17</v>
      </c>
      <c r="T37" s="8">
        <f t="shared" si="27"/>
        <v>85</v>
      </c>
      <c r="U37" s="11">
        <v>17</v>
      </c>
      <c r="V37" s="11">
        <f t="shared" si="28"/>
        <v>85</v>
      </c>
      <c r="W37" s="4">
        <v>17</v>
      </c>
      <c r="X37" s="22">
        <f t="shared" si="29"/>
        <v>85</v>
      </c>
      <c r="AA37" s="10">
        <v>1</v>
      </c>
      <c r="AB37" s="10">
        <v>4</v>
      </c>
      <c r="AC37">
        <v>80</v>
      </c>
    </row>
    <row r="38" spans="1:29" s="1" customFormat="1" ht="18" customHeight="1" x14ac:dyDescent="0.2">
      <c r="D38" s="1" t="s">
        <v>42</v>
      </c>
      <c r="E38" s="3">
        <f>AVERAGE(E30:E37)</f>
        <v>0</v>
      </c>
      <c r="F38" s="3">
        <f t="shared" ref="F38:X38" si="30">AVERAGE(F30:F37)</f>
        <v>0</v>
      </c>
      <c r="G38" s="3">
        <f t="shared" si="30"/>
        <v>10.375</v>
      </c>
      <c r="H38" s="3">
        <f t="shared" si="30"/>
        <v>52.46710526315789</v>
      </c>
      <c r="I38" s="27">
        <f t="shared" si="30"/>
        <v>14.625</v>
      </c>
      <c r="J38" s="3">
        <f t="shared" si="30"/>
        <v>74.013157894736835</v>
      </c>
      <c r="K38" s="3">
        <f t="shared" si="30"/>
        <v>15.375</v>
      </c>
      <c r="L38" s="3">
        <f t="shared" si="30"/>
        <v>77.86184210526315</v>
      </c>
      <c r="M38" s="3">
        <f t="shared" si="30"/>
        <v>16.5</v>
      </c>
      <c r="N38" s="3">
        <f t="shared" si="30"/>
        <v>83.55263157894737</v>
      </c>
      <c r="O38" s="3">
        <f t="shared" si="30"/>
        <v>17.125</v>
      </c>
      <c r="P38" s="3">
        <f t="shared" si="30"/>
        <v>86.776315789473685</v>
      </c>
      <c r="Q38" s="3">
        <f t="shared" si="30"/>
        <v>17.5</v>
      </c>
      <c r="R38" s="3">
        <f t="shared" si="30"/>
        <v>88.68421052631578</v>
      </c>
      <c r="S38" s="3">
        <f t="shared" si="30"/>
        <v>17.625</v>
      </c>
      <c r="T38" s="3">
        <f t="shared" si="30"/>
        <v>89.30921052631578</v>
      </c>
      <c r="U38" s="3">
        <f t="shared" si="30"/>
        <v>17.625</v>
      </c>
      <c r="V38" s="3">
        <f t="shared" si="30"/>
        <v>89.30921052631578</v>
      </c>
      <c r="W38" s="3">
        <f t="shared" si="30"/>
        <v>17.625</v>
      </c>
      <c r="X38" s="3">
        <f t="shared" si="30"/>
        <v>89.30921052631578</v>
      </c>
      <c r="AA38" s="10">
        <v>1</v>
      </c>
      <c r="AB38" s="10">
        <v>4</v>
      </c>
      <c r="AC38" s="1">
        <v>85</v>
      </c>
    </row>
    <row r="39" spans="1:29" s="9" customFormat="1" ht="18" customHeight="1" x14ac:dyDescent="0.2">
      <c r="D39" s="9" t="s">
        <v>40</v>
      </c>
      <c r="E39" s="9">
        <f>STDEV(E30:E37)/SQRT(8)</f>
        <v>0</v>
      </c>
      <c r="F39" s="9">
        <f t="shared" ref="F39:X39" si="31">STDEV(F30:F37)/SQRT(8)</f>
        <v>0</v>
      </c>
      <c r="G39" s="9">
        <f t="shared" si="31"/>
        <v>0.92461381899997264</v>
      </c>
      <c r="H39" s="9">
        <f t="shared" si="31"/>
        <v>4.5122008180924187</v>
      </c>
      <c r="I39" s="27">
        <f t="shared" si="31"/>
        <v>0.37499999999999994</v>
      </c>
      <c r="J39" s="9">
        <f t="shared" si="31"/>
        <v>1.5653787292180781</v>
      </c>
      <c r="K39" s="9">
        <f t="shared" si="31"/>
        <v>0.46049274850812955</v>
      </c>
      <c r="L39" s="9">
        <f t="shared" si="31"/>
        <v>2.2992389077275273</v>
      </c>
      <c r="M39" s="9">
        <f t="shared" si="31"/>
        <v>0.26726124191242434</v>
      </c>
      <c r="N39" s="9">
        <f t="shared" si="31"/>
        <v>1.2669507592465312</v>
      </c>
      <c r="O39" s="9">
        <f t="shared" si="31"/>
        <v>0.22658174179374141</v>
      </c>
      <c r="P39" s="9">
        <f>STDEV(P30:P37)/SQRT(8)</f>
        <v>1.578751554274032</v>
      </c>
      <c r="Q39" s="9">
        <f t="shared" si="31"/>
        <v>0.26726124191242434</v>
      </c>
      <c r="R39" s="9">
        <f t="shared" si="31"/>
        <v>1.7979399459019869</v>
      </c>
      <c r="S39" s="9">
        <f t="shared" si="31"/>
        <v>0.3238992347717331</v>
      </c>
      <c r="T39" s="9">
        <f t="shared" si="31"/>
        <v>1.9642238811003896</v>
      </c>
      <c r="U39" s="9">
        <f t="shared" si="31"/>
        <v>0.3238992347717331</v>
      </c>
      <c r="V39" s="9">
        <f t="shared" si="31"/>
        <v>1.9642238811003896</v>
      </c>
      <c r="W39" s="9">
        <f t="shared" si="31"/>
        <v>0.3238992347717331</v>
      </c>
      <c r="X39" s="9">
        <f t="shared" si="31"/>
        <v>1.9642238811003896</v>
      </c>
      <c r="AA39" s="10">
        <v>1</v>
      </c>
      <c r="AB39" s="10">
        <v>5</v>
      </c>
      <c r="AC39" s="37">
        <v>60</v>
      </c>
    </row>
    <row r="40" spans="1:29" ht="18" customHeight="1" x14ac:dyDescent="0.2">
      <c r="E40" s="3" t="s">
        <v>6</v>
      </c>
      <c r="F40" s="2" t="e">
        <f t="shared" si="8"/>
        <v>#VALUE!</v>
      </c>
      <c r="G40" s="5" t="s">
        <v>6</v>
      </c>
      <c r="H40" s="4" t="e">
        <f t="shared" si="9"/>
        <v>#VALUE!</v>
      </c>
      <c r="I40" s="27" t="s">
        <v>6</v>
      </c>
      <c r="J40" s="6" t="e">
        <f t="shared" ref="J40:J48" si="32">I40/C40*100</f>
        <v>#VALUE!</v>
      </c>
      <c r="K40" s="9" t="s">
        <v>6</v>
      </c>
      <c r="L40" s="8" t="e">
        <f t="shared" ref="L40:L48" si="33">K40/C40*100</f>
        <v>#VALUE!</v>
      </c>
      <c r="M40" s="1" t="s">
        <v>6</v>
      </c>
      <c r="N40" t="e">
        <f t="shared" ref="N40:N48" si="34">M40/C40*100</f>
        <v>#VALUE!</v>
      </c>
      <c r="O40" s="12" t="s">
        <v>6</v>
      </c>
      <c r="P40" s="11" t="e">
        <f t="shared" ref="P40:P48" si="35">O40/C40*100</f>
        <v>#VALUE!</v>
      </c>
      <c r="Q40" s="5" t="s">
        <v>6</v>
      </c>
      <c r="R40" s="4" t="e">
        <f t="shared" ref="R40:R48" si="36">Q40/C40*100</f>
        <v>#VALUE!</v>
      </c>
      <c r="T40" s="8" t="e">
        <f t="shared" ref="T40:T48" si="37">S40/C40*100</f>
        <v>#DIV/0!</v>
      </c>
      <c r="V40" s="11" t="e">
        <f t="shared" ref="V40:V48" si="38">U40/C40*100</f>
        <v>#DIV/0!</v>
      </c>
      <c r="X40" s="22" t="e">
        <f t="shared" ref="X40:X48" si="39">W40/C40*100</f>
        <v>#DIV/0!</v>
      </c>
      <c r="AA40" s="10">
        <v>1</v>
      </c>
      <c r="AB40" s="10">
        <v>5</v>
      </c>
      <c r="AC40" s="38">
        <v>65</v>
      </c>
    </row>
    <row r="41" spans="1:29" ht="18" customHeight="1" x14ac:dyDescent="0.2">
      <c r="A41" s="1" t="s">
        <v>12</v>
      </c>
      <c r="B41">
        <v>1</v>
      </c>
      <c r="C41">
        <v>20</v>
      </c>
      <c r="D41">
        <v>6.3E-3</v>
      </c>
      <c r="E41" s="2">
        <v>0</v>
      </c>
      <c r="F41" s="2">
        <f t="shared" si="8"/>
        <v>0</v>
      </c>
      <c r="G41" s="4">
        <v>16</v>
      </c>
      <c r="H41" s="4">
        <f t="shared" si="9"/>
        <v>80</v>
      </c>
      <c r="I41" s="25">
        <v>18</v>
      </c>
      <c r="J41" s="6">
        <f t="shared" si="32"/>
        <v>90</v>
      </c>
      <c r="K41" s="8">
        <v>18</v>
      </c>
      <c r="L41" s="8">
        <f t="shared" si="33"/>
        <v>90</v>
      </c>
      <c r="M41" s="10">
        <v>18</v>
      </c>
      <c r="N41">
        <f t="shared" si="34"/>
        <v>90</v>
      </c>
      <c r="O41" s="11">
        <v>18</v>
      </c>
      <c r="P41" s="11">
        <f t="shared" si="35"/>
        <v>90</v>
      </c>
      <c r="Q41" s="4">
        <v>18</v>
      </c>
      <c r="R41" s="4">
        <f t="shared" si="36"/>
        <v>90</v>
      </c>
      <c r="S41" s="8">
        <v>18</v>
      </c>
      <c r="T41" s="8">
        <f t="shared" si="37"/>
        <v>90</v>
      </c>
      <c r="U41" s="11">
        <v>18</v>
      </c>
      <c r="V41" s="11">
        <f t="shared" si="38"/>
        <v>90</v>
      </c>
      <c r="W41" s="4">
        <v>18</v>
      </c>
      <c r="X41" s="22">
        <f t="shared" si="39"/>
        <v>90</v>
      </c>
      <c r="AA41" s="10">
        <v>1</v>
      </c>
      <c r="AB41" s="10">
        <v>5</v>
      </c>
      <c r="AC41" s="38">
        <v>40</v>
      </c>
    </row>
    <row r="42" spans="1:29" ht="18" customHeight="1" x14ac:dyDescent="0.2">
      <c r="A42" s="1" t="s">
        <v>13</v>
      </c>
      <c r="B42">
        <v>2</v>
      </c>
      <c r="C42">
        <v>20</v>
      </c>
      <c r="D42">
        <v>5.4999999999999997E-3</v>
      </c>
      <c r="E42" s="2">
        <v>0</v>
      </c>
      <c r="F42" s="2">
        <f t="shared" si="8"/>
        <v>0</v>
      </c>
      <c r="G42" s="4">
        <v>10</v>
      </c>
      <c r="H42" s="4">
        <f t="shared" si="9"/>
        <v>50</v>
      </c>
      <c r="I42" s="25">
        <v>12</v>
      </c>
      <c r="J42" s="6">
        <f t="shared" si="32"/>
        <v>60</v>
      </c>
      <c r="K42" s="8">
        <v>12</v>
      </c>
      <c r="L42" s="8">
        <f t="shared" si="33"/>
        <v>60</v>
      </c>
      <c r="M42" s="10">
        <v>13</v>
      </c>
      <c r="N42">
        <f t="shared" si="34"/>
        <v>65</v>
      </c>
      <c r="O42" s="11">
        <v>13</v>
      </c>
      <c r="P42" s="11">
        <f t="shared" si="35"/>
        <v>65</v>
      </c>
      <c r="Q42" s="4">
        <v>13</v>
      </c>
      <c r="R42" s="4">
        <f t="shared" si="36"/>
        <v>65</v>
      </c>
      <c r="S42" s="8">
        <v>13</v>
      </c>
      <c r="T42" s="8">
        <f t="shared" si="37"/>
        <v>65</v>
      </c>
      <c r="U42" s="11">
        <v>13</v>
      </c>
      <c r="V42" s="11">
        <f t="shared" si="38"/>
        <v>65</v>
      </c>
      <c r="W42" s="4">
        <v>13</v>
      </c>
      <c r="X42" s="22">
        <f t="shared" si="39"/>
        <v>65</v>
      </c>
      <c r="AA42" s="10">
        <v>1</v>
      </c>
      <c r="AB42" s="10">
        <v>5</v>
      </c>
      <c r="AC42" s="38">
        <v>55</v>
      </c>
    </row>
    <row r="43" spans="1:29" ht="18" customHeight="1" x14ac:dyDescent="0.2">
      <c r="A43" s="1" t="s">
        <v>84</v>
      </c>
      <c r="B43">
        <v>3</v>
      </c>
      <c r="C43">
        <v>20</v>
      </c>
      <c r="D43">
        <v>5.5999999999999999E-3</v>
      </c>
      <c r="E43" s="2">
        <v>0</v>
      </c>
      <c r="F43" s="2">
        <f t="shared" si="8"/>
        <v>0</v>
      </c>
      <c r="G43" s="4">
        <v>9</v>
      </c>
      <c r="H43" s="4">
        <f t="shared" si="9"/>
        <v>45</v>
      </c>
      <c r="I43" s="25">
        <v>12</v>
      </c>
      <c r="J43" s="6">
        <f t="shared" si="32"/>
        <v>60</v>
      </c>
      <c r="K43" s="8">
        <v>12</v>
      </c>
      <c r="L43" s="8">
        <f t="shared" si="33"/>
        <v>60</v>
      </c>
      <c r="M43" s="10">
        <v>12</v>
      </c>
      <c r="N43">
        <f t="shared" si="34"/>
        <v>60</v>
      </c>
      <c r="O43" s="11">
        <v>12</v>
      </c>
      <c r="P43" s="11">
        <f t="shared" si="35"/>
        <v>60</v>
      </c>
      <c r="Q43" s="4">
        <v>12</v>
      </c>
      <c r="R43" s="4">
        <f t="shared" si="36"/>
        <v>60</v>
      </c>
      <c r="S43" s="8">
        <v>12</v>
      </c>
      <c r="T43" s="8">
        <f t="shared" si="37"/>
        <v>60</v>
      </c>
      <c r="U43" s="11">
        <v>12</v>
      </c>
      <c r="V43" s="11">
        <f t="shared" si="38"/>
        <v>60</v>
      </c>
      <c r="W43" s="4">
        <v>12</v>
      </c>
      <c r="X43" s="22">
        <f t="shared" si="39"/>
        <v>60</v>
      </c>
      <c r="AA43" s="10">
        <v>1</v>
      </c>
      <c r="AB43" s="10">
        <v>5</v>
      </c>
      <c r="AC43" s="38">
        <v>65</v>
      </c>
    </row>
    <row r="44" spans="1:29" ht="18" customHeight="1" x14ac:dyDescent="0.2">
      <c r="B44">
        <v>4</v>
      </c>
      <c r="C44">
        <v>20</v>
      </c>
      <c r="D44">
        <v>5.7999999999999996E-3</v>
      </c>
      <c r="E44" s="2">
        <v>0</v>
      </c>
      <c r="F44" s="2">
        <f t="shared" si="8"/>
        <v>0</v>
      </c>
      <c r="G44" s="4">
        <v>14</v>
      </c>
      <c r="H44" s="4">
        <f t="shared" si="9"/>
        <v>70</v>
      </c>
      <c r="I44" s="25">
        <v>17</v>
      </c>
      <c r="J44" s="6">
        <f t="shared" si="32"/>
        <v>85</v>
      </c>
      <c r="K44" s="8">
        <v>17</v>
      </c>
      <c r="L44" s="8">
        <f t="shared" si="33"/>
        <v>85</v>
      </c>
      <c r="M44" s="10">
        <v>17</v>
      </c>
      <c r="N44">
        <f t="shared" si="34"/>
        <v>85</v>
      </c>
      <c r="O44" s="11">
        <v>18</v>
      </c>
      <c r="P44" s="11">
        <f t="shared" si="35"/>
        <v>90</v>
      </c>
      <c r="Q44" s="4">
        <v>18</v>
      </c>
      <c r="R44" s="4">
        <f t="shared" si="36"/>
        <v>90</v>
      </c>
      <c r="S44" s="8">
        <v>18</v>
      </c>
      <c r="T44" s="8">
        <f t="shared" si="37"/>
        <v>90</v>
      </c>
      <c r="U44" s="11">
        <v>18</v>
      </c>
      <c r="V44" s="11">
        <f t="shared" si="38"/>
        <v>90</v>
      </c>
      <c r="W44" s="4">
        <v>18</v>
      </c>
      <c r="X44" s="22">
        <f t="shared" si="39"/>
        <v>90</v>
      </c>
      <c r="AA44" s="10">
        <v>1</v>
      </c>
      <c r="AB44" s="10">
        <v>5</v>
      </c>
      <c r="AC44" s="38">
        <v>57.894736842105267</v>
      </c>
    </row>
    <row r="45" spans="1:29" ht="18" customHeight="1" x14ac:dyDescent="0.2">
      <c r="B45">
        <v>5</v>
      </c>
      <c r="C45">
        <v>20</v>
      </c>
      <c r="D45">
        <v>5.1999999999999998E-3</v>
      </c>
      <c r="E45" s="2">
        <v>0</v>
      </c>
      <c r="F45" s="2">
        <f t="shared" si="8"/>
        <v>0</v>
      </c>
      <c r="G45" s="4">
        <v>14</v>
      </c>
      <c r="H45" s="4">
        <f t="shared" si="9"/>
        <v>70</v>
      </c>
      <c r="I45" s="25">
        <v>16</v>
      </c>
      <c r="J45" s="6">
        <f t="shared" si="32"/>
        <v>80</v>
      </c>
      <c r="K45" s="8">
        <v>16</v>
      </c>
      <c r="L45" s="8">
        <f t="shared" si="33"/>
        <v>80</v>
      </c>
      <c r="M45" s="10">
        <v>16</v>
      </c>
      <c r="N45">
        <f t="shared" si="34"/>
        <v>80</v>
      </c>
      <c r="O45" s="11">
        <v>16</v>
      </c>
      <c r="P45" s="11">
        <f t="shared" si="35"/>
        <v>80</v>
      </c>
      <c r="Q45" s="4">
        <v>16</v>
      </c>
      <c r="R45" s="4">
        <f t="shared" si="36"/>
        <v>80</v>
      </c>
      <c r="S45" s="8">
        <v>16</v>
      </c>
      <c r="T45" s="8">
        <f t="shared" si="37"/>
        <v>80</v>
      </c>
      <c r="U45" s="11">
        <v>16</v>
      </c>
      <c r="V45" s="11">
        <f t="shared" si="38"/>
        <v>80</v>
      </c>
      <c r="W45" s="4">
        <v>16</v>
      </c>
      <c r="X45" s="22">
        <f t="shared" si="39"/>
        <v>80</v>
      </c>
      <c r="AA45" s="10">
        <v>1</v>
      </c>
      <c r="AB45" s="10">
        <v>5</v>
      </c>
      <c r="AC45" s="38">
        <v>52.631578947368418</v>
      </c>
    </row>
    <row r="46" spans="1:29" ht="18" customHeight="1" x14ac:dyDescent="0.2">
      <c r="B46">
        <v>6</v>
      </c>
      <c r="C46">
        <v>20</v>
      </c>
      <c r="D46">
        <v>5.0000000000000001E-3</v>
      </c>
      <c r="E46" s="2">
        <v>0</v>
      </c>
      <c r="F46" s="2">
        <f t="shared" si="8"/>
        <v>0</v>
      </c>
      <c r="G46" s="4">
        <v>12</v>
      </c>
      <c r="H46" s="4">
        <f t="shared" si="9"/>
        <v>60</v>
      </c>
      <c r="I46" s="25">
        <v>14</v>
      </c>
      <c r="J46" s="6">
        <f t="shared" si="32"/>
        <v>70</v>
      </c>
      <c r="K46" s="8">
        <v>14</v>
      </c>
      <c r="L46" s="8">
        <f t="shared" si="33"/>
        <v>70</v>
      </c>
      <c r="M46" s="10">
        <v>14</v>
      </c>
      <c r="N46">
        <f t="shared" si="34"/>
        <v>70</v>
      </c>
      <c r="O46" s="11">
        <v>14</v>
      </c>
      <c r="P46" s="11">
        <f t="shared" si="35"/>
        <v>70</v>
      </c>
      <c r="Q46" s="4">
        <v>14</v>
      </c>
      <c r="R46" s="4">
        <f t="shared" si="36"/>
        <v>70</v>
      </c>
      <c r="S46" s="8">
        <v>14</v>
      </c>
      <c r="T46" s="8">
        <f t="shared" si="37"/>
        <v>70</v>
      </c>
      <c r="U46" s="11">
        <v>14</v>
      </c>
      <c r="V46" s="11">
        <f t="shared" si="38"/>
        <v>70</v>
      </c>
      <c r="W46" s="4">
        <v>14</v>
      </c>
      <c r="X46" s="22">
        <f t="shared" si="39"/>
        <v>70</v>
      </c>
      <c r="AA46" s="10">
        <v>1</v>
      </c>
      <c r="AB46" s="10">
        <v>5</v>
      </c>
      <c r="AC46" s="38">
        <v>60</v>
      </c>
    </row>
    <row r="47" spans="1:29" ht="18" customHeight="1" x14ac:dyDescent="0.2">
      <c r="B47">
        <v>7</v>
      </c>
      <c r="C47">
        <v>20</v>
      </c>
      <c r="D47">
        <v>6.1000000000000004E-3</v>
      </c>
      <c r="E47" s="2">
        <v>0</v>
      </c>
      <c r="F47" s="2">
        <f t="shared" si="8"/>
        <v>0</v>
      </c>
      <c r="G47" s="4">
        <v>10</v>
      </c>
      <c r="H47" s="4">
        <f t="shared" si="9"/>
        <v>50</v>
      </c>
      <c r="I47" s="25">
        <v>13</v>
      </c>
      <c r="J47" s="6">
        <f t="shared" si="32"/>
        <v>65</v>
      </c>
      <c r="K47" s="8">
        <v>13</v>
      </c>
      <c r="L47" s="8">
        <f t="shared" si="33"/>
        <v>65</v>
      </c>
      <c r="M47" s="10">
        <v>13</v>
      </c>
      <c r="N47">
        <f t="shared" si="34"/>
        <v>65</v>
      </c>
      <c r="O47" s="11">
        <v>13</v>
      </c>
      <c r="P47" s="11">
        <f t="shared" si="35"/>
        <v>65</v>
      </c>
      <c r="Q47" s="4">
        <v>13</v>
      </c>
      <c r="R47" s="4">
        <f t="shared" si="36"/>
        <v>65</v>
      </c>
      <c r="S47" s="8">
        <v>13</v>
      </c>
      <c r="T47" s="8">
        <f t="shared" si="37"/>
        <v>65</v>
      </c>
      <c r="U47" s="11">
        <v>13</v>
      </c>
      <c r="V47" s="11">
        <f t="shared" si="38"/>
        <v>65</v>
      </c>
      <c r="W47" s="4">
        <v>14</v>
      </c>
      <c r="X47" s="22">
        <f t="shared" si="39"/>
        <v>70</v>
      </c>
      <c r="AA47" s="10">
        <v>2</v>
      </c>
      <c r="AB47" s="10">
        <v>1</v>
      </c>
      <c r="AC47" s="22">
        <v>90</v>
      </c>
    </row>
    <row r="48" spans="1:29" ht="18" customHeight="1" x14ac:dyDescent="0.2">
      <c r="B48">
        <v>8</v>
      </c>
      <c r="C48">
        <v>20</v>
      </c>
      <c r="D48">
        <v>5.7000000000000002E-3</v>
      </c>
      <c r="E48" s="2">
        <v>0</v>
      </c>
      <c r="F48" s="2">
        <f t="shared" si="8"/>
        <v>0</v>
      </c>
      <c r="G48" s="4">
        <v>4</v>
      </c>
      <c r="H48" s="4">
        <f t="shared" si="9"/>
        <v>20</v>
      </c>
      <c r="I48" s="25">
        <v>8</v>
      </c>
      <c r="J48" s="6">
        <f t="shared" si="32"/>
        <v>40</v>
      </c>
      <c r="K48" s="8">
        <v>8</v>
      </c>
      <c r="L48" s="8">
        <f t="shared" si="33"/>
        <v>40</v>
      </c>
      <c r="M48" s="10">
        <v>9</v>
      </c>
      <c r="N48">
        <f t="shared" si="34"/>
        <v>45</v>
      </c>
      <c r="O48" s="11">
        <v>9</v>
      </c>
      <c r="P48" s="11">
        <f t="shared" si="35"/>
        <v>45</v>
      </c>
      <c r="Q48" s="4">
        <v>9</v>
      </c>
      <c r="R48" s="4">
        <f t="shared" si="36"/>
        <v>45</v>
      </c>
      <c r="S48" s="8">
        <v>9</v>
      </c>
      <c r="T48" s="8">
        <f t="shared" si="37"/>
        <v>45</v>
      </c>
      <c r="U48" s="11">
        <v>9</v>
      </c>
      <c r="V48" s="11">
        <f t="shared" si="38"/>
        <v>45</v>
      </c>
      <c r="W48" s="4">
        <v>9</v>
      </c>
      <c r="X48" s="22">
        <f t="shared" si="39"/>
        <v>45</v>
      </c>
      <c r="AA48" s="10">
        <v>2</v>
      </c>
      <c r="AB48" s="10">
        <v>1</v>
      </c>
      <c r="AC48" s="22">
        <v>84.210526315789465</v>
      </c>
    </row>
    <row r="49" spans="1:29" s="1" customFormat="1" ht="18" customHeight="1" x14ac:dyDescent="0.2">
      <c r="D49" s="1" t="s">
        <v>42</v>
      </c>
      <c r="E49" s="3">
        <f>AVERAGE(E41:E48)</f>
        <v>0</v>
      </c>
      <c r="F49" s="3">
        <f t="shared" ref="F49:X49" si="40">AVERAGE(F41:F48)</f>
        <v>0</v>
      </c>
      <c r="G49" s="3">
        <f t="shared" si="40"/>
        <v>11.125</v>
      </c>
      <c r="H49" s="3">
        <f t="shared" si="40"/>
        <v>55.625</v>
      </c>
      <c r="I49" s="27">
        <f t="shared" si="40"/>
        <v>13.75</v>
      </c>
      <c r="J49" s="3">
        <f t="shared" si="40"/>
        <v>68.75</v>
      </c>
      <c r="K49" s="3">
        <f t="shared" si="40"/>
        <v>13.75</v>
      </c>
      <c r="L49" s="3">
        <f t="shared" si="40"/>
        <v>68.75</v>
      </c>
      <c r="M49" s="3">
        <f t="shared" si="40"/>
        <v>14</v>
      </c>
      <c r="N49" s="3">
        <f t="shared" si="40"/>
        <v>70</v>
      </c>
      <c r="O49" s="3">
        <f t="shared" si="40"/>
        <v>14.125</v>
      </c>
      <c r="P49" s="3">
        <f t="shared" si="40"/>
        <v>70.625</v>
      </c>
      <c r="Q49" s="3">
        <f t="shared" si="40"/>
        <v>14.125</v>
      </c>
      <c r="R49" s="3">
        <f t="shared" si="40"/>
        <v>70.625</v>
      </c>
      <c r="S49" s="3">
        <f t="shared" si="40"/>
        <v>14.125</v>
      </c>
      <c r="T49" s="3">
        <f t="shared" si="40"/>
        <v>70.625</v>
      </c>
      <c r="U49" s="3">
        <f t="shared" si="40"/>
        <v>14.125</v>
      </c>
      <c r="V49" s="3">
        <f t="shared" si="40"/>
        <v>70.625</v>
      </c>
      <c r="W49" s="3">
        <f t="shared" si="40"/>
        <v>14.25</v>
      </c>
      <c r="X49" s="3">
        <f t="shared" si="40"/>
        <v>71.25</v>
      </c>
      <c r="AA49" s="10">
        <v>2</v>
      </c>
      <c r="AB49" s="10">
        <v>1</v>
      </c>
      <c r="AC49" s="39">
        <v>80</v>
      </c>
    </row>
    <row r="50" spans="1:29" s="9" customFormat="1" ht="18" customHeight="1" x14ac:dyDescent="0.2">
      <c r="D50" s="9" t="s">
        <v>40</v>
      </c>
      <c r="E50" s="9">
        <f>STDEV(E41:E48)/SQRT(8)</f>
        <v>0</v>
      </c>
      <c r="F50" s="9">
        <f t="shared" ref="F50:X50" si="41">STDEV(F41:F48)/SQRT(8)</f>
        <v>0</v>
      </c>
      <c r="G50" s="9">
        <f t="shared" si="41"/>
        <v>1.328768226591831</v>
      </c>
      <c r="H50" s="9">
        <f t="shared" si="41"/>
        <v>6.6438411329591549</v>
      </c>
      <c r="I50" s="27">
        <f t="shared" si="41"/>
        <v>1.14564392373896</v>
      </c>
      <c r="J50" s="9">
        <f t="shared" si="41"/>
        <v>5.7282196186947987</v>
      </c>
      <c r="K50" s="9">
        <f t="shared" si="41"/>
        <v>1.14564392373896</v>
      </c>
      <c r="L50" s="9">
        <f t="shared" si="41"/>
        <v>5.7282196186947987</v>
      </c>
      <c r="M50" s="9">
        <f t="shared" si="41"/>
        <v>1.0350983390135313</v>
      </c>
      <c r="N50" s="9">
        <f t="shared" si="41"/>
        <v>5.1754916950676559</v>
      </c>
      <c r="O50" s="9">
        <f t="shared" si="41"/>
        <v>1.09279294862816</v>
      </c>
      <c r="P50" s="9">
        <f>STDEV(P41:P48)/SQRT(8)</f>
        <v>5.4639647431408003</v>
      </c>
      <c r="Q50" s="9">
        <f t="shared" si="41"/>
        <v>1.09279294862816</v>
      </c>
      <c r="R50" s="9">
        <f t="shared" si="41"/>
        <v>5.4639647431408003</v>
      </c>
      <c r="S50" s="9">
        <f t="shared" si="41"/>
        <v>1.09279294862816</v>
      </c>
      <c r="T50" s="9">
        <f t="shared" si="41"/>
        <v>5.4639647431408003</v>
      </c>
      <c r="U50" s="9">
        <f t="shared" si="41"/>
        <v>1.09279294862816</v>
      </c>
      <c r="V50" s="9">
        <f t="shared" si="41"/>
        <v>5.4639647431408003</v>
      </c>
      <c r="W50" s="9">
        <f t="shared" si="41"/>
        <v>1.0815002806947658</v>
      </c>
      <c r="X50" s="9">
        <f t="shared" si="41"/>
        <v>5.4075014034738285</v>
      </c>
      <c r="AA50" s="10">
        <v>2</v>
      </c>
      <c r="AB50" s="10">
        <v>1</v>
      </c>
      <c r="AC50" s="39">
        <v>80</v>
      </c>
    </row>
    <row r="51" spans="1:29" ht="18" customHeight="1" x14ac:dyDescent="0.2">
      <c r="E51" s="3" t="s">
        <v>6</v>
      </c>
      <c r="F51" s="2" t="e">
        <f t="shared" si="8"/>
        <v>#VALUE!</v>
      </c>
      <c r="G51" s="5" t="s">
        <v>6</v>
      </c>
      <c r="H51" s="4" t="e">
        <f t="shared" si="9"/>
        <v>#VALUE!</v>
      </c>
      <c r="I51" s="27" t="s">
        <v>6</v>
      </c>
      <c r="J51" s="6" t="e">
        <f t="shared" ref="J51:J59" si="42">I51/C51*100</f>
        <v>#VALUE!</v>
      </c>
      <c r="K51" s="9" t="s">
        <v>6</v>
      </c>
      <c r="L51" s="8" t="e">
        <f t="shared" ref="L51:L59" si="43">K51/C51*100</f>
        <v>#VALUE!</v>
      </c>
      <c r="M51" s="1" t="s">
        <v>6</v>
      </c>
      <c r="N51" t="e">
        <f t="shared" ref="N51:N59" si="44">M51/C51*100</f>
        <v>#VALUE!</v>
      </c>
      <c r="O51" s="12" t="s">
        <v>6</v>
      </c>
      <c r="P51" s="11" t="e">
        <f t="shared" ref="P51:P59" si="45">O51/C51*100</f>
        <v>#VALUE!</v>
      </c>
      <c r="Q51" s="5" t="s">
        <v>6</v>
      </c>
      <c r="R51" s="4" t="e">
        <f t="shared" ref="R51:R59" si="46">Q51/C51*100</f>
        <v>#VALUE!</v>
      </c>
      <c r="T51" s="8" t="e">
        <f t="shared" ref="T51:T59" si="47">S51/C51*100</f>
        <v>#DIV/0!</v>
      </c>
      <c r="V51" s="11" t="e">
        <f t="shared" ref="V51:V59" si="48">U51/C51*100</f>
        <v>#DIV/0!</v>
      </c>
      <c r="X51" s="22" t="e">
        <f t="shared" ref="X51:X59" si="49">W51/C51*100</f>
        <v>#DIV/0!</v>
      </c>
      <c r="AA51" s="10">
        <v>2</v>
      </c>
      <c r="AB51" s="10">
        <v>1</v>
      </c>
      <c r="AC51" s="22">
        <v>76.923076923076934</v>
      </c>
    </row>
    <row r="52" spans="1:29" ht="18" customHeight="1" x14ac:dyDescent="0.2">
      <c r="A52" s="1" t="s">
        <v>8</v>
      </c>
      <c r="B52">
        <v>1</v>
      </c>
      <c r="C52">
        <v>16</v>
      </c>
      <c r="D52">
        <v>6.4000000000000003E-3</v>
      </c>
      <c r="E52" s="2">
        <v>0</v>
      </c>
      <c r="F52" s="2">
        <f t="shared" si="8"/>
        <v>0</v>
      </c>
      <c r="G52" s="4">
        <v>11</v>
      </c>
      <c r="H52" s="4">
        <f t="shared" si="9"/>
        <v>68.75</v>
      </c>
      <c r="I52" s="25">
        <v>15</v>
      </c>
      <c r="J52" s="6">
        <f t="shared" si="42"/>
        <v>93.75</v>
      </c>
      <c r="K52" s="8">
        <v>15</v>
      </c>
      <c r="L52" s="8">
        <f t="shared" si="43"/>
        <v>93.75</v>
      </c>
      <c r="M52" s="10">
        <v>15</v>
      </c>
      <c r="N52">
        <f t="shared" si="44"/>
        <v>93.75</v>
      </c>
      <c r="O52" s="12">
        <v>16</v>
      </c>
      <c r="P52" s="11">
        <f t="shared" si="45"/>
        <v>100</v>
      </c>
      <c r="Q52" s="4">
        <v>16</v>
      </c>
      <c r="R52" s="4">
        <f t="shared" si="46"/>
        <v>100</v>
      </c>
      <c r="S52" s="8">
        <v>16</v>
      </c>
      <c r="T52" s="8">
        <f t="shared" si="47"/>
        <v>100</v>
      </c>
      <c r="U52" s="11">
        <v>16</v>
      </c>
      <c r="V52" s="11">
        <f t="shared" si="48"/>
        <v>100</v>
      </c>
      <c r="W52" s="4">
        <v>16</v>
      </c>
      <c r="X52" s="22">
        <f t="shared" si="49"/>
        <v>100</v>
      </c>
      <c r="AA52" s="10">
        <v>2</v>
      </c>
      <c r="AB52" s="10">
        <v>1</v>
      </c>
      <c r="AC52" s="22">
        <v>80</v>
      </c>
    </row>
    <row r="53" spans="1:29" ht="18" customHeight="1" x14ac:dyDescent="0.2">
      <c r="A53" s="1" t="s">
        <v>14</v>
      </c>
      <c r="B53">
        <v>2</v>
      </c>
      <c r="C53">
        <v>20</v>
      </c>
      <c r="D53">
        <v>6.6E-3</v>
      </c>
      <c r="E53" s="2">
        <v>0</v>
      </c>
      <c r="F53" s="2">
        <f t="shared" si="8"/>
        <v>0</v>
      </c>
      <c r="G53" s="4">
        <v>10</v>
      </c>
      <c r="H53" s="4">
        <f t="shared" si="9"/>
        <v>50</v>
      </c>
      <c r="I53" s="25">
        <v>19</v>
      </c>
      <c r="J53" s="6">
        <f t="shared" si="42"/>
        <v>95</v>
      </c>
      <c r="K53" s="8">
        <v>19</v>
      </c>
      <c r="L53" s="8">
        <f t="shared" si="43"/>
        <v>95</v>
      </c>
      <c r="M53" s="10">
        <v>19</v>
      </c>
      <c r="N53">
        <f t="shared" si="44"/>
        <v>95</v>
      </c>
      <c r="O53" s="11">
        <v>19</v>
      </c>
      <c r="P53" s="11">
        <f t="shared" si="45"/>
        <v>95</v>
      </c>
      <c r="Q53" s="4">
        <v>19</v>
      </c>
      <c r="R53" s="4">
        <f t="shared" si="46"/>
        <v>95</v>
      </c>
      <c r="S53" s="8">
        <v>19</v>
      </c>
      <c r="T53" s="8">
        <f t="shared" si="47"/>
        <v>95</v>
      </c>
      <c r="U53" s="11">
        <v>19</v>
      </c>
      <c r="V53" s="11">
        <f t="shared" si="48"/>
        <v>95</v>
      </c>
      <c r="W53" s="4">
        <v>19</v>
      </c>
      <c r="X53" s="22">
        <f t="shared" si="49"/>
        <v>95</v>
      </c>
      <c r="AA53" s="10">
        <v>2</v>
      </c>
      <c r="AB53" s="10">
        <v>1</v>
      </c>
      <c r="AC53" s="22">
        <v>100</v>
      </c>
    </row>
    <row r="54" spans="1:29" ht="18" customHeight="1" x14ac:dyDescent="0.2">
      <c r="A54" s="1" t="s">
        <v>84</v>
      </c>
      <c r="B54">
        <v>3</v>
      </c>
      <c r="C54">
        <v>20</v>
      </c>
      <c r="D54">
        <v>5.7999999999999996E-3</v>
      </c>
      <c r="E54" s="2">
        <v>0</v>
      </c>
      <c r="F54" s="2">
        <f t="shared" si="8"/>
        <v>0</v>
      </c>
      <c r="G54" s="4">
        <v>2</v>
      </c>
      <c r="H54" s="4">
        <f t="shared" si="9"/>
        <v>10</v>
      </c>
      <c r="I54" s="25">
        <v>12</v>
      </c>
      <c r="J54" s="6">
        <f t="shared" si="42"/>
        <v>60</v>
      </c>
      <c r="K54" s="8">
        <v>12</v>
      </c>
      <c r="L54" s="8">
        <f t="shared" si="43"/>
        <v>60</v>
      </c>
      <c r="M54" s="10">
        <v>14</v>
      </c>
      <c r="N54">
        <f t="shared" si="44"/>
        <v>70</v>
      </c>
      <c r="O54" s="11">
        <v>16</v>
      </c>
      <c r="P54" s="11">
        <f t="shared" si="45"/>
        <v>80</v>
      </c>
      <c r="Q54" s="4">
        <v>16</v>
      </c>
      <c r="R54" s="4">
        <f t="shared" si="46"/>
        <v>80</v>
      </c>
      <c r="S54" s="8">
        <v>16</v>
      </c>
      <c r="T54" s="8">
        <f t="shared" si="47"/>
        <v>80</v>
      </c>
      <c r="U54" s="11">
        <v>16</v>
      </c>
      <c r="V54" s="11">
        <f t="shared" si="48"/>
        <v>80</v>
      </c>
      <c r="W54" s="4">
        <v>16</v>
      </c>
      <c r="X54" s="22">
        <f t="shared" si="49"/>
        <v>80</v>
      </c>
      <c r="AA54" s="10">
        <v>2</v>
      </c>
      <c r="AB54" s="10">
        <v>1</v>
      </c>
      <c r="AC54" s="22">
        <v>95</v>
      </c>
    </row>
    <row r="55" spans="1:29" ht="18" customHeight="1" x14ac:dyDescent="0.2">
      <c r="B55">
        <v>4</v>
      </c>
      <c r="C55">
        <v>20</v>
      </c>
      <c r="D55">
        <v>6.3E-3</v>
      </c>
      <c r="E55" s="2">
        <v>0</v>
      </c>
      <c r="F55" s="2">
        <f t="shared" si="8"/>
        <v>0</v>
      </c>
      <c r="G55" s="4">
        <v>9</v>
      </c>
      <c r="H55" s="4">
        <f t="shared" si="9"/>
        <v>45</v>
      </c>
      <c r="I55" s="25">
        <v>16</v>
      </c>
      <c r="J55" s="6">
        <f t="shared" si="42"/>
        <v>80</v>
      </c>
      <c r="K55" s="8">
        <v>16</v>
      </c>
      <c r="L55" s="8">
        <f t="shared" si="43"/>
        <v>80</v>
      </c>
      <c r="M55" s="10">
        <v>18</v>
      </c>
      <c r="N55">
        <f t="shared" si="44"/>
        <v>90</v>
      </c>
      <c r="O55" s="11">
        <v>18</v>
      </c>
      <c r="P55" s="11">
        <f t="shared" si="45"/>
        <v>90</v>
      </c>
      <c r="Q55" s="4">
        <v>18</v>
      </c>
      <c r="R55" s="4">
        <f t="shared" si="46"/>
        <v>90</v>
      </c>
      <c r="S55" s="8">
        <v>18</v>
      </c>
      <c r="T55" s="8">
        <f t="shared" si="47"/>
        <v>90</v>
      </c>
      <c r="U55" s="11">
        <v>18</v>
      </c>
      <c r="V55" s="11">
        <f t="shared" si="48"/>
        <v>90</v>
      </c>
      <c r="W55" s="4">
        <v>18</v>
      </c>
      <c r="X55" s="22">
        <f t="shared" si="49"/>
        <v>90</v>
      </c>
      <c r="AA55" s="10">
        <v>2</v>
      </c>
      <c r="AB55" s="10">
        <v>2</v>
      </c>
      <c r="AC55" s="40">
        <v>100</v>
      </c>
    </row>
    <row r="56" spans="1:29" ht="18" customHeight="1" x14ac:dyDescent="0.2">
      <c r="B56">
        <v>5</v>
      </c>
      <c r="C56">
        <v>20</v>
      </c>
      <c r="D56">
        <v>5.0000000000000001E-3</v>
      </c>
      <c r="E56" s="2">
        <v>0</v>
      </c>
      <c r="F56" s="2">
        <f t="shared" si="8"/>
        <v>0</v>
      </c>
      <c r="G56" s="4">
        <v>12</v>
      </c>
      <c r="H56" s="4">
        <f t="shared" si="9"/>
        <v>60</v>
      </c>
      <c r="I56" s="25">
        <v>16</v>
      </c>
      <c r="J56" s="6">
        <f t="shared" si="42"/>
        <v>80</v>
      </c>
      <c r="K56" s="8">
        <v>16</v>
      </c>
      <c r="L56" s="8">
        <f t="shared" si="43"/>
        <v>80</v>
      </c>
      <c r="M56" s="10">
        <v>16</v>
      </c>
      <c r="N56">
        <f t="shared" si="44"/>
        <v>80</v>
      </c>
      <c r="O56" s="11">
        <v>16</v>
      </c>
      <c r="P56" s="11">
        <f t="shared" si="45"/>
        <v>80</v>
      </c>
      <c r="Q56" s="4">
        <v>16</v>
      </c>
      <c r="R56" s="4">
        <f t="shared" si="46"/>
        <v>80</v>
      </c>
      <c r="S56" s="8">
        <v>16</v>
      </c>
      <c r="T56" s="8">
        <f t="shared" si="47"/>
        <v>80</v>
      </c>
      <c r="U56" s="11">
        <v>16</v>
      </c>
      <c r="V56" s="11">
        <f t="shared" si="48"/>
        <v>80</v>
      </c>
      <c r="W56" s="4">
        <v>16</v>
      </c>
      <c r="X56" s="22">
        <f t="shared" si="49"/>
        <v>80</v>
      </c>
      <c r="AA56" s="10">
        <v>2</v>
      </c>
      <c r="AB56" s="10">
        <v>2</v>
      </c>
      <c r="AC56" s="40">
        <v>95</v>
      </c>
    </row>
    <row r="57" spans="1:29" ht="18" customHeight="1" x14ac:dyDescent="0.2">
      <c r="B57">
        <v>6</v>
      </c>
      <c r="C57">
        <v>17</v>
      </c>
      <c r="D57">
        <v>5.7999999999999996E-3</v>
      </c>
      <c r="E57" s="2">
        <v>0</v>
      </c>
      <c r="F57" s="2">
        <f t="shared" si="8"/>
        <v>0</v>
      </c>
      <c r="G57" s="4">
        <v>10</v>
      </c>
      <c r="H57" s="4">
        <f t="shared" si="9"/>
        <v>58.82352941176471</v>
      </c>
      <c r="I57" s="25">
        <v>16</v>
      </c>
      <c r="J57" s="6">
        <f t="shared" si="42"/>
        <v>94.117647058823522</v>
      </c>
      <c r="K57" s="8">
        <v>16</v>
      </c>
      <c r="L57" s="8">
        <f t="shared" si="43"/>
        <v>94.117647058823522</v>
      </c>
      <c r="M57" s="10">
        <v>16</v>
      </c>
      <c r="N57">
        <f t="shared" si="44"/>
        <v>94.117647058823522</v>
      </c>
      <c r="O57" s="11">
        <v>16</v>
      </c>
      <c r="P57" s="11">
        <f t="shared" si="45"/>
        <v>94.117647058823522</v>
      </c>
      <c r="Q57" s="5">
        <v>17</v>
      </c>
      <c r="R57" s="4">
        <f t="shared" si="46"/>
        <v>100</v>
      </c>
      <c r="S57" s="8">
        <v>17</v>
      </c>
      <c r="T57" s="8">
        <f t="shared" si="47"/>
        <v>100</v>
      </c>
      <c r="U57" s="11">
        <v>17</v>
      </c>
      <c r="V57" s="11">
        <f t="shared" si="48"/>
        <v>100</v>
      </c>
      <c r="W57" s="4">
        <v>17</v>
      </c>
      <c r="X57" s="22">
        <f t="shared" si="49"/>
        <v>100</v>
      </c>
      <c r="AA57" s="10">
        <v>2</v>
      </c>
      <c r="AB57" s="10">
        <v>2</v>
      </c>
      <c r="AC57" s="40">
        <v>80</v>
      </c>
    </row>
    <row r="58" spans="1:29" ht="18" customHeight="1" x14ac:dyDescent="0.2">
      <c r="B58">
        <v>7</v>
      </c>
      <c r="C58">
        <v>20</v>
      </c>
      <c r="D58">
        <v>6.8999999999999999E-3</v>
      </c>
      <c r="E58" s="2">
        <v>0</v>
      </c>
      <c r="F58" s="2">
        <f t="shared" si="8"/>
        <v>0</v>
      </c>
      <c r="G58" s="4">
        <v>11</v>
      </c>
      <c r="H58" s="4">
        <f t="shared" si="9"/>
        <v>55.000000000000007</v>
      </c>
      <c r="I58" s="25">
        <v>17</v>
      </c>
      <c r="J58" s="6">
        <f t="shared" si="42"/>
        <v>85</v>
      </c>
      <c r="K58" s="8">
        <v>18</v>
      </c>
      <c r="L58" s="8">
        <f t="shared" si="43"/>
        <v>90</v>
      </c>
      <c r="M58" s="10">
        <v>18</v>
      </c>
      <c r="N58">
        <f t="shared" si="44"/>
        <v>90</v>
      </c>
      <c r="O58" s="11">
        <v>18</v>
      </c>
      <c r="P58" s="11">
        <f t="shared" si="45"/>
        <v>90</v>
      </c>
      <c r="Q58" s="4">
        <v>18</v>
      </c>
      <c r="R58" s="4">
        <f t="shared" si="46"/>
        <v>90</v>
      </c>
      <c r="S58" s="8">
        <v>18</v>
      </c>
      <c r="T58" s="8">
        <f t="shared" si="47"/>
        <v>90</v>
      </c>
      <c r="U58" s="11">
        <v>18</v>
      </c>
      <c r="V58" s="11">
        <f t="shared" si="48"/>
        <v>90</v>
      </c>
      <c r="W58" s="4">
        <v>18</v>
      </c>
      <c r="X58" s="22">
        <f t="shared" si="49"/>
        <v>90</v>
      </c>
      <c r="AA58" s="10">
        <v>2</v>
      </c>
      <c r="AB58" s="10">
        <v>2</v>
      </c>
      <c r="AC58" s="40">
        <v>90</v>
      </c>
    </row>
    <row r="59" spans="1:29" ht="18" customHeight="1" x14ac:dyDescent="0.2">
      <c r="B59">
        <v>8</v>
      </c>
      <c r="C59">
        <v>20</v>
      </c>
      <c r="D59">
        <v>5.8999999999999999E-3</v>
      </c>
      <c r="E59" s="2">
        <v>0</v>
      </c>
      <c r="F59" s="2">
        <f t="shared" si="8"/>
        <v>0</v>
      </c>
      <c r="G59" s="4">
        <v>4</v>
      </c>
      <c r="H59" s="4">
        <f t="shared" si="9"/>
        <v>20</v>
      </c>
      <c r="I59" s="25">
        <v>12</v>
      </c>
      <c r="J59" s="6">
        <f t="shared" si="42"/>
        <v>60</v>
      </c>
      <c r="K59" s="8">
        <v>14</v>
      </c>
      <c r="L59" s="8">
        <f t="shared" si="43"/>
        <v>70</v>
      </c>
      <c r="M59" s="10">
        <v>14</v>
      </c>
      <c r="N59">
        <f t="shared" si="44"/>
        <v>70</v>
      </c>
      <c r="O59" s="11">
        <v>14</v>
      </c>
      <c r="P59" s="11">
        <f t="shared" si="45"/>
        <v>70</v>
      </c>
      <c r="Q59" s="4">
        <v>14</v>
      </c>
      <c r="R59" s="4">
        <f t="shared" si="46"/>
        <v>70</v>
      </c>
      <c r="S59" s="8">
        <v>14</v>
      </c>
      <c r="T59" s="8">
        <f t="shared" si="47"/>
        <v>70</v>
      </c>
      <c r="U59" s="11">
        <v>14</v>
      </c>
      <c r="V59" s="11">
        <f t="shared" si="48"/>
        <v>70</v>
      </c>
      <c r="W59" s="4">
        <v>14</v>
      </c>
      <c r="X59" s="22">
        <f t="shared" si="49"/>
        <v>70</v>
      </c>
      <c r="AA59" s="10">
        <v>2</v>
      </c>
      <c r="AB59" s="10">
        <v>2</v>
      </c>
      <c r="AC59" s="40">
        <v>80</v>
      </c>
    </row>
    <row r="60" spans="1:29" s="1" customFormat="1" ht="18" customHeight="1" x14ac:dyDescent="0.2">
      <c r="D60" s="1" t="s">
        <v>42</v>
      </c>
      <c r="E60" s="3">
        <f>AVERAGE(E52:E59)</f>
        <v>0</v>
      </c>
      <c r="F60" s="3">
        <f t="shared" ref="F60:X60" si="50">AVERAGE(F52:F59)</f>
        <v>0</v>
      </c>
      <c r="G60" s="3">
        <f t="shared" si="50"/>
        <v>8.625</v>
      </c>
      <c r="H60" s="3">
        <f t="shared" si="50"/>
        <v>45.946691176470587</v>
      </c>
      <c r="I60" s="27">
        <f t="shared" si="50"/>
        <v>15.375</v>
      </c>
      <c r="J60" s="3">
        <f t="shared" si="50"/>
        <v>80.983455882352942</v>
      </c>
      <c r="K60" s="3">
        <f t="shared" si="50"/>
        <v>15.75</v>
      </c>
      <c r="L60" s="3">
        <f t="shared" si="50"/>
        <v>82.858455882352942</v>
      </c>
      <c r="M60" s="3">
        <f t="shared" si="50"/>
        <v>16.25</v>
      </c>
      <c r="N60" s="3">
        <f t="shared" si="50"/>
        <v>85.358455882352942</v>
      </c>
      <c r="O60" s="3">
        <f t="shared" si="50"/>
        <v>16.625</v>
      </c>
      <c r="P60" s="3">
        <f t="shared" si="50"/>
        <v>87.389705882352942</v>
      </c>
      <c r="Q60" s="3">
        <f t="shared" si="50"/>
        <v>16.75</v>
      </c>
      <c r="R60" s="3">
        <f t="shared" si="50"/>
        <v>88.125</v>
      </c>
      <c r="S60" s="3">
        <f t="shared" si="50"/>
        <v>16.75</v>
      </c>
      <c r="T60" s="3">
        <f t="shared" si="50"/>
        <v>88.125</v>
      </c>
      <c r="U60" s="3">
        <f t="shared" si="50"/>
        <v>16.75</v>
      </c>
      <c r="V60" s="3">
        <f t="shared" si="50"/>
        <v>88.125</v>
      </c>
      <c r="W60" s="3">
        <f t="shared" si="50"/>
        <v>16.75</v>
      </c>
      <c r="X60" s="3">
        <f t="shared" si="50"/>
        <v>88.125</v>
      </c>
      <c r="AA60" s="10">
        <v>2</v>
      </c>
      <c r="AB60" s="10">
        <v>2</v>
      </c>
      <c r="AC60" s="41">
        <v>100</v>
      </c>
    </row>
    <row r="61" spans="1:29" s="9" customFormat="1" ht="18" customHeight="1" x14ac:dyDescent="0.2">
      <c r="D61" s="9" t="s">
        <v>40</v>
      </c>
      <c r="E61" s="9">
        <f>STDEV(E52:E59)/SQRT(8)</f>
        <v>0</v>
      </c>
      <c r="F61" s="9">
        <f t="shared" ref="F61:X61" si="51">STDEV(F52:F59)/SQRT(8)</f>
        <v>0</v>
      </c>
      <c r="G61" s="9">
        <f t="shared" si="51"/>
        <v>1.2808688457449497</v>
      </c>
      <c r="H61" s="9">
        <f t="shared" si="51"/>
        <v>7.2555184317193353</v>
      </c>
      <c r="I61" s="27">
        <f t="shared" si="51"/>
        <v>0.84383266790790412</v>
      </c>
      <c r="J61" s="9">
        <f t="shared" si="51"/>
        <v>5.0544057420539295</v>
      </c>
      <c r="K61" s="9">
        <f t="shared" si="51"/>
        <v>0.7734431367038469</v>
      </c>
      <c r="L61" s="9">
        <f t="shared" si="51"/>
        <v>4.5277010451273449</v>
      </c>
      <c r="M61" s="9">
        <f t="shared" si="51"/>
        <v>0.67480155813182796</v>
      </c>
      <c r="N61" s="9">
        <f t="shared" si="51"/>
        <v>3.740860440871971</v>
      </c>
      <c r="O61" s="9">
        <f t="shared" si="51"/>
        <v>0.56497471498415619</v>
      </c>
      <c r="P61" s="9">
        <f>STDEV(P52:P59)/SQRT(8)</f>
        <v>3.503686666152146</v>
      </c>
      <c r="Q61" s="9">
        <f t="shared" si="51"/>
        <v>0.55901699437494745</v>
      </c>
      <c r="R61" s="9">
        <f t="shared" si="51"/>
        <v>3.7722553882638579</v>
      </c>
      <c r="S61" s="9">
        <f t="shared" si="51"/>
        <v>0.55901699437494745</v>
      </c>
      <c r="T61" s="9">
        <f t="shared" si="51"/>
        <v>3.7722553882638579</v>
      </c>
      <c r="U61" s="9">
        <f t="shared" si="51"/>
        <v>0.55901699437494745</v>
      </c>
      <c r="V61" s="9">
        <f t="shared" si="51"/>
        <v>3.7722553882638579</v>
      </c>
      <c r="W61" s="9">
        <f t="shared" si="51"/>
        <v>0.55901699437494745</v>
      </c>
      <c r="X61" s="9">
        <f t="shared" si="51"/>
        <v>3.7722553882638579</v>
      </c>
      <c r="AA61" s="10">
        <v>2</v>
      </c>
      <c r="AB61" s="10">
        <v>2</v>
      </c>
      <c r="AC61" s="41">
        <v>90</v>
      </c>
    </row>
    <row r="62" spans="1:29" ht="18" customHeight="1" x14ac:dyDescent="0.2">
      <c r="E62" s="3" t="s">
        <v>6</v>
      </c>
      <c r="F62" s="2" t="e">
        <f t="shared" si="8"/>
        <v>#VALUE!</v>
      </c>
      <c r="G62" s="5" t="s">
        <v>6</v>
      </c>
      <c r="H62" s="4" t="e">
        <f t="shared" si="9"/>
        <v>#VALUE!</v>
      </c>
      <c r="I62" s="27" t="s">
        <v>6</v>
      </c>
      <c r="J62" s="6" t="e">
        <f t="shared" ref="J62:J70" si="52">I62/C62*100</f>
        <v>#VALUE!</v>
      </c>
      <c r="K62" s="9" t="s">
        <v>6</v>
      </c>
      <c r="L62" s="8" t="e">
        <f t="shared" ref="L62:L70" si="53">K62/C62*100</f>
        <v>#VALUE!</v>
      </c>
      <c r="M62" s="1" t="s">
        <v>6</v>
      </c>
      <c r="N62" t="e">
        <f t="shared" ref="N62:N70" si="54">M62/C62*100</f>
        <v>#VALUE!</v>
      </c>
      <c r="O62" s="12" t="s">
        <v>6</v>
      </c>
      <c r="P62" s="11" t="e">
        <f t="shared" ref="P62:P70" si="55">O62/C62*100</f>
        <v>#VALUE!</v>
      </c>
      <c r="Q62" s="5" t="s">
        <v>6</v>
      </c>
      <c r="R62" s="4" t="e">
        <f t="shared" ref="R62:R70" si="56">Q62/C62*100</f>
        <v>#VALUE!</v>
      </c>
      <c r="T62" s="8" t="e">
        <f t="shared" ref="T62:T70" si="57">S62/C62*100</f>
        <v>#DIV/0!</v>
      </c>
      <c r="V62" s="11" t="e">
        <f t="shared" ref="V62:V70" si="58">U62/C62*100</f>
        <v>#DIV/0!</v>
      </c>
      <c r="X62" s="22" t="e">
        <f t="shared" ref="X62:X70" si="59">W62/C62*100</f>
        <v>#DIV/0!</v>
      </c>
      <c r="AA62" s="10">
        <v>2</v>
      </c>
      <c r="AB62" s="10">
        <v>2</v>
      </c>
      <c r="AC62" s="40">
        <v>70</v>
      </c>
    </row>
    <row r="63" spans="1:29" ht="18" customHeight="1" x14ac:dyDescent="0.2">
      <c r="A63" s="1" t="s">
        <v>8</v>
      </c>
      <c r="B63">
        <v>1</v>
      </c>
      <c r="C63">
        <v>20</v>
      </c>
      <c r="D63">
        <v>5.4000000000000003E-3</v>
      </c>
      <c r="E63" s="2">
        <v>0</v>
      </c>
      <c r="F63" s="2">
        <f t="shared" si="8"/>
        <v>0</v>
      </c>
      <c r="G63" s="4">
        <v>13</v>
      </c>
      <c r="H63" s="4">
        <f t="shared" si="9"/>
        <v>65</v>
      </c>
      <c r="I63" s="25">
        <v>17</v>
      </c>
      <c r="J63" s="6">
        <f t="shared" si="52"/>
        <v>85</v>
      </c>
      <c r="K63" s="8">
        <v>17</v>
      </c>
      <c r="L63" s="8">
        <f t="shared" si="53"/>
        <v>85</v>
      </c>
      <c r="M63" s="10">
        <v>17</v>
      </c>
      <c r="N63">
        <f t="shared" si="54"/>
        <v>85</v>
      </c>
      <c r="O63" s="11">
        <v>17</v>
      </c>
      <c r="P63" s="11">
        <f t="shared" si="55"/>
        <v>85</v>
      </c>
      <c r="Q63" s="4">
        <v>17</v>
      </c>
      <c r="R63" s="4">
        <f t="shared" si="56"/>
        <v>85</v>
      </c>
      <c r="S63" s="8">
        <v>17</v>
      </c>
      <c r="T63" s="8">
        <f t="shared" si="57"/>
        <v>85</v>
      </c>
      <c r="U63" s="11">
        <v>17</v>
      </c>
      <c r="V63" s="11">
        <f t="shared" si="58"/>
        <v>85</v>
      </c>
      <c r="W63" s="4">
        <v>17</v>
      </c>
      <c r="X63" s="22">
        <f t="shared" si="59"/>
        <v>85</v>
      </c>
      <c r="AA63" s="10">
        <v>2</v>
      </c>
      <c r="AB63" s="10">
        <v>3</v>
      </c>
      <c r="AC63" s="28">
        <v>85</v>
      </c>
    </row>
    <row r="64" spans="1:29" ht="18" customHeight="1" x14ac:dyDescent="0.2">
      <c r="A64" s="1" t="s">
        <v>15</v>
      </c>
      <c r="B64">
        <v>2</v>
      </c>
      <c r="C64">
        <v>20</v>
      </c>
      <c r="D64">
        <v>5.4999999999999997E-3</v>
      </c>
      <c r="E64" s="2">
        <v>0</v>
      </c>
      <c r="F64" s="2">
        <f t="shared" si="8"/>
        <v>0</v>
      </c>
      <c r="G64" s="4">
        <v>14</v>
      </c>
      <c r="H64" s="4">
        <f t="shared" si="9"/>
        <v>70</v>
      </c>
      <c r="I64" s="25">
        <v>17</v>
      </c>
      <c r="J64" s="6">
        <f t="shared" si="52"/>
        <v>85</v>
      </c>
      <c r="K64" s="8">
        <v>17</v>
      </c>
      <c r="L64" s="8">
        <f t="shared" si="53"/>
        <v>85</v>
      </c>
      <c r="M64" s="10">
        <v>18</v>
      </c>
      <c r="N64">
        <f t="shared" si="54"/>
        <v>90</v>
      </c>
      <c r="O64" s="11">
        <v>18</v>
      </c>
      <c r="P64" s="11">
        <f t="shared" si="55"/>
        <v>90</v>
      </c>
      <c r="Q64" s="4">
        <v>19</v>
      </c>
      <c r="R64" s="4">
        <f t="shared" si="56"/>
        <v>95</v>
      </c>
      <c r="S64" s="8">
        <v>19</v>
      </c>
      <c r="T64" s="8">
        <f t="shared" si="57"/>
        <v>95</v>
      </c>
      <c r="U64" s="11">
        <v>19</v>
      </c>
      <c r="V64" s="11">
        <f t="shared" si="58"/>
        <v>95</v>
      </c>
      <c r="W64" s="4">
        <v>19</v>
      </c>
      <c r="X64" s="22">
        <f t="shared" si="59"/>
        <v>95</v>
      </c>
      <c r="AA64" s="10">
        <v>2</v>
      </c>
      <c r="AB64" s="10">
        <v>3</v>
      </c>
      <c r="AC64" s="28">
        <v>95</v>
      </c>
    </row>
    <row r="65" spans="1:29" ht="18" customHeight="1" x14ac:dyDescent="0.2">
      <c r="A65" s="1" t="s">
        <v>84</v>
      </c>
      <c r="B65">
        <v>3</v>
      </c>
      <c r="C65">
        <v>20</v>
      </c>
      <c r="D65">
        <v>5.7000000000000002E-3</v>
      </c>
      <c r="E65" s="2">
        <v>0</v>
      </c>
      <c r="F65" s="2">
        <f t="shared" si="8"/>
        <v>0</v>
      </c>
      <c r="G65" s="4">
        <v>10</v>
      </c>
      <c r="H65" s="4">
        <f t="shared" si="9"/>
        <v>50</v>
      </c>
      <c r="I65" s="25">
        <v>14</v>
      </c>
      <c r="J65" s="6">
        <f t="shared" si="52"/>
        <v>70</v>
      </c>
      <c r="K65" s="8">
        <v>14</v>
      </c>
      <c r="L65" s="8">
        <f t="shared" si="53"/>
        <v>70</v>
      </c>
      <c r="M65" s="10">
        <v>14</v>
      </c>
      <c r="N65">
        <f t="shared" si="54"/>
        <v>70</v>
      </c>
      <c r="O65" s="11">
        <v>14</v>
      </c>
      <c r="P65" s="11">
        <f t="shared" si="55"/>
        <v>70</v>
      </c>
      <c r="Q65" s="4">
        <v>14</v>
      </c>
      <c r="R65" s="4">
        <f t="shared" si="56"/>
        <v>70</v>
      </c>
      <c r="S65" s="8">
        <v>14</v>
      </c>
      <c r="T65" s="8">
        <f t="shared" si="57"/>
        <v>70</v>
      </c>
      <c r="U65" s="11">
        <v>14</v>
      </c>
      <c r="V65" s="11">
        <f t="shared" si="58"/>
        <v>70</v>
      </c>
      <c r="W65" s="4">
        <v>14</v>
      </c>
      <c r="X65" s="22">
        <f t="shared" si="59"/>
        <v>70</v>
      </c>
      <c r="AA65" s="10">
        <v>2</v>
      </c>
      <c r="AB65" s="10">
        <v>3</v>
      </c>
      <c r="AC65" s="28">
        <v>70</v>
      </c>
    </row>
    <row r="66" spans="1:29" ht="18" customHeight="1" x14ac:dyDescent="0.2">
      <c r="B66">
        <v>4</v>
      </c>
      <c r="C66">
        <v>20</v>
      </c>
      <c r="D66">
        <v>5.3E-3</v>
      </c>
      <c r="E66" s="2">
        <v>0</v>
      </c>
      <c r="F66" s="2">
        <f t="shared" si="8"/>
        <v>0</v>
      </c>
      <c r="G66" s="4">
        <v>8</v>
      </c>
      <c r="H66" s="4">
        <f t="shared" si="9"/>
        <v>40</v>
      </c>
      <c r="I66" s="25">
        <v>13</v>
      </c>
      <c r="J66" s="6">
        <f t="shared" si="52"/>
        <v>65</v>
      </c>
      <c r="K66" s="8">
        <v>13</v>
      </c>
      <c r="L66" s="8">
        <f t="shared" si="53"/>
        <v>65</v>
      </c>
      <c r="M66" s="10">
        <v>13</v>
      </c>
      <c r="N66">
        <f t="shared" si="54"/>
        <v>65</v>
      </c>
      <c r="O66" s="11">
        <v>13</v>
      </c>
      <c r="P66" s="11">
        <f t="shared" si="55"/>
        <v>65</v>
      </c>
      <c r="Q66" s="4">
        <v>14</v>
      </c>
      <c r="R66" s="4">
        <f t="shared" si="56"/>
        <v>70</v>
      </c>
      <c r="S66" s="8">
        <v>14</v>
      </c>
      <c r="T66" s="8">
        <f t="shared" si="57"/>
        <v>70</v>
      </c>
      <c r="U66" s="11">
        <v>15</v>
      </c>
      <c r="V66" s="11">
        <f t="shared" si="58"/>
        <v>75</v>
      </c>
      <c r="W66" s="4">
        <v>15</v>
      </c>
      <c r="X66" s="22">
        <f t="shared" si="59"/>
        <v>75</v>
      </c>
      <c r="AA66" s="10">
        <v>2</v>
      </c>
      <c r="AB66" s="10">
        <v>3</v>
      </c>
      <c r="AC66" s="28">
        <v>75</v>
      </c>
    </row>
    <row r="67" spans="1:29" ht="18" customHeight="1" x14ac:dyDescent="0.2">
      <c r="B67">
        <v>5</v>
      </c>
      <c r="C67">
        <v>20</v>
      </c>
      <c r="D67">
        <v>5.4999999999999997E-3</v>
      </c>
      <c r="E67" s="2">
        <v>0</v>
      </c>
      <c r="F67" s="2">
        <f t="shared" si="8"/>
        <v>0</v>
      </c>
      <c r="G67" s="4">
        <v>10</v>
      </c>
      <c r="H67" s="4">
        <f t="shared" si="9"/>
        <v>50</v>
      </c>
      <c r="I67" s="25">
        <v>11</v>
      </c>
      <c r="J67" s="6">
        <f t="shared" si="52"/>
        <v>55.000000000000007</v>
      </c>
      <c r="K67" s="8">
        <v>11</v>
      </c>
      <c r="L67" s="8">
        <f t="shared" si="53"/>
        <v>55.000000000000007</v>
      </c>
      <c r="M67" s="10">
        <v>11</v>
      </c>
      <c r="N67">
        <f t="shared" si="54"/>
        <v>55.000000000000007</v>
      </c>
      <c r="O67" s="11">
        <v>12</v>
      </c>
      <c r="P67" s="11">
        <f t="shared" si="55"/>
        <v>60</v>
      </c>
      <c r="Q67" s="4">
        <v>12</v>
      </c>
      <c r="R67" s="4">
        <f t="shared" si="56"/>
        <v>60</v>
      </c>
      <c r="S67" s="8">
        <v>12</v>
      </c>
      <c r="T67" s="8">
        <f t="shared" si="57"/>
        <v>60</v>
      </c>
      <c r="U67" s="11">
        <v>12</v>
      </c>
      <c r="V67" s="11">
        <f t="shared" si="58"/>
        <v>60</v>
      </c>
      <c r="W67" s="4">
        <v>12</v>
      </c>
      <c r="X67" s="22">
        <f t="shared" si="59"/>
        <v>60</v>
      </c>
      <c r="AA67" s="10">
        <v>2</v>
      </c>
      <c r="AB67" s="10">
        <v>3</v>
      </c>
      <c r="AC67" s="28">
        <v>60</v>
      </c>
    </row>
    <row r="68" spans="1:29" ht="18" customHeight="1" x14ac:dyDescent="0.2">
      <c r="B68">
        <v>6</v>
      </c>
      <c r="C68">
        <v>20</v>
      </c>
      <c r="D68">
        <v>6.0000000000000001E-3</v>
      </c>
      <c r="E68" s="2">
        <v>0</v>
      </c>
      <c r="F68" s="2">
        <f t="shared" si="8"/>
        <v>0</v>
      </c>
      <c r="G68" s="4">
        <v>16</v>
      </c>
      <c r="H68" s="4">
        <f t="shared" si="9"/>
        <v>80</v>
      </c>
      <c r="I68" s="25">
        <v>17</v>
      </c>
      <c r="J68" s="6">
        <f t="shared" si="52"/>
        <v>85</v>
      </c>
      <c r="K68" s="8">
        <v>17</v>
      </c>
      <c r="L68" s="8">
        <f t="shared" si="53"/>
        <v>85</v>
      </c>
      <c r="M68" s="10">
        <v>17</v>
      </c>
      <c r="N68">
        <f t="shared" si="54"/>
        <v>85</v>
      </c>
      <c r="O68" s="11">
        <v>17</v>
      </c>
      <c r="P68" s="11">
        <f t="shared" si="55"/>
        <v>85</v>
      </c>
      <c r="Q68" s="4">
        <v>17</v>
      </c>
      <c r="R68" s="4">
        <f t="shared" si="56"/>
        <v>85</v>
      </c>
      <c r="S68" s="8">
        <v>17</v>
      </c>
      <c r="T68" s="8">
        <f t="shared" si="57"/>
        <v>85</v>
      </c>
      <c r="U68" s="11">
        <v>17</v>
      </c>
      <c r="V68" s="11">
        <f t="shared" si="58"/>
        <v>85</v>
      </c>
      <c r="W68" s="4">
        <v>17</v>
      </c>
      <c r="X68" s="22">
        <f t="shared" si="59"/>
        <v>85</v>
      </c>
      <c r="AA68" s="10">
        <v>2</v>
      </c>
      <c r="AB68" s="10">
        <v>3</v>
      </c>
      <c r="AC68" s="28">
        <v>85</v>
      </c>
    </row>
    <row r="69" spans="1:29" ht="18" customHeight="1" x14ac:dyDescent="0.2">
      <c r="B69">
        <v>7</v>
      </c>
      <c r="C69">
        <v>18</v>
      </c>
      <c r="D69">
        <v>6.3E-3</v>
      </c>
      <c r="E69" s="2">
        <v>0</v>
      </c>
      <c r="F69" s="2">
        <f t="shared" si="8"/>
        <v>0</v>
      </c>
      <c r="G69" s="4">
        <v>15</v>
      </c>
      <c r="H69" s="4">
        <f t="shared" si="9"/>
        <v>83.333333333333343</v>
      </c>
      <c r="I69" s="25">
        <v>17</v>
      </c>
      <c r="J69" s="6">
        <f t="shared" si="52"/>
        <v>94.444444444444443</v>
      </c>
      <c r="K69" s="8">
        <v>17</v>
      </c>
      <c r="L69" s="8">
        <f t="shared" si="53"/>
        <v>94.444444444444443</v>
      </c>
      <c r="M69" s="10">
        <v>17</v>
      </c>
      <c r="N69">
        <f t="shared" si="54"/>
        <v>94.444444444444443</v>
      </c>
      <c r="O69" s="11">
        <v>18</v>
      </c>
      <c r="P69" s="11">
        <f t="shared" si="55"/>
        <v>100</v>
      </c>
      <c r="Q69" s="4">
        <v>18</v>
      </c>
      <c r="R69" s="4">
        <f t="shared" si="56"/>
        <v>100</v>
      </c>
      <c r="S69" s="8">
        <v>18</v>
      </c>
      <c r="T69" s="8">
        <f t="shared" si="57"/>
        <v>100</v>
      </c>
      <c r="U69" s="11">
        <v>18</v>
      </c>
      <c r="V69" s="11">
        <f t="shared" si="58"/>
        <v>100</v>
      </c>
      <c r="W69" s="4">
        <v>18</v>
      </c>
      <c r="X69" s="22">
        <f t="shared" si="59"/>
        <v>100</v>
      </c>
      <c r="AA69" s="10">
        <v>2</v>
      </c>
      <c r="AB69" s="10">
        <v>3</v>
      </c>
      <c r="AC69" s="28">
        <v>100</v>
      </c>
    </row>
    <row r="70" spans="1:29" ht="18" customHeight="1" x14ac:dyDescent="0.2">
      <c r="B70">
        <v>8</v>
      </c>
      <c r="C70">
        <v>20</v>
      </c>
      <c r="D70">
        <v>5.3E-3</v>
      </c>
      <c r="E70" s="2">
        <v>0</v>
      </c>
      <c r="F70" s="2">
        <f t="shared" si="8"/>
        <v>0</v>
      </c>
      <c r="G70" s="4">
        <v>8</v>
      </c>
      <c r="H70" s="4">
        <f t="shared" si="9"/>
        <v>40</v>
      </c>
      <c r="I70" s="25">
        <v>11</v>
      </c>
      <c r="J70" s="6">
        <f t="shared" si="52"/>
        <v>55.000000000000007</v>
      </c>
      <c r="K70" s="8">
        <v>12</v>
      </c>
      <c r="L70" s="8">
        <f t="shared" si="53"/>
        <v>60</v>
      </c>
      <c r="M70" s="10">
        <v>12</v>
      </c>
      <c r="N70">
        <f t="shared" si="54"/>
        <v>60</v>
      </c>
      <c r="O70" s="11">
        <v>14</v>
      </c>
      <c r="P70" s="11">
        <f t="shared" si="55"/>
        <v>70</v>
      </c>
      <c r="Q70" s="4">
        <v>14</v>
      </c>
      <c r="R70" s="4">
        <f t="shared" si="56"/>
        <v>70</v>
      </c>
      <c r="S70" s="8">
        <v>14</v>
      </c>
      <c r="T70" s="8">
        <f t="shared" si="57"/>
        <v>70</v>
      </c>
      <c r="U70" s="11">
        <v>16</v>
      </c>
      <c r="V70" s="11">
        <f t="shared" si="58"/>
        <v>80</v>
      </c>
      <c r="W70" s="4">
        <v>16</v>
      </c>
      <c r="X70" s="22">
        <f t="shared" si="59"/>
        <v>80</v>
      </c>
      <c r="AA70" s="10">
        <v>2</v>
      </c>
      <c r="AB70" s="10">
        <v>3</v>
      </c>
      <c r="AC70" s="28">
        <v>80</v>
      </c>
    </row>
    <row r="71" spans="1:29" s="1" customFormat="1" ht="18" customHeight="1" x14ac:dyDescent="0.2">
      <c r="D71" s="1" t="s">
        <v>42</v>
      </c>
      <c r="E71" s="3">
        <f>AVERAGE(E63:E70)</f>
        <v>0</v>
      </c>
      <c r="F71" s="3">
        <f t="shared" ref="F71:X71" si="60">AVERAGE(F63:F70)</f>
        <v>0</v>
      </c>
      <c r="G71" s="3">
        <f t="shared" si="60"/>
        <v>11.75</v>
      </c>
      <c r="H71" s="3">
        <f t="shared" si="60"/>
        <v>59.791666666666671</v>
      </c>
      <c r="I71" s="27">
        <f t="shared" si="60"/>
        <v>14.625</v>
      </c>
      <c r="J71" s="3">
        <f t="shared" si="60"/>
        <v>74.305555555555557</v>
      </c>
      <c r="K71" s="3">
        <f t="shared" si="60"/>
        <v>14.75</v>
      </c>
      <c r="L71" s="3">
        <f t="shared" si="60"/>
        <v>74.930555555555557</v>
      </c>
      <c r="M71" s="3">
        <f t="shared" si="60"/>
        <v>14.875</v>
      </c>
      <c r="N71" s="3">
        <f t="shared" si="60"/>
        <v>75.555555555555557</v>
      </c>
      <c r="O71" s="3">
        <f t="shared" si="60"/>
        <v>15.375</v>
      </c>
      <c r="P71" s="3">
        <f t="shared" si="60"/>
        <v>78.125</v>
      </c>
      <c r="Q71" s="3">
        <f t="shared" si="60"/>
        <v>15.625</v>
      </c>
      <c r="R71" s="3">
        <f t="shared" si="60"/>
        <v>79.375</v>
      </c>
      <c r="S71" s="3">
        <f t="shared" si="60"/>
        <v>15.625</v>
      </c>
      <c r="T71" s="3">
        <f t="shared" si="60"/>
        <v>79.375</v>
      </c>
      <c r="U71" s="3">
        <f t="shared" si="60"/>
        <v>16</v>
      </c>
      <c r="V71" s="3">
        <f t="shared" si="60"/>
        <v>81.25</v>
      </c>
      <c r="W71" s="3">
        <f t="shared" si="60"/>
        <v>16</v>
      </c>
      <c r="X71" s="3">
        <f t="shared" si="60"/>
        <v>81.25</v>
      </c>
      <c r="AA71" s="10">
        <v>2</v>
      </c>
      <c r="AB71" s="10">
        <v>4</v>
      </c>
      <c r="AC71" s="3">
        <v>42.105263157894733</v>
      </c>
    </row>
    <row r="72" spans="1:29" s="9" customFormat="1" ht="18" customHeight="1" x14ac:dyDescent="0.2">
      <c r="D72" s="9" t="s">
        <v>40</v>
      </c>
      <c r="E72" s="9">
        <f>STDEV(E63:E70)/SQRT(8)</f>
        <v>0</v>
      </c>
      <c r="F72" s="9">
        <f t="shared" ref="F72:X72" si="61">STDEV(F63:F70)/SQRT(8)</f>
        <v>0</v>
      </c>
      <c r="G72" s="9">
        <f t="shared" si="61"/>
        <v>1.1140338543201587</v>
      </c>
      <c r="H72" s="9">
        <f t="shared" si="61"/>
        <v>6.0785002000937389</v>
      </c>
      <c r="I72" s="27">
        <f t="shared" si="61"/>
        <v>0.96246521272941887</v>
      </c>
      <c r="J72" s="9">
        <f t="shared" si="61"/>
        <v>5.3439358072320209</v>
      </c>
      <c r="K72" s="9">
        <f t="shared" si="61"/>
        <v>0.90138781886599717</v>
      </c>
      <c r="L72" s="9">
        <f t="shared" si="61"/>
        <v>5.0498370544895748</v>
      </c>
      <c r="M72" s="9">
        <f t="shared" si="61"/>
        <v>0.95314329607732262</v>
      </c>
      <c r="N72" s="9">
        <f t="shared" si="61"/>
        <v>5.2620903029367554</v>
      </c>
      <c r="O72" s="9">
        <f t="shared" si="61"/>
        <v>0.84383266790790412</v>
      </c>
      <c r="P72" s="9">
        <f>STDEV(P63:P70)/SQRT(8)</f>
        <v>4.9042164803069497</v>
      </c>
      <c r="Q72" s="9">
        <f t="shared" si="61"/>
        <v>0.86473571520023218</v>
      </c>
      <c r="R72" s="9">
        <f t="shared" si="61"/>
        <v>4.9495219826911425</v>
      </c>
      <c r="S72" s="9">
        <f t="shared" si="61"/>
        <v>0.86473571520023218</v>
      </c>
      <c r="T72" s="9">
        <f t="shared" si="61"/>
        <v>4.9495219826911425</v>
      </c>
      <c r="U72" s="9">
        <f t="shared" si="61"/>
        <v>0.80178372573727308</v>
      </c>
      <c r="V72" s="9">
        <f t="shared" si="61"/>
        <v>4.6049274850812951</v>
      </c>
      <c r="W72" s="9">
        <f t="shared" si="61"/>
        <v>0.80178372573727308</v>
      </c>
      <c r="X72" s="9">
        <f t="shared" si="61"/>
        <v>4.6049274850812951</v>
      </c>
      <c r="AA72" s="10">
        <v>2</v>
      </c>
      <c r="AB72" s="10">
        <v>4</v>
      </c>
      <c r="AC72" s="3">
        <v>35</v>
      </c>
    </row>
    <row r="73" spans="1:29" ht="18" customHeight="1" x14ac:dyDescent="0.2">
      <c r="E73" s="3" t="s">
        <v>6</v>
      </c>
      <c r="F73" s="2" t="e">
        <f t="shared" si="8"/>
        <v>#VALUE!</v>
      </c>
      <c r="G73" s="5" t="s">
        <v>6</v>
      </c>
      <c r="H73" s="4" t="e">
        <f t="shared" si="9"/>
        <v>#VALUE!</v>
      </c>
      <c r="I73" s="27" t="s">
        <v>6</v>
      </c>
      <c r="J73" s="6" t="e">
        <f t="shared" ref="J73:J81" si="62">I73/C73*100</f>
        <v>#VALUE!</v>
      </c>
      <c r="K73" s="9" t="s">
        <v>6</v>
      </c>
      <c r="L73" s="8" t="e">
        <f t="shared" ref="L73:L81" si="63">K73/C73*100</f>
        <v>#VALUE!</v>
      </c>
      <c r="M73" s="1" t="s">
        <v>6</v>
      </c>
      <c r="N73" t="e">
        <f t="shared" ref="N73:N81" si="64">M73/C73*100</f>
        <v>#VALUE!</v>
      </c>
      <c r="O73" s="12" t="s">
        <v>6</v>
      </c>
      <c r="P73" s="11" t="e">
        <f t="shared" ref="P73:P81" si="65">O73/C73*100</f>
        <v>#VALUE!</v>
      </c>
      <c r="Q73" s="5" t="s">
        <v>6</v>
      </c>
      <c r="R73" s="4" t="e">
        <f t="shared" ref="R73:R81" si="66">Q73/C73*100</f>
        <v>#VALUE!</v>
      </c>
      <c r="T73" s="8" t="e">
        <f t="shared" ref="T73:T81" si="67">S73/C73*100</f>
        <v>#DIV/0!</v>
      </c>
      <c r="V73" s="11" t="e">
        <f t="shared" ref="V73:V81" si="68">U73/C73*100</f>
        <v>#DIV/0!</v>
      </c>
      <c r="X73" s="22" t="e">
        <f t="shared" ref="X73:X81" si="69">W73/C73*100</f>
        <v>#DIV/0!</v>
      </c>
      <c r="AA73" s="10">
        <v>2</v>
      </c>
      <c r="AB73" s="10">
        <v>4</v>
      </c>
      <c r="AC73" s="2">
        <v>70</v>
      </c>
    </row>
    <row r="74" spans="1:29" ht="18" customHeight="1" x14ac:dyDescent="0.2">
      <c r="A74" s="1" t="s">
        <v>8</v>
      </c>
      <c r="B74">
        <v>1</v>
      </c>
      <c r="C74">
        <v>20</v>
      </c>
      <c r="D74">
        <v>6.7000000000000002E-3</v>
      </c>
      <c r="E74" s="2">
        <v>0</v>
      </c>
      <c r="F74" s="2">
        <f t="shared" si="8"/>
        <v>0</v>
      </c>
      <c r="G74" s="4">
        <v>10</v>
      </c>
      <c r="H74" s="4">
        <f t="shared" si="9"/>
        <v>50</v>
      </c>
      <c r="I74" s="25">
        <v>16</v>
      </c>
      <c r="J74" s="6">
        <f t="shared" si="62"/>
        <v>80</v>
      </c>
      <c r="K74" s="8">
        <v>16</v>
      </c>
      <c r="L74" s="8">
        <f t="shared" si="63"/>
        <v>80</v>
      </c>
      <c r="M74" s="10">
        <v>16</v>
      </c>
      <c r="N74">
        <f t="shared" si="64"/>
        <v>80</v>
      </c>
      <c r="O74" s="11">
        <v>16</v>
      </c>
      <c r="P74" s="11">
        <f t="shared" si="65"/>
        <v>80</v>
      </c>
      <c r="Q74" s="4">
        <v>17</v>
      </c>
      <c r="R74" s="4">
        <f t="shared" si="66"/>
        <v>85</v>
      </c>
      <c r="S74" s="8">
        <v>17</v>
      </c>
      <c r="T74" s="8">
        <f t="shared" si="67"/>
        <v>85</v>
      </c>
      <c r="U74" s="11">
        <v>17</v>
      </c>
      <c r="V74" s="11">
        <f t="shared" si="68"/>
        <v>85</v>
      </c>
      <c r="W74" s="4">
        <v>17</v>
      </c>
      <c r="X74" s="22">
        <f t="shared" si="69"/>
        <v>85</v>
      </c>
      <c r="AA74" s="10">
        <v>2</v>
      </c>
      <c r="AB74" s="10">
        <v>4</v>
      </c>
      <c r="AC74" s="2">
        <v>52.631578947368418</v>
      </c>
    </row>
    <row r="75" spans="1:29" ht="18" customHeight="1" x14ac:dyDescent="0.2">
      <c r="A75" s="1" t="s">
        <v>16</v>
      </c>
      <c r="B75">
        <v>2</v>
      </c>
      <c r="C75">
        <v>20</v>
      </c>
      <c r="D75">
        <v>6.4000000000000003E-3</v>
      </c>
      <c r="E75" s="2">
        <v>0</v>
      </c>
      <c r="F75" s="2">
        <f t="shared" si="8"/>
        <v>0</v>
      </c>
      <c r="G75" s="4">
        <v>16</v>
      </c>
      <c r="H75" s="4">
        <f t="shared" si="9"/>
        <v>80</v>
      </c>
      <c r="I75" s="25">
        <v>17</v>
      </c>
      <c r="J75" s="6">
        <f t="shared" si="62"/>
        <v>85</v>
      </c>
      <c r="K75" s="8">
        <v>17</v>
      </c>
      <c r="L75" s="8">
        <f t="shared" si="63"/>
        <v>85</v>
      </c>
      <c r="M75" s="10">
        <v>17</v>
      </c>
      <c r="N75">
        <f t="shared" si="64"/>
        <v>85</v>
      </c>
      <c r="O75" s="11">
        <v>18</v>
      </c>
      <c r="P75" s="11">
        <f t="shared" si="65"/>
        <v>90</v>
      </c>
      <c r="Q75" s="4">
        <v>18</v>
      </c>
      <c r="R75" s="4">
        <f t="shared" si="66"/>
        <v>90</v>
      </c>
      <c r="S75" s="8">
        <v>18</v>
      </c>
      <c r="T75" s="8">
        <f t="shared" si="67"/>
        <v>90</v>
      </c>
      <c r="U75" s="11">
        <v>18</v>
      </c>
      <c r="V75" s="11">
        <f t="shared" si="68"/>
        <v>90</v>
      </c>
      <c r="W75" s="4">
        <v>18</v>
      </c>
      <c r="X75" s="22">
        <f t="shared" si="69"/>
        <v>90</v>
      </c>
      <c r="AA75" s="10">
        <v>2</v>
      </c>
      <c r="AB75" s="10">
        <v>4</v>
      </c>
      <c r="AC75" s="2">
        <v>64.705882352941174</v>
      </c>
    </row>
    <row r="76" spans="1:29" ht="18" customHeight="1" x14ac:dyDescent="0.2">
      <c r="A76" s="1" t="s">
        <v>84</v>
      </c>
      <c r="B76">
        <v>3</v>
      </c>
      <c r="C76">
        <v>19</v>
      </c>
      <c r="D76">
        <v>5.7999999999999996E-3</v>
      </c>
      <c r="E76" s="2">
        <v>0</v>
      </c>
      <c r="F76" s="2">
        <f t="shared" si="8"/>
        <v>0</v>
      </c>
      <c r="G76" s="4">
        <v>10</v>
      </c>
      <c r="H76" s="4">
        <f t="shared" si="9"/>
        <v>52.631578947368418</v>
      </c>
      <c r="I76" s="25">
        <v>18</v>
      </c>
      <c r="J76" s="6">
        <f t="shared" si="62"/>
        <v>94.73684210526315</v>
      </c>
      <c r="K76" s="8">
        <v>18</v>
      </c>
      <c r="L76" s="8">
        <f t="shared" si="63"/>
        <v>94.73684210526315</v>
      </c>
      <c r="M76" s="10">
        <v>18</v>
      </c>
      <c r="N76">
        <f t="shared" si="64"/>
        <v>94.73684210526315</v>
      </c>
      <c r="O76" s="11">
        <v>18</v>
      </c>
      <c r="P76" s="11">
        <f t="shared" si="65"/>
        <v>94.73684210526315</v>
      </c>
      <c r="Q76" s="4">
        <v>18</v>
      </c>
      <c r="R76" s="4">
        <f t="shared" si="66"/>
        <v>94.73684210526315</v>
      </c>
      <c r="S76" s="8">
        <v>18</v>
      </c>
      <c r="T76" s="8">
        <f t="shared" si="67"/>
        <v>94.73684210526315</v>
      </c>
      <c r="U76" s="11">
        <v>18</v>
      </c>
      <c r="V76" s="11">
        <f t="shared" si="68"/>
        <v>94.73684210526315</v>
      </c>
      <c r="W76" s="4">
        <v>18</v>
      </c>
      <c r="X76" s="22">
        <f t="shared" si="69"/>
        <v>94.73684210526315</v>
      </c>
      <c r="AA76" s="10">
        <v>2</v>
      </c>
      <c r="AB76" s="10">
        <v>4</v>
      </c>
      <c r="AC76" s="2">
        <v>60</v>
      </c>
    </row>
    <row r="77" spans="1:29" ht="18" customHeight="1" x14ac:dyDescent="0.2">
      <c r="B77">
        <v>4</v>
      </c>
      <c r="C77">
        <v>20</v>
      </c>
      <c r="D77">
        <v>5.4999999999999997E-3</v>
      </c>
      <c r="E77" s="2">
        <v>0</v>
      </c>
      <c r="F77" s="2">
        <f t="shared" si="8"/>
        <v>0</v>
      </c>
      <c r="G77" s="4">
        <v>12</v>
      </c>
      <c r="H77" s="4">
        <f t="shared" si="9"/>
        <v>60</v>
      </c>
      <c r="I77" s="25">
        <v>15</v>
      </c>
      <c r="J77" s="6">
        <f t="shared" si="62"/>
        <v>75</v>
      </c>
      <c r="K77" s="8">
        <v>15</v>
      </c>
      <c r="L77" s="8">
        <f t="shared" si="63"/>
        <v>75</v>
      </c>
      <c r="M77" s="10">
        <v>16</v>
      </c>
      <c r="N77">
        <f t="shared" si="64"/>
        <v>80</v>
      </c>
      <c r="O77" s="11">
        <v>18</v>
      </c>
      <c r="P77" s="11">
        <f t="shared" si="65"/>
        <v>90</v>
      </c>
      <c r="Q77" s="4">
        <v>18</v>
      </c>
      <c r="R77" s="4">
        <f t="shared" si="66"/>
        <v>90</v>
      </c>
      <c r="S77" s="8">
        <v>18</v>
      </c>
      <c r="T77" s="8">
        <f t="shared" si="67"/>
        <v>90</v>
      </c>
      <c r="U77" s="11">
        <v>18</v>
      </c>
      <c r="V77" s="11">
        <f t="shared" si="68"/>
        <v>90</v>
      </c>
      <c r="W77" s="4">
        <v>18</v>
      </c>
      <c r="X77" s="22">
        <f t="shared" si="69"/>
        <v>90</v>
      </c>
      <c r="AA77" s="10">
        <v>2</v>
      </c>
      <c r="AB77" s="10">
        <v>4</v>
      </c>
      <c r="AC77" s="2">
        <v>30</v>
      </c>
    </row>
    <row r="78" spans="1:29" ht="18" customHeight="1" x14ac:dyDescent="0.2">
      <c r="B78">
        <v>5</v>
      </c>
      <c r="C78">
        <v>20</v>
      </c>
      <c r="D78">
        <v>6.3E-3</v>
      </c>
      <c r="E78" s="2">
        <v>0</v>
      </c>
      <c r="F78" s="2">
        <f t="shared" si="8"/>
        <v>0</v>
      </c>
      <c r="G78" s="4">
        <v>12</v>
      </c>
      <c r="H78" s="4">
        <f t="shared" si="9"/>
        <v>60</v>
      </c>
      <c r="I78" s="25">
        <v>17</v>
      </c>
      <c r="J78" s="6">
        <f t="shared" si="62"/>
        <v>85</v>
      </c>
      <c r="K78" s="8">
        <v>18</v>
      </c>
      <c r="L78" s="8">
        <f t="shared" si="63"/>
        <v>90</v>
      </c>
      <c r="M78" s="10">
        <v>18</v>
      </c>
      <c r="N78">
        <f t="shared" si="64"/>
        <v>90</v>
      </c>
      <c r="O78" s="11">
        <v>18</v>
      </c>
      <c r="P78" s="11">
        <f t="shared" si="65"/>
        <v>90</v>
      </c>
      <c r="Q78" s="4">
        <v>18</v>
      </c>
      <c r="R78" s="4">
        <f t="shared" si="66"/>
        <v>90</v>
      </c>
      <c r="S78" s="8">
        <v>18</v>
      </c>
      <c r="T78" s="8">
        <f t="shared" si="67"/>
        <v>90</v>
      </c>
      <c r="U78" s="11">
        <v>18</v>
      </c>
      <c r="V78" s="11">
        <f t="shared" si="68"/>
        <v>90</v>
      </c>
      <c r="W78" s="4">
        <v>18</v>
      </c>
      <c r="X78" s="22">
        <f t="shared" si="69"/>
        <v>90</v>
      </c>
      <c r="AA78" s="10">
        <v>2</v>
      </c>
      <c r="AB78" s="10">
        <v>4</v>
      </c>
      <c r="AC78" s="2">
        <v>70</v>
      </c>
    </row>
    <row r="79" spans="1:29" ht="18" customHeight="1" x14ac:dyDescent="0.2">
      <c r="B79">
        <v>6</v>
      </c>
      <c r="C79">
        <v>20</v>
      </c>
      <c r="D79">
        <v>6.0000000000000001E-3</v>
      </c>
      <c r="E79" s="2">
        <v>0</v>
      </c>
      <c r="F79" s="2">
        <f t="shared" si="8"/>
        <v>0</v>
      </c>
      <c r="G79" s="4">
        <v>12</v>
      </c>
      <c r="H79" s="4">
        <f t="shared" si="9"/>
        <v>60</v>
      </c>
      <c r="I79" s="25">
        <v>12</v>
      </c>
      <c r="J79" s="6">
        <f t="shared" si="62"/>
        <v>60</v>
      </c>
      <c r="K79" s="8">
        <v>14</v>
      </c>
      <c r="L79" s="8">
        <f t="shared" si="63"/>
        <v>70</v>
      </c>
      <c r="M79" s="10">
        <v>14</v>
      </c>
      <c r="N79">
        <f t="shared" si="64"/>
        <v>70</v>
      </c>
      <c r="O79" s="11">
        <v>15</v>
      </c>
      <c r="P79" s="11">
        <f t="shared" si="65"/>
        <v>75</v>
      </c>
      <c r="Q79" s="4">
        <v>15</v>
      </c>
      <c r="R79" s="4">
        <f t="shared" si="66"/>
        <v>75</v>
      </c>
      <c r="S79" s="8">
        <v>15</v>
      </c>
      <c r="T79" s="8">
        <f t="shared" si="67"/>
        <v>75</v>
      </c>
      <c r="U79" s="11">
        <v>15</v>
      </c>
      <c r="V79" s="11">
        <f t="shared" si="68"/>
        <v>75</v>
      </c>
      <c r="W79" s="4">
        <v>15</v>
      </c>
      <c r="X79" s="22">
        <f t="shared" si="69"/>
        <v>75</v>
      </c>
    </row>
    <row r="80" spans="1:29" ht="18" customHeight="1" x14ac:dyDescent="0.2">
      <c r="B80">
        <v>7</v>
      </c>
      <c r="C80">
        <v>20</v>
      </c>
      <c r="D80">
        <v>6.0000000000000001E-3</v>
      </c>
      <c r="E80" s="2">
        <v>0</v>
      </c>
      <c r="F80" s="2">
        <f t="shared" si="8"/>
        <v>0</v>
      </c>
      <c r="G80" s="4">
        <v>11</v>
      </c>
      <c r="H80" s="4">
        <f t="shared" si="9"/>
        <v>55.000000000000007</v>
      </c>
      <c r="I80" s="25">
        <v>15</v>
      </c>
      <c r="J80" s="6">
        <f t="shared" si="62"/>
        <v>75</v>
      </c>
      <c r="K80" s="8">
        <v>16</v>
      </c>
      <c r="L80" s="8">
        <f t="shared" si="63"/>
        <v>80</v>
      </c>
      <c r="M80" s="10">
        <v>16</v>
      </c>
      <c r="N80">
        <f t="shared" si="64"/>
        <v>80</v>
      </c>
      <c r="O80" s="11">
        <v>16</v>
      </c>
      <c r="P80" s="11">
        <f t="shared" si="65"/>
        <v>80</v>
      </c>
      <c r="Q80" s="4">
        <v>16</v>
      </c>
      <c r="R80" s="4">
        <f t="shared" si="66"/>
        <v>80</v>
      </c>
      <c r="S80" s="8">
        <v>16</v>
      </c>
      <c r="T80" s="8">
        <f t="shared" si="67"/>
        <v>80</v>
      </c>
      <c r="U80" s="11">
        <v>16</v>
      </c>
      <c r="V80" s="11">
        <f t="shared" si="68"/>
        <v>80</v>
      </c>
      <c r="W80" s="4">
        <v>16</v>
      </c>
      <c r="X80" s="22">
        <f t="shared" si="69"/>
        <v>80</v>
      </c>
    </row>
    <row r="81" spans="1:24" ht="18" customHeight="1" x14ac:dyDescent="0.2">
      <c r="B81">
        <v>8</v>
      </c>
      <c r="C81">
        <v>20</v>
      </c>
      <c r="D81">
        <v>6.0000000000000001E-3</v>
      </c>
      <c r="E81" s="2">
        <v>0</v>
      </c>
      <c r="F81" s="2">
        <f t="shared" si="8"/>
        <v>0</v>
      </c>
      <c r="G81" s="4">
        <v>10</v>
      </c>
      <c r="H81" s="4">
        <f t="shared" si="9"/>
        <v>50</v>
      </c>
      <c r="I81" s="25">
        <v>16</v>
      </c>
      <c r="J81" s="6">
        <f t="shared" si="62"/>
        <v>80</v>
      </c>
      <c r="K81" s="8">
        <v>16</v>
      </c>
      <c r="L81" s="8">
        <f t="shared" si="63"/>
        <v>80</v>
      </c>
      <c r="M81" s="10">
        <v>16</v>
      </c>
      <c r="N81">
        <f t="shared" si="64"/>
        <v>80</v>
      </c>
      <c r="O81" s="11">
        <v>16</v>
      </c>
      <c r="P81" s="11">
        <f t="shared" si="65"/>
        <v>80</v>
      </c>
      <c r="Q81" s="4">
        <v>17</v>
      </c>
      <c r="R81" s="4">
        <f t="shared" si="66"/>
        <v>85</v>
      </c>
      <c r="S81" s="8">
        <v>17</v>
      </c>
      <c r="T81" s="8">
        <f t="shared" si="67"/>
        <v>85</v>
      </c>
      <c r="U81" s="11">
        <v>17</v>
      </c>
      <c r="V81" s="11">
        <f t="shared" si="68"/>
        <v>85</v>
      </c>
      <c r="W81" s="4">
        <v>17</v>
      </c>
      <c r="X81" s="22">
        <f t="shared" si="69"/>
        <v>85</v>
      </c>
    </row>
    <row r="82" spans="1:24" s="1" customFormat="1" ht="18" customHeight="1" x14ac:dyDescent="0.2">
      <c r="D82" s="1" t="s">
        <v>42</v>
      </c>
      <c r="E82" s="3">
        <f>AVERAGE(E74:E81)</f>
        <v>0</v>
      </c>
      <c r="F82" s="3">
        <f t="shared" ref="F82:X82" si="70">AVERAGE(F74:F81)</f>
        <v>0</v>
      </c>
      <c r="G82" s="3">
        <f t="shared" si="70"/>
        <v>11.625</v>
      </c>
      <c r="H82" s="3">
        <f t="shared" si="70"/>
        <v>58.453947368421055</v>
      </c>
      <c r="I82" s="27">
        <f t="shared" si="70"/>
        <v>15.75</v>
      </c>
      <c r="J82" s="3">
        <f t="shared" si="70"/>
        <v>79.34210526315789</v>
      </c>
      <c r="K82" s="3">
        <f t="shared" si="70"/>
        <v>16.25</v>
      </c>
      <c r="L82" s="3">
        <f t="shared" si="70"/>
        <v>81.84210526315789</v>
      </c>
      <c r="M82" s="3">
        <f t="shared" si="70"/>
        <v>16.375</v>
      </c>
      <c r="N82" s="3">
        <f t="shared" si="70"/>
        <v>82.46710526315789</v>
      </c>
      <c r="O82" s="3">
        <f t="shared" si="70"/>
        <v>16.875</v>
      </c>
      <c r="P82" s="3">
        <f t="shared" si="70"/>
        <v>84.96710526315789</v>
      </c>
      <c r="Q82" s="3">
        <f t="shared" si="70"/>
        <v>17.125</v>
      </c>
      <c r="R82" s="3">
        <f t="shared" si="70"/>
        <v>86.21710526315789</v>
      </c>
      <c r="S82" s="3">
        <f t="shared" si="70"/>
        <v>17.125</v>
      </c>
      <c r="T82" s="3">
        <f t="shared" si="70"/>
        <v>86.21710526315789</v>
      </c>
      <c r="U82" s="3">
        <f t="shared" si="70"/>
        <v>17.125</v>
      </c>
      <c r="V82" s="3">
        <f t="shared" si="70"/>
        <v>86.21710526315789</v>
      </c>
      <c r="W82" s="3">
        <f t="shared" si="70"/>
        <v>17.125</v>
      </c>
      <c r="X82" s="3">
        <f t="shared" si="70"/>
        <v>86.21710526315789</v>
      </c>
    </row>
    <row r="83" spans="1:24" s="9" customFormat="1" ht="18" customHeight="1" x14ac:dyDescent="0.2">
      <c r="D83" s="9" t="s">
        <v>40</v>
      </c>
      <c r="E83" s="9">
        <f>STDEV(E74:E81)/SQRT(8)</f>
        <v>0</v>
      </c>
      <c r="F83" s="9">
        <f t="shared" ref="F83:X83" si="71">STDEV(F74:F81)/SQRT(8)</f>
        <v>0</v>
      </c>
      <c r="G83" s="9">
        <f t="shared" si="71"/>
        <v>0.70552665232637179</v>
      </c>
      <c r="H83" s="9">
        <f t="shared" si="71"/>
        <v>3.4334785539178294</v>
      </c>
      <c r="I83" s="27">
        <f t="shared" si="71"/>
        <v>0.6477984695434662</v>
      </c>
      <c r="J83" s="9">
        <f t="shared" si="71"/>
        <v>3.5699937758983102</v>
      </c>
      <c r="K83" s="9">
        <f t="shared" si="71"/>
        <v>0.49099025303098282</v>
      </c>
      <c r="L83" s="9">
        <f t="shared" si="71"/>
        <v>2.8031477868353152</v>
      </c>
      <c r="M83" s="9">
        <f t="shared" si="71"/>
        <v>0.46049274850812955</v>
      </c>
      <c r="N83" s="9">
        <f t="shared" si="71"/>
        <v>2.6507466879280508</v>
      </c>
      <c r="O83" s="9">
        <f t="shared" si="71"/>
        <v>0.44067723854475233</v>
      </c>
      <c r="P83" s="9">
        <f>STDEV(P74:P81)/SQRT(8)</f>
        <v>2.4813498546770654</v>
      </c>
      <c r="Q83" s="9">
        <f t="shared" si="71"/>
        <v>0.39809815731442771</v>
      </c>
      <c r="R83" s="9">
        <f t="shared" si="71"/>
        <v>2.2478375815514822</v>
      </c>
      <c r="S83" s="9">
        <f t="shared" si="71"/>
        <v>0.39809815731442771</v>
      </c>
      <c r="T83" s="9">
        <f t="shared" si="71"/>
        <v>2.2478375815514822</v>
      </c>
      <c r="U83" s="9">
        <f t="shared" si="71"/>
        <v>0.39809815731442771</v>
      </c>
      <c r="V83" s="9">
        <f t="shared" si="71"/>
        <v>2.2478375815514822</v>
      </c>
      <c r="W83" s="9">
        <f t="shared" si="71"/>
        <v>0.39809815731442771</v>
      </c>
      <c r="X83" s="9">
        <f t="shared" si="71"/>
        <v>2.2478375815514822</v>
      </c>
    </row>
    <row r="84" spans="1:24" ht="18" customHeight="1" x14ac:dyDescent="0.2">
      <c r="E84" s="3" t="s">
        <v>6</v>
      </c>
      <c r="F84" s="2" t="e">
        <f t="shared" ref="F84:F147" si="72">E84/C84*100</f>
        <v>#VALUE!</v>
      </c>
      <c r="G84" s="5" t="s">
        <v>6</v>
      </c>
      <c r="H84" s="4" t="e">
        <f t="shared" ref="H84:H147" si="73">G84/C84*100</f>
        <v>#VALUE!</v>
      </c>
      <c r="I84" s="27" t="s">
        <v>6</v>
      </c>
      <c r="J84" s="6" t="e">
        <f t="shared" ref="J84:J92" si="74">I84/C84*100</f>
        <v>#VALUE!</v>
      </c>
      <c r="K84" s="9" t="s">
        <v>6</v>
      </c>
      <c r="L84" s="8" t="e">
        <f t="shared" ref="L84:L92" si="75">K84/C84*100</f>
        <v>#VALUE!</v>
      </c>
      <c r="M84" s="1" t="s">
        <v>6</v>
      </c>
      <c r="N84" t="e">
        <f t="shared" ref="N84:N92" si="76">M84/C84*100</f>
        <v>#VALUE!</v>
      </c>
      <c r="O84" s="12" t="s">
        <v>6</v>
      </c>
      <c r="P84" s="11" t="e">
        <f t="shared" ref="P84:P92" si="77">O84/C84*100</f>
        <v>#VALUE!</v>
      </c>
      <c r="Q84" s="5" t="s">
        <v>6</v>
      </c>
      <c r="R84" s="4" t="e">
        <f t="shared" ref="R84:R92" si="78">Q84/C84*100</f>
        <v>#VALUE!</v>
      </c>
      <c r="T84" s="8" t="e">
        <f t="shared" ref="T84:T92" si="79">S84/C84*100</f>
        <v>#DIV/0!</v>
      </c>
      <c r="V84" s="11" t="e">
        <f t="shared" ref="V84:V92" si="80">U84/C84*100</f>
        <v>#DIV/0!</v>
      </c>
      <c r="X84" s="22" t="e">
        <f t="shared" ref="X84:X92" si="81">W84/C84*100</f>
        <v>#DIV/0!</v>
      </c>
    </row>
    <row r="85" spans="1:24" ht="18" customHeight="1" x14ac:dyDescent="0.2">
      <c r="A85" s="1" t="s">
        <v>8</v>
      </c>
      <c r="B85">
        <v>1</v>
      </c>
      <c r="C85">
        <v>19</v>
      </c>
      <c r="D85">
        <v>4.1999999999999997E-3</v>
      </c>
      <c r="E85" s="2">
        <v>0</v>
      </c>
      <c r="F85" s="2">
        <f t="shared" si="72"/>
        <v>0</v>
      </c>
      <c r="G85" s="4">
        <v>1</v>
      </c>
      <c r="H85" s="4">
        <f t="shared" si="73"/>
        <v>5.2631578947368416</v>
      </c>
      <c r="I85" s="25">
        <v>8</v>
      </c>
      <c r="J85" s="6">
        <f t="shared" si="74"/>
        <v>42.105263157894733</v>
      </c>
      <c r="K85" s="8">
        <v>8</v>
      </c>
      <c r="L85" s="8">
        <f t="shared" si="75"/>
        <v>42.105263157894733</v>
      </c>
      <c r="M85" s="10">
        <v>8</v>
      </c>
      <c r="N85">
        <f t="shared" si="76"/>
        <v>42.105263157894733</v>
      </c>
      <c r="O85" s="11">
        <v>8</v>
      </c>
      <c r="P85" s="11">
        <f t="shared" si="77"/>
        <v>42.105263157894733</v>
      </c>
      <c r="Q85" s="4">
        <v>8</v>
      </c>
      <c r="R85" s="4">
        <f t="shared" si="78"/>
        <v>42.105263157894733</v>
      </c>
      <c r="S85" s="8">
        <v>8</v>
      </c>
      <c r="T85" s="8">
        <f t="shared" si="79"/>
        <v>42.105263157894733</v>
      </c>
      <c r="U85" s="11">
        <v>8</v>
      </c>
      <c r="V85" s="11">
        <f t="shared" si="80"/>
        <v>42.105263157894733</v>
      </c>
      <c r="W85" s="4">
        <v>8</v>
      </c>
      <c r="X85" s="22">
        <f t="shared" si="81"/>
        <v>42.105263157894733</v>
      </c>
    </row>
    <row r="86" spans="1:24" ht="18" customHeight="1" x14ac:dyDescent="0.2">
      <c r="A86" s="1" t="s">
        <v>17</v>
      </c>
      <c r="B86">
        <v>2</v>
      </c>
      <c r="C86">
        <v>20</v>
      </c>
      <c r="D86">
        <v>3.8E-3</v>
      </c>
      <c r="E86" s="2">
        <v>0</v>
      </c>
      <c r="F86" s="2">
        <f t="shared" si="72"/>
        <v>0</v>
      </c>
      <c r="G86" s="4">
        <v>2</v>
      </c>
      <c r="H86" s="4">
        <f t="shared" si="73"/>
        <v>10</v>
      </c>
      <c r="I86" s="25">
        <v>6</v>
      </c>
      <c r="J86" s="6">
        <f t="shared" si="74"/>
        <v>30</v>
      </c>
      <c r="K86" s="8">
        <v>7</v>
      </c>
      <c r="L86" s="8">
        <f t="shared" si="75"/>
        <v>35</v>
      </c>
      <c r="M86" s="10">
        <v>7</v>
      </c>
      <c r="N86">
        <f t="shared" si="76"/>
        <v>35</v>
      </c>
      <c r="O86" s="11">
        <v>7</v>
      </c>
      <c r="P86" s="11">
        <f t="shared" si="77"/>
        <v>35</v>
      </c>
      <c r="Q86" s="4">
        <v>7</v>
      </c>
      <c r="R86" s="4">
        <f t="shared" si="78"/>
        <v>35</v>
      </c>
      <c r="S86" s="8">
        <v>7</v>
      </c>
      <c r="T86" s="8">
        <f t="shared" si="79"/>
        <v>35</v>
      </c>
      <c r="U86" s="11">
        <v>7</v>
      </c>
      <c r="V86" s="11">
        <f t="shared" si="80"/>
        <v>35</v>
      </c>
      <c r="W86" s="4">
        <v>7</v>
      </c>
      <c r="X86" s="22">
        <f t="shared" si="81"/>
        <v>35</v>
      </c>
    </row>
    <row r="87" spans="1:24" ht="18" customHeight="1" x14ac:dyDescent="0.2">
      <c r="A87" s="1" t="s">
        <v>84</v>
      </c>
      <c r="B87">
        <v>3</v>
      </c>
      <c r="C87">
        <v>20</v>
      </c>
      <c r="D87">
        <v>5.4000000000000003E-3</v>
      </c>
      <c r="E87" s="2">
        <v>0</v>
      </c>
      <c r="F87" s="2">
        <f t="shared" si="72"/>
        <v>0</v>
      </c>
      <c r="G87" s="4">
        <v>7</v>
      </c>
      <c r="H87" s="4">
        <f t="shared" si="73"/>
        <v>35</v>
      </c>
      <c r="I87" s="25">
        <v>13</v>
      </c>
      <c r="J87" s="6">
        <f t="shared" si="74"/>
        <v>65</v>
      </c>
      <c r="K87" s="8">
        <v>13</v>
      </c>
      <c r="L87" s="8">
        <f t="shared" si="75"/>
        <v>65</v>
      </c>
      <c r="M87" s="10">
        <v>13</v>
      </c>
      <c r="N87">
        <f t="shared" si="76"/>
        <v>65</v>
      </c>
      <c r="O87" s="11">
        <v>13</v>
      </c>
      <c r="P87" s="11">
        <f t="shared" si="77"/>
        <v>65</v>
      </c>
      <c r="Q87" s="4">
        <v>14</v>
      </c>
      <c r="R87" s="4">
        <f t="shared" si="78"/>
        <v>70</v>
      </c>
      <c r="S87" s="8">
        <v>14</v>
      </c>
      <c r="T87" s="8">
        <f t="shared" si="79"/>
        <v>70</v>
      </c>
      <c r="U87" s="11">
        <v>14</v>
      </c>
      <c r="V87" s="11">
        <f t="shared" si="80"/>
        <v>70</v>
      </c>
      <c r="W87" s="4">
        <v>14</v>
      </c>
      <c r="X87" s="22">
        <f t="shared" si="81"/>
        <v>70</v>
      </c>
    </row>
    <row r="88" spans="1:24" ht="18" customHeight="1" x14ac:dyDescent="0.2">
      <c r="B88">
        <v>4</v>
      </c>
      <c r="C88">
        <v>19</v>
      </c>
      <c r="D88">
        <v>4.8999999999999998E-3</v>
      </c>
      <c r="E88" s="2">
        <v>0</v>
      </c>
      <c r="F88" s="2">
        <f t="shared" si="72"/>
        <v>0</v>
      </c>
      <c r="G88" s="4">
        <v>1</v>
      </c>
      <c r="H88" s="4">
        <f t="shared" si="73"/>
        <v>5.2631578947368416</v>
      </c>
      <c r="I88" s="25">
        <v>8</v>
      </c>
      <c r="J88" s="6">
        <f t="shared" si="74"/>
        <v>42.105263157894733</v>
      </c>
      <c r="K88" s="8">
        <v>10</v>
      </c>
      <c r="L88" s="8">
        <f t="shared" si="75"/>
        <v>52.631578947368418</v>
      </c>
      <c r="M88" s="10">
        <v>10</v>
      </c>
      <c r="N88">
        <f t="shared" si="76"/>
        <v>52.631578947368418</v>
      </c>
      <c r="O88" s="11">
        <v>10</v>
      </c>
      <c r="P88" s="11">
        <f t="shared" si="77"/>
        <v>52.631578947368418</v>
      </c>
      <c r="Q88" s="4">
        <v>10</v>
      </c>
      <c r="R88" s="4">
        <f t="shared" si="78"/>
        <v>52.631578947368418</v>
      </c>
      <c r="S88" s="8">
        <v>10</v>
      </c>
      <c r="T88" s="8">
        <f t="shared" si="79"/>
        <v>52.631578947368418</v>
      </c>
      <c r="U88" s="11">
        <v>10</v>
      </c>
      <c r="V88" s="11">
        <f t="shared" si="80"/>
        <v>52.631578947368418</v>
      </c>
      <c r="W88" s="4">
        <v>10</v>
      </c>
      <c r="X88" s="22">
        <f t="shared" si="81"/>
        <v>52.631578947368418</v>
      </c>
    </row>
    <row r="89" spans="1:24" ht="18" customHeight="1" x14ac:dyDescent="0.2">
      <c r="B89">
        <v>5</v>
      </c>
      <c r="C89">
        <v>17</v>
      </c>
      <c r="D89">
        <v>4.0000000000000001E-3</v>
      </c>
      <c r="E89" s="2">
        <v>0</v>
      </c>
      <c r="F89" s="2">
        <f t="shared" si="72"/>
        <v>0</v>
      </c>
      <c r="G89" s="4">
        <v>6</v>
      </c>
      <c r="H89" s="4">
        <f t="shared" si="73"/>
        <v>35.294117647058826</v>
      </c>
      <c r="I89" s="25">
        <v>9</v>
      </c>
      <c r="J89" s="6">
        <f t="shared" si="74"/>
        <v>52.941176470588239</v>
      </c>
      <c r="K89" s="8">
        <v>9</v>
      </c>
      <c r="L89" s="8">
        <f t="shared" si="75"/>
        <v>52.941176470588239</v>
      </c>
      <c r="M89" s="10">
        <v>11</v>
      </c>
      <c r="N89">
        <f t="shared" si="76"/>
        <v>64.705882352941174</v>
      </c>
      <c r="O89" s="11">
        <v>11</v>
      </c>
      <c r="P89" s="11">
        <f t="shared" si="77"/>
        <v>64.705882352941174</v>
      </c>
      <c r="Q89" s="4">
        <v>11</v>
      </c>
      <c r="R89" s="4">
        <f t="shared" si="78"/>
        <v>64.705882352941174</v>
      </c>
      <c r="S89" s="8">
        <v>11</v>
      </c>
      <c r="T89" s="8">
        <f t="shared" si="79"/>
        <v>64.705882352941174</v>
      </c>
      <c r="U89" s="11">
        <v>11</v>
      </c>
      <c r="V89" s="11">
        <f t="shared" si="80"/>
        <v>64.705882352941174</v>
      </c>
      <c r="W89" s="4">
        <v>11</v>
      </c>
      <c r="X89" s="22">
        <f t="shared" si="81"/>
        <v>64.705882352941174</v>
      </c>
    </row>
    <row r="90" spans="1:24" ht="18" customHeight="1" x14ac:dyDescent="0.2">
      <c r="B90">
        <v>6</v>
      </c>
      <c r="C90">
        <v>20</v>
      </c>
      <c r="D90">
        <v>4.4999999999999997E-3</v>
      </c>
      <c r="E90" s="2">
        <v>0</v>
      </c>
      <c r="F90" s="2">
        <f t="shared" si="72"/>
        <v>0</v>
      </c>
      <c r="G90" s="4">
        <v>2</v>
      </c>
      <c r="H90" s="4">
        <f t="shared" si="73"/>
        <v>10</v>
      </c>
      <c r="I90" s="25">
        <v>10</v>
      </c>
      <c r="J90" s="6">
        <f t="shared" si="74"/>
        <v>50</v>
      </c>
      <c r="K90" s="8">
        <v>11</v>
      </c>
      <c r="L90" s="8">
        <f t="shared" si="75"/>
        <v>55.000000000000007</v>
      </c>
      <c r="M90" s="10">
        <v>11</v>
      </c>
      <c r="N90">
        <f t="shared" si="76"/>
        <v>55.000000000000007</v>
      </c>
      <c r="O90" s="11">
        <v>12</v>
      </c>
      <c r="P90" s="11">
        <f t="shared" si="77"/>
        <v>60</v>
      </c>
      <c r="Q90" s="4">
        <v>12</v>
      </c>
      <c r="R90" s="4">
        <f t="shared" si="78"/>
        <v>60</v>
      </c>
      <c r="S90" s="8">
        <v>12</v>
      </c>
      <c r="T90" s="8">
        <f t="shared" si="79"/>
        <v>60</v>
      </c>
      <c r="U90" s="11">
        <v>12</v>
      </c>
      <c r="V90" s="11">
        <f t="shared" si="80"/>
        <v>60</v>
      </c>
      <c r="W90" s="4">
        <v>12</v>
      </c>
      <c r="X90" s="22">
        <f t="shared" si="81"/>
        <v>60</v>
      </c>
    </row>
    <row r="91" spans="1:24" ht="18" customHeight="1" x14ac:dyDescent="0.2">
      <c r="B91">
        <v>7</v>
      </c>
      <c r="C91">
        <v>20</v>
      </c>
      <c r="D91">
        <v>3.8E-3</v>
      </c>
      <c r="E91" s="2">
        <v>0</v>
      </c>
      <c r="F91" s="2">
        <f t="shared" si="72"/>
        <v>0</v>
      </c>
      <c r="G91" s="4">
        <v>3</v>
      </c>
      <c r="H91" s="4">
        <f t="shared" si="73"/>
        <v>15</v>
      </c>
      <c r="I91" s="25">
        <v>6</v>
      </c>
      <c r="J91" s="6">
        <f t="shared" si="74"/>
        <v>30</v>
      </c>
      <c r="K91" s="8">
        <v>6</v>
      </c>
      <c r="L91" s="8">
        <f t="shared" si="75"/>
        <v>30</v>
      </c>
      <c r="M91" s="10">
        <v>6</v>
      </c>
      <c r="N91">
        <f t="shared" si="76"/>
        <v>30</v>
      </c>
      <c r="O91" s="11">
        <v>6</v>
      </c>
      <c r="P91" s="11">
        <f t="shared" si="77"/>
        <v>30</v>
      </c>
      <c r="Q91" s="4">
        <v>6</v>
      </c>
      <c r="R91" s="4">
        <f t="shared" si="78"/>
        <v>30</v>
      </c>
      <c r="S91" s="8">
        <v>6</v>
      </c>
      <c r="T91" s="8">
        <f t="shared" si="79"/>
        <v>30</v>
      </c>
      <c r="U91" s="11">
        <v>6</v>
      </c>
      <c r="V91" s="11">
        <f t="shared" si="80"/>
        <v>30</v>
      </c>
      <c r="W91" s="4">
        <v>6</v>
      </c>
      <c r="X91" s="22">
        <f t="shared" si="81"/>
        <v>30</v>
      </c>
    </row>
    <row r="92" spans="1:24" ht="18" customHeight="1" x14ac:dyDescent="0.2">
      <c r="B92">
        <v>8</v>
      </c>
      <c r="C92">
        <v>20</v>
      </c>
      <c r="D92">
        <v>5.1000000000000004E-3</v>
      </c>
      <c r="E92" s="2">
        <v>0</v>
      </c>
      <c r="F92" s="2">
        <f t="shared" si="72"/>
        <v>0</v>
      </c>
      <c r="G92" s="4">
        <v>5</v>
      </c>
      <c r="H92" s="4">
        <f t="shared" si="73"/>
        <v>25</v>
      </c>
      <c r="I92" s="25">
        <v>11</v>
      </c>
      <c r="J92" s="6">
        <f t="shared" si="74"/>
        <v>55.000000000000007</v>
      </c>
      <c r="K92" s="8">
        <v>13</v>
      </c>
      <c r="L92" s="8">
        <f t="shared" si="75"/>
        <v>65</v>
      </c>
      <c r="M92" s="10">
        <v>14</v>
      </c>
      <c r="N92">
        <f t="shared" si="76"/>
        <v>70</v>
      </c>
      <c r="O92" s="11">
        <v>14</v>
      </c>
      <c r="P92" s="11">
        <f t="shared" si="77"/>
        <v>70</v>
      </c>
      <c r="Q92" s="4">
        <v>14</v>
      </c>
      <c r="R92" s="4">
        <f t="shared" si="78"/>
        <v>70</v>
      </c>
      <c r="S92" s="8">
        <v>14</v>
      </c>
      <c r="T92" s="8">
        <f t="shared" si="79"/>
        <v>70</v>
      </c>
      <c r="U92" s="11">
        <v>14</v>
      </c>
      <c r="V92" s="11">
        <f t="shared" si="80"/>
        <v>70</v>
      </c>
      <c r="W92" s="4">
        <v>14</v>
      </c>
      <c r="X92" s="22">
        <f t="shared" si="81"/>
        <v>70</v>
      </c>
    </row>
    <row r="93" spans="1:24" s="1" customFormat="1" ht="18" customHeight="1" x14ac:dyDescent="0.2">
      <c r="D93" s="1" t="s">
        <v>42</v>
      </c>
      <c r="E93" s="3">
        <f>AVERAGE(E85:E92)</f>
        <v>0</v>
      </c>
      <c r="F93" s="3">
        <f t="shared" ref="F93:X93" si="82">AVERAGE(F85:F92)</f>
        <v>0</v>
      </c>
      <c r="G93" s="3">
        <f t="shared" si="82"/>
        <v>3.375</v>
      </c>
      <c r="H93" s="3">
        <f t="shared" si="82"/>
        <v>17.602554179566564</v>
      </c>
      <c r="I93" s="27">
        <f t="shared" si="82"/>
        <v>8.875</v>
      </c>
      <c r="J93" s="3">
        <f t="shared" si="82"/>
        <v>45.893962848297214</v>
      </c>
      <c r="K93" s="3">
        <f t="shared" si="82"/>
        <v>9.625</v>
      </c>
      <c r="L93" s="3">
        <f t="shared" si="82"/>
        <v>49.709752321981426</v>
      </c>
      <c r="M93" s="3">
        <f t="shared" si="82"/>
        <v>10</v>
      </c>
      <c r="N93" s="3">
        <f t="shared" si="82"/>
        <v>51.805340557275542</v>
      </c>
      <c r="O93" s="3">
        <f t="shared" si="82"/>
        <v>10.125</v>
      </c>
      <c r="P93" s="3">
        <f t="shared" si="82"/>
        <v>52.430340557275542</v>
      </c>
      <c r="Q93" s="3">
        <f t="shared" si="82"/>
        <v>10.25</v>
      </c>
      <c r="R93" s="3">
        <f t="shared" si="82"/>
        <v>53.055340557275542</v>
      </c>
      <c r="S93" s="3">
        <f t="shared" si="82"/>
        <v>10.25</v>
      </c>
      <c r="T93" s="3">
        <f t="shared" si="82"/>
        <v>53.055340557275542</v>
      </c>
      <c r="U93" s="3">
        <f t="shared" si="82"/>
        <v>10.25</v>
      </c>
      <c r="V93" s="3">
        <f t="shared" si="82"/>
        <v>53.055340557275542</v>
      </c>
      <c r="W93" s="3">
        <f t="shared" si="82"/>
        <v>10.25</v>
      </c>
      <c r="X93" s="3">
        <f t="shared" si="82"/>
        <v>53.055340557275542</v>
      </c>
    </row>
    <row r="94" spans="1:24" s="9" customFormat="1" ht="18" customHeight="1" x14ac:dyDescent="0.2">
      <c r="D94" s="9" t="s">
        <v>40</v>
      </c>
      <c r="E94" s="9">
        <f>STDEV(E85:E92)/SQRT(8)</f>
        <v>0</v>
      </c>
      <c r="F94" s="9">
        <f t="shared" ref="F94:X94" si="83">STDEV(F85:F92)/SQRT(8)</f>
        <v>0</v>
      </c>
      <c r="G94" s="9">
        <f t="shared" si="83"/>
        <v>0.82239849569067525</v>
      </c>
      <c r="H94" s="9">
        <f t="shared" si="83"/>
        <v>4.4265374515885121</v>
      </c>
      <c r="I94" s="27">
        <f t="shared" si="83"/>
        <v>0.85434812242183467</v>
      </c>
      <c r="J94" s="9">
        <f t="shared" si="83"/>
        <v>4.3268842508083392</v>
      </c>
      <c r="K94" s="9">
        <f t="shared" si="83"/>
        <v>0.92461381899997264</v>
      </c>
      <c r="L94" s="9">
        <f t="shared" si="83"/>
        <v>4.5849689336786463</v>
      </c>
      <c r="M94" s="9">
        <f t="shared" si="83"/>
        <v>1</v>
      </c>
      <c r="N94" s="9">
        <f t="shared" si="83"/>
        <v>5.2345708944050156</v>
      </c>
      <c r="O94" s="9">
        <f t="shared" si="83"/>
        <v>1.025348372853971</v>
      </c>
      <c r="P94" s="9">
        <f>STDEV(P85:P92)/SQRT(8)</f>
        <v>5.3255828177804769</v>
      </c>
      <c r="Q94" s="9">
        <f t="shared" si="83"/>
        <v>1.0815002806947658</v>
      </c>
      <c r="R94" s="9">
        <f t="shared" si="83"/>
        <v>5.5674984860691534</v>
      </c>
      <c r="S94" s="9">
        <f t="shared" si="83"/>
        <v>1.0815002806947658</v>
      </c>
      <c r="T94" s="9">
        <f t="shared" si="83"/>
        <v>5.5674984860691534</v>
      </c>
      <c r="U94" s="9">
        <f t="shared" si="83"/>
        <v>1.0815002806947658</v>
      </c>
      <c r="V94" s="9">
        <f t="shared" si="83"/>
        <v>5.5674984860691534</v>
      </c>
      <c r="W94" s="9">
        <f t="shared" si="83"/>
        <v>1.0815002806947658</v>
      </c>
      <c r="X94" s="9">
        <f t="shared" si="83"/>
        <v>5.5674984860691534</v>
      </c>
    </row>
    <row r="95" spans="1:24" ht="18" customHeight="1" x14ac:dyDescent="0.2">
      <c r="E95" s="3" t="s">
        <v>6</v>
      </c>
      <c r="F95" s="2" t="e">
        <f t="shared" si="72"/>
        <v>#VALUE!</v>
      </c>
      <c r="G95" s="5" t="s">
        <v>6</v>
      </c>
      <c r="H95" s="4" t="e">
        <f t="shared" si="73"/>
        <v>#VALUE!</v>
      </c>
      <c r="I95" s="27" t="s">
        <v>6</v>
      </c>
      <c r="J95" s="6" t="e">
        <f t="shared" ref="J95:J103" si="84">I95/C95*100</f>
        <v>#VALUE!</v>
      </c>
      <c r="K95" s="9" t="s">
        <v>6</v>
      </c>
      <c r="L95" s="8" t="e">
        <f t="shared" ref="L95:L103" si="85">K95/C95*100</f>
        <v>#VALUE!</v>
      </c>
      <c r="M95" s="1" t="s">
        <v>6</v>
      </c>
      <c r="N95" t="e">
        <f t="shared" ref="N95:N103" si="86">M95/C95*100</f>
        <v>#VALUE!</v>
      </c>
      <c r="O95" s="12" t="s">
        <v>6</v>
      </c>
      <c r="P95" s="11" t="e">
        <f t="shared" ref="P95:P103" si="87">O95/C95*100</f>
        <v>#VALUE!</v>
      </c>
      <c r="Q95" s="5" t="s">
        <v>6</v>
      </c>
      <c r="R95" s="4" t="e">
        <f t="shared" ref="R95:R103" si="88">Q95/C95*100</f>
        <v>#VALUE!</v>
      </c>
      <c r="T95" s="8" t="e">
        <f t="shared" ref="T95:T103" si="89">S95/C95*100</f>
        <v>#DIV/0!</v>
      </c>
      <c r="V95" s="11" t="e">
        <f t="shared" ref="V95:V103" si="90">U95/C95*100</f>
        <v>#DIV/0!</v>
      </c>
      <c r="X95" s="22" t="e">
        <f t="shared" ref="X95:X103" si="91">W95/C95*100</f>
        <v>#DIV/0!</v>
      </c>
    </row>
    <row r="96" spans="1:24" ht="18" customHeight="1" x14ac:dyDescent="0.2">
      <c r="A96" s="1" t="s">
        <v>8</v>
      </c>
      <c r="B96">
        <v>1</v>
      </c>
      <c r="C96">
        <v>20</v>
      </c>
      <c r="D96">
        <v>4.3E-3</v>
      </c>
      <c r="E96" s="2">
        <v>0</v>
      </c>
      <c r="F96" s="2">
        <f t="shared" si="72"/>
        <v>0</v>
      </c>
      <c r="G96" s="4">
        <v>3</v>
      </c>
      <c r="H96" s="4">
        <f t="shared" si="73"/>
        <v>15</v>
      </c>
      <c r="I96" s="25">
        <v>9</v>
      </c>
      <c r="J96" s="6">
        <f t="shared" si="84"/>
        <v>45</v>
      </c>
      <c r="K96" s="8">
        <v>9</v>
      </c>
      <c r="L96" s="8">
        <f t="shared" si="85"/>
        <v>45</v>
      </c>
      <c r="M96" s="10">
        <v>9</v>
      </c>
      <c r="N96">
        <f t="shared" si="86"/>
        <v>45</v>
      </c>
      <c r="O96" s="11">
        <v>11</v>
      </c>
      <c r="P96" s="11">
        <f t="shared" si="87"/>
        <v>55.000000000000007</v>
      </c>
      <c r="Q96" s="4">
        <v>11</v>
      </c>
      <c r="R96" s="4">
        <f t="shared" si="88"/>
        <v>55.000000000000007</v>
      </c>
      <c r="S96" s="8">
        <v>12</v>
      </c>
      <c r="T96" s="8">
        <f t="shared" si="89"/>
        <v>60</v>
      </c>
      <c r="U96" s="11">
        <v>12</v>
      </c>
      <c r="V96" s="11">
        <f t="shared" si="90"/>
        <v>60</v>
      </c>
      <c r="W96" s="4">
        <v>12</v>
      </c>
      <c r="X96" s="22">
        <f t="shared" si="91"/>
        <v>60</v>
      </c>
    </row>
    <row r="97" spans="1:24" ht="18" customHeight="1" x14ac:dyDescent="0.2">
      <c r="A97" s="1" t="s">
        <v>18</v>
      </c>
      <c r="B97">
        <v>2</v>
      </c>
      <c r="C97">
        <v>20</v>
      </c>
      <c r="D97">
        <v>4.5999999999999999E-3</v>
      </c>
      <c r="E97" s="2">
        <v>0</v>
      </c>
      <c r="F97" s="2">
        <f t="shared" si="72"/>
        <v>0</v>
      </c>
      <c r="G97" s="4">
        <v>10</v>
      </c>
      <c r="H97" s="4">
        <f t="shared" si="73"/>
        <v>50</v>
      </c>
      <c r="I97" s="25">
        <v>10</v>
      </c>
      <c r="J97" s="6">
        <f t="shared" si="84"/>
        <v>50</v>
      </c>
      <c r="K97" s="8">
        <v>12</v>
      </c>
      <c r="L97" s="8">
        <f t="shared" si="85"/>
        <v>60</v>
      </c>
      <c r="M97" s="10">
        <v>12</v>
      </c>
      <c r="N97">
        <f t="shared" si="86"/>
        <v>60</v>
      </c>
      <c r="O97" s="11">
        <v>12</v>
      </c>
      <c r="P97" s="11">
        <f t="shared" si="87"/>
        <v>60</v>
      </c>
      <c r="Q97" s="4">
        <v>12</v>
      </c>
      <c r="R97" s="4">
        <f t="shared" si="88"/>
        <v>60</v>
      </c>
      <c r="S97" s="8">
        <v>13</v>
      </c>
      <c r="T97" s="8">
        <f t="shared" si="89"/>
        <v>65</v>
      </c>
      <c r="U97" s="11">
        <v>13</v>
      </c>
      <c r="V97" s="11">
        <f t="shared" si="90"/>
        <v>65</v>
      </c>
      <c r="W97" s="4">
        <v>13</v>
      </c>
      <c r="X97" s="22">
        <f t="shared" si="91"/>
        <v>65</v>
      </c>
    </row>
    <row r="98" spans="1:24" ht="18" customHeight="1" x14ac:dyDescent="0.2">
      <c r="A98" s="1" t="s">
        <v>84</v>
      </c>
      <c r="B98">
        <v>3</v>
      </c>
      <c r="C98">
        <v>20</v>
      </c>
      <c r="D98">
        <v>4.4999999999999997E-3</v>
      </c>
      <c r="E98" s="2">
        <v>0</v>
      </c>
      <c r="F98" s="2">
        <f t="shared" si="72"/>
        <v>0</v>
      </c>
      <c r="G98" s="4">
        <v>5</v>
      </c>
      <c r="H98" s="4">
        <f t="shared" si="73"/>
        <v>25</v>
      </c>
      <c r="I98" s="25">
        <v>7</v>
      </c>
      <c r="J98" s="6">
        <f t="shared" si="84"/>
        <v>35</v>
      </c>
      <c r="K98" s="8">
        <v>7</v>
      </c>
      <c r="L98" s="8">
        <f t="shared" si="85"/>
        <v>35</v>
      </c>
      <c r="M98" s="10">
        <v>7</v>
      </c>
      <c r="N98">
        <f t="shared" si="86"/>
        <v>35</v>
      </c>
      <c r="O98" s="11">
        <v>8</v>
      </c>
      <c r="P98" s="11">
        <f t="shared" si="87"/>
        <v>40</v>
      </c>
      <c r="Q98" s="4">
        <v>8</v>
      </c>
      <c r="R98" s="4">
        <f t="shared" si="88"/>
        <v>40</v>
      </c>
      <c r="S98" s="8">
        <v>8</v>
      </c>
      <c r="T98" s="8">
        <f t="shared" si="89"/>
        <v>40</v>
      </c>
      <c r="U98" s="11">
        <v>8</v>
      </c>
      <c r="V98" s="11">
        <f t="shared" si="90"/>
        <v>40</v>
      </c>
      <c r="W98" s="4">
        <v>8</v>
      </c>
      <c r="X98" s="22">
        <f t="shared" si="91"/>
        <v>40</v>
      </c>
    </row>
    <row r="99" spans="1:24" ht="18" customHeight="1" x14ac:dyDescent="0.2">
      <c r="B99">
        <v>4</v>
      </c>
      <c r="C99">
        <v>20</v>
      </c>
      <c r="D99">
        <v>7.7000000000000002E-3</v>
      </c>
      <c r="E99" s="2">
        <v>0</v>
      </c>
      <c r="F99" s="2">
        <f t="shared" si="72"/>
        <v>0</v>
      </c>
      <c r="G99" s="4">
        <v>6</v>
      </c>
      <c r="H99" s="4">
        <f t="shared" si="73"/>
        <v>30</v>
      </c>
      <c r="I99" s="25">
        <v>7</v>
      </c>
      <c r="J99" s="6">
        <f t="shared" si="84"/>
        <v>35</v>
      </c>
      <c r="K99" s="8">
        <v>8</v>
      </c>
      <c r="L99" s="8">
        <f t="shared" si="85"/>
        <v>40</v>
      </c>
      <c r="M99" s="10">
        <v>8</v>
      </c>
      <c r="N99">
        <f t="shared" si="86"/>
        <v>40</v>
      </c>
      <c r="O99" s="11">
        <v>11</v>
      </c>
      <c r="P99" s="11">
        <f t="shared" si="87"/>
        <v>55.000000000000007</v>
      </c>
      <c r="Q99" s="4">
        <v>11</v>
      </c>
      <c r="R99" s="4">
        <f t="shared" si="88"/>
        <v>55.000000000000007</v>
      </c>
      <c r="S99" s="8">
        <v>11</v>
      </c>
      <c r="T99" s="8">
        <f t="shared" si="89"/>
        <v>55.000000000000007</v>
      </c>
      <c r="U99" s="11">
        <v>11</v>
      </c>
      <c r="V99" s="11">
        <f t="shared" si="90"/>
        <v>55.000000000000007</v>
      </c>
      <c r="W99" s="4">
        <v>11</v>
      </c>
      <c r="X99" s="22">
        <f t="shared" si="91"/>
        <v>55.000000000000007</v>
      </c>
    </row>
    <row r="100" spans="1:24" ht="18" customHeight="1" x14ac:dyDescent="0.2">
      <c r="B100">
        <v>5</v>
      </c>
      <c r="C100">
        <v>20</v>
      </c>
      <c r="D100">
        <v>4.8999999999999998E-3</v>
      </c>
      <c r="E100" s="2">
        <v>0</v>
      </c>
      <c r="F100" s="2">
        <f t="shared" si="72"/>
        <v>0</v>
      </c>
      <c r="G100" s="4">
        <v>5</v>
      </c>
      <c r="H100" s="4">
        <f t="shared" si="73"/>
        <v>25</v>
      </c>
      <c r="I100" s="25">
        <v>10</v>
      </c>
      <c r="J100" s="6">
        <f t="shared" si="84"/>
        <v>50</v>
      </c>
      <c r="K100" s="8">
        <v>12</v>
      </c>
      <c r="L100" s="8">
        <f t="shared" si="85"/>
        <v>60</v>
      </c>
      <c r="M100" s="10">
        <v>13</v>
      </c>
      <c r="N100">
        <f t="shared" si="86"/>
        <v>65</v>
      </c>
      <c r="O100" s="11">
        <v>13</v>
      </c>
      <c r="P100" s="11">
        <f t="shared" si="87"/>
        <v>65</v>
      </c>
      <c r="Q100" s="4">
        <v>13</v>
      </c>
      <c r="R100" s="4">
        <f t="shared" si="88"/>
        <v>65</v>
      </c>
      <c r="S100" s="8">
        <v>13</v>
      </c>
      <c r="T100" s="8">
        <f t="shared" si="89"/>
        <v>65</v>
      </c>
      <c r="U100" s="11">
        <v>13</v>
      </c>
      <c r="V100" s="11">
        <f t="shared" si="90"/>
        <v>65</v>
      </c>
      <c r="W100" s="4">
        <v>13</v>
      </c>
      <c r="X100" s="22">
        <f t="shared" si="91"/>
        <v>65</v>
      </c>
    </row>
    <row r="101" spans="1:24" ht="18" customHeight="1" x14ac:dyDescent="0.2">
      <c r="B101">
        <v>6</v>
      </c>
      <c r="C101">
        <v>19</v>
      </c>
      <c r="D101">
        <v>4.4999999999999997E-3</v>
      </c>
      <c r="E101" s="2">
        <v>0</v>
      </c>
      <c r="F101" s="2">
        <f t="shared" si="72"/>
        <v>0</v>
      </c>
      <c r="G101" s="4">
        <v>9</v>
      </c>
      <c r="H101" s="4">
        <f t="shared" si="73"/>
        <v>47.368421052631575</v>
      </c>
      <c r="I101" s="25">
        <v>11</v>
      </c>
      <c r="J101" s="6">
        <f t="shared" si="84"/>
        <v>57.894736842105267</v>
      </c>
      <c r="K101" s="8">
        <v>11</v>
      </c>
      <c r="L101" s="8">
        <f t="shared" si="85"/>
        <v>57.894736842105267</v>
      </c>
      <c r="M101" s="10">
        <v>11</v>
      </c>
      <c r="N101">
        <f t="shared" si="86"/>
        <v>57.894736842105267</v>
      </c>
      <c r="O101" s="11">
        <v>11</v>
      </c>
      <c r="P101" s="11">
        <f t="shared" si="87"/>
        <v>57.894736842105267</v>
      </c>
      <c r="Q101" s="4">
        <v>11</v>
      </c>
      <c r="R101" s="4">
        <f t="shared" si="88"/>
        <v>57.894736842105267</v>
      </c>
      <c r="S101" s="8">
        <v>11</v>
      </c>
      <c r="T101" s="8">
        <f t="shared" si="89"/>
        <v>57.894736842105267</v>
      </c>
      <c r="U101" s="11">
        <v>11</v>
      </c>
      <c r="V101" s="11">
        <f t="shared" si="90"/>
        <v>57.894736842105267</v>
      </c>
      <c r="W101" s="4">
        <v>11</v>
      </c>
      <c r="X101" s="22">
        <f t="shared" si="91"/>
        <v>57.894736842105267</v>
      </c>
    </row>
    <row r="102" spans="1:24" ht="18" customHeight="1" x14ac:dyDescent="0.2">
      <c r="B102">
        <v>7</v>
      </c>
      <c r="C102">
        <v>19</v>
      </c>
      <c r="D102">
        <v>4.1999999999999997E-3</v>
      </c>
      <c r="E102" s="2">
        <v>0</v>
      </c>
      <c r="F102" s="2">
        <f t="shared" si="72"/>
        <v>0</v>
      </c>
      <c r="G102" s="4">
        <v>2</v>
      </c>
      <c r="H102" s="4">
        <f t="shared" si="73"/>
        <v>10.526315789473683</v>
      </c>
      <c r="I102" s="25">
        <v>8</v>
      </c>
      <c r="J102" s="6">
        <f t="shared" si="84"/>
        <v>42.105263157894733</v>
      </c>
      <c r="K102" s="8">
        <v>8</v>
      </c>
      <c r="L102" s="8">
        <f t="shared" si="85"/>
        <v>42.105263157894733</v>
      </c>
      <c r="M102" s="10">
        <v>8</v>
      </c>
      <c r="N102">
        <f t="shared" si="86"/>
        <v>42.105263157894733</v>
      </c>
      <c r="O102" s="11">
        <v>9</v>
      </c>
      <c r="P102" s="11">
        <f t="shared" si="87"/>
        <v>47.368421052631575</v>
      </c>
      <c r="Q102" s="4">
        <v>10</v>
      </c>
      <c r="R102" s="4">
        <f t="shared" si="88"/>
        <v>52.631578947368418</v>
      </c>
      <c r="S102" s="8">
        <v>10</v>
      </c>
      <c r="T102" s="8">
        <f t="shared" si="89"/>
        <v>52.631578947368418</v>
      </c>
      <c r="U102" s="11">
        <v>10</v>
      </c>
      <c r="V102" s="11">
        <f t="shared" si="90"/>
        <v>52.631578947368418</v>
      </c>
      <c r="W102" s="4">
        <v>10</v>
      </c>
      <c r="X102" s="22">
        <f t="shared" si="91"/>
        <v>52.631578947368418</v>
      </c>
    </row>
    <row r="103" spans="1:24" ht="18" customHeight="1" x14ac:dyDescent="0.2">
      <c r="B103">
        <v>8</v>
      </c>
      <c r="C103">
        <v>20</v>
      </c>
      <c r="D103">
        <v>4.3E-3</v>
      </c>
      <c r="E103" s="2">
        <v>0</v>
      </c>
      <c r="F103" s="2">
        <f t="shared" si="72"/>
        <v>0</v>
      </c>
      <c r="G103" s="4">
        <v>2</v>
      </c>
      <c r="H103" s="4">
        <f t="shared" si="73"/>
        <v>10</v>
      </c>
      <c r="I103" s="25">
        <v>12</v>
      </c>
      <c r="J103" s="6">
        <f t="shared" si="84"/>
        <v>60</v>
      </c>
      <c r="K103" s="8">
        <v>13</v>
      </c>
      <c r="L103" s="8">
        <f t="shared" si="85"/>
        <v>65</v>
      </c>
      <c r="M103" s="10">
        <v>12</v>
      </c>
      <c r="N103">
        <f t="shared" si="86"/>
        <v>60</v>
      </c>
      <c r="O103" s="11">
        <v>12</v>
      </c>
      <c r="P103" s="11">
        <f t="shared" si="87"/>
        <v>60</v>
      </c>
      <c r="Q103" s="4">
        <v>12</v>
      </c>
      <c r="R103" s="4">
        <f t="shared" si="88"/>
        <v>60</v>
      </c>
      <c r="S103" s="8">
        <v>12</v>
      </c>
      <c r="T103" s="8">
        <f t="shared" si="89"/>
        <v>60</v>
      </c>
      <c r="U103" s="11">
        <v>12</v>
      </c>
      <c r="V103" s="11">
        <f t="shared" si="90"/>
        <v>60</v>
      </c>
      <c r="W103" s="4">
        <v>12</v>
      </c>
      <c r="X103" s="22">
        <f t="shared" si="91"/>
        <v>60</v>
      </c>
    </row>
    <row r="104" spans="1:24" s="1" customFormat="1" ht="18" customHeight="1" x14ac:dyDescent="0.2">
      <c r="D104" s="1" t="s">
        <v>42</v>
      </c>
      <c r="E104" s="3">
        <f t="shared" ref="E104:X104" si="92">AVERAGE(E96:E103)</f>
        <v>0</v>
      </c>
      <c r="F104" s="3">
        <f t="shared" si="92"/>
        <v>0</v>
      </c>
      <c r="G104" s="3">
        <f t="shared" si="92"/>
        <v>5.25</v>
      </c>
      <c r="H104" s="3">
        <f t="shared" si="92"/>
        <v>26.611842105263154</v>
      </c>
      <c r="I104" s="27">
        <f t="shared" si="92"/>
        <v>9.25</v>
      </c>
      <c r="J104" s="3">
        <f t="shared" si="92"/>
        <v>46.875</v>
      </c>
      <c r="K104" s="3">
        <f t="shared" si="92"/>
        <v>10</v>
      </c>
      <c r="L104" s="3">
        <f t="shared" si="92"/>
        <v>50.625</v>
      </c>
      <c r="M104" s="3">
        <f t="shared" si="92"/>
        <v>10</v>
      </c>
      <c r="N104" s="3">
        <f t="shared" si="92"/>
        <v>50.625</v>
      </c>
      <c r="O104" s="3">
        <f t="shared" si="92"/>
        <v>10.875</v>
      </c>
      <c r="P104" s="3">
        <f t="shared" si="92"/>
        <v>55.032894736842103</v>
      </c>
      <c r="Q104" s="3">
        <f t="shared" si="92"/>
        <v>11</v>
      </c>
      <c r="R104" s="3">
        <f t="shared" si="92"/>
        <v>55.690789473684212</v>
      </c>
      <c r="S104" s="3">
        <f t="shared" si="92"/>
        <v>11.25</v>
      </c>
      <c r="T104" s="3">
        <f t="shared" si="92"/>
        <v>56.940789473684212</v>
      </c>
      <c r="U104" s="3">
        <f t="shared" si="92"/>
        <v>11.25</v>
      </c>
      <c r="V104" s="3">
        <f t="shared" si="92"/>
        <v>56.940789473684212</v>
      </c>
      <c r="W104" s="3">
        <f t="shared" si="92"/>
        <v>11.25</v>
      </c>
      <c r="X104" s="3">
        <f t="shared" si="92"/>
        <v>56.940789473684212</v>
      </c>
    </row>
    <row r="105" spans="1:24" s="9" customFormat="1" ht="18" customHeight="1" x14ac:dyDescent="0.2">
      <c r="D105" s="9" t="s">
        <v>40</v>
      </c>
      <c r="E105" s="9">
        <f t="shared" ref="E105:J105" si="93">STDEV(E96:E103)/SQRT(8)</f>
        <v>0</v>
      </c>
      <c r="F105" s="9">
        <f t="shared" si="93"/>
        <v>0</v>
      </c>
      <c r="G105" s="9">
        <f t="shared" si="93"/>
        <v>1.0648608225625409</v>
      </c>
      <c r="H105" s="9">
        <f t="shared" si="93"/>
        <v>5.4511622535858262</v>
      </c>
      <c r="I105" s="27">
        <f t="shared" si="93"/>
        <v>0.6477984695434662</v>
      </c>
      <c r="J105" s="9">
        <f t="shared" si="93"/>
        <v>3.3314752727695289</v>
      </c>
      <c r="K105" s="9">
        <f t="shared" ref="K105:X105" si="94">STDEV(K96:K103)/SQRT(8)</f>
        <v>0.80178372573727308</v>
      </c>
      <c r="L105" s="9">
        <f t="shared" si="94"/>
        <v>4.0011800482843922</v>
      </c>
      <c r="M105" s="9">
        <f t="shared" si="94"/>
        <v>0.80178372573727308</v>
      </c>
      <c r="N105" s="9">
        <f t="shared" si="94"/>
        <v>4.0011800482843922</v>
      </c>
      <c r="O105" s="9">
        <f t="shared" si="94"/>
        <v>0.58056315025031635</v>
      </c>
      <c r="P105" s="9">
        <f t="shared" si="94"/>
        <v>2.8081890520190593</v>
      </c>
      <c r="Q105" s="9">
        <f t="shared" si="94"/>
        <v>0.53452248382484868</v>
      </c>
      <c r="R105" s="9">
        <f t="shared" si="94"/>
        <v>2.6226057070210378</v>
      </c>
      <c r="S105" s="9">
        <f t="shared" si="94"/>
        <v>0.59009684435208232</v>
      </c>
      <c r="T105" s="9">
        <f t="shared" si="94"/>
        <v>2.8624902040327656</v>
      </c>
      <c r="U105" s="9">
        <f t="shared" si="94"/>
        <v>0.59009684435208232</v>
      </c>
      <c r="V105" s="9">
        <f t="shared" si="94"/>
        <v>2.8624902040327656</v>
      </c>
      <c r="W105" s="9">
        <f t="shared" si="94"/>
        <v>0.59009684435208232</v>
      </c>
      <c r="X105" s="9">
        <f t="shared" si="94"/>
        <v>2.8624902040327656</v>
      </c>
    </row>
    <row r="106" spans="1:24" s="9" customFormat="1" ht="18" customHeight="1" x14ac:dyDescent="0.2">
      <c r="F106" s="2"/>
      <c r="H106" s="4"/>
      <c r="I106" s="27"/>
      <c r="J106" s="6"/>
      <c r="L106" s="8"/>
      <c r="N106"/>
      <c r="P106" s="11"/>
      <c r="R106" s="4"/>
      <c r="T106" s="8"/>
      <c r="V106" s="11"/>
      <c r="X106" s="22"/>
    </row>
    <row r="107" spans="1:24" s="9" customFormat="1" ht="18" customHeight="1" x14ac:dyDescent="0.2">
      <c r="F107" s="2"/>
      <c r="H107" s="4"/>
      <c r="I107" s="27"/>
      <c r="J107" s="6"/>
      <c r="L107" s="8"/>
      <c r="N107"/>
      <c r="P107" s="11"/>
      <c r="R107" s="4"/>
      <c r="T107" s="8"/>
      <c r="V107" s="11"/>
      <c r="X107" s="22"/>
    </row>
    <row r="108" spans="1:24" ht="18" customHeight="1" x14ac:dyDescent="0.2">
      <c r="E108" s="3"/>
      <c r="G108" s="5"/>
      <c r="I108" s="27"/>
      <c r="K108" s="9"/>
      <c r="M108" s="1"/>
      <c r="O108" s="12"/>
      <c r="Q108" s="5"/>
    </row>
    <row r="109" spans="1:24" ht="18" customHeight="1" x14ac:dyDescent="0.2">
      <c r="A109" s="1" t="s">
        <v>19</v>
      </c>
      <c r="B109">
        <v>1</v>
      </c>
      <c r="C109">
        <v>20</v>
      </c>
      <c r="D109">
        <v>1.01E-2</v>
      </c>
      <c r="E109" s="2">
        <v>0</v>
      </c>
      <c r="F109" s="2">
        <f t="shared" si="72"/>
        <v>0</v>
      </c>
      <c r="G109" s="4">
        <v>0</v>
      </c>
      <c r="H109" s="4">
        <f t="shared" si="73"/>
        <v>0</v>
      </c>
      <c r="I109" s="25">
        <v>11</v>
      </c>
      <c r="J109" s="6">
        <f t="shared" ref="J109:J116" si="95">I109/C109*100</f>
        <v>55.000000000000007</v>
      </c>
      <c r="K109" s="8">
        <v>12</v>
      </c>
      <c r="L109" s="8">
        <f t="shared" ref="L109:L116" si="96">K109/C109*100</f>
        <v>60</v>
      </c>
      <c r="M109" s="10">
        <v>12</v>
      </c>
      <c r="N109">
        <f t="shared" ref="N109:N116" si="97">M109/C109*100</f>
        <v>60</v>
      </c>
      <c r="O109" s="11">
        <v>12</v>
      </c>
      <c r="P109" s="11">
        <f t="shared" ref="P109:P116" si="98">O109/C109*100</f>
        <v>60</v>
      </c>
      <c r="Q109" s="4">
        <v>12</v>
      </c>
      <c r="R109" s="4">
        <f t="shared" ref="R109:R116" si="99">Q109/C109*100</f>
        <v>60</v>
      </c>
      <c r="S109" s="8">
        <v>12</v>
      </c>
      <c r="T109" s="8">
        <f t="shared" ref="T109:T116" si="100">S109/C109*100</f>
        <v>60</v>
      </c>
      <c r="U109" s="11">
        <v>12</v>
      </c>
      <c r="V109" s="11">
        <f t="shared" ref="V109:V116" si="101">U109/C109*100</f>
        <v>60</v>
      </c>
    </row>
    <row r="110" spans="1:24" ht="18" customHeight="1" x14ac:dyDescent="0.2">
      <c r="A110" s="1" t="s">
        <v>20</v>
      </c>
      <c r="B110">
        <v>2</v>
      </c>
      <c r="C110">
        <v>19</v>
      </c>
      <c r="D110">
        <v>1.01E-2</v>
      </c>
      <c r="E110" s="2">
        <v>0</v>
      </c>
      <c r="F110" s="2">
        <f t="shared" si="72"/>
        <v>0</v>
      </c>
      <c r="G110" s="4">
        <v>3</v>
      </c>
      <c r="H110" s="4">
        <f t="shared" si="73"/>
        <v>15.789473684210526</v>
      </c>
      <c r="I110" s="25">
        <v>9</v>
      </c>
      <c r="J110" s="6">
        <f t="shared" si="95"/>
        <v>47.368421052631575</v>
      </c>
      <c r="K110" s="8">
        <v>11</v>
      </c>
      <c r="L110" s="8">
        <f t="shared" si="96"/>
        <v>57.894736842105267</v>
      </c>
      <c r="M110" s="10">
        <v>12</v>
      </c>
      <c r="N110">
        <f t="shared" si="97"/>
        <v>63.157894736842103</v>
      </c>
      <c r="O110" s="11">
        <v>13</v>
      </c>
      <c r="P110" s="11">
        <f t="shared" si="98"/>
        <v>68.421052631578945</v>
      </c>
      <c r="Q110" s="4">
        <v>13</v>
      </c>
      <c r="R110" s="4">
        <f t="shared" si="99"/>
        <v>68.421052631578945</v>
      </c>
      <c r="S110" s="8">
        <v>13</v>
      </c>
      <c r="T110" s="8">
        <f t="shared" si="100"/>
        <v>68.421052631578945</v>
      </c>
      <c r="U110" s="11">
        <v>15</v>
      </c>
      <c r="V110" s="11">
        <f t="shared" si="101"/>
        <v>78.94736842105263</v>
      </c>
    </row>
    <row r="111" spans="1:24" ht="18" customHeight="1" x14ac:dyDescent="0.2">
      <c r="A111" s="1" t="s">
        <v>85</v>
      </c>
      <c r="B111">
        <v>3</v>
      </c>
      <c r="C111">
        <v>20</v>
      </c>
      <c r="D111">
        <v>1.12E-2</v>
      </c>
      <c r="E111" s="2">
        <v>0</v>
      </c>
      <c r="F111" s="2">
        <f t="shared" si="72"/>
        <v>0</v>
      </c>
      <c r="G111" s="4">
        <v>3</v>
      </c>
      <c r="H111" s="4">
        <f t="shared" si="73"/>
        <v>15</v>
      </c>
      <c r="I111" s="25">
        <v>9</v>
      </c>
      <c r="J111" s="6">
        <f t="shared" si="95"/>
        <v>45</v>
      </c>
      <c r="K111" s="8">
        <v>11</v>
      </c>
      <c r="L111" s="8">
        <f t="shared" si="96"/>
        <v>55.000000000000007</v>
      </c>
      <c r="M111" s="10">
        <v>14</v>
      </c>
      <c r="N111">
        <f t="shared" si="97"/>
        <v>70</v>
      </c>
      <c r="O111" s="11">
        <v>14</v>
      </c>
      <c r="P111" s="11">
        <f t="shared" si="98"/>
        <v>70</v>
      </c>
      <c r="Q111" s="4">
        <v>14</v>
      </c>
      <c r="R111" s="4">
        <f t="shared" si="99"/>
        <v>70</v>
      </c>
      <c r="S111" s="8">
        <v>14</v>
      </c>
      <c r="T111" s="8">
        <f t="shared" si="100"/>
        <v>70</v>
      </c>
      <c r="U111" s="11">
        <v>14</v>
      </c>
      <c r="V111" s="11">
        <f t="shared" si="101"/>
        <v>70</v>
      </c>
    </row>
    <row r="112" spans="1:24" ht="18" customHeight="1" x14ac:dyDescent="0.2">
      <c r="B112">
        <v>4</v>
      </c>
      <c r="C112">
        <v>20</v>
      </c>
      <c r="D112">
        <v>1.0999999999999999E-2</v>
      </c>
      <c r="E112" s="2">
        <v>0</v>
      </c>
      <c r="F112" s="2">
        <f t="shared" si="72"/>
        <v>0</v>
      </c>
      <c r="G112" s="4">
        <v>7</v>
      </c>
      <c r="H112" s="4">
        <f t="shared" si="73"/>
        <v>35</v>
      </c>
      <c r="I112" s="25">
        <v>12</v>
      </c>
      <c r="J112" s="6">
        <f t="shared" si="95"/>
        <v>60</v>
      </c>
      <c r="K112" s="8">
        <v>14</v>
      </c>
      <c r="L112" s="8">
        <f t="shared" si="96"/>
        <v>70</v>
      </c>
      <c r="M112" s="10">
        <v>14</v>
      </c>
      <c r="N112">
        <f t="shared" si="97"/>
        <v>70</v>
      </c>
      <c r="O112" s="11">
        <v>14</v>
      </c>
      <c r="P112" s="11">
        <f t="shared" si="98"/>
        <v>70</v>
      </c>
      <c r="Q112" s="4">
        <v>16</v>
      </c>
      <c r="R112" s="4">
        <f t="shared" si="99"/>
        <v>80</v>
      </c>
      <c r="S112" s="8">
        <v>16</v>
      </c>
      <c r="T112" s="8">
        <f t="shared" si="100"/>
        <v>80</v>
      </c>
      <c r="U112" s="11">
        <v>16</v>
      </c>
      <c r="V112" s="11">
        <f t="shared" si="101"/>
        <v>80</v>
      </c>
    </row>
    <row r="113" spans="1:22" ht="18" customHeight="1" x14ac:dyDescent="0.2">
      <c r="B113">
        <v>5</v>
      </c>
      <c r="C113">
        <v>20</v>
      </c>
      <c r="D113">
        <v>0.01</v>
      </c>
      <c r="E113" s="2">
        <v>0</v>
      </c>
      <c r="F113" s="2">
        <f t="shared" si="72"/>
        <v>0</v>
      </c>
      <c r="G113" s="4">
        <v>5</v>
      </c>
      <c r="H113" s="4">
        <f t="shared" si="73"/>
        <v>25</v>
      </c>
      <c r="I113" s="25">
        <v>12</v>
      </c>
      <c r="J113" s="6">
        <f t="shared" si="95"/>
        <v>60</v>
      </c>
      <c r="K113" s="8">
        <v>13</v>
      </c>
      <c r="L113" s="8">
        <f t="shared" si="96"/>
        <v>65</v>
      </c>
      <c r="M113" s="10">
        <v>13</v>
      </c>
      <c r="N113">
        <f t="shared" si="97"/>
        <v>65</v>
      </c>
      <c r="O113" s="11">
        <v>13</v>
      </c>
      <c r="P113" s="11">
        <f t="shared" si="98"/>
        <v>65</v>
      </c>
      <c r="Q113" s="4">
        <v>14</v>
      </c>
      <c r="R113" s="4">
        <f t="shared" si="99"/>
        <v>70</v>
      </c>
      <c r="S113" s="8">
        <v>14</v>
      </c>
      <c r="T113" s="8">
        <f t="shared" si="100"/>
        <v>70</v>
      </c>
      <c r="U113" s="11">
        <v>15</v>
      </c>
      <c r="V113" s="11">
        <f t="shared" si="101"/>
        <v>75</v>
      </c>
    </row>
    <row r="114" spans="1:22" ht="18" customHeight="1" x14ac:dyDescent="0.2">
      <c r="B114">
        <v>6</v>
      </c>
      <c r="C114">
        <v>20</v>
      </c>
      <c r="D114">
        <v>1.1900000000000001E-2</v>
      </c>
      <c r="E114" s="2">
        <v>0</v>
      </c>
      <c r="F114" s="2">
        <f t="shared" si="72"/>
        <v>0</v>
      </c>
      <c r="G114" s="4">
        <v>15</v>
      </c>
      <c r="H114" s="4">
        <f t="shared" si="73"/>
        <v>75</v>
      </c>
      <c r="I114" s="25">
        <v>15</v>
      </c>
      <c r="J114" s="6">
        <f t="shared" si="95"/>
        <v>75</v>
      </c>
      <c r="K114" s="8">
        <v>16</v>
      </c>
      <c r="L114" s="8">
        <f t="shared" si="96"/>
        <v>80</v>
      </c>
      <c r="M114" s="10">
        <v>16</v>
      </c>
      <c r="N114">
        <f t="shared" si="97"/>
        <v>80</v>
      </c>
      <c r="O114" s="11">
        <v>16</v>
      </c>
      <c r="P114" s="11">
        <f t="shared" si="98"/>
        <v>80</v>
      </c>
      <c r="Q114" s="4">
        <v>16</v>
      </c>
      <c r="R114" s="4">
        <f t="shared" si="99"/>
        <v>80</v>
      </c>
      <c r="S114" s="8">
        <v>17</v>
      </c>
      <c r="T114" s="8">
        <f t="shared" si="100"/>
        <v>85</v>
      </c>
      <c r="U114" s="11">
        <v>17</v>
      </c>
      <c r="V114" s="11">
        <f t="shared" si="101"/>
        <v>85</v>
      </c>
    </row>
    <row r="115" spans="1:22" ht="18" customHeight="1" x14ac:dyDescent="0.2">
      <c r="B115">
        <v>7</v>
      </c>
      <c r="C115">
        <v>20</v>
      </c>
      <c r="D115">
        <v>1.0999999999999999E-2</v>
      </c>
      <c r="E115" s="2">
        <v>0</v>
      </c>
      <c r="F115" s="2">
        <f t="shared" si="72"/>
        <v>0</v>
      </c>
      <c r="G115" s="4">
        <v>6</v>
      </c>
      <c r="H115" s="4">
        <f t="shared" si="73"/>
        <v>30</v>
      </c>
      <c r="I115" s="25">
        <v>6</v>
      </c>
      <c r="J115" s="6">
        <f t="shared" si="95"/>
        <v>30</v>
      </c>
      <c r="K115" s="8">
        <v>11</v>
      </c>
      <c r="L115" s="8">
        <f t="shared" si="96"/>
        <v>55.000000000000007</v>
      </c>
      <c r="M115" s="10">
        <v>11</v>
      </c>
      <c r="N115">
        <f t="shared" si="97"/>
        <v>55.000000000000007</v>
      </c>
      <c r="O115" s="11">
        <v>14</v>
      </c>
      <c r="P115" s="11">
        <f t="shared" si="98"/>
        <v>70</v>
      </c>
      <c r="Q115" s="4">
        <v>14</v>
      </c>
      <c r="R115" s="4">
        <f t="shared" si="99"/>
        <v>70</v>
      </c>
      <c r="S115" s="8">
        <v>15</v>
      </c>
      <c r="T115" s="8">
        <f t="shared" si="100"/>
        <v>75</v>
      </c>
      <c r="U115" s="11">
        <v>15</v>
      </c>
      <c r="V115" s="11">
        <f t="shared" si="101"/>
        <v>75</v>
      </c>
    </row>
    <row r="116" spans="1:22" ht="18" customHeight="1" x14ac:dyDescent="0.2">
      <c r="B116">
        <v>8</v>
      </c>
      <c r="C116">
        <v>19</v>
      </c>
      <c r="D116">
        <v>9.9000000000000008E-3</v>
      </c>
      <c r="E116" s="2">
        <v>0</v>
      </c>
      <c r="F116" s="2">
        <f t="shared" si="72"/>
        <v>0</v>
      </c>
      <c r="G116" s="4">
        <v>5</v>
      </c>
      <c r="H116" s="4">
        <f t="shared" si="73"/>
        <v>26.315789473684209</v>
      </c>
      <c r="I116" s="25">
        <v>10</v>
      </c>
      <c r="J116" s="6">
        <f t="shared" si="95"/>
        <v>52.631578947368418</v>
      </c>
      <c r="K116" s="8">
        <v>14</v>
      </c>
      <c r="L116" s="8">
        <f t="shared" si="96"/>
        <v>73.68421052631578</v>
      </c>
      <c r="M116" s="10">
        <v>14</v>
      </c>
      <c r="N116">
        <f t="shared" si="97"/>
        <v>73.68421052631578</v>
      </c>
      <c r="O116" s="11">
        <v>14</v>
      </c>
      <c r="P116" s="11">
        <f t="shared" si="98"/>
        <v>73.68421052631578</v>
      </c>
      <c r="Q116" s="4">
        <v>14</v>
      </c>
      <c r="R116" s="4">
        <f t="shared" si="99"/>
        <v>73.68421052631578</v>
      </c>
      <c r="S116" s="8">
        <v>16</v>
      </c>
      <c r="T116" s="8">
        <f t="shared" si="100"/>
        <v>84.210526315789465</v>
      </c>
      <c r="U116" s="11">
        <v>16</v>
      </c>
      <c r="V116" s="11">
        <f t="shared" si="101"/>
        <v>84.210526315789465</v>
      </c>
    </row>
    <row r="117" spans="1:22" ht="18" customHeight="1" x14ac:dyDescent="0.2">
      <c r="M117" s="10"/>
    </row>
    <row r="118" spans="1:22" ht="18" customHeight="1" x14ac:dyDescent="0.2">
      <c r="M118" s="10"/>
    </row>
    <row r="119" spans="1:22" ht="18" customHeight="1" x14ac:dyDescent="0.2">
      <c r="E119" s="3"/>
      <c r="G119" s="5"/>
      <c r="I119" s="27"/>
      <c r="K119" s="9"/>
      <c r="M119" s="1"/>
      <c r="O119" s="12"/>
      <c r="Q119" s="5"/>
    </row>
    <row r="120" spans="1:22" ht="18" customHeight="1" x14ac:dyDescent="0.2">
      <c r="A120" s="1" t="s">
        <v>19</v>
      </c>
      <c r="B120">
        <v>1</v>
      </c>
      <c r="C120">
        <v>20</v>
      </c>
      <c r="D120">
        <v>1.09E-2</v>
      </c>
      <c r="E120" s="2">
        <v>0</v>
      </c>
      <c r="F120" s="2">
        <f t="shared" si="72"/>
        <v>0</v>
      </c>
      <c r="G120" s="4">
        <v>5</v>
      </c>
      <c r="H120" s="4">
        <f t="shared" si="73"/>
        <v>25</v>
      </c>
      <c r="I120" s="25">
        <v>8</v>
      </c>
      <c r="J120" s="6">
        <f t="shared" ref="J120:J151" si="102">I120/C120*100</f>
        <v>40</v>
      </c>
      <c r="K120" s="8">
        <v>11</v>
      </c>
      <c r="L120" s="8">
        <f t="shared" ref="L120:L151" si="103">K120/C120*100</f>
        <v>55.000000000000007</v>
      </c>
      <c r="M120" s="10">
        <v>12</v>
      </c>
      <c r="N120">
        <f t="shared" ref="N120:N151" si="104">M120/C120*100</f>
        <v>60</v>
      </c>
      <c r="O120" s="11">
        <v>12</v>
      </c>
      <c r="P120" s="11">
        <f t="shared" ref="P120:P151" si="105">O120/C120*100</f>
        <v>60</v>
      </c>
      <c r="Q120" s="4">
        <v>13</v>
      </c>
      <c r="R120" s="4">
        <f t="shared" ref="R120:R151" si="106">Q120/C120*100</f>
        <v>65</v>
      </c>
      <c r="S120" s="8">
        <v>13</v>
      </c>
      <c r="T120" s="8">
        <f t="shared" ref="T120:T151" si="107">S120/C120*100</f>
        <v>65</v>
      </c>
      <c r="U120" s="11">
        <v>13</v>
      </c>
      <c r="V120" s="11">
        <f t="shared" ref="V120:V151" si="108">U120/C120*100</f>
        <v>65</v>
      </c>
    </row>
    <row r="121" spans="1:22" ht="18" customHeight="1" x14ac:dyDescent="0.2">
      <c r="A121" s="1" t="s">
        <v>14</v>
      </c>
      <c r="B121">
        <v>2</v>
      </c>
      <c r="C121">
        <v>20</v>
      </c>
      <c r="D121">
        <v>1.2E-2</v>
      </c>
      <c r="E121" s="2">
        <v>0</v>
      </c>
      <c r="F121" s="2">
        <f t="shared" si="72"/>
        <v>0</v>
      </c>
      <c r="G121" s="4">
        <v>4</v>
      </c>
      <c r="H121" s="4">
        <f t="shared" si="73"/>
        <v>20</v>
      </c>
      <c r="I121" s="25">
        <v>12</v>
      </c>
      <c r="J121" s="6">
        <f t="shared" si="102"/>
        <v>60</v>
      </c>
      <c r="K121" s="8">
        <v>12</v>
      </c>
      <c r="L121" s="8">
        <f t="shared" si="103"/>
        <v>60</v>
      </c>
      <c r="M121" s="10">
        <v>13</v>
      </c>
      <c r="N121">
        <f t="shared" si="104"/>
        <v>65</v>
      </c>
      <c r="O121" s="11">
        <v>15</v>
      </c>
      <c r="P121" s="11">
        <f t="shared" si="105"/>
        <v>75</v>
      </c>
      <c r="Q121" s="4">
        <v>17</v>
      </c>
      <c r="R121" s="4">
        <f t="shared" si="106"/>
        <v>85</v>
      </c>
      <c r="S121" s="8">
        <v>17</v>
      </c>
      <c r="T121" s="8">
        <f t="shared" si="107"/>
        <v>85</v>
      </c>
      <c r="U121" s="11">
        <v>17</v>
      </c>
      <c r="V121" s="11">
        <f t="shared" si="108"/>
        <v>85</v>
      </c>
    </row>
    <row r="122" spans="1:22" ht="18" customHeight="1" x14ac:dyDescent="0.2">
      <c r="A122" s="1" t="s">
        <v>85</v>
      </c>
      <c r="B122">
        <v>3</v>
      </c>
      <c r="C122">
        <v>20</v>
      </c>
      <c r="D122">
        <v>1.0999999999999999E-2</v>
      </c>
      <c r="E122" s="2">
        <v>0</v>
      </c>
      <c r="F122" s="2">
        <f t="shared" si="72"/>
        <v>0</v>
      </c>
      <c r="G122" s="4">
        <v>7</v>
      </c>
      <c r="H122" s="4">
        <f t="shared" si="73"/>
        <v>35</v>
      </c>
      <c r="I122" s="25">
        <v>14</v>
      </c>
      <c r="J122" s="6">
        <f t="shared" si="102"/>
        <v>70</v>
      </c>
      <c r="K122" s="8">
        <v>14</v>
      </c>
      <c r="L122" s="8">
        <f t="shared" si="103"/>
        <v>70</v>
      </c>
      <c r="M122" s="10">
        <v>14</v>
      </c>
      <c r="N122">
        <f t="shared" si="104"/>
        <v>70</v>
      </c>
      <c r="O122" s="11">
        <v>15</v>
      </c>
      <c r="P122" s="11">
        <f t="shared" si="105"/>
        <v>75</v>
      </c>
      <c r="Q122" s="4">
        <v>15</v>
      </c>
      <c r="R122" s="4">
        <f t="shared" si="106"/>
        <v>75</v>
      </c>
      <c r="S122" s="8">
        <v>15</v>
      </c>
      <c r="T122" s="8">
        <f t="shared" si="107"/>
        <v>75</v>
      </c>
      <c r="U122" s="11">
        <v>15</v>
      </c>
      <c r="V122" s="11">
        <f t="shared" si="108"/>
        <v>75</v>
      </c>
    </row>
    <row r="123" spans="1:22" ht="18" customHeight="1" x14ac:dyDescent="0.2">
      <c r="B123">
        <v>4</v>
      </c>
      <c r="C123">
        <v>20</v>
      </c>
      <c r="D123">
        <v>1.0999999999999999E-2</v>
      </c>
      <c r="E123" s="2">
        <v>0</v>
      </c>
      <c r="F123" s="2">
        <f t="shared" si="72"/>
        <v>0</v>
      </c>
      <c r="G123" s="4">
        <v>7</v>
      </c>
      <c r="H123" s="4">
        <f t="shared" si="73"/>
        <v>35</v>
      </c>
      <c r="I123" s="25">
        <v>13</v>
      </c>
      <c r="J123" s="6">
        <f t="shared" si="102"/>
        <v>65</v>
      </c>
      <c r="K123" s="8">
        <v>13</v>
      </c>
      <c r="L123" s="8">
        <f t="shared" si="103"/>
        <v>65</v>
      </c>
      <c r="M123" s="10">
        <v>15</v>
      </c>
      <c r="N123">
        <f t="shared" si="104"/>
        <v>75</v>
      </c>
      <c r="O123" s="11">
        <v>15</v>
      </c>
      <c r="P123" s="11">
        <f t="shared" si="105"/>
        <v>75</v>
      </c>
      <c r="Q123" s="4">
        <v>15</v>
      </c>
      <c r="R123" s="4">
        <f t="shared" si="106"/>
        <v>75</v>
      </c>
      <c r="S123" s="8">
        <v>16</v>
      </c>
      <c r="T123" s="8">
        <f t="shared" si="107"/>
        <v>80</v>
      </c>
      <c r="U123" s="11">
        <v>17</v>
      </c>
      <c r="V123" s="11">
        <f t="shared" si="108"/>
        <v>85</v>
      </c>
    </row>
    <row r="124" spans="1:22" ht="18" customHeight="1" x14ac:dyDescent="0.2">
      <c r="B124">
        <v>5</v>
      </c>
      <c r="C124">
        <v>20</v>
      </c>
      <c r="D124">
        <v>1.04E-2</v>
      </c>
      <c r="E124" s="2">
        <v>0</v>
      </c>
      <c r="F124" s="2">
        <f t="shared" si="72"/>
        <v>0</v>
      </c>
      <c r="G124" s="4">
        <v>7</v>
      </c>
      <c r="H124" s="4">
        <f t="shared" si="73"/>
        <v>35</v>
      </c>
      <c r="I124" s="25">
        <v>13</v>
      </c>
      <c r="J124" s="6">
        <f t="shared" si="102"/>
        <v>65</v>
      </c>
      <c r="K124" s="8">
        <v>14</v>
      </c>
      <c r="L124" s="8">
        <f t="shared" si="103"/>
        <v>70</v>
      </c>
      <c r="M124" s="10">
        <v>14</v>
      </c>
      <c r="N124">
        <f t="shared" si="104"/>
        <v>70</v>
      </c>
      <c r="O124" s="11">
        <v>14</v>
      </c>
      <c r="P124" s="11">
        <f t="shared" si="105"/>
        <v>70</v>
      </c>
      <c r="Q124" s="4">
        <v>14</v>
      </c>
      <c r="R124" s="4">
        <f t="shared" si="106"/>
        <v>70</v>
      </c>
      <c r="S124" s="8">
        <v>14</v>
      </c>
      <c r="T124" s="8">
        <f t="shared" si="107"/>
        <v>70</v>
      </c>
      <c r="U124" s="11">
        <v>14</v>
      </c>
      <c r="V124" s="11">
        <f t="shared" si="108"/>
        <v>70</v>
      </c>
    </row>
    <row r="125" spans="1:22" ht="18" customHeight="1" x14ac:dyDescent="0.2">
      <c r="B125">
        <v>6</v>
      </c>
      <c r="C125">
        <v>20</v>
      </c>
      <c r="D125">
        <v>1.14E-2</v>
      </c>
      <c r="E125" s="2">
        <v>0</v>
      </c>
      <c r="F125" s="2">
        <f t="shared" si="72"/>
        <v>0</v>
      </c>
      <c r="G125" s="4">
        <v>3</v>
      </c>
      <c r="H125" s="4">
        <f t="shared" si="73"/>
        <v>15</v>
      </c>
      <c r="I125" s="25">
        <v>10</v>
      </c>
      <c r="J125" s="6">
        <f t="shared" si="102"/>
        <v>50</v>
      </c>
      <c r="K125" s="8">
        <v>11</v>
      </c>
      <c r="L125" s="8">
        <f t="shared" si="103"/>
        <v>55.000000000000007</v>
      </c>
      <c r="M125" s="10">
        <v>15</v>
      </c>
      <c r="N125">
        <f t="shared" si="104"/>
        <v>75</v>
      </c>
      <c r="O125" s="11">
        <v>15</v>
      </c>
      <c r="P125" s="11">
        <f t="shared" si="105"/>
        <v>75</v>
      </c>
      <c r="Q125" s="4">
        <v>15</v>
      </c>
      <c r="R125" s="4">
        <f t="shared" si="106"/>
        <v>75</v>
      </c>
      <c r="S125" s="8">
        <v>15</v>
      </c>
      <c r="T125" s="8">
        <f t="shared" si="107"/>
        <v>75</v>
      </c>
      <c r="U125" s="11">
        <v>15</v>
      </c>
      <c r="V125" s="11">
        <f t="shared" si="108"/>
        <v>75</v>
      </c>
    </row>
    <row r="126" spans="1:22" ht="18" customHeight="1" x14ac:dyDescent="0.2">
      <c r="B126">
        <v>7</v>
      </c>
      <c r="C126">
        <v>20</v>
      </c>
      <c r="D126">
        <v>1.14E-2</v>
      </c>
      <c r="E126" s="2">
        <v>0</v>
      </c>
      <c r="F126" s="2">
        <f t="shared" si="72"/>
        <v>0</v>
      </c>
      <c r="G126" s="4">
        <v>7</v>
      </c>
      <c r="H126" s="4">
        <f t="shared" si="73"/>
        <v>35</v>
      </c>
      <c r="I126" s="25">
        <v>11</v>
      </c>
      <c r="J126" s="6">
        <f t="shared" si="102"/>
        <v>55.000000000000007</v>
      </c>
      <c r="K126" s="8">
        <v>12</v>
      </c>
      <c r="L126" s="8">
        <f t="shared" si="103"/>
        <v>60</v>
      </c>
      <c r="M126" s="10">
        <v>12</v>
      </c>
      <c r="N126">
        <f t="shared" si="104"/>
        <v>60</v>
      </c>
      <c r="O126" s="11">
        <v>12</v>
      </c>
      <c r="P126" s="11">
        <f t="shared" si="105"/>
        <v>60</v>
      </c>
      <c r="Q126" s="4">
        <v>12</v>
      </c>
      <c r="R126" s="4">
        <f t="shared" si="106"/>
        <v>60</v>
      </c>
      <c r="S126" s="8">
        <v>12</v>
      </c>
      <c r="T126" s="8">
        <f t="shared" si="107"/>
        <v>60</v>
      </c>
      <c r="U126" s="11">
        <v>12</v>
      </c>
      <c r="V126" s="11">
        <f t="shared" si="108"/>
        <v>60</v>
      </c>
    </row>
    <row r="127" spans="1:22" ht="18" customHeight="1" x14ac:dyDescent="0.2">
      <c r="B127">
        <v>8</v>
      </c>
      <c r="C127">
        <v>20</v>
      </c>
      <c r="D127">
        <v>1.17E-2</v>
      </c>
      <c r="E127" s="2">
        <v>0</v>
      </c>
      <c r="F127" s="2">
        <f t="shared" si="72"/>
        <v>0</v>
      </c>
      <c r="G127" s="4">
        <v>4</v>
      </c>
      <c r="H127" s="4">
        <f t="shared" si="73"/>
        <v>20</v>
      </c>
      <c r="I127" s="25">
        <v>15</v>
      </c>
      <c r="J127" s="6">
        <f t="shared" si="102"/>
        <v>75</v>
      </c>
      <c r="K127" s="8">
        <v>15</v>
      </c>
      <c r="L127" s="8">
        <f t="shared" si="103"/>
        <v>75</v>
      </c>
      <c r="M127" s="10">
        <v>15</v>
      </c>
      <c r="N127">
        <f t="shared" si="104"/>
        <v>75</v>
      </c>
      <c r="O127" s="11">
        <v>15</v>
      </c>
      <c r="P127" s="11">
        <f t="shared" si="105"/>
        <v>75</v>
      </c>
      <c r="Q127" s="4">
        <v>15</v>
      </c>
      <c r="R127" s="4">
        <f t="shared" si="106"/>
        <v>75</v>
      </c>
      <c r="S127" s="8">
        <v>15</v>
      </c>
      <c r="T127" s="8">
        <f t="shared" si="107"/>
        <v>75</v>
      </c>
      <c r="U127" s="11">
        <v>15</v>
      </c>
      <c r="V127" s="11">
        <f t="shared" si="108"/>
        <v>75</v>
      </c>
    </row>
    <row r="128" spans="1:22" ht="18" customHeight="1" x14ac:dyDescent="0.2">
      <c r="E128" s="3" t="s">
        <v>6</v>
      </c>
      <c r="F128" s="2" t="e">
        <f t="shared" si="72"/>
        <v>#VALUE!</v>
      </c>
      <c r="G128" s="5" t="s">
        <v>6</v>
      </c>
      <c r="H128" s="4" t="e">
        <f t="shared" si="73"/>
        <v>#VALUE!</v>
      </c>
      <c r="I128" s="27" t="s">
        <v>6</v>
      </c>
      <c r="J128" s="6" t="e">
        <f t="shared" si="102"/>
        <v>#VALUE!</v>
      </c>
      <c r="K128" s="9" t="s">
        <v>6</v>
      </c>
      <c r="L128" s="8" t="e">
        <f t="shared" si="103"/>
        <v>#VALUE!</v>
      </c>
      <c r="M128" s="1" t="s">
        <v>6</v>
      </c>
      <c r="N128" t="e">
        <f t="shared" si="104"/>
        <v>#VALUE!</v>
      </c>
      <c r="O128" s="12" t="s">
        <v>6</v>
      </c>
      <c r="P128" s="11" t="e">
        <f t="shared" si="105"/>
        <v>#VALUE!</v>
      </c>
      <c r="Q128" s="5" t="s">
        <v>6</v>
      </c>
      <c r="R128" s="4" t="e">
        <f t="shared" si="106"/>
        <v>#VALUE!</v>
      </c>
      <c r="T128" s="8" t="e">
        <f t="shared" si="107"/>
        <v>#DIV/0!</v>
      </c>
      <c r="V128" s="11" t="e">
        <f t="shared" si="108"/>
        <v>#DIV/0!</v>
      </c>
    </row>
    <row r="129" spans="1:22" ht="18" customHeight="1" x14ac:dyDescent="0.2">
      <c r="A129" s="1" t="s">
        <v>21</v>
      </c>
      <c r="B129">
        <v>1</v>
      </c>
      <c r="C129">
        <v>20</v>
      </c>
      <c r="D129">
        <v>1.2500000000000001E-2</v>
      </c>
      <c r="E129" s="2">
        <v>0</v>
      </c>
      <c r="F129" s="2">
        <f t="shared" si="72"/>
        <v>0</v>
      </c>
      <c r="G129" s="4">
        <v>8</v>
      </c>
      <c r="H129" s="4">
        <f t="shared" si="73"/>
        <v>40</v>
      </c>
      <c r="I129" s="25">
        <v>16</v>
      </c>
      <c r="J129" s="6">
        <f t="shared" si="102"/>
        <v>80</v>
      </c>
      <c r="K129" s="8">
        <v>18</v>
      </c>
      <c r="L129" s="8">
        <f t="shared" si="103"/>
        <v>90</v>
      </c>
      <c r="M129" s="10">
        <v>18</v>
      </c>
      <c r="N129">
        <f t="shared" si="104"/>
        <v>90</v>
      </c>
      <c r="O129" s="11">
        <v>18</v>
      </c>
      <c r="P129" s="11">
        <f t="shared" si="105"/>
        <v>90</v>
      </c>
      <c r="Q129" s="4">
        <v>18</v>
      </c>
      <c r="R129" s="4">
        <f t="shared" si="106"/>
        <v>90</v>
      </c>
      <c r="S129" s="8">
        <v>18</v>
      </c>
      <c r="T129" s="8">
        <f t="shared" si="107"/>
        <v>90</v>
      </c>
      <c r="U129" s="11">
        <v>18</v>
      </c>
      <c r="V129" s="11">
        <f t="shared" si="108"/>
        <v>90</v>
      </c>
    </row>
    <row r="130" spans="1:22" ht="18" customHeight="1" x14ac:dyDescent="0.2">
      <c r="A130" s="1" t="s">
        <v>22</v>
      </c>
      <c r="B130">
        <v>2</v>
      </c>
      <c r="C130">
        <v>20</v>
      </c>
      <c r="D130">
        <v>1.17E-2</v>
      </c>
      <c r="E130" s="2">
        <v>0</v>
      </c>
      <c r="F130" s="2">
        <f t="shared" si="72"/>
        <v>0</v>
      </c>
      <c r="G130" s="4">
        <v>9</v>
      </c>
      <c r="H130" s="4">
        <f t="shared" si="73"/>
        <v>45</v>
      </c>
      <c r="I130" s="25">
        <v>14</v>
      </c>
      <c r="J130" s="6">
        <f t="shared" si="102"/>
        <v>70</v>
      </c>
      <c r="K130" s="8">
        <v>16</v>
      </c>
      <c r="L130" s="8">
        <f t="shared" si="103"/>
        <v>80</v>
      </c>
      <c r="M130" s="10">
        <v>17</v>
      </c>
      <c r="N130">
        <f t="shared" si="104"/>
        <v>85</v>
      </c>
      <c r="O130" s="11">
        <v>17</v>
      </c>
      <c r="P130" s="11">
        <f t="shared" si="105"/>
        <v>85</v>
      </c>
      <c r="Q130" s="4">
        <v>17</v>
      </c>
      <c r="R130" s="4">
        <f t="shared" si="106"/>
        <v>85</v>
      </c>
      <c r="S130" s="8">
        <v>17</v>
      </c>
      <c r="T130" s="8">
        <f t="shared" si="107"/>
        <v>85</v>
      </c>
      <c r="U130" s="11">
        <v>17</v>
      </c>
      <c r="V130" s="11">
        <f t="shared" si="108"/>
        <v>85</v>
      </c>
    </row>
    <row r="131" spans="1:22" ht="18" customHeight="1" x14ac:dyDescent="0.2">
      <c r="A131" s="1" t="s">
        <v>86</v>
      </c>
      <c r="B131">
        <v>3</v>
      </c>
      <c r="C131">
        <v>20</v>
      </c>
      <c r="D131">
        <v>8.3000000000000001E-3</v>
      </c>
      <c r="E131" s="2">
        <v>0</v>
      </c>
      <c r="F131" s="2">
        <f t="shared" si="72"/>
        <v>0</v>
      </c>
      <c r="G131" s="4">
        <v>4</v>
      </c>
      <c r="H131" s="4">
        <f t="shared" si="73"/>
        <v>20</v>
      </c>
      <c r="I131" s="25">
        <v>11</v>
      </c>
      <c r="J131" s="6">
        <f t="shared" si="102"/>
        <v>55.000000000000007</v>
      </c>
      <c r="K131" s="8">
        <v>11</v>
      </c>
      <c r="L131" s="8">
        <f t="shared" si="103"/>
        <v>55.000000000000007</v>
      </c>
      <c r="M131" s="10">
        <v>11</v>
      </c>
      <c r="N131">
        <f t="shared" si="104"/>
        <v>55.000000000000007</v>
      </c>
      <c r="O131" s="11">
        <v>12</v>
      </c>
      <c r="P131" s="11">
        <f t="shared" si="105"/>
        <v>60</v>
      </c>
      <c r="Q131" s="4">
        <v>12</v>
      </c>
      <c r="R131" s="4">
        <f t="shared" si="106"/>
        <v>60</v>
      </c>
      <c r="S131" s="8">
        <v>12</v>
      </c>
      <c r="T131" s="8">
        <f t="shared" si="107"/>
        <v>60</v>
      </c>
      <c r="U131" s="11">
        <v>12</v>
      </c>
      <c r="V131" s="11">
        <f t="shared" si="108"/>
        <v>60</v>
      </c>
    </row>
    <row r="132" spans="1:22" ht="18" customHeight="1" x14ac:dyDescent="0.2">
      <c r="B132">
        <v>4</v>
      </c>
      <c r="C132">
        <v>20</v>
      </c>
      <c r="D132">
        <v>1.14E-2</v>
      </c>
      <c r="E132" s="2">
        <v>0</v>
      </c>
      <c r="F132" s="2">
        <f t="shared" si="72"/>
        <v>0</v>
      </c>
      <c r="G132" s="4">
        <v>8</v>
      </c>
      <c r="H132" s="4">
        <f t="shared" si="73"/>
        <v>40</v>
      </c>
      <c r="I132" s="25">
        <v>16</v>
      </c>
      <c r="J132" s="6">
        <f t="shared" si="102"/>
        <v>80</v>
      </c>
      <c r="K132" s="8">
        <v>18</v>
      </c>
      <c r="L132" s="8">
        <f t="shared" si="103"/>
        <v>90</v>
      </c>
      <c r="M132" s="10">
        <v>18</v>
      </c>
      <c r="N132">
        <f t="shared" si="104"/>
        <v>90</v>
      </c>
      <c r="O132" s="11">
        <v>18</v>
      </c>
      <c r="P132" s="11">
        <f t="shared" si="105"/>
        <v>90</v>
      </c>
      <c r="Q132" s="4">
        <v>18</v>
      </c>
      <c r="R132" s="4">
        <f t="shared" si="106"/>
        <v>90</v>
      </c>
      <c r="S132" s="8">
        <v>18</v>
      </c>
      <c r="T132" s="8">
        <f t="shared" si="107"/>
        <v>90</v>
      </c>
      <c r="U132" s="11">
        <v>18</v>
      </c>
      <c r="V132" s="11">
        <f t="shared" si="108"/>
        <v>90</v>
      </c>
    </row>
    <row r="133" spans="1:22" ht="18" customHeight="1" x14ac:dyDescent="0.2">
      <c r="B133">
        <v>5</v>
      </c>
      <c r="C133">
        <v>20</v>
      </c>
      <c r="D133">
        <v>1.3299999999999999E-2</v>
      </c>
      <c r="E133" s="2">
        <v>0</v>
      </c>
      <c r="F133" s="2">
        <f t="shared" si="72"/>
        <v>0</v>
      </c>
      <c r="G133" s="4">
        <v>10</v>
      </c>
      <c r="H133" s="4">
        <f t="shared" si="73"/>
        <v>50</v>
      </c>
      <c r="I133" s="25">
        <v>18</v>
      </c>
      <c r="J133" s="6">
        <f t="shared" si="102"/>
        <v>90</v>
      </c>
      <c r="K133" s="8">
        <v>19</v>
      </c>
      <c r="L133" s="8">
        <f t="shared" si="103"/>
        <v>95</v>
      </c>
      <c r="M133" s="10">
        <v>19</v>
      </c>
      <c r="N133">
        <f t="shared" si="104"/>
        <v>95</v>
      </c>
      <c r="O133" s="11">
        <v>19</v>
      </c>
      <c r="P133" s="11">
        <f t="shared" si="105"/>
        <v>95</v>
      </c>
      <c r="Q133" s="4">
        <v>19</v>
      </c>
      <c r="R133" s="4">
        <f t="shared" si="106"/>
        <v>95</v>
      </c>
      <c r="S133" s="8">
        <v>19</v>
      </c>
      <c r="T133" s="8">
        <f t="shared" si="107"/>
        <v>95</v>
      </c>
      <c r="U133" s="11">
        <v>19</v>
      </c>
      <c r="V133" s="11">
        <f t="shared" si="108"/>
        <v>95</v>
      </c>
    </row>
    <row r="134" spans="1:22" ht="18" customHeight="1" x14ac:dyDescent="0.2">
      <c r="B134">
        <v>6</v>
      </c>
      <c r="C134">
        <v>20</v>
      </c>
      <c r="D134">
        <v>1.2500000000000001E-2</v>
      </c>
      <c r="E134" s="2">
        <v>0</v>
      </c>
      <c r="F134" s="2">
        <f t="shared" si="72"/>
        <v>0</v>
      </c>
      <c r="G134" s="4">
        <v>7</v>
      </c>
      <c r="H134" s="4">
        <f t="shared" si="73"/>
        <v>35</v>
      </c>
      <c r="I134" s="25">
        <v>14</v>
      </c>
      <c r="J134" s="6">
        <f t="shared" si="102"/>
        <v>70</v>
      </c>
      <c r="K134" s="8">
        <v>15</v>
      </c>
      <c r="L134" s="8">
        <f t="shared" si="103"/>
        <v>75</v>
      </c>
      <c r="M134" s="10">
        <v>15</v>
      </c>
      <c r="N134">
        <f t="shared" si="104"/>
        <v>75</v>
      </c>
      <c r="O134" s="11">
        <v>15</v>
      </c>
      <c r="P134" s="11">
        <f t="shared" si="105"/>
        <v>75</v>
      </c>
      <c r="Q134" s="4">
        <v>15</v>
      </c>
      <c r="R134" s="4">
        <f t="shared" si="106"/>
        <v>75</v>
      </c>
      <c r="S134" s="8">
        <v>17</v>
      </c>
      <c r="T134" s="8">
        <f t="shared" si="107"/>
        <v>85</v>
      </c>
      <c r="U134" s="11">
        <v>17</v>
      </c>
      <c r="V134" s="11">
        <f t="shared" si="108"/>
        <v>85</v>
      </c>
    </row>
    <row r="135" spans="1:22" ht="18" customHeight="1" x14ac:dyDescent="0.2">
      <c r="B135">
        <v>7</v>
      </c>
      <c r="C135">
        <v>20</v>
      </c>
      <c r="D135">
        <v>8.8000000000000005E-3</v>
      </c>
      <c r="E135" s="2">
        <v>0</v>
      </c>
      <c r="F135" s="2">
        <f t="shared" si="72"/>
        <v>0</v>
      </c>
      <c r="G135" s="4">
        <v>5</v>
      </c>
      <c r="H135" s="4">
        <f t="shared" si="73"/>
        <v>25</v>
      </c>
      <c r="I135" s="25">
        <v>10</v>
      </c>
      <c r="J135" s="6">
        <f t="shared" si="102"/>
        <v>50</v>
      </c>
      <c r="K135" s="8">
        <v>12</v>
      </c>
      <c r="L135" s="8">
        <f t="shared" si="103"/>
        <v>60</v>
      </c>
      <c r="M135" s="10">
        <v>12</v>
      </c>
      <c r="N135">
        <f t="shared" si="104"/>
        <v>60</v>
      </c>
      <c r="O135" s="11">
        <v>15</v>
      </c>
      <c r="P135" s="11">
        <f t="shared" si="105"/>
        <v>75</v>
      </c>
      <c r="Q135" s="4">
        <v>15</v>
      </c>
      <c r="R135" s="4">
        <f t="shared" si="106"/>
        <v>75</v>
      </c>
      <c r="S135" s="8">
        <v>15</v>
      </c>
      <c r="T135" s="8">
        <f t="shared" si="107"/>
        <v>75</v>
      </c>
      <c r="U135" s="11">
        <v>15</v>
      </c>
      <c r="V135" s="11">
        <f t="shared" si="108"/>
        <v>75</v>
      </c>
    </row>
    <row r="136" spans="1:22" ht="18" customHeight="1" x14ac:dyDescent="0.2">
      <c r="B136">
        <v>8</v>
      </c>
      <c r="C136">
        <v>20</v>
      </c>
      <c r="D136">
        <v>1.03E-2</v>
      </c>
      <c r="E136" s="2">
        <v>0</v>
      </c>
      <c r="F136" s="2">
        <f t="shared" si="72"/>
        <v>0</v>
      </c>
      <c r="G136" s="4">
        <v>10</v>
      </c>
      <c r="H136" s="4">
        <f t="shared" si="73"/>
        <v>50</v>
      </c>
      <c r="I136" s="25">
        <v>12</v>
      </c>
      <c r="J136" s="6">
        <f t="shared" si="102"/>
        <v>60</v>
      </c>
      <c r="K136" s="8">
        <v>12</v>
      </c>
      <c r="L136" s="8">
        <f t="shared" si="103"/>
        <v>60</v>
      </c>
      <c r="M136" s="10">
        <v>14</v>
      </c>
      <c r="N136">
        <f t="shared" si="104"/>
        <v>70</v>
      </c>
      <c r="O136" s="11">
        <v>14</v>
      </c>
      <c r="P136" s="11">
        <f t="shared" si="105"/>
        <v>70</v>
      </c>
      <c r="Q136" s="4">
        <v>14</v>
      </c>
      <c r="R136" s="4">
        <f t="shared" si="106"/>
        <v>70</v>
      </c>
      <c r="S136" s="8">
        <v>14</v>
      </c>
      <c r="T136" s="8">
        <f t="shared" si="107"/>
        <v>70</v>
      </c>
      <c r="U136" s="11">
        <v>14</v>
      </c>
      <c r="V136" s="11">
        <f t="shared" si="108"/>
        <v>70</v>
      </c>
    </row>
    <row r="137" spans="1:22" ht="18" customHeight="1" x14ac:dyDescent="0.2">
      <c r="E137" s="3" t="s">
        <v>6</v>
      </c>
      <c r="F137" s="2" t="e">
        <f t="shared" si="72"/>
        <v>#VALUE!</v>
      </c>
      <c r="G137" s="5" t="s">
        <v>6</v>
      </c>
      <c r="H137" s="4" t="e">
        <f t="shared" si="73"/>
        <v>#VALUE!</v>
      </c>
      <c r="I137" s="27" t="s">
        <v>6</v>
      </c>
      <c r="J137" s="6" t="e">
        <f t="shared" si="102"/>
        <v>#VALUE!</v>
      </c>
      <c r="K137" s="9" t="s">
        <v>6</v>
      </c>
      <c r="L137" s="8" t="e">
        <f t="shared" si="103"/>
        <v>#VALUE!</v>
      </c>
      <c r="M137" s="1" t="s">
        <v>6</v>
      </c>
      <c r="N137" t="e">
        <f t="shared" si="104"/>
        <v>#VALUE!</v>
      </c>
      <c r="O137" s="12" t="s">
        <v>6</v>
      </c>
      <c r="P137" s="11" t="e">
        <f t="shared" si="105"/>
        <v>#VALUE!</v>
      </c>
      <c r="Q137" s="5" t="s">
        <v>6</v>
      </c>
      <c r="R137" s="4" t="e">
        <f t="shared" si="106"/>
        <v>#VALUE!</v>
      </c>
      <c r="T137" s="8" t="e">
        <f t="shared" si="107"/>
        <v>#DIV/0!</v>
      </c>
      <c r="V137" s="11" t="e">
        <f t="shared" si="108"/>
        <v>#DIV/0!</v>
      </c>
    </row>
    <row r="138" spans="1:22" ht="18" customHeight="1" x14ac:dyDescent="0.2">
      <c r="A138" s="1" t="s">
        <v>21</v>
      </c>
      <c r="B138">
        <v>1</v>
      </c>
      <c r="C138">
        <v>20</v>
      </c>
      <c r="D138">
        <v>1.2999999999999999E-2</v>
      </c>
      <c r="E138" s="2">
        <v>0</v>
      </c>
      <c r="F138" s="2">
        <f t="shared" si="72"/>
        <v>0</v>
      </c>
      <c r="G138" s="4">
        <v>5</v>
      </c>
      <c r="H138" s="4">
        <f t="shared" si="73"/>
        <v>25</v>
      </c>
      <c r="I138" s="25">
        <v>9</v>
      </c>
      <c r="J138" s="6">
        <f t="shared" si="102"/>
        <v>45</v>
      </c>
      <c r="K138" s="8">
        <v>10</v>
      </c>
      <c r="L138" s="8">
        <f t="shared" si="103"/>
        <v>50</v>
      </c>
      <c r="M138" s="10">
        <v>10</v>
      </c>
      <c r="N138">
        <f t="shared" si="104"/>
        <v>50</v>
      </c>
      <c r="O138" s="11">
        <v>10</v>
      </c>
      <c r="P138" s="11">
        <f t="shared" si="105"/>
        <v>50</v>
      </c>
      <c r="Q138" s="4">
        <v>10</v>
      </c>
      <c r="R138" s="4">
        <f t="shared" si="106"/>
        <v>50</v>
      </c>
      <c r="S138" s="8">
        <v>11</v>
      </c>
      <c r="T138" s="8">
        <f t="shared" si="107"/>
        <v>55.000000000000007</v>
      </c>
      <c r="U138" s="11">
        <v>12</v>
      </c>
      <c r="V138" s="11">
        <f t="shared" si="108"/>
        <v>60</v>
      </c>
    </row>
    <row r="139" spans="1:22" ht="18" customHeight="1" x14ac:dyDescent="0.2">
      <c r="A139" s="1" t="s">
        <v>10</v>
      </c>
      <c r="B139">
        <v>2</v>
      </c>
      <c r="C139">
        <v>20</v>
      </c>
      <c r="D139">
        <v>1.18E-2</v>
      </c>
      <c r="E139" s="2">
        <v>0</v>
      </c>
      <c r="F139" s="2">
        <f t="shared" si="72"/>
        <v>0</v>
      </c>
      <c r="G139" s="4">
        <v>8</v>
      </c>
      <c r="H139" s="4">
        <f t="shared" si="73"/>
        <v>40</v>
      </c>
      <c r="I139" s="25">
        <v>8</v>
      </c>
      <c r="J139" s="6">
        <f t="shared" si="102"/>
        <v>40</v>
      </c>
      <c r="K139" s="8">
        <v>11</v>
      </c>
      <c r="L139" s="8">
        <f t="shared" si="103"/>
        <v>55.000000000000007</v>
      </c>
      <c r="M139" s="10">
        <v>11</v>
      </c>
      <c r="N139">
        <f t="shared" si="104"/>
        <v>55.000000000000007</v>
      </c>
      <c r="O139" s="11">
        <v>12</v>
      </c>
      <c r="P139" s="11">
        <f t="shared" si="105"/>
        <v>60</v>
      </c>
      <c r="Q139" s="4">
        <v>14</v>
      </c>
      <c r="R139" s="4">
        <f t="shared" si="106"/>
        <v>70</v>
      </c>
      <c r="S139" s="8">
        <v>15</v>
      </c>
      <c r="T139" s="8">
        <f t="shared" si="107"/>
        <v>75</v>
      </c>
      <c r="U139" s="11">
        <v>15</v>
      </c>
      <c r="V139" s="11">
        <f t="shared" si="108"/>
        <v>75</v>
      </c>
    </row>
    <row r="140" spans="1:22" ht="18" customHeight="1" x14ac:dyDescent="0.2">
      <c r="A140" s="1" t="s">
        <v>86</v>
      </c>
      <c r="B140">
        <v>3</v>
      </c>
      <c r="C140">
        <v>20</v>
      </c>
      <c r="D140">
        <v>1.2800000000000001E-2</v>
      </c>
      <c r="E140" s="2">
        <v>0</v>
      </c>
      <c r="F140" s="2">
        <f t="shared" si="72"/>
        <v>0</v>
      </c>
      <c r="G140" s="4">
        <v>7</v>
      </c>
      <c r="H140" s="4">
        <f t="shared" si="73"/>
        <v>35</v>
      </c>
      <c r="I140" s="25">
        <v>13</v>
      </c>
      <c r="J140" s="6">
        <f t="shared" si="102"/>
        <v>65</v>
      </c>
      <c r="K140" s="8">
        <v>15</v>
      </c>
      <c r="L140" s="8">
        <f t="shared" si="103"/>
        <v>75</v>
      </c>
      <c r="M140" s="10">
        <v>15</v>
      </c>
      <c r="N140">
        <f t="shared" si="104"/>
        <v>75</v>
      </c>
      <c r="O140" s="11">
        <v>15</v>
      </c>
      <c r="P140" s="11">
        <f t="shared" si="105"/>
        <v>75</v>
      </c>
      <c r="Q140" s="4">
        <v>16</v>
      </c>
      <c r="R140" s="4">
        <f t="shared" si="106"/>
        <v>80</v>
      </c>
      <c r="S140" s="8">
        <v>16</v>
      </c>
      <c r="T140" s="8">
        <f t="shared" si="107"/>
        <v>80</v>
      </c>
      <c r="U140" s="11">
        <v>16</v>
      </c>
      <c r="V140" s="11">
        <f t="shared" si="108"/>
        <v>80</v>
      </c>
    </row>
    <row r="141" spans="1:22" ht="18" customHeight="1" x14ac:dyDescent="0.2">
      <c r="B141">
        <v>4</v>
      </c>
      <c r="C141">
        <v>20</v>
      </c>
      <c r="D141">
        <v>1.5699999999999999E-2</v>
      </c>
      <c r="E141" s="2">
        <v>0</v>
      </c>
      <c r="F141" s="2">
        <f t="shared" si="72"/>
        <v>0</v>
      </c>
      <c r="G141" s="4">
        <v>10</v>
      </c>
      <c r="H141" s="4">
        <f t="shared" si="73"/>
        <v>50</v>
      </c>
      <c r="I141" s="25">
        <v>13</v>
      </c>
      <c r="J141" s="6">
        <f t="shared" si="102"/>
        <v>65</v>
      </c>
      <c r="K141" s="8">
        <v>14</v>
      </c>
      <c r="L141" s="8">
        <f t="shared" si="103"/>
        <v>70</v>
      </c>
      <c r="M141" s="10">
        <v>17</v>
      </c>
      <c r="N141">
        <f t="shared" si="104"/>
        <v>85</v>
      </c>
      <c r="O141" s="11">
        <v>17</v>
      </c>
      <c r="P141" s="11">
        <f t="shared" si="105"/>
        <v>85</v>
      </c>
      <c r="Q141" s="4">
        <v>17</v>
      </c>
      <c r="R141" s="4">
        <f t="shared" si="106"/>
        <v>85</v>
      </c>
      <c r="S141" s="8">
        <v>17</v>
      </c>
      <c r="T141" s="8">
        <f t="shared" si="107"/>
        <v>85</v>
      </c>
      <c r="U141" s="11">
        <v>17</v>
      </c>
      <c r="V141" s="11">
        <f t="shared" si="108"/>
        <v>85</v>
      </c>
    </row>
    <row r="142" spans="1:22" ht="18" customHeight="1" x14ac:dyDescent="0.2">
      <c r="B142">
        <v>5</v>
      </c>
      <c r="C142">
        <v>20</v>
      </c>
      <c r="D142">
        <v>1.18E-2</v>
      </c>
      <c r="E142" s="2">
        <v>0</v>
      </c>
      <c r="F142" s="2">
        <f t="shared" si="72"/>
        <v>0</v>
      </c>
      <c r="G142" s="4">
        <v>5</v>
      </c>
      <c r="H142" s="4">
        <f t="shared" si="73"/>
        <v>25</v>
      </c>
      <c r="I142" s="25">
        <v>9</v>
      </c>
      <c r="J142" s="6">
        <f t="shared" si="102"/>
        <v>45</v>
      </c>
      <c r="K142" s="8">
        <v>12</v>
      </c>
      <c r="L142" s="8">
        <f t="shared" si="103"/>
        <v>60</v>
      </c>
      <c r="M142" s="10">
        <v>12</v>
      </c>
      <c r="N142">
        <f t="shared" si="104"/>
        <v>60</v>
      </c>
      <c r="O142" s="11">
        <v>13</v>
      </c>
      <c r="P142" s="11">
        <f t="shared" si="105"/>
        <v>65</v>
      </c>
      <c r="Q142" s="4">
        <v>13</v>
      </c>
      <c r="R142" s="4">
        <f t="shared" si="106"/>
        <v>65</v>
      </c>
      <c r="S142" s="8">
        <v>13</v>
      </c>
      <c r="T142" s="8">
        <f t="shared" si="107"/>
        <v>65</v>
      </c>
      <c r="U142" s="11">
        <v>13</v>
      </c>
      <c r="V142" s="11">
        <f t="shared" si="108"/>
        <v>65</v>
      </c>
    </row>
    <row r="143" spans="1:22" ht="18" customHeight="1" x14ac:dyDescent="0.2">
      <c r="B143">
        <v>6</v>
      </c>
      <c r="C143">
        <v>20</v>
      </c>
      <c r="D143">
        <v>1.4500000000000001E-2</v>
      </c>
      <c r="E143" s="2">
        <v>0</v>
      </c>
      <c r="F143" s="2">
        <f t="shared" si="72"/>
        <v>0</v>
      </c>
      <c r="G143" s="4">
        <v>11</v>
      </c>
      <c r="H143" s="4">
        <f t="shared" si="73"/>
        <v>55.000000000000007</v>
      </c>
      <c r="I143" s="25">
        <v>12</v>
      </c>
      <c r="J143" s="6">
        <f t="shared" si="102"/>
        <v>60</v>
      </c>
      <c r="K143" s="8">
        <v>14</v>
      </c>
      <c r="L143" s="8">
        <f t="shared" si="103"/>
        <v>70</v>
      </c>
      <c r="M143" s="10">
        <v>15</v>
      </c>
      <c r="N143">
        <f t="shared" si="104"/>
        <v>75</v>
      </c>
      <c r="O143" s="11">
        <v>15</v>
      </c>
      <c r="P143" s="11">
        <f t="shared" si="105"/>
        <v>75</v>
      </c>
      <c r="Q143" s="4">
        <v>16</v>
      </c>
      <c r="R143" s="4">
        <f t="shared" si="106"/>
        <v>80</v>
      </c>
      <c r="S143" s="8">
        <v>16</v>
      </c>
      <c r="T143" s="8">
        <f t="shared" si="107"/>
        <v>80</v>
      </c>
      <c r="U143" s="11">
        <v>16</v>
      </c>
      <c r="V143" s="11">
        <f t="shared" si="108"/>
        <v>80</v>
      </c>
    </row>
    <row r="144" spans="1:22" ht="18" customHeight="1" x14ac:dyDescent="0.2">
      <c r="B144">
        <v>7</v>
      </c>
      <c r="C144">
        <v>20</v>
      </c>
      <c r="D144">
        <v>1.38E-2</v>
      </c>
      <c r="E144" s="2">
        <v>0</v>
      </c>
      <c r="F144" s="2">
        <f t="shared" si="72"/>
        <v>0</v>
      </c>
      <c r="G144" s="4">
        <v>8</v>
      </c>
      <c r="H144" s="4">
        <f t="shared" si="73"/>
        <v>40</v>
      </c>
      <c r="I144" s="25">
        <v>14</v>
      </c>
      <c r="J144" s="6">
        <f t="shared" si="102"/>
        <v>70</v>
      </c>
      <c r="K144" s="8">
        <v>14</v>
      </c>
      <c r="L144" s="8">
        <f t="shared" si="103"/>
        <v>70</v>
      </c>
      <c r="M144" s="10">
        <v>15</v>
      </c>
      <c r="N144">
        <f t="shared" si="104"/>
        <v>75</v>
      </c>
      <c r="O144" s="11">
        <v>15</v>
      </c>
      <c r="P144" s="11">
        <f t="shared" si="105"/>
        <v>75</v>
      </c>
      <c r="Q144" s="4">
        <v>15</v>
      </c>
      <c r="R144" s="4">
        <f t="shared" si="106"/>
        <v>75</v>
      </c>
      <c r="S144" s="8">
        <v>16</v>
      </c>
      <c r="T144" s="8">
        <f t="shared" si="107"/>
        <v>80</v>
      </c>
      <c r="U144" s="11">
        <v>16</v>
      </c>
      <c r="V144" s="11">
        <f t="shared" si="108"/>
        <v>80</v>
      </c>
    </row>
    <row r="145" spans="1:22" ht="18" customHeight="1" x14ac:dyDescent="0.2">
      <c r="B145">
        <v>8</v>
      </c>
      <c r="C145">
        <v>20</v>
      </c>
      <c r="D145">
        <v>1.37E-2</v>
      </c>
      <c r="E145" s="2">
        <v>0</v>
      </c>
      <c r="F145" s="2">
        <f t="shared" si="72"/>
        <v>0</v>
      </c>
      <c r="G145" s="4">
        <v>3</v>
      </c>
      <c r="H145" s="4">
        <f t="shared" si="73"/>
        <v>15</v>
      </c>
      <c r="I145" s="25">
        <v>13</v>
      </c>
      <c r="J145" s="6">
        <f t="shared" si="102"/>
        <v>65</v>
      </c>
      <c r="K145" s="8">
        <v>13</v>
      </c>
      <c r="L145" s="8">
        <f t="shared" si="103"/>
        <v>65</v>
      </c>
      <c r="M145" s="10">
        <v>13</v>
      </c>
      <c r="N145">
        <f t="shared" si="104"/>
        <v>65</v>
      </c>
      <c r="O145" s="11">
        <v>13</v>
      </c>
      <c r="P145" s="11">
        <f t="shared" si="105"/>
        <v>65</v>
      </c>
      <c r="Q145" s="4">
        <v>13</v>
      </c>
      <c r="R145" s="4">
        <f t="shared" si="106"/>
        <v>65</v>
      </c>
      <c r="S145" s="8">
        <v>13</v>
      </c>
      <c r="T145" s="8">
        <f t="shared" si="107"/>
        <v>65</v>
      </c>
      <c r="U145" s="11">
        <v>13</v>
      </c>
      <c r="V145" s="11">
        <f t="shared" si="108"/>
        <v>65</v>
      </c>
    </row>
    <row r="146" spans="1:22" ht="18" customHeight="1" x14ac:dyDescent="0.2">
      <c r="E146" s="3" t="s">
        <v>6</v>
      </c>
      <c r="F146" s="2" t="e">
        <f t="shared" si="72"/>
        <v>#VALUE!</v>
      </c>
      <c r="G146" s="5" t="s">
        <v>6</v>
      </c>
      <c r="H146" s="4" t="e">
        <f t="shared" si="73"/>
        <v>#VALUE!</v>
      </c>
      <c r="I146" s="27" t="s">
        <v>6</v>
      </c>
      <c r="J146" s="6" t="e">
        <f t="shared" si="102"/>
        <v>#VALUE!</v>
      </c>
      <c r="K146" s="9" t="s">
        <v>6</v>
      </c>
      <c r="L146" s="8" t="e">
        <f t="shared" si="103"/>
        <v>#VALUE!</v>
      </c>
      <c r="M146" s="1" t="s">
        <v>6</v>
      </c>
      <c r="N146" t="e">
        <f t="shared" si="104"/>
        <v>#VALUE!</v>
      </c>
      <c r="O146" s="12" t="s">
        <v>6</v>
      </c>
      <c r="P146" s="11" t="e">
        <f t="shared" si="105"/>
        <v>#VALUE!</v>
      </c>
      <c r="Q146" s="5" t="s">
        <v>7</v>
      </c>
      <c r="R146" s="4" t="e">
        <f t="shared" si="106"/>
        <v>#VALUE!</v>
      </c>
      <c r="T146" s="8" t="e">
        <f t="shared" si="107"/>
        <v>#DIV/0!</v>
      </c>
      <c r="V146" s="11" t="e">
        <f t="shared" si="108"/>
        <v>#DIV/0!</v>
      </c>
    </row>
    <row r="147" spans="1:22" ht="18" customHeight="1" x14ac:dyDescent="0.2">
      <c r="A147" s="1" t="s">
        <v>21</v>
      </c>
      <c r="B147">
        <v>1</v>
      </c>
      <c r="C147">
        <v>20</v>
      </c>
      <c r="D147">
        <v>9.7999999999999997E-3</v>
      </c>
      <c r="E147" s="2">
        <v>0</v>
      </c>
      <c r="F147" s="2">
        <f t="shared" si="72"/>
        <v>0</v>
      </c>
      <c r="G147" s="4">
        <v>4</v>
      </c>
      <c r="H147" s="4">
        <f t="shared" si="73"/>
        <v>20</v>
      </c>
      <c r="I147" s="25">
        <v>10</v>
      </c>
      <c r="J147" s="6">
        <f t="shared" si="102"/>
        <v>50</v>
      </c>
      <c r="K147" s="8">
        <v>13</v>
      </c>
      <c r="L147" s="8">
        <f t="shared" si="103"/>
        <v>65</v>
      </c>
      <c r="M147" s="10">
        <v>14</v>
      </c>
      <c r="N147">
        <f t="shared" si="104"/>
        <v>70</v>
      </c>
      <c r="O147" s="11">
        <v>14</v>
      </c>
      <c r="P147" s="11">
        <f t="shared" si="105"/>
        <v>70</v>
      </c>
      <c r="Q147" s="4">
        <v>15</v>
      </c>
      <c r="R147" s="4">
        <f t="shared" si="106"/>
        <v>75</v>
      </c>
      <c r="S147" s="8">
        <v>15</v>
      </c>
      <c r="T147" s="8">
        <f t="shared" si="107"/>
        <v>75</v>
      </c>
      <c r="U147" s="11">
        <v>15</v>
      </c>
      <c r="V147" s="11">
        <f t="shared" si="108"/>
        <v>75</v>
      </c>
    </row>
    <row r="148" spans="1:22" ht="18" customHeight="1" x14ac:dyDescent="0.2">
      <c r="A148" s="1" t="s">
        <v>23</v>
      </c>
      <c r="B148">
        <v>2</v>
      </c>
      <c r="C148">
        <v>20</v>
      </c>
      <c r="D148">
        <v>9.5999999999999992E-3</v>
      </c>
      <c r="E148" s="2">
        <v>0</v>
      </c>
      <c r="F148" s="2">
        <f t="shared" ref="F148:F211" si="109">E148/C148*100</f>
        <v>0</v>
      </c>
      <c r="G148" s="4">
        <v>7</v>
      </c>
      <c r="H148" s="4">
        <f t="shared" ref="H148:H211" si="110">G148/C148*100</f>
        <v>35</v>
      </c>
      <c r="I148" s="25">
        <v>16</v>
      </c>
      <c r="J148" s="6">
        <f t="shared" si="102"/>
        <v>80</v>
      </c>
      <c r="K148" s="8">
        <v>16</v>
      </c>
      <c r="L148" s="8">
        <f t="shared" si="103"/>
        <v>80</v>
      </c>
      <c r="M148" s="10">
        <v>16</v>
      </c>
      <c r="N148">
        <f t="shared" si="104"/>
        <v>80</v>
      </c>
      <c r="O148" s="11">
        <v>16</v>
      </c>
      <c r="P148" s="11">
        <f t="shared" si="105"/>
        <v>80</v>
      </c>
      <c r="Q148" s="4">
        <v>16</v>
      </c>
      <c r="R148" s="4">
        <f t="shared" si="106"/>
        <v>80</v>
      </c>
      <c r="S148" s="8">
        <v>16</v>
      </c>
      <c r="T148" s="8">
        <f t="shared" si="107"/>
        <v>80</v>
      </c>
      <c r="U148" s="11">
        <v>16</v>
      </c>
      <c r="V148" s="11">
        <f t="shared" si="108"/>
        <v>80</v>
      </c>
    </row>
    <row r="149" spans="1:22" ht="18" customHeight="1" x14ac:dyDescent="0.2">
      <c r="A149" s="1" t="s">
        <v>86</v>
      </c>
      <c r="B149">
        <v>3</v>
      </c>
      <c r="C149">
        <v>20</v>
      </c>
      <c r="D149">
        <v>8.5000000000000006E-3</v>
      </c>
      <c r="E149" s="2">
        <v>0</v>
      </c>
      <c r="F149" s="2">
        <f t="shared" si="109"/>
        <v>0</v>
      </c>
      <c r="G149" s="4">
        <v>6</v>
      </c>
      <c r="H149" s="4">
        <f t="shared" si="110"/>
        <v>30</v>
      </c>
      <c r="I149" s="25">
        <v>10</v>
      </c>
      <c r="J149" s="6">
        <f t="shared" si="102"/>
        <v>50</v>
      </c>
      <c r="K149" s="8">
        <v>10</v>
      </c>
      <c r="L149" s="8">
        <f t="shared" si="103"/>
        <v>50</v>
      </c>
      <c r="M149" s="10">
        <v>11</v>
      </c>
      <c r="N149">
        <f t="shared" si="104"/>
        <v>55.000000000000007</v>
      </c>
      <c r="O149" s="11">
        <v>13</v>
      </c>
      <c r="P149" s="11">
        <f t="shared" si="105"/>
        <v>65</v>
      </c>
      <c r="Q149" s="4">
        <v>14</v>
      </c>
      <c r="R149" s="4">
        <f t="shared" si="106"/>
        <v>70</v>
      </c>
      <c r="S149" s="8">
        <v>14</v>
      </c>
      <c r="T149" s="8">
        <f t="shared" si="107"/>
        <v>70</v>
      </c>
      <c r="U149" s="11">
        <v>14</v>
      </c>
      <c r="V149" s="11">
        <f t="shared" si="108"/>
        <v>70</v>
      </c>
    </row>
    <row r="150" spans="1:22" ht="18" customHeight="1" x14ac:dyDescent="0.2">
      <c r="B150">
        <v>4</v>
      </c>
      <c r="C150">
        <v>20</v>
      </c>
      <c r="D150">
        <v>8.9999999999999993E-3</v>
      </c>
      <c r="E150" s="2">
        <v>0</v>
      </c>
      <c r="F150" s="2">
        <f t="shared" si="109"/>
        <v>0</v>
      </c>
      <c r="G150" s="4">
        <v>7</v>
      </c>
      <c r="H150" s="4">
        <f t="shared" si="110"/>
        <v>35</v>
      </c>
      <c r="I150" s="25">
        <v>11</v>
      </c>
      <c r="J150" s="6">
        <f t="shared" si="102"/>
        <v>55.000000000000007</v>
      </c>
      <c r="K150" s="8">
        <v>11</v>
      </c>
      <c r="L150" s="8">
        <f t="shared" si="103"/>
        <v>55.000000000000007</v>
      </c>
      <c r="M150" s="10">
        <v>13</v>
      </c>
      <c r="N150">
        <f t="shared" si="104"/>
        <v>65</v>
      </c>
      <c r="O150" s="11">
        <v>15</v>
      </c>
      <c r="P150" s="11">
        <f t="shared" si="105"/>
        <v>75</v>
      </c>
      <c r="Q150" s="4">
        <v>15</v>
      </c>
      <c r="R150" s="4">
        <f t="shared" si="106"/>
        <v>75</v>
      </c>
      <c r="S150" s="8">
        <v>15</v>
      </c>
      <c r="T150" s="8">
        <f t="shared" si="107"/>
        <v>75</v>
      </c>
      <c r="U150" s="11">
        <v>15</v>
      </c>
      <c r="V150" s="11">
        <f t="shared" si="108"/>
        <v>75</v>
      </c>
    </row>
    <row r="151" spans="1:22" ht="18" customHeight="1" x14ac:dyDescent="0.2">
      <c r="B151">
        <v>5</v>
      </c>
      <c r="C151">
        <v>20</v>
      </c>
      <c r="D151">
        <v>9.4999999999999998E-3</v>
      </c>
      <c r="E151" s="2">
        <v>0</v>
      </c>
      <c r="F151" s="2">
        <f t="shared" si="109"/>
        <v>0</v>
      </c>
      <c r="G151" s="4">
        <v>8</v>
      </c>
      <c r="H151" s="4">
        <f t="shared" si="110"/>
        <v>40</v>
      </c>
      <c r="I151" s="25">
        <v>13</v>
      </c>
      <c r="J151" s="6">
        <f t="shared" si="102"/>
        <v>65</v>
      </c>
      <c r="K151" s="8">
        <v>14</v>
      </c>
      <c r="L151" s="8">
        <f t="shared" si="103"/>
        <v>70</v>
      </c>
      <c r="M151" s="10">
        <v>17</v>
      </c>
      <c r="N151">
        <f t="shared" si="104"/>
        <v>85</v>
      </c>
      <c r="O151" s="11">
        <v>17</v>
      </c>
      <c r="P151" s="11">
        <f t="shared" si="105"/>
        <v>85</v>
      </c>
      <c r="Q151" s="4">
        <v>17</v>
      </c>
      <c r="R151" s="4">
        <f t="shared" si="106"/>
        <v>85</v>
      </c>
      <c r="S151" s="8">
        <v>17</v>
      </c>
      <c r="T151" s="8">
        <f t="shared" si="107"/>
        <v>85</v>
      </c>
      <c r="U151" s="11">
        <v>17</v>
      </c>
      <c r="V151" s="11">
        <f t="shared" si="108"/>
        <v>85</v>
      </c>
    </row>
    <row r="152" spans="1:22" ht="18" customHeight="1" x14ac:dyDescent="0.2">
      <c r="B152">
        <v>6</v>
      </c>
      <c r="C152">
        <v>20</v>
      </c>
      <c r="D152">
        <v>1.04E-2</v>
      </c>
      <c r="E152" s="2">
        <v>0</v>
      </c>
      <c r="F152" s="2">
        <f t="shared" si="109"/>
        <v>0</v>
      </c>
      <c r="G152" s="4">
        <v>10</v>
      </c>
      <c r="H152" s="4">
        <f t="shared" si="110"/>
        <v>50</v>
      </c>
      <c r="I152" s="25">
        <v>12</v>
      </c>
      <c r="J152" s="6">
        <f t="shared" ref="J152:J182" si="111">I152/C152*100</f>
        <v>60</v>
      </c>
      <c r="K152" s="8">
        <v>14</v>
      </c>
      <c r="L152" s="8">
        <f t="shared" ref="L152:L182" si="112">K152/C152*100</f>
        <v>70</v>
      </c>
      <c r="M152" s="10">
        <v>14</v>
      </c>
      <c r="N152">
        <f t="shared" ref="N152:N182" si="113">M152/C152*100</f>
        <v>70</v>
      </c>
      <c r="O152" s="11">
        <v>15</v>
      </c>
      <c r="P152" s="11">
        <f t="shared" ref="P152:P182" si="114">O152/C152*100</f>
        <v>75</v>
      </c>
      <c r="Q152" s="4">
        <v>15</v>
      </c>
      <c r="R152" s="4">
        <f t="shared" ref="R152:R182" si="115">Q152/C152*100</f>
        <v>75</v>
      </c>
      <c r="S152" s="8">
        <v>16</v>
      </c>
      <c r="T152" s="8">
        <f t="shared" ref="T152:T182" si="116">S152/C152*100</f>
        <v>80</v>
      </c>
      <c r="U152" s="11">
        <v>16</v>
      </c>
      <c r="V152" s="11">
        <f t="shared" ref="V152:V182" si="117">U152/C152*100</f>
        <v>80</v>
      </c>
    </row>
    <row r="153" spans="1:22" ht="18" customHeight="1" x14ac:dyDescent="0.2">
      <c r="B153">
        <v>7</v>
      </c>
      <c r="C153">
        <v>20</v>
      </c>
      <c r="D153">
        <v>9.5999999999999992E-3</v>
      </c>
      <c r="E153" s="2">
        <v>0</v>
      </c>
      <c r="F153" s="2">
        <f t="shared" si="109"/>
        <v>0</v>
      </c>
      <c r="G153" s="4">
        <v>8</v>
      </c>
      <c r="H153" s="4">
        <f t="shared" si="110"/>
        <v>40</v>
      </c>
      <c r="I153" s="25">
        <v>11</v>
      </c>
      <c r="J153" s="6">
        <f t="shared" si="111"/>
        <v>55.000000000000007</v>
      </c>
      <c r="K153" s="8">
        <v>12</v>
      </c>
      <c r="L153" s="8">
        <f t="shared" si="112"/>
        <v>60</v>
      </c>
      <c r="M153" s="10">
        <v>13</v>
      </c>
      <c r="N153">
        <f t="shared" si="113"/>
        <v>65</v>
      </c>
      <c r="O153" s="11">
        <v>14</v>
      </c>
      <c r="P153" s="11">
        <f t="shared" si="114"/>
        <v>70</v>
      </c>
      <c r="Q153" s="4">
        <v>14</v>
      </c>
      <c r="R153" s="4">
        <f t="shared" si="115"/>
        <v>70</v>
      </c>
      <c r="S153" s="8">
        <v>15</v>
      </c>
      <c r="T153" s="8">
        <f t="shared" si="116"/>
        <v>75</v>
      </c>
      <c r="U153" s="11">
        <v>15</v>
      </c>
      <c r="V153" s="11">
        <f t="shared" si="117"/>
        <v>75</v>
      </c>
    </row>
    <row r="154" spans="1:22" ht="18" customHeight="1" x14ac:dyDescent="0.2">
      <c r="B154">
        <v>8</v>
      </c>
      <c r="C154">
        <v>20</v>
      </c>
      <c r="D154">
        <v>1.09E-2</v>
      </c>
      <c r="E154" s="2">
        <v>0</v>
      </c>
      <c r="F154" s="2">
        <f t="shared" si="109"/>
        <v>0</v>
      </c>
      <c r="G154" s="4">
        <v>6</v>
      </c>
      <c r="H154" s="4">
        <f t="shared" si="110"/>
        <v>30</v>
      </c>
      <c r="I154" s="25">
        <v>9</v>
      </c>
      <c r="J154" s="6">
        <f t="shared" si="111"/>
        <v>45</v>
      </c>
      <c r="K154" s="8">
        <v>13</v>
      </c>
      <c r="L154" s="8">
        <f t="shared" si="112"/>
        <v>65</v>
      </c>
      <c r="M154" s="10">
        <v>13</v>
      </c>
      <c r="N154">
        <f t="shared" si="113"/>
        <v>65</v>
      </c>
      <c r="O154" s="11">
        <v>13</v>
      </c>
      <c r="P154" s="11">
        <f t="shared" si="114"/>
        <v>65</v>
      </c>
      <c r="Q154" s="4">
        <v>14</v>
      </c>
      <c r="R154" s="4">
        <f t="shared" si="115"/>
        <v>70</v>
      </c>
      <c r="S154" s="8">
        <v>16</v>
      </c>
      <c r="T154" s="8">
        <f t="shared" si="116"/>
        <v>80</v>
      </c>
      <c r="U154" s="11">
        <v>16</v>
      </c>
      <c r="V154" s="11">
        <f t="shared" si="117"/>
        <v>80</v>
      </c>
    </row>
    <row r="155" spans="1:22" ht="18" customHeight="1" x14ac:dyDescent="0.2">
      <c r="E155" s="3" t="s">
        <v>6</v>
      </c>
      <c r="F155" s="2" t="e">
        <f t="shared" si="109"/>
        <v>#VALUE!</v>
      </c>
      <c r="G155" s="5" t="s">
        <v>6</v>
      </c>
      <c r="H155" s="4" t="e">
        <f t="shared" si="110"/>
        <v>#VALUE!</v>
      </c>
      <c r="I155" s="27" t="s">
        <v>6</v>
      </c>
      <c r="J155" s="6" t="e">
        <f t="shared" si="111"/>
        <v>#VALUE!</v>
      </c>
      <c r="K155" s="9" t="s">
        <v>6</v>
      </c>
      <c r="L155" s="8" t="e">
        <f t="shared" si="112"/>
        <v>#VALUE!</v>
      </c>
      <c r="M155" s="1" t="s">
        <v>6</v>
      </c>
      <c r="N155" t="e">
        <f t="shared" si="113"/>
        <v>#VALUE!</v>
      </c>
      <c r="O155" s="12" t="s">
        <v>6</v>
      </c>
      <c r="P155" s="11" t="e">
        <f t="shared" si="114"/>
        <v>#VALUE!</v>
      </c>
      <c r="Q155" s="5" t="s">
        <v>6</v>
      </c>
      <c r="R155" s="4" t="e">
        <f t="shared" si="115"/>
        <v>#VALUE!</v>
      </c>
      <c r="T155" s="8" t="e">
        <f t="shared" si="116"/>
        <v>#DIV/0!</v>
      </c>
      <c r="V155" s="11" t="e">
        <f t="shared" si="117"/>
        <v>#DIV/0!</v>
      </c>
    </row>
    <row r="156" spans="1:22" ht="18" customHeight="1" x14ac:dyDescent="0.2">
      <c r="A156" s="1" t="s">
        <v>24</v>
      </c>
      <c r="B156">
        <v>1</v>
      </c>
      <c r="C156">
        <v>20</v>
      </c>
      <c r="D156">
        <v>0.129</v>
      </c>
      <c r="E156" s="2">
        <v>0</v>
      </c>
      <c r="F156" s="2">
        <f t="shared" si="109"/>
        <v>0</v>
      </c>
      <c r="G156" s="4">
        <v>0</v>
      </c>
      <c r="H156" s="4">
        <f t="shared" si="110"/>
        <v>0</v>
      </c>
      <c r="I156" s="25">
        <v>0</v>
      </c>
      <c r="J156" s="6">
        <f t="shared" si="111"/>
        <v>0</v>
      </c>
      <c r="K156" s="8">
        <v>0</v>
      </c>
      <c r="L156" s="8">
        <f t="shared" si="112"/>
        <v>0</v>
      </c>
      <c r="M156" s="10">
        <v>1</v>
      </c>
      <c r="N156">
        <f t="shared" si="113"/>
        <v>5</v>
      </c>
      <c r="O156" s="11">
        <v>5</v>
      </c>
      <c r="P156" s="11">
        <f t="shared" si="114"/>
        <v>25</v>
      </c>
      <c r="Q156" s="4">
        <v>16</v>
      </c>
      <c r="R156" s="4">
        <f t="shared" si="115"/>
        <v>80</v>
      </c>
      <c r="S156" s="8">
        <v>16</v>
      </c>
      <c r="T156" s="8">
        <f t="shared" si="116"/>
        <v>80</v>
      </c>
      <c r="U156" s="11">
        <v>16</v>
      </c>
      <c r="V156" s="11">
        <f t="shared" si="117"/>
        <v>80</v>
      </c>
    </row>
    <row r="157" spans="1:22" ht="18" customHeight="1" x14ac:dyDescent="0.2">
      <c r="A157" s="1" t="s">
        <v>18</v>
      </c>
      <c r="B157">
        <v>2</v>
      </c>
      <c r="C157">
        <v>20</v>
      </c>
      <c r="D157">
        <v>1.37E-2</v>
      </c>
      <c r="E157" s="2">
        <v>0</v>
      </c>
      <c r="F157" s="2">
        <f t="shared" si="109"/>
        <v>0</v>
      </c>
      <c r="G157" s="4">
        <v>0</v>
      </c>
      <c r="H157" s="4">
        <f t="shared" si="110"/>
        <v>0</v>
      </c>
      <c r="I157" s="25">
        <v>0</v>
      </c>
      <c r="J157" s="6">
        <f t="shared" si="111"/>
        <v>0</v>
      </c>
      <c r="K157" s="8">
        <v>0</v>
      </c>
      <c r="L157" s="8">
        <f t="shared" si="112"/>
        <v>0</v>
      </c>
      <c r="M157" s="10">
        <v>1</v>
      </c>
      <c r="N157">
        <f t="shared" si="113"/>
        <v>5</v>
      </c>
      <c r="O157" s="11">
        <v>12</v>
      </c>
      <c r="P157" s="11">
        <f t="shared" si="114"/>
        <v>60</v>
      </c>
      <c r="Q157" s="4">
        <v>18</v>
      </c>
      <c r="R157" s="4">
        <f t="shared" si="115"/>
        <v>90</v>
      </c>
      <c r="S157" s="9">
        <v>20</v>
      </c>
      <c r="T157" s="8">
        <f t="shared" si="116"/>
        <v>100</v>
      </c>
      <c r="U157" s="11">
        <v>20</v>
      </c>
      <c r="V157" s="11">
        <f t="shared" si="117"/>
        <v>100</v>
      </c>
    </row>
    <row r="158" spans="1:22" ht="18" customHeight="1" x14ac:dyDescent="0.2">
      <c r="A158" s="1" t="s">
        <v>87</v>
      </c>
      <c r="B158">
        <v>3</v>
      </c>
      <c r="C158">
        <v>20</v>
      </c>
      <c r="D158">
        <v>1.5299999999999999E-2</v>
      </c>
      <c r="E158" s="2">
        <v>0</v>
      </c>
      <c r="F158" s="2">
        <f t="shared" si="109"/>
        <v>0</v>
      </c>
      <c r="G158" s="4">
        <v>0</v>
      </c>
      <c r="H158" s="4">
        <f t="shared" si="110"/>
        <v>0</v>
      </c>
      <c r="I158" s="25">
        <v>0</v>
      </c>
      <c r="J158" s="6">
        <f t="shared" si="111"/>
        <v>0</v>
      </c>
      <c r="K158" s="8">
        <v>0</v>
      </c>
      <c r="L158" s="8">
        <f t="shared" si="112"/>
        <v>0</v>
      </c>
      <c r="M158" s="10">
        <v>0</v>
      </c>
      <c r="N158">
        <f t="shared" si="113"/>
        <v>0</v>
      </c>
      <c r="O158" s="11">
        <v>5</v>
      </c>
      <c r="P158" s="11">
        <f t="shared" si="114"/>
        <v>25</v>
      </c>
      <c r="Q158" s="4">
        <v>14</v>
      </c>
      <c r="R158" s="4">
        <f t="shared" si="115"/>
        <v>70</v>
      </c>
      <c r="S158" s="8">
        <v>18</v>
      </c>
      <c r="T158" s="8">
        <f t="shared" si="116"/>
        <v>90</v>
      </c>
      <c r="U158" s="11">
        <v>18</v>
      </c>
      <c r="V158" s="11">
        <f t="shared" si="117"/>
        <v>90</v>
      </c>
    </row>
    <row r="159" spans="1:22" ht="18" customHeight="1" x14ac:dyDescent="0.2">
      <c r="B159">
        <v>4</v>
      </c>
      <c r="C159">
        <v>20</v>
      </c>
      <c r="D159">
        <v>1.2500000000000001E-2</v>
      </c>
      <c r="E159" s="2">
        <v>0</v>
      </c>
      <c r="F159" s="2">
        <f t="shared" si="109"/>
        <v>0</v>
      </c>
      <c r="G159" s="4">
        <v>0</v>
      </c>
      <c r="H159" s="4">
        <f t="shared" si="110"/>
        <v>0</v>
      </c>
      <c r="I159" s="25">
        <v>0</v>
      </c>
      <c r="J159" s="6">
        <f t="shared" si="111"/>
        <v>0</v>
      </c>
      <c r="K159" s="8">
        <v>0</v>
      </c>
      <c r="L159" s="8">
        <f t="shared" si="112"/>
        <v>0</v>
      </c>
      <c r="M159" s="10">
        <v>1</v>
      </c>
      <c r="N159">
        <f t="shared" si="113"/>
        <v>5</v>
      </c>
      <c r="O159" s="11">
        <v>10</v>
      </c>
      <c r="P159" s="11">
        <f t="shared" si="114"/>
        <v>50</v>
      </c>
      <c r="Q159" s="4">
        <v>19</v>
      </c>
      <c r="R159" s="4">
        <f t="shared" si="115"/>
        <v>95</v>
      </c>
      <c r="S159" s="9">
        <v>20</v>
      </c>
      <c r="T159" s="8">
        <f t="shared" si="116"/>
        <v>100</v>
      </c>
      <c r="U159" s="11">
        <v>20</v>
      </c>
      <c r="V159" s="11">
        <f t="shared" si="117"/>
        <v>100</v>
      </c>
    </row>
    <row r="160" spans="1:22" ht="18" customHeight="1" x14ac:dyDescent="0.2">
      <c r="B160">
        <v>5</v>
      </c>
      <c r="C160">
        <v>20</v>
      </c>
      <c r="D160">
        <v>1.35E-2</v>
      </c>
      <c r="E160" s="2">
        <v>0</v>
      </c>
      <c r="F160" s="2">
        <f t="shared" si="109"/>
        <v>0</v>
      </c>
      <c r="G160" s="4">
        <v>0</v>
      </c>
      <c r="H160" s="4">
        <f t="shared" si="110"/>
        <v>0</v>
      </c>
      <c r="I160" s="25">
        <v>0</v>
      </c>
      <c r="J160" s="6">
        <f t="shared" si="111"/>
        <v>0</v>
      </c>
      <c r="K160" s="8">
        <v>0</v>
      </c>
      <c r="L160" s="8">
        <f t="shared" si="112"/>
        <v>0</v>
      </c>
      <c r="M160" s="10">
        <v>0</v>
      </c>
      <c r="N160">
        <f t="shared" si="113"/>
        <v>0</v>
      </c>
      <c r="O160" s="11">
        <v>13</v>
      </c>
      <c r="P160" s="11">
        <f t="shared" si="114"/>
        <v>65</v>
      </c>
      <c r="Q160" s="4">
        <v>17</v>
      </c>
      <c r="R160" s="4">
        <f t="shared" si="115"/>
        <v>85</v>
      </c>
      <c r="S160" s="8">
        <v>19</v>
      </c>
      <c r="T160" s="8">
        <f t="shared" si="116"/>
        <v>95</v>
      </c>
      <c r="U160" s="11">
        <v>19</v>
      </c>
      <c r="V160" s="11">
        <f t="shared" si="117"/>
        <v>95</v>
      </c>
    </row>
    <row r="161" spans="1:22" ht="18" customHeight="1" x14ac:dyDescent="0.2">
      <c r="B161">
        <v>6</v>
      </c>
      <c r="C161">
        <v>19</v>
      </c>
      <c r="D161">
        <v>1.2800000000000001E-2</v>
      </c>
      <c r="E161" s="2">
        <v>0</v>
      </c>
      <c r="F161" s="2">
        <f t="shared" si="109"/>
        <v>0</v>
      </c>
      <c r="G161" s="4">
        <v>0</v>
      </c>
      <c r="H161" s="4">
        <f t="shared" si="110"/>
        <v>0</v>
      </c>
      <c r="I161" s="25">
        <v>0</v>
      </c>
      <c r="J161" s="6">
        <f t="shared" si="111"/>
        <v>0</v>
      </c>
      <c r="K161" s="8">
        <v>0</v>
      </c>
      <c r="L161" s="8">
        <f t="shared" si="112"/>
        <v>0</v>
      </c>
      <c r="M161" s="10">
        <v>0</v>
      </c>
      <c r="N161">
        <f t="shared" si="113"/>
        <v>0</v>
      </c>
      <c r="O161" s="11">
        <v>6</v>
      </c>
      <c r="P161" s="11">
        <f t="shared" si="114"/>
        <v>31.578947368421051</v>
      </c>
      <c r="Q161" s="4">
        <v>12</v>
      </c>
      <c r="R161" s="4">
        <f t="shared" si="115"/>
        <v>63.157894736842103</v>
      </c>
      <c r="S161" s="8">
        <v>16</v>
      </c>
      <c r="T161" s="8">
        <f t="shared" si="116"/>
        <v>84.210526315789465</v>
      </c>
      <c r="U161" s="11">
        <v>18</v>
      </c>
      <c r="V161" s="11">
        <f t="shared" si="117"/>
        <v>94.73684210526315</v>
      </c>
    </row>
    <row r="162" spans="1:22" ht="18" customHeight="1" x14ac:dyDescent="0.2">
      <c r="B162">
        <v>7</v>
      </c>
      <c r="C162">
        <v>20</v>
      </c>
      <c r="D162">
        <v>1.2699999999999999E-2</v>
      </c>
      <c r="E162" s="2">
        <v>0</v>
      </c>
      <c r="F162" s="2">
        <f t="shared" si="109"/>
        <v>0</v>
      </c>
      <c r="G162" s="4">
        <v>0</v>
      </c>
      <c r="H162" s="4">
        <f t="shared" si="110"/>
        <v>0</v>
      </c>
      <c r="I162" s="25">
        <v>0</v>
      </c>
      <c r="J162" s="6">
        <f t="shared" si="111"/>
        <v>0</v>
      </c>
      <c r="K162" s="8">
        <v>0</v>
      </c>
      <c r="L162" s="8">
        <f t="shared" si="112"/>
        <v>0</v>
      </c>
      <c r="M162" s="10">
        <v>0</v>
      </c>
      <c r="N162">
        <f t="shared" si="113"/>
        <v>0</v>
      </c>
      <c r="O162" s="11">
        <v>5</v>
      </c>
      <c r="P162" s="11">
        <f t="shared" si="114"/>
        <v>25</v>
      </c>
      <c r="Q162" s="4">
        <v>12</v>
      </c>
      <c r="R162" s="4">
        <f t="shared" si="115"/>
        <v>60</v>
      </c>
      <c r="S162" s="8">
        <v>16</v>
      </c>
      <c r="T162" s="8">
        <f t="shared" si="116"/>
        <v>80</v>
      </c>
      <c r="U162" s="11">
        <v>17</v>
      </c>
      <c r="V162" s="11">
        <f t="shared" si="117"/>
        <v>85</v>
      </c>
    </row>
    <row r="163" spans="1:22" ht="18" customHeight="1" x14ac:dyDescent="0.2">
      <c r="B163">
        <v>8</v>
      </c>
      <c r="C163">
        <v>19</v>
      </c>
      <c r="D163">
        <v>1.1900000000000001E-2</v>
      </c>
      <c r="E163" s="2">
        <v>0</v>
      </c>
      <c r="F163" s="2">
        <f t="shared" si="109"/>
        <v>0</v>
      </c>
      <c r="G163" s="4">
        <v>0</v>
      </c>
      <c r="H163" s="4">
        <f t="shared" si="110"/>
        <v>0</v>
      </c>
      <c r="I163" s="25">
        <v>0</v>
      </c>
      <c r="J163" s="6">
        <f t="shared" si="111"/>
        <v>0</v>
      </c>
      <c r="K163" s="8">
        <v>0</v>
      </c>
      <c r="L163" s="8">
        <f t="shared" si="112"/>
        <v>0</v>
      </c>
      <c r="M163" s="10">
        <v>0</v>
      </c>
      <c r="N163">
        <f t="shared" si="113"/>
        <v>0</v>
      </c>
      <c r="O163" s="11">
        <v>6</v>
      </c>
      <c r="P163" s="11">
        <f t="shared" si="114"/>
        <v>31.578947368421051</v>
      </c>
      <c r="Q163" s="4">
        <v>11</v>
      </c>
      <c r="R163" s="4">
        <f t="shared" si="115"/>
        <v>57.894736842105267</v>
      </c>
      <c r="S163" s="8">
        <v>16</v>
      </c>
      <c r="T163" s="8">
        <f t="shared" si="116"/>
        <v>84.210526315789465</v>
      </c>
      <c r="U163" s="11">
        <v>18</v>
      </c>
      <c r="V163" s="11">
        <f t="shared" si="117"/>
        <v>94.73684210526315</v>
      </c>
    </row>
    <row r="164" spans="1:22" ht="18" customHeight="1" x14ac:dyDescent="0.2">
      <c r="E164" s="3" t="s">
        <v>6</v>
      </c>
      <c r="F164" s="2" t="e">
        <f t="shared" si="109"/>
        <v>#VALUE!</v>
      </c>
      <c r="G164" s="5" t="s">
        <v>6</v>
      </c>
      <c r="H164" s="4" t="e">
        <f t="shared" si="110"/>
        <v>#VALUE!</v>
      </c>
      <c r="I164" s="27" t="s">
        <v>6</v>
      </c>
      <c r="J164" s="6" t="e">
        <f t="shared" si="111"/>
        <v>#VALUE!</v>
      </c>
      <c r="K164" s="9" t="s">
        <v>6</v>
      </c>
      <c r="L164" s="8" t="e">
        <f t="shared" si="112"/>
        <v>#VALUE!</v>
      </c>
      <c r="M164" s="1" t="s">
        <v>6</v>
      </c>
      <c r="N164" t="e">
        <f t="shared" si="113"/>
        <v>#VALUE!</v>
      </c>
      <c r="O164" s="12" t="s">
        <v>6</v>
      </c>
      <c r="P164" s="11" t="e">
        <f t="shared" si="114"/>
        <v>#VALUE!</v>
      </c>
      <c r="Q164" s="5" t="s">
        <v>6</v>
      </c>
      <c r="R164" s="4" t="e">
        <f t="shared" si="115"/>
        <v>#VALUE!</v>
      </c>
      <c r="T164" s="8" t="e">
        <f t="shared" si="116"/>
        <v>#DIV/0!</v>
      </c>
      <c r="V164" s="11" t="e">
        <f t="shared" si="117"/>
        <v>#DIV/0!</v>
      </c>
    </row>
    <row r="165" spans="1:22" ht="18" customHeight="1" x14ac:dyDescent="0.2">
      <c r="A165" s="1" t="s">
        <v>25</v>
      </c>
      <c r="B165">
        <v>1</v>
      </c>
      <c r="C165">
        <v>10</v>
      </c>
      <c r="D165">
        <v>7.1999999999999998E-3</v>
      </c>
      <c r="E165" s="2">
        <v>0</v>
      </c>
      <c r="F165" s="2">
        <f t="shared" si="109"/>
        <v>0</v>
      </c>
      <c r="G165" s="4">
        <v>0</v>
      </c>
      <c r="H165" s="4">
        <f t="shared" si="110"/>
        <v>0</v>
      </c>
      <c r="I165" s="25">
        <v>0</v>
      </c>
      <c r="J165" s="6">
        <f t="shared" si="111"/>
        <v>0</v>
      </c>
      <c r="K165" s="8">
        <v>0</v>
      </c>
      <c r="L165" s="8">
        <f t="shared" si="112"/>
        <v>0</v>
      </c>
      <c r="M165" s="10">
        <v>8</v>
      </c>
      <c r="N165">
        <f t="shared" si="113"/>
        <v>80</v>
      </c>
      <c r="O165" s="11">
        <v>9</v>
      </c>
      <c r="P165" s="11">
        <f t="shared" si="114"/>
        <v>90</v>
      </c>
      <c r="Q165" s="5">
        <v>10</v>
      </c>
      <c r="R165" s="4">
        <f t="shared" si="115"/>
        <v>100</v>
      </c>
      <c r="S165" s="8">
        <v>10</v>
      </c>
      <c r="T165" s="8">
        <f t="shared" si="116"/>
        <v>100</v>
      </c>
      <c r="U165" s="11">
        <v>10</v>
      </c>
      <c r="V165" s="11">
        <f t="shared" si="117"/>
        <v>100</v>
      </c>
    </row>
    <row r="166" spans="1:22" ht="18" customHeight="1" x14ac:dyDescent="0.2">
      <c r="A166" s="1" t="s">
        <v>87</v>
      </c>
      <c r="B166">
        <v>2</v>
      </c>
      <c r="C166">
        <v>7</v>
      </c>
      <c r="D166">
        <v>4.8999999999999998E-3</v>
      </c>
      <c r="E166" s="2">
        <v>0</v>
      </c>
      <c r="F166" s="2">
        <f t="shared" si="109"/>
        <v>0</v>
      </c>
      <c r="G166" s="4">
        <v>0</v>
      </c>
      <c r="H166" s="4">
        <f t="shared" si="110"/>
        <v>0</v>
      </c>
      <c r="I166" s="25">
        <v>0</v>
      </c>
      <c r="J166" s="6">
        <f t="shared" si="111"/>
        <v>0</v>
      </c>
      <c r="K166" s="8">
        <v>0</v>
      </c>
      <c r="L166" s="8">
        <f t="shared" si="112"/>
        <v>0</v>
      </c>
      <c r="M166" s="10">
        <v>4</v>
      </c>
      <c r="N166">
        <f t="shared" si="113"/>
        <v>57.142857142857139</v>
      </c>
      <c r="O166" s="11">
        <v>6</v>
      </c>
      <c r="P166" s="11">
        <f t="shared" si="114"/>
        <v>85.714285714285708</v>
      </c>
      <c r="Q166" s="5">
        <v>7</v>
      </c>
      <c r="R166" s="4">
        <f t="shared" si="115"/>
        <v>100</v>
      </c>
      <c r="S166" s="8">
        <v>7</v>
      </c>
      <c r="T166" s="8">
        <f t="shared" si="116"/>
        <v>100</v>
      </c>
      <c r="U166" s="11">
        <v>7</v>
      </c>
      <c r="V166" s="11">
        <f t="shared" si="117"/>
        <v>100</v>
      </c>
    </row>
    <row r="167" spans="1:22" ht="18" customHeight="1" x14ac:dyDescent="0.2">
      <c r="B167">
        <v>3</v>
      </c>
      <c r="C167">
        <v>20</v>
      </c>
      <c r="D167">
        <v>1.12E-2</v>
      </c>
      <c r="E167" s="2">
        <v>0</v>
      </c>
      <c r="F167" s="2">
        <f t="shared" si="109"/>
        <v>0</v>
      </c>
      <c r="G167" s="4">
        <v>0</v>
      </c>
      <c r="H167" s="4">
        <f t="shared" si="110"/>
        <v>0</v>
      </c>
      <c r="I167" s="25">
        <v>0</v>
      </c>
      <c r="J167" s="6">
        <f t="shared" si="111"/>
        <v>0</v>
      </c>
      <c r="K167" s="8">
        <v>0</v>
      </c>
      <c r="L167" s="8">
        <f t="shared" si="112"/>
        <v>0</v>
      </c>
      <c r="M167" s="10">
        <v>16</v>
      </c>
      <c r="N167">
        <f t="shared" si="113"/>
        <v>80</v>
      </c>
      <c r="O167" s="12">
        <v>20</v>
      </c>
      <c r="P167" s="11">
        <f t="shared" si="114"/>
        <v>100</v>
      </c>
      <c r="Q167" s="4">
        <v>20</v>
      </c>
      <c r="R167" s="4">
        <f t="shared" si="115"/>
        <v>100</v>
      </c>
      <c r="S167" s="8">
        <v>20</v>
      </c>
      <c r="T167" s="8">
        <f t="shared" si="116"/>
        <v>100</v>
      </c>
      <c r="U167" s="11">
        <v>20</v>
      </c>
      <c r="V167" s="11">
        <f t="shared" si="117"/>
        <v>100</v>
      </c>
    </row>
    <row r="168" spans="1:22" ht="18" customHeight="1" x14ac:dyDescent="0.2">
      <c r="B168">
        <v>4</v>
      </c>
      <c r="C168">
        <v>17</v>
      </c>
      <c r="D168">
        <v>9.2999999999999992E-3</v>
      </c>
      <c r="E168" s="2">
        <v>0</v>
      </c>
      <c r="F168" s="2">
        <f t="shared" si="109"/>
        <v>0</v>
      </c>
      <c r="G168" s="4">
        <v>0</v>
      </c>
      <c r="H168" s="4">
        <f t="shared" si="110"/>
        <v>0</v>
      </c>
      <c r="I168" s="25">
        <v>0</v>
      </c>
      <c r="J168" s="6">
        <f t="shared" si="111"/>
        <v>0</v>
      </c>
      <c r="K168" s="8">
        <v>0</v>
      </c>
      <c r="L168" s="8">
        <f t="shared" si="112"/>
        <v>0</v>
      </c>
      <c r="M168" s="10">
        <v>11</v>
      </c>
      <c r="N168">
        <f t="shared" si="113"/>
        <v>64.705882352941174</v>
      </c>
      <c r="O168" s="12">
        <v>17</v>
      </c>
      <c r="P168" s="11">
        <f t="shared" si="114"/>
        <v>100</v>
      </c>
      <c r="Q168" s="4">
        <v>17</v>
      </c>
      <c r="R168" s="4">
        <f t="shared" si="115"/>
        <v>100</v>
      </c>
      <c r="S168" s="8">
        <v>17</v>
      </c>
      <c r="T168" s="8">
        <f t="shared" si="116"/>
        <v>100</v>
      </c>
      <c r="U168" s="11">
        <v>17</v>
      </c>
      <c r="V168" s="11">
        <f t="shared" si="117"/>
        <v>100</v>
      </c>
    </row>
    <row r="169" spans="1:22" ht="18" customHeight="1" x14ac:dyDescent="0.2">
      <c r="B169">
        <v>5</v>
      </c>
      <c r="C169">
        <v>20</v>
      </c>
      <c r="D169">
        <v>1.2200000000000001E-2</v>
      </c>
      <c r="E169" s="2">
        <v>0</v>
      </c>
      <c r="F169" s="2">
        <f t="shared" si="109"/>
        <v>0</v>
      </c>
      <c r="G169" s="4">
        <v>0</v>
      </c>
      <c r="H169" s="4">
        <f t="shared" si="110"/>
        <v>0</v>
      </c>
      <c r="I169" s="25">
        <v>0</v>
      </c>
      <c r="J169" s="6">
        <f t="shared" si="111"/>
        <v>0</v>
      </c>
      <c r="K169" s="8">
        <v>0</v>
      </c>
      <c r="L169" s="8">
        <f t="shared" si="112"/>
        <v>0</v>
      </c>
      <c r="M169" s="10">
        <v>15</v>
      </c>
      <c r="N169">
        <f t="shared" si="113"/>
        <v>75</v>
      </c>
      <c r="O169" s="11">
        <v>16</v>
      </c>
      <c r="P169" s="11">
        <f t="shared" si="114"/>
        <v>80</v>
      </c>
      <c r="Q169" s="4">
        <v>18</v>
      </c>
      <c r="R169" s="4">
        <f t="shared" si="115"/>
        <v>90</v>
      </c>
      <c r="S169" s="8">
        <v>18</v>
      </c>
      <c r="T169" s="8">
        <f t="shared" si="116"/>
        <v>90</v>
      </c>
      <c r="U169" s="11">
        <v>18</v>
      </c>
      <c r="V169" s="11">
        <f t="shared" si="117"/>
        <v>90</v>
      </c>
    </row>
    <row r="170" spans="1:22" ht="18" customHeight="1" x14ac:dyDescent="0.2">
      <c r="B170">
        <v>6</v>
      </c>
      <c r="C170">
        <v>20</v>
      </c>
      <c r="D170">
        <v>1.26E-2</v>
      </c>
      <c r="E170" s="2">
        <v>0</v>
      </c>
      <c r="F170" s="2">
        <f t="shared" si="109"/>
        <v>0</v>
      </c>
      <c r="G170" s="4">
        <v>0</v>
      </c>
      <c r="H170" s="4">
        <f t="shared" si="110"/>
        <v>0</v>
      </c>
      <c r="I170" s="25">
        <v>0</v>
      </c>
      <c r="J170" s="6">
        <f t="shared" si="111"/>
        <v>0</v>
      </c>
      <c r="K170" s="8">
        <v>0</v>
      </c>
      <c r="L170" s="8">
        <f t="shared" si="112"/>
        <v>0</v>
      </c>
      <c r="M170" s="10">
        <v>14</v>
      </c>
      <c r="N170">
        <f t="shared" si="113"/>
        <v>70</v>
      </c>
      <c r="O170" s="12">
        <v>20</v>
      </c>
      <c r="P170" s="11">
        <f t="shared" si="114"/>
        <v>100</v>
      </c>
      <c r="Q170" s="4">
        <v>20</v>
      </c>
      <c r="R170" s="4">
        <f t="shared" si="115"/>
        <v>100</v>
      </c>
      <c r="S170" s="8">
        <v>20</v>
      </c>
      <c r="T170" s="8">
        <f t="shared" si="116"/>
        <v>100</v>
      </c>
      <c r="U170" s="11">
        <v>20</v>
      </c>
      <c r="V170" s="11">
        <f t="shared" si="117"/>
        <v>100</v>
      </c>
    </row>
    <row r="171" spans="1:22" ht="18" customHeight="1" x14ac:dyDescent="0.2">
      <c r="B171">
        <v>7</v>
      </c>
      <c r="C171">
        <v>19</v>
      </c>
      <c r="D171">
        <v>1.2999999999999999E-2</v>
      </c>
      <c r="E171" s="2">
        <v>0</v>
      </c>
      <c r="F171" s="2">
        <f t="shared" si="109"/>
        <v>0</v>
      </c>
      <c r="G171" s="4">
        <v>0</v>
      </c>
      <c r="H171" s="4">
        <f t="shared" si="110"/>
        <v>0</v>
      </c>
      <c r="I171" s="25">
        <v>0</v>
      </c>
      <c r="J171" s="6">
        <f t="shared" si="111"/>
        <v>0</v>
      </c>
      <c r="K171" s="8">
        <v>5</v>
      </c>
      <c r="L171" s="8">
        <f t="shared" si="112"/>
        <v>26.315789473684209</v>
      </c>
      <c r="M171" s="10">
        <v>17</v>
      </c>
      <c r="N171">
        <f t="shared" si="113"/>
        <v>89.473684210526315</v>
      </c>
      <c r="O171" s="12">
        <v>19</v>
      </c>
      <c r="P171" s="11">
        <f t="shared" si="114"/>
        <v>100</v>
      </c>
      <c r="Q171" s="5">
        <v>19</v>
      </c>
      <c r="R171" s="4">
        <f t="shared" si="115"/>
        <v>100</v>
      </c>
      <c r="S171" s="8">
        <v>19</v>
      </c>
      <c r="T171" s="8">
        <f t="shared" si="116"/>
        <v>100</v>
      </c>
      <c r="U171" s="11">
        <v>19</v>
      </c>
      <c r="V171" s="11">
        <f t="shared" si="117"/>
        <v>100</v>
      </c>
    </row>
    <row r="172" spans="1:22" ht="18" customHeight="1" x14ac:dyDescent="0.2">
      <c r="B172">
        <v>8</v>
      </c>
      <c r="C172">
        <v>20</v>
      </c>
      <c r="D172">
        <v>1.14E-2</v>
      </c>
      <c r="E172" s="2">
        <v>0</v>
      </c>
      <c r="F172" s="2">
        <f t="shared" si="109"/>
        <v>0</v>
      </c>
      <c r="G172" s="4">
        <v>0</v>
      </c>
      <c r="H172" s="4">
        <f t="shared" si="110"/>
        <v>0</v>
      </c>
      <c r="I172" s="25">
        <v>0</v>
      </c>
      <c r="J172" s="6">
        <f t="shared" si="111"/>
        <v>0</v>
      </c>
      <c r="K172" s="8">
        <v>8</v>
      </c>
      <c r="L172" s="8">
        <f t="shared" si="112"/>
        <v>40</v>
      </c>
      <c r="M172" s="10">
        <v>14</v>
      </c>
      <c r="N172">
        <f t="shared" si="113"/>
        <v>70</v>
      </c>
      <c r="O172" s="11">
        <v>18</v>
      </c>
      <c r="P172" s="11">
        <f t="shared" si="114"/>
        <v>90</v>
      </c>
      <c r="Q172" s="5">
        <v>20</v>
      </c>
      <c r="R172" s="4">
        <f t="shared" si="115"/>
        <v>100</v>
      </c>
      <c r="S172" s="8">
        <v>20</v>
      </c>
      <c r="T172" s="8">
        <f t="shared" si="116"/>
        <v>100</v>
      </c>
      <c r="U172" s="11">
        <v>20</v>
      </c>
      <c r="V172" s="11">
        <f t="shared" si="117"/>
        <v>100</v>
      </c>
    </row>
    <row r="173" spans="1:22" ht="18" customHeight="1" x14ac:dyDescent="0.2">
      <c r="E173" s="3" t="s">
        <v>6</v>
      </c>
      <c r="F173" s="2" t="e">
        <f t="shared" si="109"/>
        <v>#VALUE!</v>
      </c>
      <c r="G173" s="5" t="s">
        <v>6</v>
      </c>
      <c r="H173" s="4" t="e">
        <f t="shared" si="110"/>
        <v>#VALUE!</v>
      </c>
      <c r="I173" s="27" t="s">
        <v>6</v>
      </c>
      <c r="J173" s="6" t="e">
        <f t="shared" si="111"/>
        <v>#VALUE!</v>
      </c>
      <c r="K173" s="9" t="s">
        <v>6</v>
      </c>
      <c r="L173" s="8" t="e">
        <f t="shared" si="112"/>
        <v>#VALUE!</v>
      </c>
      <c r="M173" s="1" t="s">
        <v>6</v>
      </c>
      <c r="N173" t="e">
        <f t="shared" si="113"/>
        <v>#VALUE!</v>
      </c>
      <c r="O173" s="12" t="s">
        <v>6</v>
      </c>
      <c r="P173" s="11" t="e">
        <f t="shared" si="114"/>
        <v>#VALUE!</v>
      </c>
      <c r="Q173" s="5" t="s">
        <v>6</v>
      </c>
      <c r="R173" s="4" t="e">
        <f t="shared" si="115"/>
        <v>#VALUE!</v>
      </c>
      <c r="T173" s="8" t="e">
        <f t="shared" si="116"/>
        <v>#DIV/0!</v>
      </c>
      <c r="V173" s="11" t="e">
        <f t="shared" si="117"/>
        <v>#DIV/0!</v>
      </c>
    </row>
    <row r="174" spans="1:22" ht="18" customHeight="1" x14ac:dyDescent="0.2">
      <c r="A174" s="1" t="s">
        <v>26</v>
      </c>
      <c r="F174" s="2" t="e">
        <f t="shared" si="109"/>
        <v>#DIV/0!</v>
      </c>
      <c r="H174" s="4" t="e">
        <f t="shared" si="110"/>
        <v>#DIV/0!</v>
      </c>
      <c r="J174" s="6" t="e">
        <f t="shared" si="111"/>
        <v>#DIV/0!</v>
      </c>
      <c r="L174" s="8" t="e">
        <f t="shared" si="112"/>
        <v>#DIV/0!</v>
      </c>
      <c r="M174" s="10"/>
      <c r="N174" t="e">
        <f t="shared" si="113"/>
        <v>#DIV/0!</v>
      </c>
      <c r="P174" s="11" t="e">
        <f t="shared" si="114"/>
        <v>#DIV/0!</v>
      </c>
      <c r="R174" s="4" t="e">
        <f t="shared" si="115"/>
        <v>#DIV/0!</v>
      </c>
      <c r="T174" s="8" t="e">
        <f t="shared" si="116"/>
        <v>#DIV/0!</v>
      </c>
      <c r="V174" s="11" t="e">
        <f t="shared" si="117"/>
        <v>#DIV/0!</v>
      </c>
    </row>
    <row r="175" spans="1:22" ht="18" customHeight="1" x14ac:dyDescent="0.2">
      <c r="A175" s="1" t="s">
        <v>87</v>
      </c>
      <c r="B175">
        <v>8</v>
      </c>
      <c r="C175">
        <v>20</v>
      </c>
      <c r="D175">
        <v>1.4500000000000001E-2</v>
      </c>
      <c r="E175" s="2">
        <v>0</v>
      </c>
      <c r="F175" s="2">
        <f t="shared" si="109"/>
        <v>0</v>
      </c>
      <c r="G175" s="4">
        <v>0</v>
      </c>
      <c r="H175" s="4">
        <f t="shared" si="110"/>
        <v>0</v>
      </c>
      <c r="I175" s="25">
        <v>0</v>
      </c>
      <c r="J175" s="6">
        <f t="shared" si="111"/>
        <v>0</v>
      </c>
      <c r="K175" s="8">
        <v>0</v>
      </c>
      <c r="L175" s="8">
        <f t="shared" si="112"/>
        <v>0</v>
      </c>
      <c r="M175" s="10">
        <v>0</v>
      </c>
      <c r="N175">
        <f t="shared" si="113"/>
        <v>0</v>
      </c>
      <c r="O175" s="11">
        <v>1</v>
      </c>
      <c r="P175" s="11">
        <f t="shared" si="114"/>
        <v>5</v>
      </c>
      <c r="Q175" s="4">
        <v>7</v>
      </c>
      <c r="R175" s="4">
        <f t="shared" si="115"/>
        <v>35</v>
      </c>
      <c r="S175" s="8">
        <v>13</v>
      </c>
      <c r="T175" s="8">
        <f t="shared" si="116"/>
        <v>65</v>
      </c>
      <c r="U175" s="11">
        <v>16</v>
      </c>
      <c r="V175" s="11">
        <f t="shared" si="117"/>
        <v>80</v>
      </c>
    </row>
    <row r="176" spans="1:22" ht="18" customHeight="1" x14ac:dyDescent="0.2">
      <c r="B176">
        <v>9</v>
      </c>
      <c r="C176">
        <v>20</v>
      </c>
      <c r="D176">
        <v>1.4200000000000001E-2</v>
      </c>
      <c r="E176" s="2">
        <v>0</v>
      </c>
      <c r="F176" s="2">
        <f t="shared" si="109"/>
        <v>0</v>
      </c>
      <c r="G176" s="4">
        <v>0</v>
      </c>
      <c r="H176" s="4">
        <f t="shared" si="110"/>
        <v>0</v>
      </c>
      <c r="I176" s="25">
        <v>0</v>
      </c>
      <c r="J176" s="6">
        <f t="shared" si="111"/>
        <v>0</v>
      </c>
      <c r="K176" s="8">
        <v>0</v>
      </c>
      <c r="L176" s="8">
        <f t="shared" si="112"/>
        <v>0</v>
      </c>
      <c r="M176" s="10">
        <v>0</v>
      </c>
      <c r="N176">
        <f t="shared" si="113"/>
        <v>0</v>
      </c>
      <c r="O176" s="11">
        <v>2</v>
      </c>
      <c r="P176" s="11">
        <f t="shared" si="114"/>
        <v>10</v>
      </c>
      <c r="Q176" s="4">
        <v>9</v>
      </c>
      <c r="R176" s="4">
        <f t="shared" si="115"/>
        <v>45</v>
      </c>
      <c r="S176" s="8">
        <v>17</v>
      </c>
      <c r="T176" s="8">
        <f t="shared" si="116"/>
        <v>85</v>
      </c>
      <c r="U176" s="11">
        <v>17</v>
      </c>
      <c r="V176" s="11">
        <f t="shared" si="117"/>
        <v>85</v>
      </c>
    </row>
    <row r="177" spans="1:22" ht="18" customHeight="1" x14ac:dyDescent="0.2">
      <c r="B177">
        <v>10</v>
      </c>
      <c r="C177">
        <v>20</v>
      </c>
      <c r="D177">
        <v>1.5699999999999999E-2</v>
      </c>
      <c r="E177" s="2">
        <v>0</v>
      </c>
      <c r="F177" s="2">
        <f t="shared" si="109"/>
        <v>0</v>
      </c>
      <c r="G177" s="4">
        <v>0</v>
      </c>
      <c r="H177" s="4">
        <f t="shared" si="110"/>
        <v>0</v>
      </c>
      <c r="I177" s="25">
        <v>0</v>
      </c>
      <c r="J177" s="6">
        <f t="shared" si="111"/>
        <v>0</v>
      </c>
      <c r="K177" s="8">
        <v>0</v>
      </c>
      <c r="L177" s="8">
        <f t="shared" si="112"/>
        <v>0</v>
      </c>
      <c r="M177" s="10">
        <v>0</v>
      </c>
      <c r="N177">
        <f t="shared" si="113"/>
        <v>0</v>
      </c>
      <c r="O177" s="11">
        <v>1</v>
      </c>
      <c r="P177" s="11">
        <f t="shared" si="114"/>
        <v>5</v>
      </c>
      <c r="Q177" s="4">
        <v>10</v>
      </c>
      <c r="R177" s="4">
        <f t="shared" si="115"/>
        <v>50</v>
      </c>
      <c r="S177" s="8">
        <v>16</v>
      </c>
      <c r="T177" s="8">
        <f t="shared" si="116"/>
        <v>80</v>
      </c>
      <c r="U177" s="11">
        <v>17</v>
      </c>
      <c r="V177" s="11">
        <f t="shared" si="117"/>
        <v>85</v>
      </c>
    </row>
    <row r="178" spans="1:22" ht="18" customHeight="1" x14ac:dyDescent="0.2">
      <c r="B178">
        <v>11</v>
      </c>
      <c r="C178">
        <v>19</v>
      </c>
      <c r="D178">
        <v>1.4200000000000001E-2</v>
      </c>
      <c r="E178" s="2">
        <v>0</v>
      </c>
      <c r="F178" s="2">
        <f t="shared" si="109"/>
        <v>0</v>
      </c>
      <c r="G178" s="4">
        <v>0</v>
      </c>
      <c r="H178" s="4">
        <f t="shared" si="110"/>
        <v>0</v>
      </c>
      <c r="I178" s="25">
        <v>0</v>
      </c>
      <c r="J178" s="6">
        <f t="shared" si="111"/>
        <v>0</v>
      </c>
      <c r="K178" s="8">
        <v>0</v>
      </c>
      <c r="L178" s="8">
        <f t="shared" si="112"/>
        <v>0</v>
      </c>
      <c r="M178" s="10">
        <v>0</v>
      </c>
      <c r="N178">
        <f t="shared" si="113"/>
        <v>0</v>
      </c>
      <c r="O178" s="11">
        <v>2</v>
      </c>
      <c r="P178" s="11">
        <f t="shared" si="114"/>
        <v>10.526315789473683</v>
      </c>
      <c r="Q178" s="4">
        <v>7</v>
      </c>
      <c r="R178" s="4">
        <f t="shared" si="115"/>
        <v>36.84210526315789</v>
      </c>
      <c r="S178" s="8">
        <v>13</v>
      </c>
      <c r="T178" s="8">
        <f t="shared" si="116"/>
        <v>68.421052631578945</v>
      </c>
      <c r="U178" s="11">
        <v>16</v>
      </c>
      <c r="V178" s="11">
        <f t="shared" si="117"/>
        <v>84.210526315789465</v>
      </c>
    </row>
    <row r="179" spans="1:22" ht="18" customHeight="1" x14ac:dyDescent="0.2">
      <c r="B179">
        <v>12</v>
      </c>
      <c r="C179">
        <v>20</v>
      </c>
      <c r="D179">
        <v>1.37E-2</v>
      </c>
      <c r="E179" s="2">
        <v>0</v>
      </c>
      <c r="F179" s="2">
        <f t="shared" si="109"/>
        <v>0</v>
      </c>
      <c r="G179" s="4">
        <v>0</v>
      </c>
      <c r="H179" s="4">
        <f t="shared" si="110"/>
        <v>0</v>
      </c>
      <c r="I179" s="25">
        <v>0</v>
      </c>
      <c r="J179" s="6">
        <f t="shared" si="111"/>
        <v>0</v>
      </c>
      <c r="K179" s="8">
        <v>0</v>
      </c>
      <c r="L179" s="8">
        <f t="shared" si="112"/>
        <v>0</v>
      </c>
      <c r="M179" s="10">
        <v>0</v>
      </c>
      <c r="N179">
        <f t="shared" si="113"/>
        <v>0</v>
      </c>
      <c r="O179" s="11">
        <v>2</v>
      </c>
      <c r="P179" s="11">
        <f t="shared" si="114"/>
        <v>10</v>
      </c>
      <c r="Q179" s="4">
        <v>9</v>
      </c>
      <c r="R179" s="4">
        <f t="shared" si="115"/>
        <v>45</v>
      </c>
      <c r="S179" s="8">
        <v>17</v>
      </c>
      <c r="T179" s="8">
        <f t="shared" si="116"/>
        <v>85</v>
      </c>
      <c r="U179" s="11">
        <v>19</v>
      </c>
      <c r="V179" s="11">
        <f t="shared" si="117"/>
        <v>95</v>
      </c>
    </row>
    <row r="180" spans="1:22" ht="18" customHeight="1" x14ac:dyDescent="0.2">
      <c r="B180">
        <v>13</v>
      </c>
      <c r="C180">
        <v>20</v>
      </c>
      <c r="D180">
        <v>1.32E-2</v>
      </c>
      <c r="E180" s="2">
        <v>0</v>
      </c>
      <c r="F180" s="2">
        <f t="shared" si="109"/>
        <v>0</v>
      </c>
      <c r="G180" s="4">
        <v>0</v>
      </c>
      <c r="H180" s="4">
        <f t="shared" si="110"/>
        <v>0</v>
      </c>
      <c r="I180" s="25">
        <v>0</v>
      </c>
      <c r="J180" s="6">
        <f t="shared" si="111"/>
        <v>0</v>
      </c>
      <c r="K180" s="8">
        <v>0</v>
      </c>
      <c r="L180" s="8">
        <f t="shared" si="112"/>
        <v>0</v>
      </c>
      <c r="M180" s="10">
        <v>0</v>
      </c>
      <c r="N180">
        <f t="shared" si="113"/>
        <v>0</v>
      </c>
      <c r="O180" s="11">
        <v>55</v>
      </c>
      <c r="P180" s="11">
        <f t="shared" si="114"/>
        <v>275</v>
      </c>
      <c r="Q180" s="4">
        <v>9</v>
      </c>
      <c r="R180" s="4">
        <f t="shared" si="115"/>
        <v>45</v>
      </c>
      <c r="S180" s="8">
        <v>11</v>
      </c>
      <c r="T180" s="8">
        <f t="shared" si="116"/>
        <v>55.000000000000007</v>
      </c>
      <c r="U180" s="11">
        <v>13</v>
      </c>
      <c r="V180" s="11">
        <f t="shared" si="117"/>
        <v>65</v>
      </c>
    </row>
    <row r="181" spans="1:22" ht="18" customHeight="1" x14ac:dyDescent="0.2">
      <c r="B181">
        <v>14</v>
      </c>
      <c r="C181">
        <v>16</v>
      </c>
      <c r="D181">
        <v>1.4500000000000001E-2</v>
      </c>
      <c r="E181" s="2">
        <v>0</v>
      </c>
      <c r="F181" s="2">
        <f t="shared" si="109"/>
        <v>0</v>
      </c>
      <c r="G181" s="4">
        <v>0</v>
      </c>
      <c r="H181" s="4">
        <f t="shared" si="110"/>
        <v>0</v>
      </c>
      <c r="I181" s="25">
        <v>0</v>
      </c>
      <c r="J181" s="6">
        <f t="shared" si="111"/>
        <v>0</v>
      </c>
      <c r="K181" s="8">
        <v>0</v>
      </c>
      <c r="L181" s="8">
        <f t="shared" si="112"/>
        <v>0</v>
      </c>
      <c r="M181" s="10">
        <v>0</v>
      </c>
      <c r="N181">
        <f t="shared" si="113"/>
        <v>0</v>
      </c>
      <c r="O181" s="11">
        <v>3</v>
      </c>
      <c r="P181" s="11">
        <f t="shared" si="114"/>
        <v>18.75</v>
      </c>
      <c r="Q181" s="4">
        <v>13</v>
      </c>
      <c r="R181" s="4">
        <f t="shared" si="115"/>
        <v>81.25</v>
      </c>
      <c r="S181" s="8">
        <v>15</v>
      </c>
      <c r="T181" s="8">
        <f t="shared" si="116"/>
        <v>93.75</v>
      </c>
      <c r="U181" s="11">
        <v>16</v>
      </c>
      <c r="V181" s="11">
        <f t="shared" si="117"/>
        <v>100</v>
      </c>
    </row>
    <row r="182" spans="1:22" ht="18" customHeight="1" x14ac:dyDescent="0.2">
      <c r="B182">
        <v>15</v>
      </c>
      <c r="C182">
        <v>20</v>
      </c>
      <c r="D182">
        <v>1.37E-2</v>
      </c>
      <c r="E182" s="2">
        <v>0</v>
      </c>
      <c r="F182" s="2">
        <f t="shared" si="109"/>
        <v>0</v>
      </c>
      <c r="G182" s="4">
        <v>0</v>
      </c>
      <c r="H182" s="4">
        <f t="shared" si="110"/>
        <v>0</v>
      </c>
      <c r="I182" s="25">
        <v>0</v>
      </c>
      <c r="J182" s="6">
        <f t="shared" si="111"/>
        <v>0</v>
      </c>
      <c r="K182" s="8">
        <v>0</v>
      </c>
      <c r="L182" s="8">
        <f t="shared" si="112"/>
        <v>0</v>
      </c>
      <c r="M182" s="10">
        <v>0</v>
      </c>
      <c r="N182">
        <f t="shared" si="113"/>
        <v>0</v>
      </c>
      <c r="O182" s="11">
        <v>1</v>
      </c>
      <c r="P182" s="11">
        <f t="shared" si="114"/>
        <v>5</v>
      </c>
      <c r="Q182" s="4">
        <v>9</v>
      </c>
      <c r="R182" s="4">
        <f t="shared" si="115"/>
        <v>45</v>
      </c>
      <c r="S182" s="8">
        <v>14</v>
      </c>
      <c r="T182" s="8">
        <f t="shared" si="116"/>
        <v>70</v>
      </c>
      <c r="U182" s="11">
        <v>17</v>
      </c>
      <c r="V182" s="11">
        <f t="shared" si="117"/>
        <v>85</v>
      </c>
    </row>
    <row r="184" spans="1:22" ht="18" customHeight="1" x14ac:dyDescent="0.2">
      <c r="E184" s="3" t="s">
        <v>6</v>
      </c>
      <c r="F184" s="2" t="e">
        <f t="shared" si="109"/>
        <v>#VALUE!</v>
      </c>
      <c r="G184" s="5" t="s">
        <v>6</v>
      </c>
      <c r="H184" s="4" t="e">
        <f t="shared" si="110"/>
        <v>#VALUE!</v>
      </c>
      <c r="I184" s="27" t="s">
        <v>6</v>
      </c>
      <c r="J184" s="6" t="e">
        <f t="shared" ref="J184:J221" si="118">I184/C184*100</f>
        <v>#VALUE!</v>
      </c>
      <c r="K184" s="9" t="s">
        <v>6</v>
      </c>
      <c r="L184" s="8" t="e">
        <f t="shared" ref="L184:L221" si="119">K184/C184*100</f>
        <v>#VALUE!</v>
      </c>
      <c r="M184" s="1" t="s">
        <v>6</v>
      </c>
      <c r="N184" t="e">
        <f t="shared" ref="N184:N221" si="120">M184/C184*100</f>
        <v>#VALUE!</v>
      </c>
      <c r="O184" s="12" t="s">
        <v>6</v>
      </c>
      <c r="P184" s="11" t="e">
        <f t="shared" ref="P184:P221" si="121">O184/C184*100</f>
        <v>#VALUE!</v>
      </c>
      <c r="Q184" s="5" t="s">
        <v>6</v>
      </c>
      <c r="R184" s="4" t="e">
        <f t="shared" ref="R184:R221" si="122">Q184/C184*100</f>
        <v>#VALUE!</v>
      </c>
      <c r="T184" s="8" t="e">
        <f t="shared" ref="T184:T221" si="123">S184/C184*100</f>
        <v>#DIV/0!</v>
      </c>
      <c r="V184" s="11" t="e">
        <f t="shared" ref="V184:V221" si="124">U184/C184*100</f>
        <v>#DIV/0!</v>
      </c>
    </row>
    <row r="185" spans="1:22" ht="18" customHeight="1" x14ac:dyDescent="0.2">
      <c r="A185" s="1" t="s">
        <v>27</v>
      </c>
      <c r="B185">
        <v>1</v>
      </c>
      <c r="C185">
        <v>20</v>
      </c>
      <c r="D185">
        <v>1.0800000000000001E-2</v>
      </c>
      <c r="E185" s="2">
        <v>0</v>
      </c>
      <c r="F185" s="2">
        <f t="shared" si="109"/>
        <v>0</v>
      </c>
      <c r="G185" s="4">
        <v>0</v>
      </c>
      <c r="H185" s="4">
        <f t="shared" si="110"/>
        <v>0</v>
      </c>
      <c r="I185" s="25">
        <v>2</v>
      </c>
      <c r="J185" s="6">
        <f t="shared" si="118"/>
        <v>10</v>
      </c>
      <c r="K185" s="8">
        <v>6</v>
      </c>
      <c r="L185" s="8">
        <f t="shared" si="119"/>
        <v>30</v>
      </c>
      <c r="M185">
        <v>6</v>
      </c>
      <c r="N185">
        <f t="shared" si="120"/>
        <v>30</v>
      </c>
      <c r="O185" s="11">
        <v>6</v>
      </c>
      <c r="P185" s="11">
        <f t="shared" si="121"/>
        <v>30</v>
      </c>
      <c r="Q185" s="4">
        <v>6</v>
      </c>
      <c r="R185" s="4">
        <f t="shared" si="122"/>
        <v>30</v>
      </c>
      <c r="S185" s="8">
        <v>6</v>
      </c>
      <c r="T185" s="8">
        <f t="shared" si="123"/>
        <v>30</v>
      </c>
      <c r="U185" s="11">
        <v>6</v>
      </c>
      <c r="V185" s="11">
        <f t="shared" si="124"/>
        <v>30</v>
      </c>
    </row>
    <row r="186" spans="1:22" ht="18" customHeight="1" x14ac:dyDescent="0.2">
      <c r="A186" s="1" t="s">
        <v>10</v>
      </c>
      <c r="B186">
        <v>2</v>
      </c>
      <c r="C186">
        <v>20</v>
      </c>
      <c r="D186">
        <v>7.4999999999999997E-3</v>
      </c>
      <c r="E186" s="2">
        <v>0</v>
      </c>
      <c r="F186" s="2">
        <f t="shared" si="109"/>
        <v>0</v>
      </c>
      <c r="G186" s="4">
        <v>0</v>
      </c>
      <c r="H186" s="4">
        <f t="shared" si="110"/>
        <v>0</v>
      </c>
      <c r="I186" s="25">
        <v>2</v>
      </c>
      <c r="J186" s="6">
        <f t="shared" si="118"/>
        <v>10</v>
      </c>
      <c r="K186" s="8">
        <v>4</v>
      </c>
      <c r="L186" s="8">
        <f t="shared" si="119"/>
        <v>20</v>
      </c>
      <c r="M186">
        <v>5</v>
      </c>
      <c r="N186">
        <f t="shared" si="120"/>
        <v>25</v>
      </c>
      <c r="O186" s="11">
        <v>5</v>
      </c>
      <c r="P186" s="11">
        <f t="shared" si="121"/>
        <v>25</v>
      </c>
      <c r="Q186" s="4">
        <v>5</v>
      </c>
      <c r="R186" s="4">
        <f t="shared" si="122"/>
        <v>25</v>
      </c>
      <c r="S186" s="8">
        <v>5</v>
      </c>
      <c r="T186" s="8">
        <f t="shared" si="123"/>
        <v>25</v>
      </c>
      <c r="U186" s="11">
        <v>5</v>
      </c>
      <c r="V186" s="11">
        <f t="shared" si="124"/>
        <v>25</v>
      </c>
    </row>
    <row r="187" spans="1:22" ht="18" customHeight="1" x14ac:dyDescent="0.2">
      <c r="A187" s="1" t="s">
        <v>88</v>
      </c>
      <c r="B187">
        <v>3</v>
      </c>
      <c r="C187">
        <v>20</v>
      </c>
      <c r="D187">
        <v>1.06E-2</v>
      </c>
      <c r="E187" s="2">
        <v>0</v>
      </c>
      <c r="F187" s="2">
        <f t="shared" si="109"/>
        <v>0</v>
      </c>
      <c r="G187" s="4">
        <v>0</v>
      </c>
      <c r="H187" s="4">
        <f t="shared" si="110"/>
        <v>0</v>
      </c>
      <c r="I187" s="25">
        <v>2</v>
      </c>
      <c r="J187" s="6">
        <f t="shared" si="118"/>
        <v>10</v>
      </c>
      <c r="K187" s="8">
        <v>5</v>
      </c>
      <c r="L187" s="8">
        <f t="shared" si="119"/>
        <v>25</v>
      </c>
      <c r="M187">
        <v>5</v>
      </c>
      <c r="N187">
        <f t="shared" si="120"/>
        <v>25</v>
      </c>
      <c r="O187" s="11">
        <v>5</v>
      </c>
      <c r="P187" s="11">
        <f t="shared" si="121"/>
        <v>25</v>
      </c>
      <c r="Q187" s="4">
        <v>5</v>
      </c>
      <c r="R187" s="4">
        <f t="shared" si="122"/>
        <v>25</v>
      </c>
      <c r="S187" s="8">
        <v>5</v>
      </c>
      <c r="T187" s="8">
        <f t="shared" si="123"/>
        <v>25</v>
      </c>
      <c r="U187" s="11">
        <v>5</v>
      </c>
      <c r="V187" s="11">
        <f t="shared" si="124"/>
        <v>25</v>
      </c>
    </row>
    <row r="188" spans="1:22" ht="18" customHeight="1" x14ac:dyDescent="0.2">
      <c r="B188">
        <v>4</v>
      </c>
      <c r="C188">
        <v>20</v>
      </c>
      <c r="D188">
        <v>1.01E-2</v>
      </c>
      <c r="E188" s="2">
        <v>0</v>
      </c>
      <c r="F188" s="2">
        <f t="shared" si="109"/>
        <v>0</v>
      </c>
      <c r="G188" s="4">
        <v>0</v>
      </c>
      <c r="H188" s="4">
        <f t="shared" si="110"/>
        <v>0</v>
      </c>
      <c r="I188" s="25">
        <v>3</v>
      </c>
      <c r="J188" s="6">
        <f t="shared" si="118"/>
        <v>15</v>
      </c>
      <c r="K188" s="8">
        <v>5</v>
      </c>
      <c r="L188" s="8">
        <f t="shared" si="119"/>
        <v>25</v>
      </c>
      <c r="M188">
        <v>5</v>
      </c>
      <c r="N188">
        <f t="shared" si="120"/>
        <v>25</v>
      </c>
      <c r="O188" s="11">
        <v>5</v>
      </c>
      <c r="P188" s="11">
        <f t="shared" si="121"/>
        <v>25</v>
      </c>
      <c r="Q188" s="4">
        <v>5</v>
      </c>
      <c r="R188" s="4">
        <f t="shared" si="122"/>
        <v>25</v>
      </c>
      <c r="S188" s="8">
        <v>5</v>
      </c>
      <c r="T188" s="8">
        <f t="shared" si="123"/>
        <v>25</v>
      </c>
      <c r="U188" s="11">
        <v>5</v>
      </c>
      <c r="V188" s="11">
        <f t="shared" si="124"/>
        <v>25</v>
      </c>
    </row>
    <row r="189" spans="1:22" ht="18" customHeight="1" x14ac:dyDescent="0.2">
      <c r="B189">
        <v>5</v>
      </c>
      <c r="C189">
        <v>20</v>
      </c>
      <c r="D189">
        <v>8.6999999999999994E-3</v>
      </c>
      <c r="E189" s="2">
        <v>0</v>
      </c>
      <c r="F189" s="2">
        <f t="shared" si="109"/>
        <v>0</v>
      </c>
      <c r="G189" s="4">
        <v>0</v>
      </c>
      <c r="H189" s="4">
        <f t="shared" si="110"/>
        <v>0</v>
      </c>
      <c r="I189" s="25">
        <v>0</v>
      </c>
      <c r="J189" s="6">
        <f t="shared" si="118"/>
        <v>0</v>
      </c>
      <c r="K189" s="8">
        <v>2</v>
      </c>
      <c r="L189" s="8">
        <f t="shared" si="119"/>
        <v>10</v>
      </c>
      <c r="M189">
        <v>2</v>
      </c>
      <c r="N189">
        <f t="shared" si="120"/>
        <v>10</v>
      </c>
      <c r="O189" s="11">
        <v>2</v>
      </c>
      <c r="P189" s="11">
        <f t="shared" si="121"/>
        <v>10</v>
      </c>
      <c r="Q189" s="4">
        <v>3</v>
      </c>
      <c r="R189" s="4">
        <f t="shared" si="122"/>
        <v>15</v>
      </c>
      <c r="S189" s="8">
        <v>3</v>
      </c>
      <c r="T189" s="8">
        <f t="shared" si="123"/>
        <v>15</v>
      </c>
      <c r="U189" s="11">
        <v>3</v>
      </c>
      <c r="V189" s="11">
        <f t="shared" si="124"/>
        <v>15</v>
      </c>
    </row>
    <row r="190" spans="1:22" ht="18" customHeight="1" x14ac:dyDescent="0.2">
      <c r="B190">
        <v>6</v>
      </c>
      <c r="C190">
        <v>20</v>
      </c>
      <c r="D190">
        <v>9.7999999999999997E-3</v>
      </c>
      <c r="E190" s="2">
        <v>0</v>
      </c>
      <c r="F190" s="2">
        <f t="shared" si="109"/>
        <v>0</v>
      </c>
      <c r="G190" s="4">
        <v>0</v>
      </c>
      <c r="H190" s="4">
        <f t="shared" si="110"/>
        <v>0</v>
      </c>
      <c r="I190" s="25">
        <v>3</v>
      </c>
      <c r="J190" s="6">
        <f t="shared" si="118"/>
        <v>15</v>
      </c>
      <c r="K190" s="8">
        <v>4</v>
      </c>
      <c r="L190" s="8">
        <f t="shared" si="119"/>
        <v>20</v>
      </c>
      <c r="M190">
        <v>4</v>
      </c>
      <c r="N190">
        <f t="shared" si="120"/>
        <v>20</v>
      </c>
      <c r="O190" s="11">
        <v>4</v>
      </c>
      <c r="P190" s="11">
        <f t="shared" si="121"/>
        <v>20</v>
      </c>
      <c r="Q190" s="4">
        <v>4</v>
      </c>
      <c r="R190" s="4">
        <f t="shared" si="122"/>
        <v>20</v>
      </c>
      <c r="S190" s="8">
        <v>4</v>
      </c>
      <c r="T190" s="8">
        <f t="shared" si="123"/>
        <v>20</v>
      </c>
      <c r="U190" s="11">
        <v>4</v>
      </c>
      <c r="V190" s="11">
        <f t="shared" si="124"/>
        <v>20</v>
      </c>
    </row>
    <row r="191" spans="1:22" ht="18" customHeight="1" x14ac:dyDescent="0.2">
      <c r="B191">
        <v>7</v>
      </c>
      <c r="C191">
        <v>20</v>
      </c>
      <c r="D191">
        <v>1.0500000000000001E-2</v>
      </c>
      <c r="E191" s="2">
        <v>0</v>
      </c>
      <c r="F191" s="2">
        <f t="shared" si="109"/>
        <v>0</v>
      </c>
      <c r="G191" s="4">
        <v>0</v>
      </c>
      <c r="H191" s="4">
        <f t="shared" si="110"/>
        <v>0</v>
      </c>
      <c r="I191" s="25">
        <v>1</v>
      </c>
      <c r="J191" s="6">
        <f t="shared" si="118"/>
        <v>5</v>
      </c>
      <c r="K191" s="8">
        <v>6</v>
      </c>
      <c r="L191" s="8">
        <f t="shared" si="119"/>
        <v>30</v>
      </c>
      <c r="M191">
        <v>7</v>
      </c>
      <c r="N191">
        <f t="shared" si="120"/>
        <v>35</v>
      </c>
      <c r="O191" s="11">
        <v>7</v>
      </c>
      <c r="P191" s="11">
        <f t="shared" si="121"/>
        <v>35</v>
      </c>
      <c r="Q191" s="4">
        <v>7</v>
      </c>
      <c r="R191" s="4">
        <f t="shared" si="122"/>
        <v>35</v>
      </c>
      <c r="S191" s="8">
        <v>7</v>
      </c>
      <c r="T191" s="8">
        <f t="shared" si="123"/>
        <v>35</v>
      </c>
      <c r="U191" s="11">
        <v>7</v>
      </c>
      <c r="V191" s="11">
        <f t="shared" si="124"/>
        <v>35</v>
      </c>
    </row>
    <row r="192" spans="1:22" ht="18" customHeight="1" x14ac:dyDescent="0.2">
      <c r="B192">
        <v>8</v>
      </c>
      <c r="C192">
        <v>20</v>
      </c>
      <c r="D192">
        <v>1.06E-2</v>
      </c>
      <c r="E192" s="2">
        <v>0</v>
      </c>
      <c r="F192" s="2">
        <f t="shared" si="109"/>
        <v>0</v>
      </c>
      <c r="G192" s="4">
        <v>0</v>
      </c>
      <c r="H192" s="4">
        <f t="shared" si="110"/>
        <v>0</v>
      </c>
      <c r="I192" s="25">
        <v>1</v>
      </c>
      <c r="J192" s="6">
        <f t="shared" si="118"/>
        <v>5</v>
      </c>
      <c r="K192" s="8">
        <v>5</v>
      </c>
      <c r="L192" s="8">
        <f t="shared" si="119"/>
        <v>25</v>
      </c>
      <c r="M192">
        <v>7</v>
      </c>
      <c r="N192">
        <f t="shared" si="120"/>
        <v>35</v>
      </c>
      <c r="O192" s="11">
        <v>8</v>
      </c>
      <c r="P192" s="11">
        <f t="shared" si="121"/>
        <v>40</v>
      </c>
      <c r="Q192" s="4">
        <v>9</v>
      </c>
      <c r="R192" s="4">
        <f t="shared" si="122"/>
        <v>45</v>
      </c>
      <c r="S192" s="8">
        <v>9</v>
      </c>
      <c r="T192" s="8">
        <f t="shared" si="123"/>
        <v>45</v>
      </c>
      <c r="U192" s="11">
        <v>9</v>
      </c>
      <c r="V192" s="11">
        <f t="shared" si="124"/>
        <v>45</v>
      </c>
    </row>
    <row r="193" spans="1:22" ht="18" customHeight="1" x14ac:dyDescent="0.2">
      <c r="B193">
        <v>9</v>
      </c>
      <c r="C193">
        <v>20</v>
      </c>
      <c r="D193">
        <v>1.11E-2</v>
      </c>
      <c r="E193" s="2">
        <v>0</v>
      </c>
      <c r="F193" s="2">
        <f t="shared" si="109"/>
        <v>0</v>
      </c>
      <c r="G193" s="4">
        <v>0</v>
      </c>
      <c r="H193" s="4">
        <f t="shared" si="110"/>
        <v>0</v>
      </c>
      <c r="I193" s="25">
        <v>1</v>
      </c>
      <c r="J193" s="6">
        <f t="shared" si="118"/>
        <v>5</v>
      </c>
      <c r="K193" s="8">
        <v>4</v>
      </c>
      <c r="L193" s="8">
        <f t="shared" si="119"/>
        <v>20</v>
      </c>
      <c r="M193">
        <v>4</v>
      </c>
      <c r="N193">
        <f t="shared" si="120"/>
        <v>20</v>
      </c>
      <c r="O193" s="11">
        <v>7</v>
      </c>
      <c r="P193" s="11">
        <f t="shared" si="121"/>
        <v>35</v>
      </c>
      <c r="Q193" s="4">
        <v>7</v>
      </c>
      <c r="R193" s="4">
        <f t="shared" si="122"/>
        <v>35</v>
      </c>
      <c r="S193" s="8">
        <v>7</v>
      </c>
      <c r="T193" s="8">
        <f t="shared" si="123"/>
        <v>35</v>
      </c>
      <c r="U193" s="11">
        <v>7</v>
      </c>
      <c r="V193" s="11">
        <f t="shared" si="124"/>
        <v>35</v>
      </c>
    </row>
    <row r="194" spans="1:22" ht="18" customHeight="1" x14ac:dyDescent="0.2">
      <c r="B194">
        <v>10</v>
      </c>
      <c r="C194">
        <v>20</v>
      </c>
      <c r="D194">
        <v>1.17E-2</v>
      </c>
      <c r="E194" s="2">
        <v>0</v>
      </c>
      <c r="F194" s="2">
        <f t="shared" si="109"/>
        <v>0</v>
      </c>
      <c r="G194" s="4">
        <v>0</v>
      </c>
      <c r="H194" s="4">
        <f t="shared" si="110"/>
        <v>0</v>
      </c>
      <c r="I194" s="25">
        <v>5</v>
      </c>
      <c r="J194" s="6">
        <f t="shared" si="118"/>
        <v>25</v>
      </c>
      <c r="K194" s="8">
        <v>8</v>
      </c>
      <c r="L194" s="8">
        <f t="shared" si="119"/>
        <v>40</v>
      </c>
      <c r="M194">
        <v>10</v>
      </c>
      <c r="N194">
        <f t="shared" si="120"/>
        <v>50</v>
      </c>
      <c r="O194" s="11">
        <v>10</v>
      </c>
      <c r="P194" s="11">
        <f t="shared" si="121"/>
        <v>50</v>
      </c>
      <c r="Q194" s="4">
        <v>10</v>
      </c>
      <c r="R194" s="4">
        <f t="shared" si="122"/>
        <v>50</v>
      </c>
      <c r="S194" s="8">
        <v>10</v>
      </c>
      <c r="T194" s="8">
        <f t="shared" si="123"/>
        <v>50</v>
      </c>
      <c r="U194" s="11">
        <v>10</v>
      </c>
      <c r="V194" s="11">
        <f t="shared" si="124"/>
        <v>50</v>
      </c>
    </row>
    <row r="195" spans="1:22" ht="18" customHeight="1" x14ac:dyDescent="0.2">
      <c r="E195" s="3" t="s">
        <v>6</v>
      </c>
      <c r="F195" s="2" t="e">
        <f t="shared" si="109"/>
        <v>#VALUE!</v>
      </c>
      <c r="G195" s="5" t="s">
        <v>6</v>
      </c>
      <c r="H195" s="4" t="e">
        <f t="shared" si="110"/>
        <v>#VALUE!</v>
      </c>
      <c r="I195" s="27" t="s">
        <v>6</v>
      </c>
      <c r="J195" s="6" t="e">
        <f t="shared" si="118"/>
        <v>#VALUE!</v>
      </c>
      <c r="K195" s="9" t="s">
        <v>6</v>
      </c>
      <c r="L195" s="8" t="e">
        <f t="shared" si="119"/>
        <v>#VALUE!</v>
      </c>
      <c r="M195" s="1" t="s">
        <v>6</v>
      </c>
      <c r="N195" t="e">
        <f t="shared" si="120"/>
        <v>#VALUE!</v>
      </c>
      <c r="O195" s="12" t="s">
        <v>6</v>
      </c>
      <c r="P195" s="11" t="e">
        <f t="shared" si="121"/>
        <v>#VALUE!</v>
      </c>
      <c r="Q195" s="5" t="s">
        <v>6</v>
      </c>
      <c r="R195" s="4" t="e">
        <f t="shared" si="122"/>
        <v>#VALUE!</v>
      </c>
      <c r="T195" s="8" t="e">
        <f t="shared" si="123"/>
        <v>#DIV/0!</v>
      </c>
      <c r="V195" s="11" t="e">
        <f t="shared" si="124"/>
        <v>#DIV/0!</v>
      </c>
    </row>
    <row r="196" spans="1:22" ht="18" customHeight="1" x14ac:dyDescent="0.2">
      <c r="A196" s="1" t="s">
        <v>28</v>
      </c>
      <c r="B196">
        <v>1</v>
      </c>
      <c r="C196">
        <v>20</v>
      </c>
      <c r="D196">
        <v>9.5999999999999992E-3</v>
      </c>
      <c r="E196" s="2">
        <v>0</v>
      </c>
      <c r="F196" s="2">
        <f t="shared" si="109"/>
        <v>0</v>
      </c>
      <c r="G196" s="4">
        <v>0</v>
      </c>
      <c r="H196" s="4">
        <f t="shared" si="110"/>
        <v>0</v>
      </c>
      <c r="I196" s="25">
        <v>7</v>
      </c>
      <c r="J196" s="6">
        <f t="shared" si="118"/>
        <v>35</v>
      </c>
      <c r="K196" s="8">
        <v>12</v>
      </c>
      <c r="L196" s="8">
        <f t="shared" si="119"/>
        <v>60</v>
      </c>
      <c r="M196">
        <v>12</v>
      </c>
      <c r="N196">
        <f t="shared" si="120"/>
        <v>60</v>
      </c>
      <c r="O196" s="11">
        <v>14</v>
      </c>
      <c r="P196" s="11">
        <f t="shared" si="121"/>
        <v>70</v>
      </c>
      <c r="Q196" s="4">
        <v>14</v>
      </c>
      <c r="R196" s="4">
        <f t="shared" si="122"/>
        <v>70</v>
      </c>
      <c r="S196" s="8">
        <v>14</v>
      </c>
      <c r="T196" s="8">
        <f t="shared" si="123"/>
        <v>70</v>
      </c>
      <c r="U196" s="11">
        <v>14</v>
      </c>
      <c r="V196" s="11">
        <f t="shared" si="124"/>
        <v>70</v>
      </c>
    </row>
    <row r="197" spans="1:22" ht="18" customHeight="1" x14ac:dyDescent="0.2">
      <c r="A197" s="1" t="s">
        <v>23</v>
      </c>
      <c r="B197">
        <v>2</v>
      </c>
      <c r="C197">
        <v>20</v>
      </c>
      <c r="D197">
        <v>9.5999999999999992E-3</v>
      </c>
      <c r="E197" s="2">
        <v>0</v>
      </c>
      <c r="F197" s="2">
        <f t="shared" si="109"/>
        <v>0</v>
      </c>
      <c r="G197" s="4">
        <v>0</v>
      </c>
      <c r="H197" s="4">
        <f t="shared" si="110"/>
        <v>0</v>
      </c>
      <c r="I197" s="25">
        <v>11</v>
      </c>
      <c r="J197" s="6">
        <f t="shared" si="118"/>
        <v>55.000000000000007</v>
      </c>
      <c r="K197" s="8">
        <v>14</v>
      </c>
      <c r="L197" s="8">
        <f t="shared" si="119"/>
        <v>70</v>
      </c>
      <c r="M197">
        <v>14</v>
      </c>
      <c r="N197">
        <f t="shared" si="120"/>
        <v>70</v>
      </c>
      <c r="O197" s="11">
        <v>14</v>
      </c>
      <c r="P197" s="11">
        <f t="shared" si="121"/>
        <v>70</v>
      </c>
      <c r="Q197" s="4">
        <v>17</v>
      </c>
      <c r="R197" s="4">
        <f t="shared" si="122"/>
        <v>85</v>
      </c>
      <c r="S197" s="8">
        <v>17</v>
      </c>
      <c r="T197" s="8">
        <f t="shared" si="123"/>
        <v>85</v>
      </c>
      <c r="U197" s="11">
        <v>17</v>
      </c>
      <c r="V197" s="11">
        <f t="shared" si="124"/>
        <v>85</v>
      </c>
    </row>
    <row r="198" spans="1:22" ht="18" customHeight="1" x14ac:dyDescent="0.2">
      <c r="A198" s="1" t="s">
        <v>88</v>
      </c>
      <c r="B198">
        <v>3</v>
      </c>
      <c r="C198">
        <v>20</v>
      </c>
      <c r="D198">
        <v>8.9999999999999993E-3</v>
      </c>
      <c r="E198" s="2">
        <v>0</v>
      </c>
      <c r="F198" s="2">
        <f t="shared" si="109"/>
        <v>0</v>
      </c>
      <c r="G198" s="4">
        <v>0</v>
      </c>
      <c r="H198" s="4">
        <f t="shared" si="110"/>
        <v>0</v>
      </c>
      <c r="I198" s="25">
        <v>12</v>
      </c>
      <c r="J198" s="6">
        <f t="shared" si="118"/>
        <v>60</v>
      </c>
      <c r="K198" s="8">
        <v>12</v>
      </c>
      <c r="L198" s="8">
        <f t="shared" si="119"/>
        <v>60</v>
      </c>
      <c r="M198">
        <v>13</v>
      </c>
      <c r="N198">
        <f t="shared" si="120"/>
        <v>65</v>
      </c>
      <c r="O198" s="11">
        <v>13</v>
      </c>
      <c r="P198" s="11">
        <f t="shared" si="121"/>
        <v>65</v>
      </c>
      <c r="Q198" s="4">
        <v>13</v>
      </c>
      <c r="R198" s="4">
        <f t="shared" si="122"/>
        <v>65</v>
      </c>
      <c r="S198" s="8">
        <v>13</v>
      </c>
      <c r="T198" s="8">
        <f t="shared" si="123"/>
        <v>65</v>
      </c>
      <c r="U198" s="11">
        <v>13</v>
      </c>
      <c r="V198" s="11">
        <f t="shared" si="124"/>
        <v>65</v>
      </c>
    </row>
    <row r="199" spans="1:22" ht="18" customHeight="1" x14ac:dyDescent="0.2">
      <c r="B199">
        <v>4</v>
      </c>
      <c r="C199">
        <v>20</v>
      </c>
      <c r="D199">
        <v>1.06E-2</v>
      </c>
      <c r="E199" s="2">
        <v>0</v>
      </c>
      <c r="F199" s="2">
        <f t="shared" si="109"/>
        <v>0</v>
      </c>
      <c r="G199" s="4">
        <v>0</v>
      </c>
      <c r="H199" s="4">
        <f t="shared" si="110"/>
        <v>0</v>
      </c>
      <c r="I199" s="25">
        <v>7</v>
      </c>
      <c r="J199" s="6">
        <f t="shared" si="118"/>
        <v>35</v>
      </c>
      <c r="K199" s="8">
        <v>13</v>
      </c>
      <c r="L199" s="8">
        <f t="shared" si="119"/>
        <v>65</v>
      </c>
      <c r="M199">
        <v>13</v>
      </c>
      <c r="N199">
        <f t="shared" si="120"/>
        <v>65</v>
      </c>
      <c r="O199" s="11">
        <v>13</v>
      </c>
      <c r="P199" s="11">
        <f t="shared" si="121"/>
        <v>65</v>
      </c>
      <c r="Q199" s="4">
        <v>13</v>
      </c>
      <c r="R199" s="4">
        <f t="shared" si="122"/>
        <v>65</v>
      </c>
      <c r="S199" s="8">
        <v>13</v>
      </c>
      <c r="T199" s="8">
        <f t="shared" si="123"/>
        <v>65</v>
      </c>
      <c r="U199" s="11">
        <v>13</v>
      </c>
      <c r="V199" s="11">
        <f t="shared" si="124"/>
        <v>65</v>
      </c>
    </row>
    <row r="200" spans="1:22" ht="18" customHeight="1" x14ac:dyDescent="0.2">
      <c r="B200">
        <v>5</v>
      </c>
      <c r="C200">
        <v>19</v>
      </c>
      <c r="D200">
        <v>1.03E-2</v>
      </c>
      <c r="E200" s="2">
        <v>0</v>
      </c>
      <c r="F200" s="2">
        <f t="shared" si="109"/>
        <v>0</v>
      </c>
      <c r="G200" s="4">
        <v>0</v>
      </c>
      <c r="H200" s="4">
        <f t="shared" si="110"/>
        <v>0</v>
      </c>
      <c r="I200" s="25">
        <v>11</v>
      </c>
      <c r="J200" s="6">
        <f t="shared" si="118"/>
        <v>57.894736842105267</v>
      </c>
      <c r="K200" s="8">
        <v>11</v>
      </c>
      <c r="L200" s="8">
        <f t="shared" si="119"/>
        <v>57.894736842105267</v>
      </c>
      <c r="M200">
        <v>13</v>
      </c>
      <c r="N200">
        <f t="shared" si="120"/>
        <v>68.421052631578945</v>
      </c>
      <c r="O200" s="11">
        <v>13</v>
      </c>
      <c r="P200" s="11">
        <f t="shared" si="121"/>
        <v>68.421052631578945</v>
      </c>
      <c r="Q200" s="4">
        <v>13</v>
      </c>
      <c r="R200" s="4">
        <f t="shared" si="122"/>
        <v>68.421052631578945</v>
      </c>
      <c r="S200" s="8">
        <v>13</v>
      </c>
      <c r="T200" s="8">
        <f t="shared" si="123"/>
        <v>68.421052631578945</v>
      </c>
      <c r="U200" s="11">
        <v>14</v>
      </c>
      <c r="V200" s="11">
        <f t="shared" si="124"/>
        <v>73.68421052631578</v>
      </c>
    </row>
    <row r="201" spans="1:22" ht="18" customHeight="1" x14ac:dyDescent="0.2">
      <c r="B201">
        <v>6</v>
      </c>
      <c r="C201">
        <v>20</v>
      </c>
      <c r="D201">
        <v>1.0500000000000001E-2</v>
      </c>
      <c r="E201" s="2">
        <v>0</v>
      </c>
      <c r="F201" s="2">
        <f t="shared" si="109"/>
        <v>0</v>
      </c>
      <c r="G201" s="4">
        <v>0</v>
      </c>
      <c r="H201" s="4">
        <f t="shared" si="110"/>
        <v>0</v>
      </c>
      <c r="I201" s="25">
        <v>3</v>
      </c>
      <c r="J201" s="6">
        <f t="shared" si="118"/>
        <v>15</v>
      </c>
      <c r="K201" s="8">
        <v>12</v>
      </c>
      <c r="L201" s="8">
        <f t="shared" si="119"/>
        <v>60</v>
      </c>
      <c r="M201">
        <v>13</v>
      </c>
      <c r="N201">
        <f t="shared" si="120"/>
        <v>65</v>
      </c>
      <c r="O201" s="11">
        <v>14</v>
      </c>
      <c r="P201" s="11">
        <f t="shared" si="121"/>
        <v>70</v>
      </c>
      <c r="Q201" s="4">
        <v>16</v>
      </c>
      <c r="R201" s="4">
        <f t="shared" si="122"/>
        <v>80</v>
      </c>
      <c r="S201" s="8">
        <v>16</v>
      </c>
      <c r="T201" s="8">
        <f t="shared" si="123"/>
        <v>80</v>
      </c>
      <c r="U201" s="11">
        <v>16</v>
      </c>
      <c r="V201" s="11">
        <f t="shared" si="124"/>
        <v>80</v>
      </c>
    </row>
    <row r="202" spans="1:22" ht="18" customHeight="1" x14ac:dyDescent="0.2">
      <c r="B202">
        <v>7</v>
      </c>
      <c r="C202">
        <v>20</v>
      </c>
      <c r="D202">
        <v>1.0500000000000001E-2</v>
      </c>
      <c r="E202" s="2">
        <v>0</v>
      </c>
      <c r="F202" s="2">
        <f t="shared" si="109"/>
        <v>0</v>
      </c>
      <c r="G202" s="4">
        <v>0</v>
      </c>
      <c r="H202" s="4">
        <f t="shared" si="110"/>
        <v>0</v>
      </c>
      <c r="I202" s="25">
        <v>3</v>
      </c>
      <c r="J202" s="6">
        <f t="shared" si="118"/>
        <v>15</v>
      </c>
      <c r="K202" s="8">
        <v>10</v>
      </c>
      <c r="L202" s="8">
        <f t="shared" si="119"/>
        <v>50</v>
      </c>
      <c r="M202">
        <v>11</v>
      </c>
      <c r="N202">
        <f t="shared" si="120"/>
        <v>55.000000000000007</v>
      </c>
      <c r="O202" s="11">
        <v>14</v>
      </c>
      <c r="P202" s="11">
        <f t="shared" si="121"/>
        <v>70</v>
      </c>
      <c r="Q202" s="4">
        <v>15</v>
      </c>
      <c r="R202" s="4">
        <f t="shared" si="122"/>
        <v>75</v>
      </c>
      <c r="S202" s="8">
        <v>15</v>
      </c>
      <c r="T202" s="8">
        <f t="shared" si="123"/>
        <v>75</v>
      </c>
      <c r="U202" s="11">
        <v>15</v>
      </c>
      <c r="V202" s="11">
        <f t="shared" si="124"/>
        <v>75</v>
      </c>
    </row>
    <row r="203" spans="1:22" ht="18" customHeight="1" x14ac:dyDescent="0.2">
      <c r="B203">
        <v>8</v>
      </c>
      <c r="C203">
        <v>20</v>
      </c>
      <c r="D203">
        <v>1.03E-2</v>
      </c>
      <c r="E203" s="2">
        <v>0</v>
      </c>
      <c r="F203" s="2">
        <f t="shared" si="109"/>
        <v>0</v>
      </c>
      <c r="G203" s="4">
        <v>0</v>
      </c>
      <c r="H203" s="4">
        <f t="shared" si="110"/>
        <v>0</v>
      </c>
      <c r="I203" s="25">
        <v>2</v>
      </c>
      <c r="J203" s="6">
        <f t="shared" si="118"/>
        <v>10</v>
      </c>
      <c r="K203" s="8">
        <v>6</v>
      </c>
      <c r="L203" s="8">
        <f t="shared" si="119"/>
        <v>30</v>
      </c>
      <c r="M203">
        <v>12</v>
      </c>
      <c r="N203">
        <f t="shared" si="120"/>
        <v>60</v>
      </c>
      <c r="O203" s="11">
        <v>13</v>
      </c>
      <c r="P203" s="11">
        <f t="shared" si="121"/>
        <v>65</v>
      </c>
      <c r="Q203" s="4">
        <v>14</v>
      </c>
      <c r="R203" s="4">
        <f t="shared" si="122"/>
        <v>70</v>
      </c>
      <c r="S203" s="8">
        <v>14</v>
      </c>
      <c r="T203" s="8">
        <f t="shared" si="123"/>
        <v>70</v>
      </c>
      <c r="U203" s="11">
        <v>14</v>
      </c>
      <c r="V203" s="11">
        <f t="shared" si="124"/>
        <v>70</v>
      </c>
    </row>
    <row r="204" spans="1:22" ht="18" customHeight="1" x14ac:dyDescent="0.2">
      <c r="E204" s="3" t="s">
        <v>6</v>
      </c>
      <c r="F204" s="2" t="e">
        <f t="shared" si="109"/>
        <v>#VALUE!</v>
      </c>
      <c r="G204" s="5" t="s">
        <v>6</v>
      </c>
      <c r="H204" s="4" t="e">
        <f t="shared" si="110"/>
        <v>#VALUE!</v>
      </c>
      <c r="I204" s="27" t="s">
        <v>6</v>
      </c>
      <c r="J204" s="6" t="e">
        <f t="shared" si="118"/>
        <v>#VALUE!</v>
      </c>
      <c r="K204" s="9" t="s">
        <v>6</v>
      </c>
      <c r="L204" s="8" t="e">
        <f t="shared" si="119"/>
        <v>#VALUE!</v>
      </c>
      <c r="M204" s="1" t="s">
        <v>6</v>
      </c>
      <c r="N204" t="e">
        <f t="shared" si="120"/>
        <v>#VALUE!</v>
      </c>
      <c r="O204" s="12" t="s">
        <v>6</v>
      </c>
      <c r="P204" s="11" t="e">
        <f t="shared" si="121"/>
        <v>#VALUE!</v>
      </c>
      <c r="Q204" s="5" t="s">
        <v>6</v>
      </c>
      <c r="R204" s="4" t="e">
        <f t="shared" si="122"/>
        <v>#VALUE!</v>
      </c>
      <c r="T204" s="8" t="e">
        <f t="shared" si="123"/>
        <v>#DIV/0!</v>
      </c>
      <c r="V204" s="11" t="e">
        <f t="shared" si="124"/>
        <v>#DIV/0!</v>
      </c>
    </row>
    <row r="205" spans="1:22" ht="18" customHeight="1" x14ac:dyDescent="0.2">
      <c r="A205" s="1" t="s">
        <v>27</v>
      </c>
      <c r="B205">
        <v>1</v>
      </c>
      <c r="C205">
        <v>20</v>
      </c>
      <c r="D205">
        <v>1.38E-2</v>
      </c>
      <c r="E205" s="2">
        <v>0</v>
      </c>
      <c r="F205" s="2">
        <f t="shared" si="109"/>
        <v>0</v>
      </c>
      <c r="G205" s="4">
        <v>0</v>
      </c>
      <c r="H205" s="4">
        <f t="shared" si="110"/>
        <v>0</v>
      </c>
      <c r="I205" s="25">
        <v>7</v>
      </c>
      <c r="J205" s="6">
        <f t="shared" si="118"/>
        <v>35</v>
      </c>
      <c r="K205" s="8">
        <v>12</v>
      </c>
      <c r="L205" s="8">
        <f t="shared" si="119"/>
        <v>60</v>
      </c>
      <c r="M205">
        <v>14</v>
      </c>
      <c r="N205">
        <f t="shared" si="120"/>
        <v>70</v>
      </c>
      <c r="O205" s="11">
        <v>14</v>
      </c>
      <c r="P205" s="11">
        <f t="shared" si="121"/>
        <v>70</v>
      </c>
      <c r="Q205" s="4">
        <v>14</v>
      </c>
      <c r="R205" s="4">
        <f t="shared" si="122"/>
        <v>70</v>
      </c>
      <c r="S205" s="8">
        <v>15</v>
      </c>
      <c r="T205" s="8">
        <f t="shared" si="123"/>
        <v>75</v>
      </c>
      <c r="U205" s="11">
        <v>14</v>
      </c>
      <c r="V205" s="11">
        <f t="shared" si="124"/>
        <v>70</v>
      </c>
    </row>
    <row r="206" spans="1:22" ht="18" customHeight="1" x14ac:dyDescent="0.2">
      <c r="A206" s="1" t="s">
        <v>29</v>
      </c>
      <c r="B206">
        <v>2</v>
      </c>
      <c r="C206">
        <v>20</v>
      </c>
      <c r="D206">
        <v>5.5999999999999999E-3</v>
      </c>
      <c r="E206" s="2">
        <v>0</v>
      </c>
      <c r="F206" s="2">
        <f t="shared" si="109"/>
        <v>0</v>
      </c>
      <c r="G206" s="4">
        <v>0</v>
      </c>
      <c r="H206" s="4">
        <f t="shared" si="110"/>
        <v>0</v>
      </c>
      <c r="I206" s="25">
        <v>4</v>
      </c>
      <c r="J206" s="6">
        <f t="shared" si="118"/>
        <v>20</v>
      </c>
      <c r="K206" s="8">
        <v>4</v>
      </c>
      <c r="L206" s="8">
        <f t="shared" si="119"/>
        <v>20</v>
      </c>
      <c r="M206">
        <v>4</v>
      </c>
      <c r="N206">
        <f t="shared" si="120"/>
        <v>20</v>
      </c>
      <c r="O206" s="11">
        <v>5</v>
      </c>
      <c r="P206" s="11">
        <f t="shared" si="121"/>
        <v>25</v>
      </c>
      <c r="Q206" s="4">
        <v>5</v>
      </c>
      <c r="R206" s="4">
        <f t="shared" si="122"/>
        <v>25</v>
      </c>
      <c r="S206" s="8">
        <v>5</v>
      </c>
      <c r="T206" s="8">
        <f t="shared" si="123"/>
        <v>25</v>
      </c>
      <c r="U206" s="11">
        <v>6</v>
      </c>
      <c r="V206" s="11">
        <f t="shared" si="124"/>
        <v>30</v>
      </c>
    </row>
    <row r="207" spans="1:22" ht="18" customHeight="1" x14ac:dyDescent="0.2">
      <c r="A207" s="1" t="s">
        <v>88</v>
      </c>
      <c r="B207">
        <v>3</v>
      </c>
      <c r="C207">
        <v>20</v>
      </c>
      <c r="D207">
        <v>9.7999999999999997E-3</v>
      </c>
      <c r="E207" s="2">
        <v>0</v>
      </c>
      <c r="F207" s="2">
        <f t="shared" si="109"/>
        <v>0</v>
      </c>
      <c r="G207" s="4">
        <v>0</v>
      </c>
      <c r="H207" s="4">
        <f t="shared" si="110"/>
        <v>0</v>
      </c>
      <c r="I207" s="25">
        <v>6</v>
      </c>
      <c r="J207" s="6">
        <f t="shared" si="118"/>
        <v>30</v>
      </c>
      <c r="K207" s="8">
        <v>7</v>
      </c>
      <c r="L207" s="8">
        <f t="shared" si="119"/>
        <v>35</v>
      </c>
      <c r="M207">
        <v>7</v>
      </c>
      <c r="N207">
        <f t="shared" si="120"/>
        <v>35</v>
      </c>
      <c r="O207" s="11">
        <v>7</v>
      </c>
      <c r="P207" s="11">
        <f t="shared" si="121"/>
        <v>35</v>
      </c>
      <c r="Q207" s="4">
        <v>7</v>
      </c>
      <c r="R207" s="4">
        <f t="shared" si="122"/>
        <v>35</v>
      </c>
      <c r="S207" s="8">
        <v>7</v>
      </c>
      <c r="T207" s="8">
        <f t="shared" si="123"/>
        <v>35</v>
      </c>
      <c r="U207" s="11">
        <v>7</v>
      </c>
      <c r="V207" s="11">
        <f t="shared" si="124"/>
        <v>35</v>
      </c>
    </row>
    <row r="208" spans="1:22" ht="18" customHeight="1" x14ac:dyDescent="0.2">
      <c r="B208">
        <v>4</v>
      </c>
      <c r="C208">
        <v>20</v>
      </c>
      <c r="D208">
        <v>1.09E-2</v>
      </c>
      <c r="E208" s="2">
        <v>0</v>
      </c>
      <c r="F208" s="2">
        <f t="shared" si="109"/>
        <v>0</v>
      </c>
      <c r="G208" s="4">
        <v>1</v>
      </c>
      <c r="H208" s="4">
        <f t="shared" si="110"/>
        <v>5</v>
      </c>
      <c r="I208" s="25">
        <v>3</v>
      </c>
      <c r="J208" s="6">
        <f t="shared" si="118"/>
        <v>15</v>
      </c>
      <c r="K208" s="8">
        <v>6</v>
      </c>
      <c r="L208" s="8">
        <f t="shared" si="119"/>
        <v>30</v>
      </c>
      <c r="M208">
        <v>6</v>
      </c>
      <c r="N208">
        <f t="shared" si="120"/>
        <v>30</v>
      </c>
      <c r="O208" s="11">
        <v>6</v>
      </c>
      <c r="P208" s="11">
        <f t="shared" si="121"/>
        <v>30</v>
      </c>
      <c r="Q208" s="4">
        <v>6</v>
      </c>
      <c r="R208" s="4">
        <f t="shared" si="122"/>
        <v>30</v>
      </c>
      <c r="S208" s="8">
        <v>6</v>
      </c>
      <c r="T208" s="8">
        <f t="shared" si="123"/>
        <v>30</v>
      </c>
      <c r="U208" s="11">
        <v>6</v>
      </c>
      <c r="V208" s="11">
        <f t="shared" si="124"/>
        <v>30</v>
      </c>
    </row>
    <row r="209" spans="1:30" ht="18" customHeight="1" x14ac:dyDescent="0.2">
      <c r="B209">
        <v>5</v>
      </c>
      <c r="C209">
        <v>20</v>
      </c>
      <c r="D209">
        <v>8.2000000000000007E-3</v>
      </c>
      <c r="E209" s="2">
        <v>0</v>
      </c>
      <c r="F209" s="2">
        <f t="shared" si="109"/>
        <v>0</v>
      </c>
      <c r="G209" s="4">
        <v>0</v>
      </c>
      <c r="H209" s="4">
        <f t="shared" si="110"/>
        <v>0</v>
      </c>
      <c r="I209" s="25">
        <v>3</v>
      </c>
      <c r="J209" s="6">
        <f t="shared" si="118"/>
        <v>15</v>
      </c>
      <c r="K209" s="8">
        <v>5</v>
      </c>
      <c r="L209" s="8">
        <f t="shared" si="119"/>
        <v>25</v>
      </c>
      <c r="M209">
        <v>5</v>
      </c>
      <c r="N209">
        <f t="shared" si="120"/>
        <v>25</v>
      </c>
      <c r="O209" s="11">
        <v>5</v>
      </c>
      <c r="P209" s="11">
        <f t="shared" si="121"/>
        <v>25</v>
      </c>
      <c r="Q209" s="4">
        <v>5</v>
      </c>
      <c r="R209" s="4">
        <f t="shared" si="122"/>
        <v>25</v>
      </c>
      <c r="S209" s="8">
        <v>6</v>
      </c>
      <c r="T209" s="8">
        <f t="shared" si="123"/>
        <v>30</v>
      </c>
      <c r="U209" s="11">
        <v>6</v>
      </c>
      <c r="V209" s="11">
        <f t="shared" si="124"/>
        <v>30</v>
      </c>
    </row>
    <row r="210" spans="1:30" ht="18" customHeight="1" x14ac:dyDescent="0.2">
      <c r="B210">
        <v>6</v>
      </c>
      <c r="C210">
        <v>20</v>
      </c>
      <c r="D210">
        <v>9.4000000000000004E-3</v>
      </c>
      <c r="E210" s="2">
        <v>0</v>
      </c>
      <c r="F210" s="2">
        <f t="shared" si="109"/>
        <v>0</v>
      </c>
      <c r="G210" s="4">
        <v>0</v>
      </c>
      <c r="H210" s="4">
        <f t="shared" si="110"/>
        <v>0</v>
      </c>
      <c r="I210" s="25">
        <v>6</v>
      </c>
      <c r="J210" s="6">
        <f t="shared" si="118"/>
        <v>30</v>
      </c>
      <c r="K210" s="8">
        <v>9</v>
      </c>
      <c r="L210" s="8">
        <f t="shared" si="119"/>
        <v>45</v>
      </c>
      <c r="M210">
        <v>9</v>
      </c>
      <c r="N210">
        <f t="shared" si="120"/>
        <v>45</v>
      </c>
      <c r="O210" s="11">
        <v>9</v>
      </c>
      <c r="P210" s="11">
        <f t="shared" si="121"/>
        <v>45</v>
      </c>
      <c r="Q210" s="4">
        <v>10</v>
      </c>
      <c r="R210" s="4">
        <f t="shared" si="122"/>
        <v>50</v>
      </c>
      <c r="S210" s="8">
        <v>12</v>
      </c>
      <c r="T210" s="8">
        <f t="shared" si="123"/>
        <v>60</v>
      </c>
      <c r="U210" s="11">
        <v>12</v>
      </c>
      <c r="V210" s="11">
        <f t="shared" si="124"/>
        <v>60</v>
      </c>
    </row>
    <row r="211" spans="1:30" ht="18" customHeight="1" x14ac:dyDescent="0.2">
      <c r="B211">
        <v>7</v>
      </c>
      <c r="C211">
        <v>20</v>
      </c>
      <c r="D211">
        <v>9.7999999999999997E-3</v>
      </c>
      <c r="E211" s="2">
        <v>0</v>
      </c>
      <c r="F211" s="2">
        <f t="shared" si="109"/>
        <v>0</v>
      </c>
      <c r="G211" s="4">
        <v>0</v>
      </c>
      <c r="H211" s="4">
        <f t="shared" si="110"/>
        <v>0</v>
      </c>
      <c r="I211" s="25">
        <v>3</v>
      </c>
      <c r="J211" s="6">
        <f t="shared" si="118"/>
        <v>15</v>
      </c>
      <c r="K211" s="8">
        <v>7</v>
      </c>
      <c r="L211" s="8">
        <f t="shared" si="119"/>
        <v>35</v>
      </c>
      <c r="M211">
        <v>7</v>
      </c>
      <c r="N211">
        <f t="shared" si="120"/>
        <v>35</v>
      </c>
      <c r="O211" s="11">
        <v>7</v>
      </c>
      <c r="P211" s="11">
        <f t="shared" si="121"/>
        <v>35</v>
      </c>
      <c r="Q211" s="4">
        <v>7</v>
      </c>
      <c r="R211" s="4">
        <f t="shared" si="122"/>
        <v>35</v>
      </c>
      <c r="S211" s="8">
        <v>7</v>
      </c>
      <c r="T211" s="8">
        <f t="shared" si="123"/>
        <v>35</v>
      </c>
      <c r="U211" s="11">
        <v>7</v>
      </c>
      <c r="V211" s="11">
        <f t="shared" si="124"/>
        <v>35</v>
      </c>
    </row>
    <row r="212" spans="1:30" ht="18" customHeight="1" x14ac:dyDescent="0.2">
      <c r="B212">
        <v>8</v>
      </c>
      <c r="C212">
        <v>20</v>
      </c>
      <c r="D212">
        <v>8.6E-3</v>
      </c>
      <c r="E212" s="2">
        <v>0</v>
      </c>
      <c r="F212" s="2">
        <f t="shared" ref="F212:F284" si="125">E212/C212*100</f>
        <v>0</v>
      </c>
      <c r="G212" s="4">
        <v>0</v>
      </c>
      <c r="H212" s="4">
        <f t="shared" ref="H212:H284" si="126">G212/C212*100</f>
        <v>0</v>
      </c>
      <c r="I212" s="25">
        <v>3</v>
      </c>
      <c r="J212" s="6">
        <f t="shared" si="118"/>
        <v>15</v>
      </c>
      <c r="K212" s="8">
        <v>4</v>
      </c>
      <c r="L212" s="8">
        <f t="shared" si="119"/>
        <v>20</v>
      </c>
      <c r="M212">
        <v>5</v>
      </c>
      <c r="N212">
        <f t="shared" si="120"/>
        <v>25</v>
      </c>
      <c r="O212" s="11">
        <v>5</v>
      </c>
      <c r="P212" s="11">
        <f t="shared" si="121"/>
        <v>25</v>
      </c>
      <c r="Q212" s="4">
        <v>5</v>
      </c>
      <c r="R212" s="4">
        <f t="shared" si="122"/>
        <v>25</v>
      </c>
      <c r="S212" s="8">
        <v>6</v>
      </c>
      <c r="T212" s="8">
        <f t="shared" si="123"/>
        <v>30</v>
      </c>
      <c r="U212" s="11">
        <v>6</v>
      </c>
      <c r="V212" s="11">
        <f t="shared" si="124"/>
        <v>30</v>
      </c>
    </row>
    <row r="213" spans="1:30" ht="18" customHeight="1" x14ac:dyDescent="0.2">
      <c r="E213" s="3" t="s">
        <v>6</v>
      </c>
      <c r="F213" s="2" t="e">
        <f t="shared" si="125"/>
        <v>#VALUE!</v>
      </c>
      <c r="G213" s="5" t="s">
        <v>6</v>
      </c>
      <c r="H213" s="4" t="e">
        <f t="shared" si="126"/>
        <v>#VALUE!</v>
      </c>
      <c r="I213" s="27" t="s">
        <v>6</v>
      </c>
      <c r="J213" s="6" t="e">
        <f t="shared" si="118"/>
        <v>#VALUE!</v>
      </c>
      <c r="K213" s="9" t="s">
        <v>6</v>
      </c>
      <c r="L213" s="8" t="e">
        <f t="shared" si="119"/>
        <v>#VALUE!</v>
      </c>
      <c r="M213" s="1" t="s">
        <v>6</v>
      </c>
      <c r="N213" t="e">
        <f t="shared" si="120"/>
        <v>#VALUE!</v>
      </c>
      <c r="O213" s="12" t="s">
        <v>6</v>
      </c>
      <c r="P213" s="11" t="e">
        <f t="shared" si="121"/>
        <v>#VALUE!</v>
      </c>
      <c r="Q213" s="5" t="s">
        <v>6</v>
      </c>
      <c r="R213" s="4" t="e">
        <f t="shared" si="122"/>
        <v>#VALUE!</v>
      </c>
      <c r="T213" s="8" t="e">
        <f t="shared" si="123"/>
        <v>#DIV/0!</v>
      </c>
      <c r="V213" s="11" t="e">
        <f t="shared" si="124"/>
        <v>#DIV/0!</v>
      </c>
    </row>
    <row r="214" spans="1:30" ht="18" customHeight="1" x14ac:dyDescent="0.2">
      <c r="A214" s="1" t="s">
        <v>30</v>
      </c>
      <c r="B214">
        <v>1</v>
      </c>
      <c r="C214">
        <v>20</v>
      </c>
      <c r="D214">
        <v>5.4800000000000001E-2</v>
      </c>
      <c r="E214" s="2">
        <v>0</v>
      </c>
      <c r="F214" s="2">
        <f t="shared" si="125"/>
        <v>0</v>
      </c>
      <c r="G214" s="4">
        <v>11</v>
      </c>
      <c r="H214" s="4">
        <f t="shared" si="126"/>
        <v>55.000000000000007</v>
      </c>
      <c r="I214" s="25">
        <v>15</v>
      </c>
      <c r="J214" s="6">
        <f t="shared" si="118"/>
        <v>75</v>
      </c>
      <c r="K214" s="8">
        <v>15</v>
      </c>
      <c r="L214" s="8">
        <f t="shared" si="119"/>
        <v>75</v>
      </c>
      <c r="M214">
        <v>15</v>
      </c>
      <c r="N214">
        <f t="shared" si="120"/>
        <v>75</v>
      </c>
      <c r="O214" s="11">
        <v>15</v>
      </c>
      <c r="P214" s="11">
        <f t="shared" si="121"/>
        <v>75</v>
      </c>
      <c r="Q214" s="4">
        <v>15</v>
      </c>
      <c r="R214" s="4">
        <f t="shared" si="122"/>
        <v>75</v>
      </c>
      <c r="S214" s="8">
        <v>15</v>
      </c>
      <c r="T214" s="8">
        <f t="shared" si="123"/>
        <v>75</v>
      </c>
      <c r="U214" s="11">
        <v>15</v>
      </c>
      <c r="V214" s="11">
        <f t="shared" si="124"/>
        <v>75</v>
      </c>
      <c r="AA214" t="s">
        <v>81</v>
      </c>
      <c r="AB214" t="s">
        <v>82</v>
      </c>
      <c r="AC214" t="s">
        <v>67</v>
      </c>
      <c r="AD214" t="s">
        <v>83</v>
      </c>
    </row>
    <row r="215" spans="1:30" ht="18" customHeight="1" x14ac:dyDescent="0.2">
      <c r="A215" s="1" t="s">
        <v>9</v>
      </c>
      <c r="B215">
        <v>2</v>
      </c>
      <c r="C215">
        <v>20</v>
      </c>
      <c r="D215">
        <v>6.59E-2</v>
      </c>
      <c r="E215" s="2">
        <v>0</v>
      </c>
      <c r="F215" s="2">
        <f t="shared" si="125"/>
        <v>0</v>
      </c>
      <c r="G215" s="4">
        <v>11</v>
      </c>
      <c r="H215" s="4">
        <f t="shared" si="126"/>
        <v>55.000000000000007</v>
      </c>
      <c r="I215" s="25">
        <v>17</v>
      </c>
      <c r="J215" s="6">
        <f t="shared" si="118"/>
        <v>85</v>
      </c>
      <c r="K215" s="8">
        <v>17</v>
      </c>
      <c r="L215" s="8">
        <f t="shared" si="119"/>
        <v>85</v>
      </c>
      <c r="M215">
        <v>17</v>
      </c>
      <c r="N215">
        <f t="shared" si="120"/>
        <v>85</v>
      </c>
      <c r="O215" s="11">
        <v>17</v>
      </c>
      <c r="P215" s="11">
        <f t="shared" si="121"/>
        <v>85</v>
      </c>
      <c r="Q215" s="4">
        <v>18</v>
      </c>
      <c r="R215" s="4">
        <f t="shared" si="122"/>
        <v>90</v>
      </c>
      <c r="S215" s="8">
        <v>18</v>
      </c>
      <c r="T215" s="8">
        <f t="shared" si="123"/>
        <v>90</v>
      </c>
      <c r="U215" s="11">
        <v>18</v>
      </c>
      <c r="V215" s="11">
        <f t="shared" si="124"/>
        <v>90</v>
      </c>
      <c r="AA215">
        <v>1696</v>
      </c>
      <c r="AB215">
        <v>1738</v>
      </c>
      <c r="AC215">
        <v>1840</v>
      </c>
      <c r="AD215">
        <v>1725</v>
      </c>
    </row>
    <row r="216" spans="1:30" ht="18" customHeight="1" x14ac:dyDescent="0.2">
      <c r="A216" s="1" t="s">
        <v>89</v>
      </c>
      <c r="B216">
        <v>3</v>
      </c>
      <c r="C216">
        <v>19</v>
      </c>
      <c r="D216">
        <v>5.3600000000000002E-2</v>
      </c>
      <c r="E216" s="2">
        <v>0</v>
      </c>
      <c r="F216" s="2">
        <f t="shared" si="125"/>
        <v>0</v>
      </c>
      <c r="G216" s="4">
        <v>10</v>
      </c>
      <c r="H216" s="4">
        <f t="shared" si="126"/>
        <v>52.631578947368418</v>
      </c>
      <c r="I216" s="25">
        <v>16</v>
      </c>
      <c r="J216" s="6">
        <f t="shared" si="118"/>
        <v>84.210526315789465</v>
      </c>
      <c r="K216" s="8">
        <v>17</v>
      </c>
      <c r="L216" s="8">
        <f t="shared" si="119"/>
        <v>89.473684210526315</v>
      </c>
      <c r="M216">
        <v>17</v>
      </c>
      <c r="N216">
        <f t="shared" si="120"/>
        <v>89.473684210526315</v>
      </c>
      <c r="O216" s="11">
        <v>17</v>
      </c>
      <c r="P216" s="11">
        <f t="shared" si="121"/>
        <v>89.473684210526315</v>
      </c>
      <c r="Q216" s="4">
        <v>17</v>
      </c>
      <c r="R216" s="4">
        <f t="shared" si="122"/>
        <v>89.473684210526315</v>
      </c>
      <c r="S216" s="8">
        <v>18</v>
      </c>
      <c r="T216" s="8">
        <f t="shared" si="123"/>
        <v>94.73684210526315</v>
      </c>
      <c r="U216" s="11">
        <v>18</v>
      </c>
      <c r="V216" s="11">
        <f t="shared" si="124"/>
        <v>94.73684210526315</v>
      </c>
      <c r="AA216">
        <v>76.21710526315789</v>
      </c>
      <c r="AB216" s="3">
        <v>86.25</v>
      </c>
      <c r="AC216">
        <v>31.875</v>
      </c>
      <c r="AD216">
        <v>88.125</v>
      </c>
    </row>
    <row r="217" spans="1:30" ht="18" customHeight="1" x14ac:dyDescent="0.2">
      <c r="B217">
        <v>4</v>
      </c>
      <c r="C217">
        <v>20</v>
      </c>
      <c r="D217">
        <v>5.7000000000000002E-2</v>
      </c>
      <c r="E217" s="2">
        <v>0</v>
      </c>
      <c r="F217" s="2">
        <f t="shared" si="125"/>
        <v>0</v>
      </c>
      <c r="G217" s="4">
        <v>14</v>
      </c>
      <c r="H217" s="4">
        <f t="shared" si="126"/>
        <v>70</v>
      </c>
      <c r="I217" s="25">
        <v>16</v>
      </c>
      <c r="J217" s="6">
        <f t="shared" si="118"/>
        <v>80</v>
      </c>
      <c r="K217" s="8">
        <v>17</v>
      </c>
      <c r="L217" s="8">
        <f t="shared" si="119"/>
        <v>85</v>
      </c>
      <c r="M217">
        <v>17</v>
      </c>
      <c r="N217">
        <f t="shared" si="120"/>
        <v>85</v>
      </c>
      <c r="O217" s="11">
        <v>17</v>
      </c>
      <c r="P217" s="11">
        <f t="shared" si="121"/>
        <v>85</v>
      </c>
      <c r="Q217" s="4">
        <v>17</v>
      </c>
      <c r="R217" s="4">
        <f t="shared" si="122"/>
        <v>85</v>
      </c>
      <c r="S217" s="8">
        <v>17</v>
      </c>
      <c r="T217" s="8">
        <f t="shared" si="123"/>
        <v>85</v>
      </c>
      <c r="U217" s="11">
        <v>17</v>
      </c>
      <c r="V217" s="11">
        <f t="shared" si="124"/>
        <v>85</v>
      </c>
      <c r="AA217">
        <v>5.4734622343293218</v>
      </c>
      <c r="AB217" s="9">
        <v>3.0980984951602628</v>
      </c>
      <c r="AC217">
        <v>2.3024637425406476</v>
      </c>
      <c r="AD217">
        <v>3.6519930957531357</v>
      </c>
    </row>
    <row r="218" spans="1:30" ht="18" customHeight="1" x14ac:dyDescent="0.2">
      <c r="B218">
        <v>5</v>
      </c>
      <c r="C218">
        <v>20</v>
      </c>
      <c r="D218">
        <v>5.8999999999999997E-2</v>
      </c>
      <c r="E218" s="2">
        <v>0</v>
      </c>
      <c r="F218" s="2">
        <f t="shared" si="125"/>
        <v>0</v>
      </c>
      <c r="G218" s="4">
        <v>11</v>
      </c>
      <c r="H218" s="4">
        <f t="shared" si="126"/>
        <v>55.000000000000007</v>
      </c>
      <c r="I218" s="25">
        <v>14</v>
      </c>
      <c r="J218" s="6">
        <f t="shared" si="118"/>
        <v>70</v>
      </c>
      <c r="K218" s="8">
        <v>14</v>
      </c>
      <c r="L218" s="8">
        <f t="shared" si="119"/>
        <v>70</v>
      </c>
      <c r="M218">
        <v>14</v>
      </c>
      <c r="N218">
        <f t="shared" si="120"/>
        <v>70</v>
      </c>
      <c r="O218" s="11">
        <v>14</v>
      </c>
      <c r="P218" s="11">
        <f t="shared" si="121"/>
        <v>70</v>
      </c>
      <c r="Q218" s="4">
        <v>14</v>
      </c>
      <c r="R218" s="4">
        <f t="shared" si="122"/>
        <v>70</v>
      </c>
      <c r="S218" s="8">
        <v>14</v>
      </c>
      <c r="T218" s="8">
        <f t="shared" si="123"/>
        <v>70</v>
      </c>
      <c r="U218" s="11">
        <v>14</v>
      </c>
      <c r="V218" s="11">
        <f t="shared" si="124"/>
        <v>70</v>
      </c>
    </row>
    <row r="219" spans="1:30" ht="18" customHeight="1" x14ac:dyDescent="0.2">
      <c r="B219">
        <v>6</v>
      </c>
      <c r="C219">
        <v>20</v>
      </c>
      <c r="D219">
        <v>5.3800000000000001E-2</v>
      </c>
      <c r="E219" s="2">
        <v>0</v>
      </c>
      <c r="F219" s="2">
        <f t="shared" si="125"/>
        <v>0</v>
      </c>
      <c r="G219" s="4">
        <v>6</v>
      </c>
      <c r="H219" s="4">
        <f t="shared" si="126"/>
        <v>30</v>
      </c>
      <c r="I219" s="25">
        <v>7</v>
      </c>
      <c r="J219" s="6">
        <f t="shared" si="118"/>
        <v>35</v>
      </c>
      <c r="K219" s="8">
        <v>8</v>
      </c>
      <c r="L219" s="8">
        <f t="shared" si="119"/>
        <v>40</v>
      </c>
      <c r="M219">
        <v>9</v>
      </c>
      <c r="N219">
        <f t="shared" si="120"/>
        <v>45</v>
      </c>
      <c r="O219" s="11">
        <v>9</v>
      </c>
      <c r="P219" s="11">
        <f t="shared" si="121"/>
        <v>45</v>
      </c>
      <c r="Q219" s="4">
        <v>9</v>
      </c>
      <c r="R219" s="4">
        <f t="shared" si="122"/>
        <v>45</v>
      </c>
      <c r="S219" s="8">
        <v>9</v>
      </c>
      <c r="T219" s="8">
        <f t="shared" si="123"/>
        <v>45</v>
      </c>
      <c r="U219" s="11">
        <v>9</v>
      </c>
      <c r="V219" s="11">
        <f t="shared" si="124"/>
        <v>45</v>
      </c>
    </row>
    <row r="220" spans="1:30" ht="18" customHeight="1" x14ac:dyDescent="0.2">
      <c r="B220">
        <v>7</v>
      </c>
      <c r="C220">
        <v>20</v>
      </c>
      <c r="D220">
        <v>6.6500000000000004E-2</v>
      </c>
      <c r="E220" s="2">
        <v>0</v>
      </c>
      <c r="F220" s="2">
        <f t="shared" si="125"/>
        <v>0</v>
      </c>
      <c r="G220" s="4">
        <v>6</v>
      </c>
      <c r="H220" s="4">
        <f t="shared" si="126"/>
        <v>30</v>
      </c>
      <c r="I220" s="25">
        <v>11</v>
      </c>
      <c r="J220" s="6">
        <f t="shared" si="118"/>
        <v>55.000000000000007</v>
      </c>
      <c r="K220" s="8">
        <v>12</v>
      </c>
      <c r="L220" s="8">
        <f t="shared" si="119"/>
        <v>60</v>
      </c>
      <c r="M220">
        <v>12</v>
      </c>
      <c r="N220">
        <f t="shared" si="120"/>
        <v>60</v>
      </c>
      <c r="O220" s="11">
        <v>15</v>
      </c>
      <c r="P220" s="11">
        <f t="shared" si="121"/>
        <v>75</v>
      </c>
      <c r="Q220" s="4">
        <v>15</v>
      </c>
      <c r="R220" s="4">
        <f t="shared" si="122"/>
        <v>75</v>
      </c>
      <c r="S220" s="8">
        <v>16</v>
      </c>
      <c r="T220" s="8">
        <f t="shared" si="123"/>
        <v>80</v>
      </c>
      <c r="U220" s="11">
        <v>16</v>
      </c>
      <c r="V220" s="11">
        <f t="shared" si="124"/>
        <v>80</v>
      </c>
    </row>
    <row r="221" spans="1:30" ht="18" customHeight="1" x14ac:dyDescent="0.2">
      <c r="B221">
        <v>8</v>
      </c>
      <c r="C221">
        <v>20</v>
      </c>
      <c r="D221">
        <v>5.96E-2</v>
      </c>
      <c r="E221" s="2">
        <v>0</v>
      </c>
      <c r="F221" s="2">
        <f t="shared" si="125"/>
        <v>0</v>
      </c>
      <c r="G221" s="4">
        <v>11</v>
      </c>
      <c r="H221" s="4">
        <f t="shared" si="126"/>
        <v>55.000000000000007</v>
      </c>
      <c r="I221" s="25">
        <v>12</v>
      </c>
      <c r="J221" s="6">
        <f t="shared" si="118"/>
        <v>60</v>
      </c>
      <c r="K221" s="8">
        <v>13</v>
      </c>
      <c r="L221" s="8">
        <f t="shared" si="119"/>
        <v>65</v>
      </c>
      <c r="M221">
        <v>14</v>
      </c>
      <c r="N221">
        <f t="shared" si="120"/>
        <v>70</v>
      </c>
      <c r="O221" s="11">
        <v>14</v>
      </c>
      <c r="P221" s="11">
        <f t="shared" si="121"/>
        <v>70</v>
      </c>
      <c r="Q221" s="4">
        <v>14</v>
      </c>
      <c r="R221" s="4">
        <f t="shared" si="122"/>
        <v>70</v>
      </c>
      <c r="S221" s="8">
        <v>14</v>
      </c>
      <c r="T221" s="8">
        <f t="shared" si="123"/>
        <v>70</v>
      </c>
      <c r="U221" s="11">
        <v>14</v>
      </c>
      <c r="V221" s="11">
        <f t="shared" si="124"/>
        <v>70</v>
      </c>
    </row>
    <row r="222" spans="1:30" s="1" customFormat="1" ht="18" customHeight="1" x14ac:dyDescent="0.2">
      <c r="D222" s="1" t="s">
        <v>42</v>
      </c>
      <c r="E222" s="3">
        <f>AVERAGE(E214:E221)</f>
        <v>0</v>
      </c>
      <c r="F222" s="3">
        <f t="shared" ref="F222:V222" si="127">AVERAGE(F214:F221)</f>
        <v>0</v>
      </c>
      <c r="G222" s="3">
        <f t="shared" si="127"/>
        <v>10</v>
      </c>
      <c r="H222" s="3">
        <f t="shared" si="127"/>
        <v>50.328947368421055</v>
      </c>
      <c r="I222" s="27">
        <f t="shared" si="127"/>
        <v>13.5</v>
      </c>
      <c r="J222" s="3">
        <f t="shared" si="127"/>
        <v>68.026315789473685</v>
      </c>
      <c r="K222" s="3">
        <f t="shared" si="127"/>
        <v>14.125</v>
      </c>
      <c r="L222" s="3">
        <f t="shared" si="127"/>
        <v>71.18421052631578</v>
      </c>
      <c r="M222" s="3">
        <f t="shared" si="127"/>
        <v>14.375</v>
      </c>
      <c r="N222" s="3">
        <f t="shared" si="127"/>
        <v>72.43421052631578</v>
      </c>
      <c r="O222" s="3">
        <f t="shared" si="127"/>
        <v>14.75</v>
      </c>
      <c r="P222" s="3">
        <f t="shared" si="127"/>
        <v>74.30921052631578</v>
      </c>
      <c r="Q222" s="3">
        <f t="shared" si="127"/>
        <v>14.875</v>
      </c>
      <c r="R222" s="3">
        <f t="shared" si="127"/>
        <v>74.93421052631578</v>
      </c>
      <c r="S222" s="3">
        <f t="shared" si="127"/>
        <v>15.125</v>
      </c>
      <c r="T222" s="3">
        <f t="shared" si="127"/>
        <v>76.21710526315789</v>
      </c>
      <c r="U222" s="3">
        <f t="shared" si="127"/>
        <v>15.125</v>
      </c>
      <c r="V222" s="3">
        <f t="shared" si="127"/>
        <v>76.21710526315789</v>
      </c>
      <c r="W222" s="5"/>
      <c r="X222" s="23"/>
    </row>
    <row r="223" spans="1:30" s="9" customFormat="1" ht="18" customHeight="1" x14ac:dyDescent="0.2">
      <c r="D223" s="9" t="s">
        <v>40</v>
      </c>
      <c r="E223" s="9">
        <f>STDEV(E214:E221)/SQRT(8)</f>
        <v>0</v>
      </c>
      <c r="F223" s="9">
        <f t="shared" ref="F223:V223" si="128">STDEV(F214:F221)/SQRT(8)</f>
        <v>0</v>
      </c>
      <c r="G223" s="9">
        <f t="shared" si="128"/>
        <v>0.9636241116594314</v>
      </c>
      <c r="H223" s="9">
        <f t="shared" si="128"/>
        <v>4.8293366092535823</v>
      </c>
      <c r="I223" s="27">
        <f t="shared" si="128"/>
        <v>1.1801936887041646</v>
      </c>
      <c r="J223" s="9">
        <f t="shared" si="128"/>
        <v>6.0809650656617098</v>
      </c>
      <c r="K223" s="9">
        <f t="shared" si="128"/>
        <v>1.1090133968017313</v>
      </c>
      <c r="L223" s="9">
        <f t="shared" si="128"/>
        <v>5.7755728537247553</v>
      </c>
      <c r="M223" s="9">
        <f t="shared" si="128"/>
        <v>0.99888330506764245</v>
      </c>
      <c r="N223" s="9">
        <f t="shared" si="128"/>
        <v>5.2301006027607313</v>
      </c>
      <c r="O223" s="9">
        <f t="shared" si="128"/>
        <v>0.94017475579201304</v>
      </c>
      <c r="P223" s="9">
        <f t="shared" si="128"/>
        <v>4.9202025470982242</v>
      </c>
      <c r="Q223" s="9">
        <f t="shared" si="128"/>
        <v>0.98990439653822848</v>
      </c>
      <c r="R223" s="9">
        <f t="shared" si="128"/>
        <v>5.1486005529021179</v>
      </c>
      <c r="S223" s="9">
        <f t="shared" si="128"/>
        <v>1.0426186126424999</v>
      </c>
      <c r="T223" s="9">
        <f t="shared" si="128"/>
        <v>5.4734622343293218</v>
      </c>
      <c r="U223" s="9">
        <f t="shared" si="128"/>
        <v>1.0426186126424999</v>
      </c>
      <c r="V223" s="9">
        <f t="shared" si="128"/>
        <v>5.4734622343293218</v>
      </c>
    </row>
    <row r="224" spans="1:30" ht="18" customHeight="1" x14ac:dyDescent="0.2">
      <c r="E224" s="3" t="s">
        <v>6</v>
      </c>
      <c r="F224" s="2" t="e">
        <f t="shared" si="125"/>
        <v>#VALUE!</v>
      </c>
      <c r="G224" s="5" t="s">
        <v>6</v>
      </c>
      <c r="H224" s="4" t="e">
        <f t="shared" si="126"/>
        <v>#VALUE!</v>
      </c>
      <c r="I224" s="27" t="s">
        <v>6</v>
      </c>
      <c r="J224" s="6" t="e">
        <f t="shared" ref="J224:J232" si="129">I224/C224*100</f>
        <v>#VALUE!</v>
      </c>
      <c r="K224" s="9" t="s">
        <v>6</v>
      </c>
      <c r="L224" s="8" t="e">
        <f t="shared" ref="L224:L232" si="130">K224/C224*100</f>
        <v>#VALUE!</v>
      </c>
      <c r="M224" s="1" t="s">
        <v>6</v>
      </c>
      <c r="N224" t="e">
        <f t="shared" ref="N224:N232" si="131">M224/C224*100</f>
        <v>#VALUE!</v>
      </c>
      <c r="O224" s="12" t="s">
        <v>6</v>
      </c>
      <c r="P224" s="11" t="e">
        <f t="shared" ref="P224:P232" si="132">O224/C224*100</f>
        <v>#VALUE!</v>
      </c>
      <c r="Q224" s="5" t="s">
        <v>6</v>
      </c>
      <c r="R224" s="4" t="e">
        <f t="shared" ref="R224:R232" si="133">Q224/C224*100</f>
        <v>#VALUE!</v>
      </c>
      <c r="T224" s="8" t="e">
        <f t="shared" ref="T224:T232" si="134">S224/C224*100</f>
        <v>#DIV/0!</v>
      </c>
      <c r="V224" s="11" t="e">
        <f t="shared" ref="V224:V232" si="135">U224/C224*100</f>
        <v>#DIV/0!</v>
      </c>
    </row>
    <row r="225" spans="1:24" ht="18" customHeight="1" x14ac:dyDescent="0.2">
      <c r="A225" s="1" t="s">
        <v>30</v>
      </c>
      <c r="B225">
        <v>1</v>
      </c>
      <c r="C225">
        <v>20</v>
      </c>
      <c r="D225">
        <v>5.1799999999999999E-2</v>
      </c>
      <c r="E225" s="2">
        <v>0</v>
      </c>
      <c r="F225" s="2">
        <f t="shared" si="125"/>
        <v>0</v>
      </c>
      <c r="G225" s="4">
        <v>16</v>
      </c>
      <c r="H225" s="4">
        <f t="shared" si="126"/>
        <v>80</v>
      </c>
      <c r="I225" s="25">
        <v>19</v>
      </c>
      <c r="J225" s="6">
        <f t="shared" si="129"/>
        <v>95</v>
      </c>
      <c r="K225" s="8">
        <v>19</v>
      </c>
      <c r="L225" s="8">
        <f t="shared" si="130"/>
        <v>95</v>
      </c>
      <c r="M225">
        <v>19</v>
      </c>
      <c r="N225">
        <f t="shared" si="131"/>
        <v>95</v>
      </c>
      <c r="O225" s="12">
        <v>20</v>
      </c>
      <c r="P225" s="11">
        <f t="shared" si="132"/>
        <v>100</v>
      </c>
      <c r="Q225" s="4">
        <v>20</v>
      </c>
      <c r="R225" s="4">
        <f t="shared" si="133"/>
        <v>100</v>
      </c>
      <c r="S225" s="8">
        <v>20</v>
      </c>
      <c r="T225" s="8">
        <f t="shared" si="134"/>
        <v>100</v>
      </c>
      <c r="U225" s="11">
        <v>20</v>
      </c>
      <c r="V225" s="11">
        <f t="shared" si="135"/>
        <v>100</v>
      </c>
    </row>
    <row r="226" spans="1:24" ht="18" customHeight="1" x14ac:dyDescent="0.2">
      <c r="A226" s="1" t="s">
        <v>16</v>
      </c>
      <c r="B226">
        <v>2</v>
      </c>
      <c r="C226">
        <v>20</v>
      </c>
      <c r="D226">
        <v>4.9000000000000002E-2</v>
      </c>
      <c r="E226" s="2">
        <v>0</v>
      </c>
      <c r="F226" s="2">
        <f t="shared" si="125"/>
        <v>0</v>
      </c>
      <c r="G226" s="4">
        <v>12</v>
      </c>
      <c r="H226" s="4">
        <f t="shared" si="126"/>
        <v>60</v>
      </c>
      <c r="I226" s="25">
        <v>17</v>
      </c>
      <c r="J226" s="6">
        <f t="shared" si="129"/>
        <v>85</v>
      </c>
      <c r="K226" s="8">
        <v>18</v>
      </c>
      <c r="L226" s="8">
        <f t="shared" si="130"/>
        <v>90</v>
      </c>
      <c r="M226">
        <v>18</v>
      </c>
      <c r="N226">
        <f t="shared" si="131"/>
        <v>90</v>
      </c>
      <c r="O226" s="11">
        <v>18</v>
      </c>
      <c r="P226" s="11">
        <f t="shared" si="132"/>
        <v>90</v>
      </c>
      <c r="Q226" s="4">
        <v>18</v>
      </c>
      <c r="R226" s="4">
        <f t="shared" si="133"/>
        <v>90</v>
      </c>
      <c r="S226" s="8">
        <v>18</v>
      </c>
      <c r="T226" s="8">
        <f t="shared" si="134"/>
        <v>90</v>
      </c>
      <c r="U226" s="11">
        <v>18</v>
      </c>
      <c r="V226" s="11">
        <f t="shared" si="135"/>
        <v>90</v>
      </c>
    </row>
    <row r="227" spans="1:24" ht="18" customHeight="1" x14ac:dyDescent="0.2">
      <c r="A227" s="1" t="s">
        <v>89</v>
      </c>
      <c r="B227">
        <v>3</v>
      </c>
      <c r="C227">
        <v>20</v>
      </c>
      <c r="D227">
        <v>4.99E-2</v>
      </c>
      <c r="E227" s="2">
        <v>0</v>
      </c>
      <c r="F227" s="2">
        <f t="shared" si="125"/>
        <v>0</v>
      </c>
      <c r="G227" s="4">
        <v>14</v>
      </c>
      <c r="H227" s="4">
        <f t="shared" si="126"/>
        <v>70</v>
      </c>
      <c r="I227" s="25">
        <v>16</v>
      </c>
      <c r="J227" s="6">
        <f t="shared" si="129"/>
        <v>80</v>
      </c>
      <c r="K227" s="8">
        <v>17</v>
      </c>
      <c r="L227" s="8">
        <f t="shared" si="130"/>
        <v>85</v>
      </c>
      <c r="M227">
        <v>17</v>
      </c>
      <c r="N227">
        <f t="shared" si="131"/>
        <v>85</v>
      </c>
      <c r="O227" s="11">
        <v>18</v>
      </c>
      <c r="P227" s="11">
        <f t="shared" si="132"/>
        <v>90</v>
      </c>
      <c r="Q227" s="4">
        <v>18</v>
      </c>
      <c r="R227" s="4">
        <f t="shared" si="133"/>
        <v>90</v>
      </c>
      <c r="S227" s="8">
        <v>18</v>
      </c>
      <c r="T227" s="8">
        <f t="shared" si="134"/>
        <v>90</v>
      </c>
      <c r="U227" s="11">
        <v>18</v>
      </c>
      <c r="V227" s="11">
        <f t="shared" si="135"/>
        <v>90</v>
      </c>
    </row>
    <row r="228" spans="1:24" ht="18" customHeight="1" x14ac:dyDescent="0.2">
      <c r="B228">
        <v>4</v>
      </c>
      <c r="C228">
        <v>20</v>
      </c>
      <c r="D228">
        <v>4.8000000000000001E-2</v>
      </c>
      <c r="E228" s="2">
        <v>0</v>
      </c>
      <c r="F228" s="2">
        <f t="shared" si="125"/>
        <v>0</v>
      </c>
      <c r="G228" s="4">
        <v>14</v>
      </c>
      <c r="H228" s="4">
        <f t="shared" si="126"/>
        <v>70</v>
      </c>
      <c r="I228" s="25">
        <v>18</v>
      </c>
      <c r="J228" s="6">
        <f t="shared" si="129"/>
        <v>90</v>
      </c>
      <c r="K228" s="8">
        <v>18</v>
      </c>
      <c r="L228" s="8">
        <f t="shared" si="130"/>
        <v>90</v>
      </c>
      <c r="M228">
        <v>18</v>
      </c>
      <c r="N228">
        <f t="shared" si="131"/>
        <v>90</v>
      </c>
      <c r="O228" s="11">
        <v>18</v>
      </c>
      <c r="P228" s="11">
        <f t="shared" si="132"/>
        <v>90</v>
      </c>
      <c r="Q228" s="4">
        <v>18</v>
      </c>
      <c r="R228" s="4">
        <f t="shared" si="133"/>
        <v>90</v>
      </c>
      <c r="S228" s="8">
        <v>18</v>
      </c>
      <c r="T228" s="8">
        <f t="shared" si="134"/>
        <v>90</v>
      </c>
      <c r="U228" s="11">
        <v>18</v>
      </c>
      <c r="V228" s="11">
        <f t="shared" si="135"/>
        <v>90</v>
      </c>
    </row>
    <row r="229" spans="1:24" ht="18" customHeight="1" x14ac:dyDescent="0.2">
      <c r="B229">
        <v>5</v>
      </c>
      <c r="C229">
        <v>20</v>
      </c>
      <c r="D229">
        <v>4.5100000000000001E-2</v>
      </c>
      <c r="E229" s="2">
        <v>0</v>
      </c>
      <c r="F229" s="2">
        <f t="shared" si="125"/>
        <v>0</v>
      </c>
      <c r="G229" s="4">
        <v>10</v>
      </c>
      <c r="H229" s="4">
        <f t="shared" si="126"/>
        <v>50</v>
      </c>
      <c r="I229" s="25">
        <v>14</v>
      </c>
      <c r="J229" s="6">
        <f t="shared" si="129"/>
        <v>70</v>
      </c>
      <c r="K229" s="8">
        <v>14</v>
      </c>
      <c r="L229" s="8">
        <f t="shared" si="130"/>
        <v>70</v>
      </c>
      <c r="M229">
        <v>14</v>
      </c>
      <c r="N229">
        <f t="shared" si="131"/>
        <v>70</v>
      </c>
      <c r="O229" s="11">
        <v>14</v>
      </c>
      <c r="P229" s="11">
        <f t="shared" si="132"/>
        <v>70</v>
      </c>
      <c r="Q229" s="4">
        <v>14</v>
      </c>
      <c r="R229" s="4">
        <f t="shared" si="133"/>
        <v>70</v>
      </c>
      <c r="S229" s="8">
        <v>14</v>
      </c>
      <c r="T229" s="8">
        <f t="shared" si="134"/>
        <v>70</v>
      </c>
      <c r="U229" s="11">
        <v>14</v>
      </c>
      <c r="V229" s="11">
        <f t="shared" si="135"/>
        <v>70</v>
      </c>
    </row>
    <row r="230" spans="1:24" ht="18" customHeight="1" x14ac:dyDescent="0.2">
      <c r="B230">
        <v>6</v>
      </c>
      <c r="C230">
        <v>20</v>
      </c>
      <c r="D230">
        <v>5.0099999999999999E-2</v>
      </c>
      <c r="E230" s="2">
        <v>0</v>
      </c>
      <c r="F230" s="2">
        <f t="shared" si="125"/>
        <v>0</v>
      </c>
      <c r="G230" s="4">
        <v>12</v>
      </c>
      <c r="H230" s="4">
        <f t="shared" si="126"/>
        <v>60</v>
      </c>
      <c r="I230" s="25">
        <v>15</v>
      </c>
      <c r="J230" s="6">
        <f t="shared" si="129"/>
        <v>75</v>
      </c>
      <c r="K230" s="8">
        <v>15</v>
      </c>
      <c r="L230" s="8">
        <f t="shared" si="130"/>
        <v>75</v>
      </c>
      <c r="M230">
        <v>15</v>
      </c>
      <c r="N230">
        <f t="shared" si="131"/>
        <v>75</v>
      </c>
      <c r="O230" s="11">
        <v>17</v>
      </c>
      <c r="P230" s="11">
        <f t="shared" si="132"/>
        <v>85</v>
      </c>
      <c r="Q230" s="4">
        <v>17</v>
      </c>
      <c r="R230" s="4">
        <f t="shared" si="133"/>
        <v>85</v>
      </c>
      <c r="S230" s="8">
        <v>17</v>
      </c>
      <c r="T230" s="8">
        <f t="shared" si="134"/>
        <v>85</v>
      </c>
      <c r="U230" s="11">
        <v>17</v>
      </c>
      <c r="V230" s="11">
        <f t="shared" si="135"/>
        <v>85</v>
      </c>
    </row>
    <row r="231" spans="1:24" ht="18" customHeight="1" x14ac:dyDescent="0.2">
      <c r="B231">
        <v>7</v>
      </c>
      <c r="C231">
        <v>20</v>
      </c>
      <c r="D231">
        <v>5.4100000000000002E-2</v>
      </c>
      <c r="E231" s="2">
        <v>0</v>
      </c>
      <c r="F231" s="2">
        <f t="shared" si="125"/>
        <v>0</v>
      </c>
      <c r="G231" s="4">
        <v>14</v>
      </c>
      <c r="H231" s="4">
        <f t="shared" si="126"/>
        <v>70</v>
      </c>
      <c r="I231" s="25">
        <v>14</v>
      </c>
      <c r="J231" s="6">
        <f t="shared" si="129"/>
        <v>70</v>
      </c>
      <c r="K231" s="8">
        <v>14</v>
      </c>
      <c r="L231" s="8">
        <f t="shared" si="130"/>
        <v>70</v>
      </c>
      <c r="M231">
        <v>15</v>
      </c>
      <c r="N231">
        <f t="shared" si="131"/>
        <v>75</v>
      </c>
      <c r="O231" s="11">
        <v>16</v>
      </c>
      <c r="P231" s="11">
        <f t="shared" si="132"/>
        <v>80</v>
      </c>
      <c r="Q231" s="4">
        <v>16</v>
      </c>
      <c r="R231" s="4">
        <f t="shared" si="133"/>
        <v>80</v>
      </c>
      <c r="S231" s="8">
        <v>16</v>
      </c>
      <c r="T231" s="8">
        <f t="shared" si="134"/>
        <v>80</v>
      </c>
      <c r="U231" s="11">
        <v>16</v>
      </c>
      <c r="V231" s="11">
        <f t="shared" si="135"/>
        <v>80</v>
      </c>
    </row>
    <row r="232" spans="1:24" ht="18" customHeight="1" x14ac:dyDescent="0.2">
      <c r="B232">
        <v>8</v>
      </c>
      <c r="C232">
        <v>20</v>
      </c>
      <c r="D232">
        <v>5.3400000000000003E-2</v>
      </c>
      <c r="E232" s="2">
        <v>0</v>
      </c>
      <c r="F232" s="2">
        <f t="shared" si="125"/>
        <v>0</v>
      </c>
      <c r="G232" s="4">
        <v>11</v>
      </c>
      <c r="H232" s="4">
        <f t="shared" si="126"/>
        <v>55.000000000000007</v>
      </c>
      <c r="I232" s="25">
        <v>16</v>
      </c>
      <c r="J232" s="6">
        <f t="shared" si="129"/>
        <v>80</v>
      </c>
      <c r="K232" s="8">
        <v>17</v>
      </c>
      <c r="L232" s="8">
        <f t="shared" si="130"/>
        <v>85</v>
      </c>
      <c r="M232">
        <v>17</v>
      </c>
      <c r="N232">
        <f t="shared" si="131"/>
        <v>85</v>
      </c>
      <c r="O232" s="11">
        <v>17</v>
      </c>
      <c r="P232" s="11">
        <f t="shared" si="132"/>
        <v>85</v>
      </c>
      <c r="Q232" s="4">
        <v>17</v>
      </c>
      <c r="R232" s="4">
        <f t="shared" si="133"/>
        <v>85</v>
      </c>
      <c r="S232" s="8">
        <v>17</v>
      </c>
      <c r="T232" s="8">
        <f t="shared" si="134"/>
        <v>85</v>
      </c>
      <c r="U232" s="11">
        <v>17</v>
      </c>
      <c r="V232" s="11">
        <f t="shared" si="135"/>
        <v>85</v>
      </c>
    </row>
    <row r="233" spans="1:24" s="1" customFormat="1" ht="18" customHeight="1" x14ac:dyDescent="0.2">
      <c r="D233" s="1" t="s">
        <v>42</v>
      </c>
      <c r="E233" s="3">
        <f>AVERAGE(E225:E232)</f>
        <v>0</v>
      </c>
      <c r="F233" s="3">
        <f t="shared" ref="F233:V233" si="136">AVERAGE(F225:F232)</f>
        <v>0</v>
      </c>
      <c r="G233" s="3">
        <f t="shared" si="136"/>
        <v>12.875</v>
      </c>
      <c r="H233" s="3">
        <f t="shared" si="136"/>
        <v>64.375</v>
      </c>
      <c r="I233" s="27">
        <f t="shared" si="136"/>
        <v>16.125</v>
      </c>
      <c r="J233" s="3">
        <f t="shared" si="136"/>
        <v>80.625</v>
      </c>
      <c r="K233" s="3">
        <f t="shared" si="136"/>
        <v>16.5</v>
      </c>
      <c r="L233" s="3">
        <f t="shared" si="136"/>
        <v>82.5</v>
      </c>
      <c r="M233" s="3">
        <f t="shared" si="136"/>
        <v>16.625</v>
      </c>
      <c r="N233" s="3">
        <f t="shared" si="136"/>
        <v>83.125</v>
      </c>
      <c r="O233" s="3">
        <f t="shared" si="136"/>
        <v>17.25</v>
      </c>
      <c r="P233" s="3">
        <f t="shared" si="136"/>
        <v>86.25</v>
      </c>
      <c r="Q233" s="3">
        <f t="shared" si="136"/>
        <v>17.25</v>
      </c>
      <c r="R233" s="3">
        <f t="shared" si="136"/>
        <v>86.25</v>
      </c>
      <c r="S233" s="3">
        <f t="shared" si="136"/>
        <v>17.25</v>
      </c>
      <c r="T233" s="3">
        <f t="shared" si="136"/>
        <v>86.25</v>
      </c>
      <c r="U233" s="3">
        <f t="shared" si="136"/>
        <v>17.25</v>
      </c>
      <c r="V233" s="3">
        <f t="shared" si="136"/>
        <v>86.25</v>
      </c>
      <c r="W233" s="5"/>
      <c r="X233" s="23"/>
    </row>
    <row r="234" spans="1:24" s="9" customFormat="1" ht="18" customHeight="1" x14ac:dyDescent="0.2">
      <c r="D234" s="9" t="s">
        <v>40</v>
      </c>
      <c r="E234" s="9">
        <f>STDEV(E225:E232)/SQRT(8)</f>
        <v>0</v>
      </c>
      <c r="F234" s="9">
        <f t="shared" ref="F234:V234" si="137">STDEV(F225:F232)/SQRT(8)</f>
        <v>0</v>
      </c>
      <c r="G234" s="9">
        <f t="shared" si="137"/>
        <v>0.69275588361681506</v>
      </c>
      <c r="H234" s="9">
        <f t="shared" si="137"/>
        <v>3.4637794180840751</v>
      </c>
      <c r="I234" s="27">
        <f t="shared" si="137"/>
        <v>0.63912607743475991</v>
      </c>
      <c r="J234" s="9">
        <f t="shared" si="137"/>
        <v>3.1956303871737997</v>
      </c>
      <c r="K234" s="9">
        <f t="shared" si="137"/>
        <v>0.68138514386924687</v>
      </c>
      <c r="L234" s="9">
        <f t="shared" si="137"/>
        <v>3.4069257193462339</v>
      </c>
      <c r="M234" s="9">
        <f t="shared" si="137"/>
        <v>0.625</v>
      </c>
      <c r="N234" s="9">
        <f t="shared" si="137"/>
        <v>3.125</v>
      </c>
      <c r="O234" s="9">
        <f t="shared" si="137"/>
        <v>0.61961969903205261</v>
      </c>
      <c r="P234" s="9">
        <f t="shared" si="137"/>
        <v>3.0980984951602628</v>
      </c>
      <c r="Q234" s="9">
        <f t="shared" si="137"/>
        <v>0.61961969903205261</v>
      </c>
      <c r="R234" s="9">
        <f t="shared" si="137"/>
        <v>3.0980984951602628</v>
      </c>
      <c r="S234" s="9">
        <f t="shared" si="137"/>
        <v>0.61961969903205261</v>
      </c>
      <c r="T234" s="9">
        <f t="shared" si="137"/>
        <v>3.0980984951602628</v>
      </c>
      <c r="U234" s="9">
        <f t="shared" si="137"/>
        <v>0.61961969903205261</v>
      </c>
      <c r="V234" s="9">
        <f t="shared" si="137"/>
        <v>3.0980984951602628</v>
      </c>
    </row>
    <row r="235" spans="1:24" ht="18" customHeight="1" x14ac:dyDescent="0.2">
      <c r="E235" s="3" t="s">
        <v>6</v>
      </c>
      <c r="F235" s="2" t="e">
        <f t="shared" si="125"/>
        <v>#VALUE!</v>
      </c>
      <c r="G235" s="5" t="s">
        <v>6</v>
      </c>
      <c r="H235" s="4" t="e">
        <f t="shared" si="126"/>
        <v>#VALUE!</v>
      </c>
      <c r="I235" s="27" t="s">
        <v>6</v>
      </c>
      <c r="J235" s="6" t="e">
        <f t="shared" ref="J235:J243" si="138">I235/C235*100</f>
        <v>#VALUE!</v>
      </c>
      <c r="K235" s="9" t="s">
        <v>6</v>
      </c>
      <c r="L235" s="8" t="e">
        <f t="shared" ref="L235:L243" si="139">K235/C235*100</f>
        <v>#VALUE!</v>
      </c>
      <c r="M235" s="1" t="s">
        <v>6</v>
      </c>
      <c r="N235" t="e">
        <f t="shared" ref="N235:N243" si="140">M235/C235*100</f>
        <v>#VALUE!</v>
      </c>
      <c r="O235" s="12" t="s">
        <v>6</v>
      </c>
      <c r="P235" s="11" t="e">
        <f t="shared" ref="P235:P243" si="141">O235/C235*100</f>
        <v>#VALUE!</v>
      </c>
      <c r="Q235" s="5" t="s">
        <v>6</v>
      </c>
      <c r="R235" s="4" t="e">
        <f t="shared" ref="R235:R243" si="142">Q235/C235*100</f>
        <v>#VALUE!</v>
      </c>
      <c r="T235" s="8" t="e">
        <f t="shared" ref="T235:T243" si="143">S235/C235*100</f>
        <v>#DIV/0!</v>
      </c>
      <c r="V235" s="11" t="e">
        <f t="shared" ref="V235:V243" si="144">U235/C235*100</f>
        <v>#DIV/0!</v>
      </c>
    </row>
    <row r="236" spans="1:24" ht="18" customHeight="1" x14ac:dyDescent="0.2">
      <c r="A236" s="1" t="s">
        <v>30</v>
      </c>
      <c r="B236">
        <v>1</v>
      </c>
      <c r="C236">
        <v>20</v>
      </c>
      <c r="D236">
        <v>5.3199999999999997E-2</v>
      </c>
      <c r="E236" s="2">
        <v>0</v>
      </c>
      <c r="F236" s="2">
        <f t="shared" si="125"/>
        <v>0</v>
      </c>
      <c r="G236" s="4">
        <v>0</v>
      </c>
      <c r="H236" s="4">
        <f t="shared" si="126"/>
        <v>0</v>
      </c>
      <c r="I236" s="25">
        <v>3</v>
      </c>
      <c r="J236" s="6">
        <f t="shared" si="138"/>
        <v>15</v>
      </c>
      <c r="K236" s="8">
        <v>3</v>
      </c>
      <c r="L236" s="8">
        <f t="shared" si="139"/>
        <v>15</v>
      </c>
      <c r="M236">
        <v>3</v>
      </c>
      <c r="N236">
        <f t="shared" si="140"/>
        <v>15</v>
      </c>
      <c r="O236" s="11">
        <v>2</v>
      </c>
      <c r="P236" s="11">
        <f t="shared" si="141"/>
        <v>10</v>
      </c>
      <c r="Q236" s="4">
        <v>6</v>
      </c>
      <c r="R236" s="4">
        <f t="shared" si="142"/>
        <v>30</v>
      </c>
      <c r="S236" s="8">
        <v>6</v>
      </c>
      <c r="T236" s="8">
        <f t="shared" si="143"/>
        <v>30</v>
      </c>
      <c r="U236" s="11">
        <v>6</v>
      </c>
      <c r="V236" s="11">
        <f t="shared" si="144"/>
        <v>30</v>
      </c>
    </row>
    <row r="237" spans="1:24" ht="18" customHeight="1" x14ac:dyDescent="0.2">
      <c r="A237" s="1" t="s">
        <v>17</v>
      </c>
      <c r="B237">
        <v>2</v>
      </c>
      <c r="C237">
        <v>20</v>
      </c>
      <c r="D237">
        <v>5.33E-2</v>
      </c>
      <c r="E237" s="2">
        <v>0</v>
      </c>
      <c r="F237" s="2">
        <f t="shared" si="125"/>
        <v>0</v>
      </c>
      <c r="G237" s="4">
        <v>1</v>
      </c>
      <c r="H237" s="4">
        <f t="shared" si="126"/>
        <v>5</v>
      </c>
      <c r="I237" s="25">
        <v>0</v>
      </c>
      <c r="J237" s="6">
        <f t="shared" si="138"/>
        <v>0</v>
      </c>
      <c r="K237" s="8">
        <v>1</v>
      </c>
      <c r="L237" s="8">
        <f t="shared" si="139"/>
        <v>5</v>
      </c>
      <c r="M237">
        <v>2</v>
      </c>
      <c r="N237">
        <f t="shared" si="140"/>
        <v>10</v>
      </c>
      <c r="O237" s="11">
        <v>2</v>
      </c>
      <c r="P237" s="11">
        <f t="shared" si="141"/>
        <v>10</v>
      </c>
      <c r="Q237" s="4">
        <v>3</v>
      </c>
      <c r="R237" s="4">
        <f t="shared" si="142"/>
        <v>15</v>
      </c>
      <c r="S237" s="8">
        <v>4</v>
      </c>
      <c r="T237" s="8">
        <f t="shared" si="143"/>
        <v>20</v>
      </c>
      <c r="U237" s="11">
        <v>6</v>
      </c>
      <c r="V237" s="11">
        <f t="shared" si="144"/>
        <v>30</v>
      </c>
    </row>
    <row r="238" spans="1:24" ht="18" customHeight="1" x14ac:dyDescent="0.2">
      <c r="A238" s="1" t="s">
        <v>89</v>
      </c>
      <c r="B238">
        <v>3</v>
      </c>
      <c r="C238">
        <v>20</v>
      </c>
      <c r="D238">
        <v>5.6000000000000001E-2</v>
      </c>
      <c r="E238" s="2">
        <v>0</v>
      </c>
      <c r="F238" s="2">
        <f t="shared" si="125"/>
        <v>0</v>
      </c>
      <c r="G238" s="4">
        <v>0</v>
      </c>
      <c r="H238" s="4">
        <f t="shared" si="126"/>
        <v>0</v>
      </c>
      <c r="I238" s="25">
        <v>2</v>
      </c>
      <c r="J238" s="6">
        <f t="shared" si="138"/>
        <v>10</v>
      </c>
      <c r="K238" s="8">
        <v>2</v>
      </c>
      <c r="L238" s="8">
        <f t="shared" si="139"/>
        <v>10</v>
      </c>
      <c r="M238">
        <v>4</v>
      </c>
      <c r="N238">
        <f t="shared" si="140"/>
        <v>20</v>
      </c>
      <c r="O238" s="11">
        <v>5</v>
      </c>
      <c r="P238" s="11">
        <f t="shared" si="141"/>
        <v>25</v>
      </c>
      <c r="Q238" s="4">
        <v>5</v>
      </c>
      <c r="R238" s="4">
        <f t="shared" si="142"/>
        <v>25</v>
      </c>
      <c r="S238" s="8">
        <v>8</v>
      </c>
      <c r="T238" s="8">
        <f t="shared" si="143"/>
        <v>40</v>
      </c>
      <c r="U238" s="11">
        <v>8</v>
      </c>
      <c r="V238" s="11">
        <f t="shared" si="144"/>
        <v>40</v>
      </c>
    </row>
    <row r="239" spans="1:24" ht="18" customHeight="1" x14ac:dyDescent="0.2">
      <c r="B239">
        <v>4</v>
      </c>
      <c r="C239">
        <v>20</v>
      </c>
      <c r="D239">
        <v>5.2600000000000001E-2</v>
      </c>
      <c r="E239" s="2">
        <v>0</v>
      </c>
      <c r="F239" s="2">
        <f t="shared" si="125"/>
        <v>0</v>
      </c>
      <c r="G239" s="4">
        <v>0</v>
      </c>
      <c r="H239" s="4">
        <f t="shared" si="126"/>
        <v>0</v>
      </c>
      <c r="I239" s="25">
        <v>2</v>
      </c>
      <c r="J239" s="6">
        <f t="shared" si="138"/>
        <v>10</v>
      </c>
      <c r="K239" s="8">
        <v>2</v>
      </c>
      <c r="L239" s="8">
        <f t="shared" si="139"/>
        <v>10</v>
      </c>
      <c r="M239">
        <v>2</v>
      </c>
      <c r="N239">
        <f t="shared" si="140"/>
        <v>10</v>
      </c>
      <c r="O239" s="11">
        <v>2</v>
      </c>
      <c r="P239" s="11">
        <f t="shared" si="141"/>
        <v>10</v>
      </c>
      <c r="Q239" s="4">
        <v>5</v>
      </c>
      <c r="R239" s="4">
        <f t="shared" si="142"/>
        <v>25</v>
      </c>
      <c r="S239" s="8">
        <v>6</v>
      </c>
      <c r="T239" s="8">
        <f t="shared" si="143"/>
        <v>30</v>
      </c>
      <c r="U239" s="11">
        <v>6</v>
      </c>
      <c r="V239" s="11">
        <f t="shared" si="144"/>
        <v>30</v>
      </c>
    </row>
    <row r="240" spans="1:24" ht="18" customHeight="1" x14ac:dyDescent="0.2">
      <c r="B240">
        <v>5</v>
      </c>
      <c r="C240">
        <v>20</v>
      </c>
      <c r="D240">
        <v>5.9900000000000002E-2</v>
      </c>
      <c r="E240" s="2">
        <v>0</v>
      </c>
      <c r="F240" s="2">
        <f t="shared" si="125"/>
        <v>0</v>
      </c>
      <c r="G240" s="4">
        <v>0</v>
      </c>
      <c r="H240" s="4">
        <f t="shared" si="126"/>
        <v>0</v>
      </c>
      <c r="I240" s="25">
        <v>1</v>
      </c>
      <c r="J240" s="6">
        <f t="shared" si="138"/>
        <v>5</v>
      </c>
      <c r="K240" s="8">
        <v>3</v>
      </c>
      <c r="L240" s="8">
        <f t="shared" si="139"/>
        <v>15</v>
      </c>
      <c r="M240">
        <v>3</v>
      </c>
      <c r="N240">
        <f t="shared" si="140"/>
        <v>15</v>
      </c>
      <c r="O240" s="11">
        <v>3</v>
      </c>
      <c r="P240" s="11">
        <f t="shared" si="141"/>
        <v>15</v>
      </c>
      <c r="Q240" s="4">
        <v>7</v>
      </c>
      <c r="R240" s="4">
        <f t="shared" si="142"/>
        <v>35</v>
      </c>
      <c r="S240" s="8">
        <v>7</v>
      </c>
      <c r="T240" s="8">
        <f t="shared" si="143"/>
        <v>35</v>
      </c>
      <c r="U240" s="11">
        <v>7</v>
      </c>
      <c r="V240" s="11">
        <f t="shared" si="144"/>
        <v>35</v>
      </c>
    </row>
    <row r="241" spans="1:24" ht="18" customHeight="1" x14ac:dyDescent="0.2">
      <c r="B241">
        <v>6</v>
      </c>
      <c r="C241">
        <v>20</v>
      </c>
      <c r="D241">
        <v>5.4899999999999997E-2</v>
      </c>
      <c r="E241" s="2">
        <v>0</v>
      </c>
      <c r="F241" s="2">
        <f t="shared" si="125"/>
        <v>0</v>
      </c>
      <c r="G241" s="4">
        <v>0</v>
      </c>
      <c r="H241" s="4">
        <f t="shared" si="126"/>
        <v>0</v>
      </c>
      <c r="I241" s="25">
        <v>2</v>
      </c>
      <c r="J241" s="6">
        <f t="shared" si="138"/>
        <v>10</v>
      </c>
      <c r="K241" s="8">
        <v>5</v>
      </c>
      <c r="L241" s="8">
        <f t="shared" si="139"/>
        <v>25</v>
      </c>
      <c r="M241">
        <v>5</v>
      </c>
      <c r="N241">
        <f t="shared" si="140"/>
        <v>25</v>
      </c>
      <c r="O241" s="11">
        <v>5</v>
      </c>
      <c r="P241" s="11">
        <f t="shared" si="141"/>
        <v>25</v>
      </c>
      <c r="Q241" s="4">
        <v>5</v>
      </c>
      <c r="R241" s="4">
        <f t="shared" si="142"/>
        <v>25</v>
      </c>
      <c r="S241" s="8">
        <v>6</v>
      </c>
      <c r="T241" s="8">
        <f t="shared" si="143"/>
        <v>30</v>
      </c>
      <c r="U241" s="11">
        <v>6</v>
      </c>
      <c r="V241" s="11">
        <f t="shared" si="144"/>
        <v>30</v>
      </c>
    </row>
    <row r="242" spans="1:24" ht="18" customHeight="1" x14ac:dyDescent="0.2">
      <c r="B242">
        <v>7</v>
      </c>
      <c r="C242">
        <v>20</v>
      </c>
      <c r="D242">
        <v>5.0599999999999999E-2</v>
      </c>
      <c r="E242" s="2">
        <v>0</v>
      </c>
      <c r="F242" s="2">
        <f t="shared" si="125"/>
        <v>0</v>
      </c>
      <c r="G242" s="4">
        <v>0</v>
      </c>
      <c r="H242" s="4">
        <f t="shared" si="126"/>
        <v>0</v>
      </c>
      <c r="I242" s="25">
        <v>4</v>
      </c>
      <c r="J242" s="6">
        <f t="shared" si="138"/>
        <v>20</v>
      </c>
      <c r="K242" s="8">
        <v>4</v>
      </c>
      <c r="L242" s="8">
        <f t="shared" si="139"/>
        <v>20</v>
      </c>
      <c r="M242">
        <v>4</v>
      </c>
      <c r="N242">
        <f t="shared" si="140"/>
        <v>20</v>
      </c>
      <c r="O242" s="11">
        <v>6</v>
      </c>
      <c r="P242" s="11">
        <f t="shared" si="141"/>
        <v>30</v>
      </c>
      <c r="Q242" s="4">
        <v>6</v>
      </c>
      <c r="R242" s="4">
        <f t="shared" si="142"/>
        <v>30</v>
      </c>
      <c r="S242" s="8">
        <v>8</v>
      </c>
      <c r="T242" s="8">
        <f t="shared" si="143"/>
        <v>40</v>
      </c>
      <c r="U242" s="11">
        <v>8</v>
      </c>
      <c r="V242" s="11">
        <f t="shared" si="144"/>
        <v>40</v>
      </c>
    </row>
    <row r="243" spans="1:24" ht="18" customHeight="1" x14ac:dyDescent="0.2">
      <c r="B243">
        <v>8</v>
      </c>
      <c r="C243">
        <v>20</v>
      </c>
      <c r="D243">
        <v>6.2700000000000006E-2</v>
      </c>
      <c r="E243" s="2">
        <v>0</v>
      </c>
      <c r="F243" s="2">
        <f t="shared" si="125"/>
        <v>0</v>
      </c>
      <c r="G243" s="4">
        <v>0</v>
      </c>
      <c r="H243" s="4">
        <f t="shared" si="126"/>
        <v>0</v>
      </c>
      <c r="I243" s="25">
        <v>0</v>
      </c>
      <c r="J243" s="6">
        <f t="shared" si="138"/>
        <v>0</v>
      </c>
      <c r="K243" s="8">
        <v>4</v>
      </c>
      <c r="L243" s="8">
        <f t="shared" si="139"/>
        <v>20</v>
      </c>
      <c r="M243">
        <v>4</v>
      </c>
      <c r="N243">
        <f t="shared" si="140"/>
        <v>20</v>
      </c>
      <c r="O243" s="11">
        <v>4</v>
      </c>
      <c r="P243" s="11">
        <f t="shared" si="141"/>
        <v>20</v>
      </c>
      <c r="Q243" s="4">
        <v>4</v>
      </c>
      <c r="R243" s="4">
        <f t="shared" si="142"/>
        <v>20</v>
      </c>
      <c r="S243" s="8">
        <v>4</v>
      </c>
      <c r="T243" s="8">
        <f t="shared" si="143"/>
        <v>20</v>
      </c>
      <c r="U243" s="11">
        <v>4</v>
      </c>
      <c r="V243" s="11">
        <f t="shared" si="144"/>
        <v>20</v>
      </c>
    </row>
    <row r="244" spans="1:24" s="1" customFormat="1" ht="18" customHeight="1" x14ac:dyDescent="0.2">
      <c r="D244" s="1" t="s">
        <v>42</v>
      </c>
      <c r="E244" s="3">
        <f>AVERAGE(E236:E243)</f>
        <v>0</v>
      </c>
      <c r="F244" s="3">
        <f t="shared" ref="F244:V244" si="145">AVERAGE(F236:F243)</f>
        <v>0</v>
      </c>
      <c r="G244" s="3">
        <f t="shared" si="145"/>
        <v>0.125</v>
      </c>
      <c r="H244" s="3">
        <f t="shared" si="145"/>
        <v>0.625</v>
      </c>
      <c r="I244" s="27">
        <f t="shared" si="145"/>
        <v>1.75</v>
      </c>
      <c r="J244" s="3">
        <f t="shared" si="145"/>
        <v>8.75</v>
      </c>
      <c r="K244" s="3">
        <f t="shared" si="145"/>
        <v>3</v>
      </c>
      <c r="L244" s="3">
        <f t="shared" si="145"/>
        <v>15</v>
      </c>
      <c r="M244" s="3">
        <f t="shared" si="145"/>
        <v>3.375</v>
      </c>
      <c r="N244" s="3">
        <f t="shared" si="145"/>
        <v>16.875</v>
      </c>
      <c r="O244" s="3">
        <f t="shared" si="145"/>
        <v>3.625</v>
      </c>
      <c r="P244" s="3">
        <f t="shared" si="145"/>
        <v>18.125</v>
      </c>
      <c r="Q244" s="3">
        <f t="shared" si="145"/>
        <v>5.125</v>
      </c>
      <c r="R244" s="3">
        <f t="shared" si="145"/>
        <v>25.625</v>
      </c>
      <c r="S244" s="3">
        <f t="shared" si="145"/>
        <v>6.125</v>
      </c>
      <c r="T244" s="3">
        <f t="shared" si="145"/>
        <v>30.625</v>
      </c>
      <c r="U244" s="3">
        <f t="shared" si="145"/>
        <v>6.375</v>
      </c>
      <c r="V244" s="3">
        <f t="shared" si="145"/>
        <v>31.875</v>
      </c>
      <c r="W244" s="5"/>
      <c r="X244" s="23"/>
    </row>
    <row r="245" spans="1:24" s="9" customFormat="1" ht="18" customHeight="1" x14ac:dyDescent="0.2">
      <c r="D245" s="9" t="s">
        <v>40</v>
      </c>
      <c r="E245" s="9">
        <f>STDEV(E236:E243)/SQRT(8)</f>
        <v>0</v>
      </c>
      <c r="F245" s="9">
        <f t="shared" ref="F245:V245" si="146">STDEV(F236:F243)/SQRT(8)</f>
        <v>0</v>
      </c>
      <c r="G245" s="9">
        <f t="shared" si="146"/>
        <v>0.125</v>
      </c>
      <c r="H245" s="9">
        <f t="shared" si="146"/>
        <v>0.625</v>
      </c>
      <c r="I245" s="27">
        <f t="shared" si="146"/>
        <v>0.49099025303098282</v>
      </c>
      <c r="J245" s="9">
        <f t="shared" si="146"/>
        <v>2.4549512651549139</v>
      </c>
      <c r="K245" s="9">
        <f t="shared" si="146"/>
        <v>0.46291004988627565</v>
      </c>
      <c r="L245" s="9">
        <f t="shared" si="146"/>
        <v>2.3145502494313783</v>
      </c>
      <c r="M245" s="9">
        <f t="shared" si="146"/>
        <v>0.37499999999999994</v>
      </c>
      <c r="N245" s="9">
        <f t="shared" si="146"/>
        <v>1.875</v>
      </c>
      <c r="O245" s="9">
        <f t="shared" si="146"/>
        <v>0.56497471498415619</v>
      </c>
      <c r="P245" s="9">
        <f t="shared" si="146"/>
        <v>2.8248735749207809</v>
      </c>
      <c r="Q245" s="9">
        <f t="shared" si="146"/>
        <v>0.44067723854475233</v>
      </c>
      <c r="R245" s="9">
        <f t="shared" si="146"/>
        <v>2.2033861927237619</v>
      </c>
      <c r="S245" s="9">
        <f t="shared" si="146"/>
        <v>0.54894379103354984</v>
      </c>
      <c r="T245" s="9">
        <f t="shared" si="146"/>
        <v>2.7447189551677491</v>
      </c>
      <c r="U245" s="9">
        <f t="shared" si="146"/>
        <v>0.46049274850812955</v>
      </c>
      <c r="V245" s="9">
        <f t="shared" si="146"/>
        <v>2.3024637425406476</v>
      </c>
    </row>
    <row r="246" spans="1:24" ht="18" customHeight="1" x14ac:dyDescent="0.2">
      <c r="E246" s="3" t="s">
        <v>6</v>
      </c>
      <c r="F246" s="2" t="e">
        <f t="shared" si="125"/>
        <v>#VALUE!</v>
      </c>
      <c r="G246" s="5" t="s">
        <v>6</v>
      </c>
      <c r="H246" s="4" t="e">
        <f t="shared" si="126"/>
        <v>#VALUE!</v>
      </c>
      <c r="I246" s="27" t="s">
        <v>6</v>
      </c>
      <c r="J246" s="6" t="e">
        <f t="shared" ref="J246:J254" si="147">I246/C246*100</f>
        <v>#VALUE!</v>
      </c>
      <c r="K246" s="9" t="s">
        <v>6</v>
      </c>
      <c r="L246" s="8" t="e">
        <f t="shared" ref="L246:L254" si="148">K246/C246*100</f>
        <v>#VALUE!</v>
      </c>
      <c r="M246" s="1" t="s">
        <v>6</v>
      </c>
      <c r="N246" t="e">
        <f t="shared" ref="N246:N254" si="149">M246/C246*100</f>
        <v>#VALUE!</v>
      </c>
      <c r="O246" s="12" t="s">
        <v>6</v>
      </c>
      <c r="P246" s="11" t="e">
        <f t="shared" ref="P246:P254" si="150">O246/C246*100</f>
        <v>#VALUE!</v>
      </c>
      <c r="Q246" s="5" t="s">
        <v>6</v>
      </c>
      <c r="R246" s="4" t="e">
        <f t="shared" ref="R246:R254" si="151">Q246/C246*100</f>
        <v>#VALUE!</v>
      </c>
      <c r="T246" s="8" t="e">
        <f t="shared" ref="T246:T254" si="152">S246/C246*100</f>
        <v>#DIV/0!</v>
      </c>
      <c r="V246" s="11" t="e">
        <f t="shared" ref="V246:V254" si="153">U246/C246*100</f>
        <v>#DIV/0!</v>
      </c>
    </row>
    <row r="247" spans="1:24" ht="18" customHeight="1" x14ac:dyDescent="0.2">
      <c r="A247" s="1" t="s">
        <v>30</v>
      </c>
      <c r="B247">
        <v>1</v>
      </c>
      <c r="C247">
        <v>20</v>
      </c>
      <c r="D247">
        <v>5.9499999999999997E-2</v>
      </c>
      <c r="E247" s="2">
        <v>0</v>
      </c>
      <c r="F247" s="2">
        <f t="shared" si="125"/>
        <v>0</v>
      </c>
      <c r="G247" s="4">
        <v>11</v>
      </c>
      <c r="H247" s="4">
        <f t="shared" si="126"/>
        <v>55.000000000000007</v>
      </c>
      <c r="I247" s="25">
        <v>17</v>
      </c>
      <c r="J247" s="6">
        <f t="shared" si="147"/>
        <v>85</v>
      </c>
      <c r="K247" s="8">
        <v>17</v>
      </c>
      <c r="L247" s="8">
        <f t="shared" si="148"/>
        <v>85</v>
      </c>
      <c r="M247">
        <v>17</v>
      </c>
      <c r="N247">
        <f t="shared" si="149"/>
        <v>85</v>
      </c>
      <c r="O247" s="12">
        <v>20</v>
      </c>
      <c r="P247" s="11">
        <f t="shared" si="150"/>
        <v>100</v>
      </c>
      <c r="Q247" s="4">
        <v>20</v>
      </c>
      <c r="R247" s="4">
        <f t="shared" si="151"/>
        <v>100</v>
      </c>
      <c r="S247" s="8">
        <v>20</v>
      </c>
      <c r="T247" s="8">
        <f t="shared" si="152"/>
        <v>100</v>
      </c>
      <c r="U247" s="11">
        <v>20</v>
      </c>
      <c r="V247" s="11">
        <f t="shared" si="153"/>
        <v>100</v>
      </c>
    </row>
    <row r="248" spans="1:24" ht="18" customHeight="1" x14ac:dyDescent="0.2">
      <c r="A248" s="1" t="s">
        <v>13</v>
      </c>
      <c r="B248">
        <v>2</v>
      </c>
      <c r="C248">
        <v>20</v>
      </c>
      <c r="D248">
        <v>5.5599999999999997E-2</v>
      </c>
      <c r="E248" s="2">
        <v>0</v>
      </c>
      <c r="F248" s="2">
        <f t="shared" si="125"/>
        <v>0</v>
      </c>
      <c r="G248" s="4">
        <v>5</v>
      </c>
      <c r="H248" s="4">
        <f t="shared" si="126"/>
        <v>25</v>
      </c>
      <c r="I248" s="25">
        <v>17</v>
      </c>
      <c r="J248" s="6">
        <f t="shared" si="147"/>
        <v>85</v>
      </c>
      <c r="K248" s="8">
        <v>17</v>
      </c>
      <c r="L248" s="8">
        <f t="shared" si="148"/>
        <v>85</v>
      </c>
      <c r="M248">
        <v>17</v>
      </c>
      <c r="N248">
        <f t="shared" si="149"/>
        <v>85</v>
      </c>
      <c r="O248" s="11">
        <v>17</v>
      </c>
      <c r="P248" s="11">
        <f t="shared" si="150"/>
        <v>85</v>
      </c>
      <c r="Q248" s="4">
        <v>17</v>
      </c>
      <c r="R248" s="4">
        <f t="shared" si="151"/>
        <v>85</v>
      </c>
      <c r="S248" s="8">
        <v>17</v>
      </c>
      <c r="T248" s="8">
        <f t="shared" si="152"/>
        <v>85</v>
      </c>
      <c r="U248" s="11">
        <v>17</v>
      </c>
      <c r="V248" s="11">
        <f t="shared" si="153"/>
        <v>85</v>
      </c>
    </row>
    <row r="249" spans="1:24" ht="18" customHeight="1" x14ac:dyDescent="0.2">
      <c r="A249" s="1" t="s">
        <v>89</v>
      </c>
      <c r="B249">
        <v>3</v>
      </c>
      <c r="C249">
        <v>20</v>
      </c>
      <c r="D249">
        <v>5.0500000000000003E-2</v>
      </c>
      <c r="E249" s="2">
        <v>0</v>
      </c>
      <c r="F249" s="2">
        <f t="shared" si="125"/>
        <v>0</v>
      </c>
      <c r="G249" s="4">
        <v>2</v>
      </c>
      <c r="H249" s="4">
        <f t="shared" si="126"/>
        <v>10</v>
      </c>
      <c r="I249" s="25">
        <v>13</v>
      </c>
      <c r="J249" s="6">
        <f t="shared" si="147"/>
        <v>65</v>
      </c>
      <c r="K249" s="8">
        <v>13</v>
      </c>
      <c r="L249" s="8">
        <f t="shared" si="148"/>
        <v>65</v>
      </c>
      <c r="M249">
        <v>13</v>
      </c>
      <c r="N249">
        <f t="shared" si="149"/>
        <v>65</v>
      </c>
      <c r="O249" s="11">
        <v>14</v>
      </c>
      <c r="P249" s="11">
        <f t="shared" si="150"/>
        <v>70</v>
      </c>
      <c r="Q249" s="4">
        <v>14</v>
      </c>
      <c r="R249" s="4">
        <f t="shared" si="151"/>
        <v>70</v>
      </c>
      <c r="S249" s="8">
        <v>14</v>
      </c>
      <c r="T249" s="8">
        <f t="shared" si="152"/>
        <v>70</v>
      </c>
      <c r="U249" s="11">
        <v>14</v>
      </c>
      <c r="V249" s="11">
        <f t="shared" si="153"/>
        <v>70</v>
      </c>
    </row>
    <row r="250" spans="1:24" ht="18" customHeight="1" x14ac:dyDescent="0.2">
      <c r="B250">
        <v>4</v>
      </c>
      <c r="C250">
        <v>20</v>
      </c>
      <c r="D250">
        <v>5.8799999999999998E-2</v>
      </c>
      <c r="E250" s="2">
        <v>0</v>
      </c>
      <c r="F250" s="2">
        <f t="shared" si="125"/>
        <v>0</v>
      </c>
      <c r="G250" s="4">
        <v>11</v>
      </c>
      <c r="H250" s="4">
        <f t="shared" si="126"/>
        <v>55.000000000000007</v>
      </c>
      <c r="I250" s="25">
        <v>18</v>
      </c>
      <c r="J250" s="6">
        <f t="shared" si="147"/>
        <v>90</v>
      </c>
      <c r="K250" s="8">
        <v>19</v>
      </c>
      <c r="L250" s="8">
        <f t="shared" si="148"/>
        <v>95</v>
      </c>
      <c r="M250">
        <v>19</v>
      </c>
      <c r="N250">
        <f t="shared" si="149"/>
        <v>95</v>
      </c>
      <c r="O250" s="12">
        <v>20</v>
      </c>
      <c r="P250" s="11">
        <f t="shared" si="150"/>
        <v>100</v>
      </c>
      <c r="Q250" s="4">
        <v>20</v>
      </c>
      <c r="R250" s="4">
        <f t="shared" si="151"/>
        <v>100</v>
      </c>
      <c r="S250" s="8">
        <v>20</v>
      </c>
      <c r="T250" s="8">
        <f t="shared" si="152"/>
        <v>100</v>
      </c>
      <c r="U250" s="11">
        <v>20</v>
      </c>
      <c r="V250" s="11">
        <f t="shared" si="153"/>
        <v>100</v>
      </c>
    </row>
    <row r="251" spans="1:24" ht="18" customHeight="1" x14ac:dyDescent="0.2">
      <c r="B251">
        <v>5</v>
      </c>
      <c r="C251">
        <v>20</v>
      </c>
      <c r="D251">
        <v>5.3600000000000002E-2</v>
      </c>
      <c r="E251" s="2">
        <v>0</v>
      </c>
      <c r="F251" s="2">
        <f t="shared" si="125"/>
        <v>0</v>
      </c>
      <c r="G251" s="4">
        <v>7</v>
      </c>
      <c r="H251" s="4">
        <f t="shared" si="126"/>
        <v>35</v>
      </c>
      <c r="I251" s="25">
        <v>17</v>
      </c>
      <c r="J251" s="6">
        <f t="shared" si="147"/>
        <v>85</v>
      </c>
      <c r="K251" s="8">
        <v>17</v>
      </c>
      <c r="L251" s="8">
        <f t="shared" si="148"/>
        <v>85</v>
      </c>
      <c r="M251">
        <v>17</v>
      </c>
      <c r="N251">
        <f t="shared" si="149"/>
        <v>85</v>
      </c>
      <c r="O251" s="11">
        <v>17</v>
      </c>
      <c r="P251" s="11">
        <f t="shared" si="150"/>
        <v>85</v>
      </c>
      <c r="Q251" s="4">
        <v>17</v>
      </c>
      <c r="R251" s="4">
        <f t="shared" si="151"/>
        <v>85</v>
      </c>
      <c r="S251" s="8">
        <v>17</v>
      </c>
      <c r="T251" s="8">
        <f t="shared" si="152"/>
        <v>85</v>
      </c>
      <c r="U251" s="11">
        <v>17</v>
      </c>
      <c r="V251" s="11">
        <f t="shared" si="153"/>
        <v>85</v>
      </c>
    </row>
    <row r="252" spans="1:24" ht="18" customHeight="1" x14ac:dyDescent="0.2">
      <c r="B252">
        <v>6</v>
      </c>
      <c r="C252">
        <v>20</v>
      </c>
      <c r="D252">
        <v>5.8999999999999997E-2</v>
      </c>
      <c r="E252" s="2">
        <v>0</v>
      </c>
      <c r="F252" s="2">
        <f t="shared" si="125"/>
        <v>0</v>
      </c>
      <c r="G252" s="4">
        <v>14</v>
      </c>
      <c r="H252" s="4">
        <f t="shared" si="126"/>
        <v>70</v>
      </c>
      <c r="I252" s="25">
        <v>18</v>
      </c>
      <c r="J252" s="6">
        <f t="shared" si="147"/>
        <v>90</v>
      </c>
      <c r="K252" s="8">
        <v>15</v>
      </c>
      <c r="L252" s="8">
        <f t="shared" si="148"/>
        <v>75</v>
      </c>
      <c r="M252">
        <v>19</v>
      </c>
      <c r="N252">
        <f t="shared" si="149"/>
        <v>95</v>
      </c>
      <c r="O252" s="11">
        <v>19</v>
      </c>
      <c r="P252" s="11">
        <f t="shared" si="150"/>
        <v>95</v>
      </c>
      <c r="Q252" s="4">
        <v>19</v>
      </c>
      <c r="R252" s="4">
        <f t="shared" si="151"/>
        <v>95</v>
      </c>
      <c r="S252" s="8">
        <v>19</v>
      </c>
      <c r="T252" s="8">
        <f t="shared" si="152"/>
        <v>95</v>
      </c>
      <c r="U252" s="11">
        <v>19</v>
      </c>
      <c r="V252" s="11">
        <f t="shared" si="153"/>
        <v>95</v>
      </c>
    </row>
    <row r="253" spans="1:24" ht="18" customHeight="1" x14ac:dyDescent="0.2">
      <c r="B253">
        <v>7</v>
      </c>
      <c r="C253">
        <v>20</v>
      </c>
      <c r="D253">
        <v>6.2199999999999998E-2</v>
      </c>
      <c r="E253" s="2">
        <v>0</v>
      </c>
      <c r="F253" s="2">
        <f t="shared" si="125"/>
        <v>0</v>
      </c>
      <c r="G253" s="4">
        <v>4</v>
      </c>
      <c r="H253" s="4">
        <f t="shared" si="126"/>
        <v>20</v>
      </c>
      <c r="I253" s="25">
        <v>16</v>
      </c>
      <c r="J253" s="6">
        <f t="shared" si="147"/>
        <v>80</v>
      </c>
      <c r="K253" s="8">
        <v>16</v>
      </c>
      <c r="L253" s="8">
        <f t="shared" si="148"/>
        <v>80</v>
      </c>
      <c r="M253">
        <v>16</v>
      </c>
      <c r="N253">
        <f t="shared" si="149"/>
        <v>80</v>
      </c>
      <c r="O253" s="11">
        <v>16</v>
      </c>
      <c r="P253" s="11">
        <f t="shared" si="150"/>
        <v>80</v>
      </c>
      <c r="Q253" s="4">
        <v>16</v>
      </c>
      <c r="R253" s="4">
        <f t="shared" si="151"/>
        <v>80</v>
      </c>
      <c r="S253" s="8">
        <v>16</v>
      </c>
      <c r="T253" s="8">
        <f t="shared" si="152"/>
        <v>80</v>
      </c>
      <c r="U253" s="11">
        <v>16</v>
      </c>
      <c r="V253" s="11">
        <f t="shared" si="153"/>
        <v>80</v>
      </c>
    </row>
    <row r="254" spans="1:24" ht="18" customHeight="1" x14ac:dyDescent="0.2">
      <c r="B254">
        <v>8</v>
      </c>
      <c r="C254">
        <v>20</v>
      </c>
      <c r="D254">
        <v>6.88E-2</v>
      </c>
      <c r="E254" s="2">
        <v>0</v>
      </c>
      <c r="F254" s="2">
        <f t="shared" si="125"/>
        <v>0</v>
      </c>
      <c r="G254" s="4">
        <v>16</v>
      </c>
      <c r="H254" s="4">
        <f t="shared" si="126"/>
        <v>80</v>
      </c>
      <c r="I254" s="25">
        <v>17</v>
      </c>
      <c r="J254" s="6">
        <f t="shared" si="147"/>
        <v>85</v>
      </c>
      <c r="K254" s="8">
        <v>17</v>
      </c>
      <c r="L254" s="8">
        <f t="shared" si="148"/>
        <v>85</v>
      </c>
      <c r="M254">
        <v>18</v>
      </c>
      <c r="N254">
        <f t="shared" si="149"/>
        <v>90</v>
      </c>
      <c r="O254" s="11">
        <v>18</v>
      </c>
      <c r="P254" s="11">
        <f t="shared" si="150"/>
        <v>90</v>
      </c>
      <c r="Q254" s="4">
        <v>18</v>
      </c>
      <c r="R254" s="4">
        <f t="shared" si="151"/>
        <v>90</v>
      </c>
      <c r="S254" s="8">
        <v>18</v>
      </c>
      <c r="T254" s="8">
        <f t="shared" si="152"/>
        <v>90</v>
      </c>
      <c r="U254" s="11">
        <v>18</v>
      </c>
      <c r="V254" s="11">
        <f t="shared" si="153"/>
        <v>90</v>
      </c>
    </row>
    <row r="255" spans="1:24" s="1" customFormat="1" ht="18" customHeight="1" x14ac:dyDescent="0.2">
      <c r="D255" s="1" t="s">
        <v>42</v>
      </c>
      <c r="E255" s="3">
        <f>AVERAGE(E247:E254)</f>
        <v>0</v>
      </c>
      <c r="F255" s="3">
        <f t="shared" ref="F255:V255" si="154">AVERAGE(F247:F254)</f>
        <v>0</v>
      </c>
      <c r="G255" s="3">
        <f t="shared" si="154"/>
        <v>8.75</v>
      </c>
      <c r="H255" s="3">
        <f t="shared" si="154"/>
        <v>43.75</v>
      </c>
      <c r="I255" s="27">
        <f t="shared" si="154"/>
        <v>16.625</v>
      </c>
      <c r="J255" s="3">
        <f t="shared" si="154"/>
        <v>83.125</v>
      </c>
      <c r="K255" s="3">
        <f t="shared" si="154"/>
        <v>16.375</v>
      </c>
      <c r="L255" s="3">
        <f t="shared" si="154"/>
        <v>81.875</v>
      </c>
      <c r="M255" s="3">
        <f t="shared" si="154"/>
        <v>17</v>
      </c>
      <c r="N255" s="3">
        <f t="shared" si="154"/>
        <v>85</v>
      </c>
      <c r="O255" s="3">
        <f t="shared" si="154"/>
        <v>17.625</v>
      </c>
      <c r="P255" s="3">
        <f t="shared" si="154"/>
        <v>88.125</v>
      </c>
      <c r="Q255" s="3">
        <f t="shared" si="154"/>
        <v>17.625</v>
      </c>
      <c r="R255" s="3">
        <f t="shared" si="154"/>
        <v>88.125</v>
      </c>
      <c r="S255" s="3">
        <f t="shared" si="154"/>
        <v>17.625</v>
      </c>
      <c r="T255" s="3">
        <f t="shared" si="154"/>
        <v>88.125</v>
      </c>
      <c r="U255" s="3">
        <f t="shared" si="154"/>
        <v>17.625</v>
      </c>
      <c r="V255" s="3">
        <f t="shared" si="154"/>
        <v>88.125</v>
      </c>
      <c r="W255" s="5"/>
      <c r="X255" s="23"/>
    </row>
    <row r="256" spans="1:24" s="9" customFormat="1" ht="18" customHeight="1" x14ac:dyDescent="0.2">
      <c r="D256" s="9" t="s">
        <v>40</v>
      </c>
      <c r="E256" s="9">
        <f>STDEV(E247:E254)/SQRT(8)</f>
        <v>0</v>
      </c>
      <c r="F256" s="9">
        <f t="shared" ref="F256:V256" si="155">STDEV(F247:F254)/SQRT(8)</f>
        <v>0</v>
      </c>
      <c r="G256" s="9">
        <f t="shared" si="155"/>
        <v>1.7702905330562471</v>
      </c>
      <c r="H256" s="9">
        <f t="shared" si="155"/>
        <v>8.8514526652812346</v>
      </c>
      <c r="I256" s="27">
        <f t="shared" si="155"/>
        <v>0.56497471498415619</v>
      </c>
      <c r="J256" s="9">
        <f t="shared" si="155"/>
        <v>2.8248735749207809</v>
      </c>
      <c r="K256" s="9">
        <f t="shared" si="155"/>
        <v>0.625</v>
      </c>
      <c r="L256" s="9">
        <f t="shared" si="155"/>
        <v>3.125</v>
      </c>
      <c r="M256" s="9">
        <f t="shared" si="155"/>
        <v>0.68138514386924687</v>
      </c>
      <c r="N256" s="9">
        <f t="shared" si="155"/>
        <v>3.4069257193462339</v>
      </c>
      <c r="O256" s="9">
        <f t="shared" si="155"/>
        <v>0.7303986191506272</v>
      </c>
      <c r="P256" s="9">
        <f t="shared" si="155"/>
        <v>3.6519930957531357</v>
      </c>
      <c r="Q256" s="9">
        <f t="shared" si="155"/>
        <v>0.7303986191506272</v>
      </c>
      <c r="R256" s="9">
        <f t="shared" si="155"/>
        <v>3.6519930957531357</v>
      </c>
      <c r="S256" s="9">
        <f t="shared" si="155"/>
        <v>0.7303986191506272</v>
      </c>
      <c r="T256" s="9">
        <f t="shared" si="155"/>
        <v>3.6519930957531357</v>
      </c>
      <c r="U256" s="9">
        <f t="shared" si="155"/>
        <v>0.7303986191506272</v>
      </c>
      <c r="V256" s="9">
        <f t="shared" si="155"/>
        <v>3.6519930957531357</v>
      </c>
    </row>
    <row r="257" spans="1:22" s="9" customFormat="1" ht="18" customHeight="1" x14ac:dyDescent="0.2">
      <c r="I257" s="27"/>
    </row>
    <row r="258" spans="1:22" ht="18" customHeight="1" x14ac:dyDescent="0.2">
      <c r="E258" s="3" t="s">
        <v>6</v>
      </c>
      <c r="F258" s="2" t="e">
        <f t="shared" si="125"/>
        <v>#VALUE!</v>
      </c>
      <c r="G258" s="5" t="s">
        <v>6</v>
      </c>
      <c r="H258" s="4" t="e">
        <f t="shared" si="126"/>
        <v>#VALUE!</v>
      </c>
      <c r="I258" s="27" t="s">
        <v>6</v>
      </c>
      <c r="J258" s="6" t="e">
        <f t="shared" ref="J258:J289" si="156">I258/C258*100</f>
        <v>#VALUE!</v>
      </c>
      <c r="K258" s="9" t="s">
        <v>6</v>
      </c>
      <c r="L258" s="8" t="e">
        <f t="shared" ref="L258:L289" si="157">K258/C258*100</f>
        <v>#VALUE!</v>
      </c>
      <c r="M258" s="1" t="s">
        <v>6</v>
      </c>
      <c r="N258" t="e">
        <f t="shared" ref="N258:N289" si="158">M258/C258*100</f>
        <v>#VALUE!</v>
      </c>
      <c r="O258" s="12" t="s">
        <v>6</v>
      </c>
      <c r="P258" s="11" t="e">
        <f t="shared" ref="P258:P289" si="159">O258/C258*100</f>
        <v>#VALUE!</v>
      </c>
      <c r="Q258" s="5" t="s">
        <v>6</v>
      </c>
      <c r="R258" s="4" t="e">
        <f t="shared" ref="R258:R289" si="160">Q258/C258*100</f>
        <v>#VALUE!</v>
      </c>
      <c r="T258" s="8" t="e">
        <f t="shared" ref="T258:T289" si="161">S258/C258*100</f>
        <v>#DIV/0!</v>
      </c>
      <c r="V258" s="11" t="e">
        <f t="shared" ref="V258:V289" si="162">U258/C258*100</f>
        <v>#DIV/0!</v>
      </c>
    </row>
    <row r="259" spans="1:22" ht="18" customHeight="1" x14ac:dyDescent="0.2">
      <c r="A259" s="1" t="s">
        <v>31</v>
      </c>
      <c r="B259">
        <v>1</v>
      </c>
      <c r="C259">
        <v>20</v>
      </c>
      <c r="D259">
        <v>3.0200000000000001E-2</v>
      </c>
      <c r="E259" s="2">
        <v>0</v>
      </c>
      <c r="F259" s="2">
        <f t="shared" si="125"/>
        <v>0</v>
      </c>
      <c r="G259" s="4">
        <v>0</v>
      </c>
      <c r="H259" s="4">
        <f t="shared" si="126"/>
        <v>0</v>
      </c>
      <c r="I259" s="25">
        <v>0</v>
      </c>
      <c r="J259" s="6">
        <f t="shared" si="156"/>
        <v>0</v>
      </c>
      <c r="K259" s="8">
        <v>7</v>
      </c>
      <c r="L259" s="8">
        <f t="shared" si="157"/>
        <v>35</v>
      </c>
      <c r="M259">
        <v>16</v>
      </c>
      <c r="N259">
        <f t="shared" si="158"/>
        <v>80</v>
      </c>
      <c r="O259" s="11">
        <v>17</v>
      </c>
      <c r="P259" s="11">
        <f t="shared" si="159"/>
        <v>85</v>
      </c>
      <c r="Q259" s="4">
        <v>17</v>
      </c>
      <c r="R259" s="4">
        <f t="shared" si="160"/>
        <v>85</v>
      </c>
      <c r="S259" s="8">
        <v>18</v>
      </c>
      <c r="T259" s="8">
        <f t="shared" si="161"/>
        <v>90</v>
      </c>
      <c r="U259" s="11">
        <v>18</v>
      </c>
      <c r="V259" s="11">
        <f t="shared" si="162"/>
        <v>90</v>
      </c>
    </row>
    <row r="260" spans="1:22" ht="18" customHeight="1" x14ac:dyDescent="0.2">
      <c r="A260" s="1" t="s">
        <v>13</v>
      </c>
      <c r="B260">
        <v>2</v>
      </c>
      <c r="C260">
        <v>20</v>
      </c>
      <c r="D260">
        <v>3.2500000000000001E-2</v>
      </c>
      <c r="E260" s="2">
        <v>0</v>
      </c>
      <c r="F260" s="2">
        <f t="shared" si="125"/>
        <v>0</v>
      </c>
      <c r="G260" s="4">
        <v>0</v>
      </c>
      <c r="H260" s="4">
        <f t="shared" si="126"/>
        <v>0</v>
      </c>
      <c r="I260" s="25">
        <v>3</v>
      </c>
      <c r="J260" s="6">
        <f t="shared" si="156"/>
        <v>15</v>
      </c>
      <c r="K260" s="8">
        <v>10</v>
      </c>
      <c r="L260" s="8">
        <f t="shared" si="157"/>
        <v>50</v>
      </c>
      <c r="M260">
        <v>12</v>
      </c>
      <c r="N260">
        <f t="shared" si="158"/>
        <v>60</v>
      </c>
      <c r="O260" s="11">
        <v>13</v>
      </c>
      <c r="P260" s="11">
        <f t="shared" si="159"/>
        <v>65</v>
      </c>
      <c r="Q260" s="4">
        <v>15</v>
      </c>
      <c r="R260" s="4">
        <f t="shared" si="160"/>
        <v>75</v>
      </c>
      <c r="S260" s="8">
        <v>18</v>
      </c>
      <c r="T260" s="8">
        <f t="shared" si="161"/>
        <v>90</v>
      </c>
      <c r="U260" s="11">
        <v>18</v>
      </c>
      <c r="V260" s="11">
        <f t="shared" si="162"/>
        <v>90</v>
      </c>
    </row>
    <row r="261" spans="1:22" ht="18" customHeight="1" x14ac:dyDescent="0.2">
      <c r="A261" s="1" t="s">
        <v>90</v>
      </c>
      <c r="B261">
        <v>3</v>
      </c>
      <c r="C261">
        <v>20</v>
      </c>
      <c r="D261">
        <v>3.2599999999999997E-2</v>
      </c>
      <c r="E261" s="2">
        <v>0</v>
      </c>
      <c r="F261" s="2">
        <f t="shared" si="125"/>
        <v>0</v>
      </c>
      <c r="G261" s="4">
        <v>0</v>
      </c>
      <c r="H261" s="4">
        <f t="shared" si="126"/>
        <v>0</v>
      </c>
      <c r="I261" s="25">
        <v>4</v>
      </c>
      <c r="J261" s="6">
        <f t="shared" si="156"/>
        <v>20</v>
      </c>
      <c r="K261" s="8">
        <v>13</v>
      </c>
      <c r="L261" s="8">
        <f t="shared" si="157"/>
        <v>65</v>
      </c>
      <c r="M261">
        <v>18</v>
      </c>
      <c r="N261">
        <f t="shared" si="158"/>
        <v>90</v>
      </c>
      <c r="O261" s="11">
        <v>18</v>
      </c>
      <c r="P261" s="11">
        <f t="shared" si="159"/>
        <v>90</v>
      </c>
      <c r="Q261" s="4">
        <v>18</v>
      </c>
      <c r="R261" s="4">
        <f t="shared" si="160"/>
        <v>90</v>
      </c>
      <c r="S261" s="8">
        <v>18</v>
      </c>
      <c r="T261" s="8">
        <f t="shared" si="161"/>
        <v>90</v>
      </c>
      <c r="U261" s="11">
        <v>18</v>
      </c>
      <c r="V261" s="11">
        <f t="shared" si="162"/>
        <v>90</v>
      </c>
    </row>
    <row r="262" spans="1:22" ht="18" customHeight="1" x14ac:dyDescent="0.2">
      <c r="B262">
        <v>4</v>
      </c>
      <c r="C262">
        <v>20</v>
      </c>
      <c r="D262">
        <v>2.7099999999999999E-2</v>
      </c>
      <c r="E262" s="2">
        <v>0</v>
      </c>
      <c r="F262" s="2">
        <f t="shared" si="125"/>
        <v>0</v>
      </c>
      <c r="G262" s="4">
        <v>0</v>
      </c>
      <c r="H262" s="4">
        <f t="shared" si="126"/>
        <v>0</v>
      </c>
      <c r="I262" s="25">
        <v>3</v>
      </c>
      <c r="J262" s="6">
        <f t="shared" si="156"/>
        <v>15</v>
      </c>
      <c r="K262" s="8">
        <v>15</v>
      </c>
      <c r="L262" s="8">
        <f t="shared" si="157"/>
        <v>75</v>
      </c>
      <c r="M262">
        <v>18</v>
      </c>
      <c r="N262">
        <f t="shared" si="158"/>
        <v>90</v>
      </c>
      <c r="O262" s="11">
        <v>18</v>
      </c>
      <c r="P262" s="11">
        <f t="shared" si="159"/>
        <v>90</v>
      </c>
      <c r="Q262" s="4">
        <v>18</v>
      </c>
      <c r="R262" s="4">
        <f t="shared" si="160"/>
        <v>90</v>
      </c>
      <c r="S262" s="8">
        <v>18</v>
      </c>
      <c r="T262" s="8">
        <f t="shared" si="161"/>
        <v>90</v>
      </c>
      <c r="U262" s="11">
        <v>19</v>
      </c>
      <c r="V262" s="11">
        <f t="shared" si="162"/>
        <v>95</v>
      </c>
    </row>
    <row r="263" spans="1:22" ht="18" customHeight="1" x14ac:dyDescent="0.2">
      <c r="B263">
        <v>5</v>
      </c>
      <c r="C263">
        <v>20</v>
      </c>
      <c r="D263">
        <v>3.0200000000000001E-2</v>
      </c>
      <c r="E263" s="2">
        <v>0</v>
      </c>
      <c r="F263" s="2">
        <f t="shared" si="125"/>
        <v>0</v>
      </c>
      <c r="G263" s="4">
        <v>0</v>
      </c>
      <c r="H263" s="4">
        <f t="shared" si="126"/>
        <v>0</v>
      </c>
      <c r="I263" s="25">
        <v>0</v>
      </c>
      <c r="J263" s="6">
        <f t="shared" si="156"/>
        <v>0</v>
      </c>
      <c r="K263" s="8">
        <v>12</v>
      </c>
      <c r="L263" s="8">
        <f t="shared" si="157"/>
        <v>60</v>
      </c>
      <c r="M263">
        <v>15</v>
      </c>
      <c r="N263">
        <f t="shared" si="158"/>
        <v>75</v>
      </c>
      <c r="O263" s="11">
        <v>17</v>
      </c>
      <c r="P263" s="11">
        <f t="shared" si="159"/>
        <v>85</v>
      </c>
      <c r="Q263" s="4">
        <v>17</v>
      </c>
      <c r="R263" s="4">
        <f t="shared" si="160"/>
        <v>85</v>
      </c>
      <c r="S263" s="8">
        <v>19</v>
      </c>
      <c r="T263" s="8">
        <f t="shared" si="161"/>
        <v>95</v>
      </c>
      <c r="U263" s="11">
        <v>19</v>
      </c>
      <c r="V263" s="11">
        <f t="shared" si="162"/>
        <v>95</v>
      </c>
    </row>
    <row r="264" spans="1:22" ht="18" customHeight="1" x14ac:dyDescent="0.2">
      <c r="B264">
        <v>6</v>
      </c>
      <c r="C264">
        <v>20</v>
      </c>
      <c r="D264">
        <v>2.6700000000000002E-2</v>
      </c>
      <c r="E264" s="2">
        <v>0</v>
      </c>
      <c r="F264" s="2">
        <f t="shared" si="125"/>
        <v>0</v>
      </c>
      <c r="G264" s="4">
        <v>0</v>
      </c>
      <c r="H264" s="4">
        <f t="shared" si="126"/>
        <v>0</v>
      </c>
      <c r="I264" s="25">
        <v>0</v>
      </c>
      <c r="J264" s="6">
        <f t="shared" si="156"/>
        <v>0</v>
      </c>
      <c r="K264" s="8">
        <v>13</v>
      </c>
      <c r="L264" s="8">
        <f t="shared" si="157"/>
        <v>65</v>
      </c>
      <c r="M264">
        <v>17</v>
      </c>
      <c r="N264">
        <f t="shared" si="158"/>
        <v>85</v>
      </c>
      <c r="O264" s="11">
        <v>17</v>
      </c>
      <c r="P264" s="11">
        <f t="shared" si="159"/>
        <v>85</v>
      </c>
      <c r="Q264" s="4">
        <v>17</v>
      </c>
      <c r="R264" s="4">
        <f t="shared" si="160"/>
        <v>85</v>
      </c>
      <c r="S264" s="9">
        <v>20</v>
      </c>
      <c r="T264" s="8">
        <f t="shared" si="161"/>
        <v>100</v>
      </c>
      <c r="U264" s="11">
        <v>20</v>
      </c>
      <c r="V264" s="11">
        <f t="shared" si="162"/>
        <v>100</v>
      </c>
    </row>
    <row r="265" spans="1:22" ht="18" customHeight="1" x14ac:dyDescent="0.2">
      <c r="B265">
        <v>7</v>
      </c>
      <c r="C265">
        <v>20</v>
      </c>
      <c r="D265">
        <v>2.9000000000000001E-2</v>
      </c>
      <c r="E265" s="2">
        <v>0</v>
      </c>
      <c r="F265" s="2">
        <f t="shared" si="125"/>
        <v>0</v>
      </c>
      <c r="G265" s="4">
        <v>0</v>
      </c>
      <c r="H265" s="4">
        <f t="shared" si="126"/>
        <v>0</v>
      </c>
      <c r="I265" s="25">
        <v>5</v>
      </c>
      <c r="J265" s="6">
        <f t="shared" si="156"/>
        <v>25</v>
      </c>
      <c r="K265" s="8">
        <v>13</v>
      </c>
      <c r="L265" s="8">
        <f t="shared" si="157"/>
        <v>65</v>
      </c>
      <c r="M265">
        <v>16</v>
      </c>
      <c r="N265">
        <f t="shared" si="158"/>
        <v>80</v>
      </c>
      <c r="O265" s="11">
        <v>18</v>
      </c>
      <c r="P265" s="11">
        <f t="shared" si="159"/>
        <v>90</v>
      </c>
      <c r="Q265" s="4">
        <v>18</v>
      </c>
      <c r="R265" s="4">
        <f t="shared" si="160"/>
        <v>90</v>
      </c>
      <c r="S265" s="8">
        <v>19</v>
      </c>
      <c r="T265" s="8">
        <f t="shared" si="161"/>
        <v>95</v>
      </c>
      <c r="U265" s="11">
        <v>19</v>
      </c>
      <c r="V265" s="11">
        <f t="shared" si="162"/>
        <v>95</v>
      </c>
    </row>
    <row r="266" spans="1:22" ht="18" customHeight="1" x14ac:dyDescent="0.2">
      <c r="B266">
        <v>8</v>
      </c>
      <c r="C266">
        <v>20</v>
      </c>
      <c r="D266">
        <v>3.27E-2</v>
      </c>
      <c r="E266" s="2">
        <v>0</v>
      </c>
      <c r="F266" s="2">
        <f t="shared" si="125"/>
        <v>0</v>
      </c>
      <c r="G266" s="4">
        <v>0</v>
      </c>
      <c r="H266" s="4">
        <f t="shared" si="126"/>
        <v>0</v>
      </c>
      <c r="I266" s="25">
        <v>1</v>
      </c>
      <c r="J266" s="6">
        <f t="shared" si="156"/>
        <v>5</v>
      </c>
      <c r="K266" s="8">
        <v>12</v>
      </c>
      <c r="L266" s="8">
        <f t="shared" si="157"/>
        <v>60</v>
      </c>
      <c r="M266">
        <v>14</v>
      </c>
      <c r="N266">
        <f t="shared" si="158"/>
        <v>70</v>
      </c>
      <c r="O266" s="11">
        <v>14</v>
      </c>
      <c r="P266" s="11">
        <f t="shared" si="159"/>
        <v>70</v>
      </c>
      <c r="Q266" s="4">
        <v>14</v>
      </c>
      <c r="R266" s="4">
        <f t="shared" si="160"/>
        <v>70</v>
      </c>
      <c r="S266" s="8">
        <v>19</v>
      </c>
      <c r="T266" s="8">
        <f t="shared" si="161"/>
        <v>95</v>
      </c>
      <c r="U266" s="11">
        <v>19</v>
      </c>
      <c r="V266" s="11">
        <f t="shared" si="162"/>
        <v>95</v>
      </c>
    </row>
    <row r="267" spans="1:22" ht="18" customHeight="1" x14ac:dyDescent="0.2">
      <c r="E267" s="3" t="s">
        <v>6</v>
      </c>
      <c r="F267" s="2" t="e">
        <f t="shared" si="125"/>
        <v>#VALUE!</v>
      </c>
      <c r="G267" s="5" t="s">
        <v>6</v>
      </c>
      <c r="H267" s="4" t="e">
        <f t="shared" si="126"/>
        <v>#VALUE!</v>
      </c>
      <c r="I267" s="27" t="s">
        <v>6</v>
      </c>
      <c r="J267" s="6" t="e">
        <f t="shared" si="156"/>
        <v>#VALUE!</v>
      </c>
      <c r="K267" s="9" t="s">
        <v>6</v>
      </c>
      <c r="L267" s="8" t="e">
        <f t="shared" si="157"/>
        <v>#VALUE!</v>
      </c>
      <c r="M267" s="1" t="s">
        <v>6</v>
      </c>
      <c r="N267" t="e">
        <f t="shared" si="158"/>
        <v>#VALUE!</v>
      </c>
      <c r="O267" s="12" t="s">
        <v>6</v>
      </c>
      <c r="P267" s="11" t="e">
        <f t="shared" si="159"/>
        <v>#VALUE!</v>
      </c>
      <c r="Q267" s="5" t="s">
        <v>6</v>
      </c>
      <c r="R267" s="4" t="e">
        <f t="shared" si="160"/>
        <v>#VALUE!</v>
      </c>
      <c r="T267" s="8" t="e">
        <f t="shared" si="161"/>
        <v>#DIV/0!</v>
      </c>
      <c r="V267" s="11" t="e">
        <f t="shared" si="162"/>
        <v>#DIV/0!</v>
      </c>
    </row>
    <row r="268" spans="1:22" ht="18" customHeight="1" x14ac:dyDescent="0.2">
      <c r="A268" s="1" t="s">
        <v>31</v>
      </c>
      <c r="B268">
        <v>1</v>
      </c>
      <c r="C268">
        <v>20</v>
      </c>
      <c r="D268">
        <v>3.15E-2</v>
      </c>
      <c r="E268" s="2">
        <v>0</v>
      </c>
      <c r="F268" s="2">
        <f t="shared" si="125"/>
        <v>0</v>
      </c>
      <c r="G268" s="4">
        <v>0</v>
      </c>
      <c r="H268" s="4">
        <f t="shared" si="126"/>
        <v>0</v>
      </c>
      <c r="I268" s="25">
        <v>0</v>
      </c>
      <c r="J268" s="6">
        <f t="shared" si="156"/>
        <v>0</v>
      </c>
      <c r="K268" s="8">
        <v>0</v>
      </c>
      <c r="L268" s="8">
        <f t="shared" si="157"/>
        <v>0</v>
      </c>
      <c r="M268">
        <v>0</v>
      </c>
      <c r="N268">
        <f t="shared" si="158"/>
        <v>0</v>
      </c>
      <c r="O268" s="11">
        <v>1</v>
      </c>
      <c r="P268" s="11">
        <f t="shared" si="159"/>
        <v>5</v>
      </c>
      <c r="Q268" s="4">
        <v>14</v>
      </c>
      <c r="R268" s="4">
        <f t="shared" si="160"/>
        <v>70</v>
      </c>
      <c r="S268" s="8">
        <v>19</v>
      </c>
      <c r="T268" s="8">
        <f t="shared" si="161"/>
        <v>95</v>
      </c>
      <c r="U268" s="11">
        <v>19</v>
      </c>
      <c r="V268" s="11">
        <f t="shared" si="162"/>
        <v>95</v>
      </c>
    </row>
    <row r="269" spans="1:22" ht="18" customHeight="1" x14ac:dyDescent="0.2">
      <c r="A269" s="1" t="s">
        <v>22</v>
      </c>
      <c r="B269">
        <v>2</v>
      </c>
      <c r="C269">
        <v>20</v>
      </c>
      <c r="D269">
        <v>3.04E-2</v>
      </c>
      <c r="E269" s="2">
        <v>0</v>
      </c>
      <c r="F269" s="2">
        <f t="shared" si="125"/>
        <v>0</v>
      </c>
      <c r="G269" s="4">
        <v>0</v>
      </c>
      <c r="H269" s="4">
        <f t="shared" si="126"/>
        <v>0</v>
      </c>
      <c r="I269" s="25">
        <v>0</v>
      </c>
      <c r="J269" s="6">
        <f t="shared" si="156"/>
        <v>0</v>
      </c>
      <c r="K269" s="8">
        <v>0</v>
      </c>
      <c r="L269" s="8">
        <f t="shared" si="157"/>
        <v>0</v>
      </c>
      <c r="M269">
        <v>1</v>
      </c>
      <c r="N269">
        <f t="shared" si="158"/>
        <v>5</v>
      </c>
      <c r="O269" s="11">
        <v>2</v>
      </c>
      <c r="P269" s="11">
        <f t="shared" si="159"/>
        <v>10</v>
      </c>
      <c r="Q269" s="4">
        <v>11</v>
      </c>
      <c r="R269" s="4">
        <f t="shared" si="160"/>
        <v>55.000000000000007</v>
      </c>
      <c r="S269" s="8">
        <v>19</v>
      </c>
      <c r="T269" s="8">
        <f t="shared" si="161"/>
        <v>95</v>
      </c>
      <c r="U269" s="11">
        <v>20</v>
      </c>
      <c r="V269" s="11">
        <f t="shared" si="162"/>
        <v>100</v>
      </c>
    </row>
    <row r="270" spans="1:22" ht="18" customHeight="1" x14ac:dyDescent="0.2">
      <c r="A270" s="1" t="s">
        <v>90</v>
      </c>
      <c r="B270">
        <v>3</v>
      </c>
      <c r="C270">
        <v>20</v>
      </c>
      <c r="D270">
        <v>3.2800000000000003E-2</v>
      </c>
      <c r="E270" s="2">
        <v>0</v>
      </c>
      <c r="F270" s="2">
        <f t="shared" si="125"/>
        <v>0</v>
      </c>
      <c r="G270" s="4">
        <v>0</v>
      </c>
      <c r="H270" s="4">
        <f t="shared" si="126"/>
        <v>0</v>
      </c>
      <c r="I270" s="25">
        <v>0</v>
      </c>
      <c r="J270" s="6">
        <f t="shared" si="156"/>
        <v>0</v>
      </c>
      <c r="K270" s="8">
        <v>1</v>
      </c>
      <c r="L270" s="8">
        <f t="shared" si="157"/>
        <v>5</v>
      </c>
      <c r="M270">
        <v>1</v>
      </c>
      <c r="N270">
        <f t="shared" si="158"/>
        <v>5</v>
      </c>
      <c r="O270" s="11">
        <v>2</v>
      </c>
      <c r="P270" s="11">
        <f t="shared" si="159"/>
        <v>10</v>
      </c>
      <c r="Q270" s="4">
        <v>16</v>
      </c>
      <c r="R270" s="4">
        <f t="shared" si="160"/>
        <v>80</v>
      </c>
      <c r="S270" s="8">
        <v>18</v>
      </c>
      <c r="T270" s="8">
        <f t="shared" si="161"/>
        <v>90</v>
      </c>
      <c r="U270" s="11">
        <v>18</v>
      </c>
      <c r="V270" s="11">
        <f t="shared" si="162"/>
        <v>90</v>
      </c>
    </row>
    <row r="271" spans="1:22" ht="18" customHeight="1" x14ac:dyDescent="0.2">
      <c r="B271">
        <v>4</v>
      </c>
      <c r="C271">
        <v>20</v>
      </c>
      <c r="D271">
        <v>2.53E-2</v>
      </c>
      <c r="E271" s="2">
        <v>0</v>
      </c>
      <c r="F271" s="2">
        <f t="shared" si="125"/>
        <v>0</v>
      </c>
      <c r="G271" s="4">
        <v>0</v>
      </c>
      <c r="H271" s="4">
        <f t="shared" si="126"/>
        <v>0</v>
      </c>
      <c r="I271" s="25">
        <v>0</v>
      </c>
      <c r="J271" s="6">
        <f t="shared" si="156"/>
        <v>0</v>
      </c>
      <c r="K271" s="8">
        <v>0</v>
      </c>
      <c r="L271" s="8">
        <f t="shared" si="157"/>
        <v>0</v>
      </c>
      <c r="M271">
        <v>1</v>
      </c>
      <c r="N271">
        <f t="shared" si="158"/>
        <v>5</v>
      </c>
      <c r="O271" s="11">
        <v>1</v>
      </c>
      <c r="P271" s="11">
        <f t="shared" si="159"/>
        <v>5</v>
      </c>
      <c r="Q271" s="4">
        <v>16</v>
      </c>
      <c r="R271" s="4">
        <f t="shared" si="160"/>
        <v>80</v>
      </c>
      <c r="S271" s="8">
        <v>18</v>
      </c>
      <c r="T271" s="8">
        <f t="shared" si="161"/>
        <v>90</v>
      </c>
      <c r="U271" s="11">
        <v>18</v>
      </c>
      <c r="V271" s="11">
        <f t="shared" si="162"/>
        <v>90</v>
      </c>
    </row>
    <row r="272" spans="1:22" ht="18" customHeight="1" x14ac:dyDescent="0.2">
      <c r="B272">
        <v>5</v>
      </c>
      <c r="C272">
        <v>20</v>
      </c>
      <c r="D272">
        <v>3.09E-2</v>
      </c>
      <c r="E272" s="2">
        <v>0</v>
      </c>
      <c r="F272" s="2">
        <f t="shared" si="125"/>
        <v>0</v>
      </c>
      <c r="G272" s="4">
        <v>0</v>
      </c>
      <c r="H272" s="4">
        <f t="shared" si="126"/>
        <v>0</v>
      </c>
      <c r="I272" s="25">
        <v>0</v>
      </c>
      <c r="J272" s="6">
        <f t="shared" si="156"/>
        <v>0</v>
      </c>
      <c r="K272" s="8">
        <v>0</v>
      </c>
      <c r="L272" s="8">
        <f t="shared" si="157"/>
        <v>0</v>
      </c>
      <c r="M272">
        <v>1</v>
      </c>
      <c r="N272">
        <f t="shared" si="158"/>
        <v>5</v>
      </c>
      <c r="O272" s="11">
        <v>4</v>
      </c>
      <c r="P272" s="11">
        <f t="shared" si="159"/>
        <v>20</v>
      </c>
      <c r="Q272" s="4">
        <v>12</v>
      </c>
      <c r="R272" s="4">
        <f t="shared" si="160"/>
        <v>60</v>
      </c>
      <c r="S272" s="8">
        <v>16</v>
      </c>
      <c r="T272" s="8">
        <f t="shared" si="161"/>
        <v>80</v>
      </c>
      <c r="U272" s="11">
        <v>17</v>
      </c>
      <c r="V272" s="11">
        <f t="shared" si="162"/>
        <v>85</v>
      </c>
    </row>
    <row r="273" spans="1:22" ht="18" customHeight="1" x14ac:dyDescent="0.2">
      <c r="B273">
        <v>6</v>
      </c>
      <c r="C273">
        <v>20</v>
      </c>
      <c r="D273">
        <v>2.6200000000000001E-2</v>
      </c>
      <c r="E273" s="2">
        <v>0</v>
      </c>
      <c r="F273" s="2">
        <f t="shared" si="125"/>
        <v>0</v>
      </c>
      <c r="G273" s="4">
        <v>0</v>
      </c>
      <c r="H273" s="4">
        <f t="shared" si="126"/>
        <v>0</v>
      </c>
      <c r="I273" s="25">
        <v>0</v>
      </c>
      <c r="J273" s="6">
        <f t="shared" si="156"/>
        <v>0</v>
      </c>
      <c r="K273" s="8">
        <v>0</v>
      </c>
      <c r="L273" s="8">
        <f t="shared" si="157"/>
        <v>0</v>
      </c>
      <c r="M273">
        <v>1</v>
      </c>
      <c r="N273">
        <f t="shared" si="158"/>
        <v>5</v>
      </c>
      <c r="O273" s="11">
        <v>3</v>
      </c>
      <c r="P273" s="11">
        <f t="shared" si="159"/>
        <v>15</v>
      </c>
      <c r="Q273" s="4">
        <v>8</v>
      </c>
      <c r="R273" s="4">
        <f t="shared" si="160"/>
        <v>40</v>
      </c>
      <c r="S273" s="8">
        <v>15</v>
      </c>
      <c r="T273" s="8">
        <f t="shared" si="161"/>
        <v>75</v>
      </c>
      <c r="U273" s="11">
        <v>17</v>
      </c>
      <c r="V273" s="11">
        <f t="shared" si="162"/>
        <v>85</v>
      </c>
    </row>
    <row r="274" spans="1:22" ht="18" customHeight="1" x14ac:dyDescent="0.2">
      <c r="B274">
        <v>7</v>
      </c>
      <c r="C274">
        <v>19</v>
      </c>
      <c r="D274">
        <v>2.9000000000000001E-2</v>
      </c>
      <c r="E274" s="2">
        <v>0</v>
      </c>
      <c r="F274" s="2">
        <f t="shared" si="125"/>
        <v>0</v>
      </c>
      <c r="G274" s="4">
        <v>0</v>
      </c>
      <c r="H274" s="4">
        <f t="shared" si="126"/>
        <v>0</v>
      </c>
      <c r="I274" s="25">
        <v>0</v>
      </c>
      <c r="J274" s="6">
        <f t="shared" si="156"/>
        <v>0</v>
      </c>
      <c r="K274" s="8">
        <v>2</v>
      </c>
      <c r="L274" s="8">
        <f t="shared" si="157"/>
        <v>10.526315789473683</v>
      </c>
      <c r="M274">
        <v>4</v>
      </c>
      <c r="N274">
        <f t="shared" si="158"/>
        <v>21.052631578947366</v>
      </c>
      <c r="O274" s="11">
        <v>6</v>
      </c>
      <c r="P274" s="11">
        <f t="shared" si="159"/>
        <v>31.578947368421051</v>
      </c>
      <c r="Q274" s="4">
        <v>14</v>
      </c>
      <c r="R274" s="4">
        <f t="shared" si="160"/>
        <v>73.68421052631578</v>
      </c>
      <c r="S274" s="8">
        <v>14</v>
      </c>
      <c r="T274" s="8">
        <f t="shared" si="161"/>
        <v>73.68421052631578</v>
      </c>
      <c r="U274" s="11">
        <v>14</v>
      </c>
      <c r="V274" s="11">
        <f t="shared" si="162"/>
        <v>73.68421052631578</v>
      </c>
    </row>
    <row r="275" spans="1:22" ht="18" customHeight="1" x14ac:dyDescent="0.2">
      <c r="B275">
        <v>8</v>
      </c>
      <c r="C275">
        <v>20</v>
      </c>
      <c r="D275">
        <v>2.6599999999999999E-2</v>
      </c>
      <c r="E275" s="2">
        <v>0</v>
      </c>
      <c r="F275" s="2">
        <f t="shared" si="125"/>
        <v>0</v>
      </c>
      <c r="G275" s="4">
        <v>0</v>
      </c>
      <c r="H275" s="4">
        <f t="shared" si="126"/>
        <v>0</v>
      </c>
      <c r="I275" s="25">
        <v>0</v>
      </c>
      <c r="J275" s="6">
        <f t="shared" si="156"/>
        <v>0</v>
      </c>
      <c r="K275" s="8">
        <v>0</v>
      </c>
      <c r="L275" s="8">
        <f t="shared" si="157"/>
        <v>0</v>
      </c>
      <c r="M275">
        <v>1</v>
      </c>
      <c r="N275">
        <f t="shared" si="158"/>
        <v>5</v>
      </c>
      <c r="O275" s="11">
        <v>3</v>
      </c>
      <c r="P275" s="11">
        <f t="shared" si="159"/>
        <v>15</v>
      </c>
      <c r="Q275" s="4">
        <v>8</v>
      </c>
      <c r="R275" s="4">
        <f t="shared" si="160"/>
        <v>40</v>
      </c>
      <c r="S275" s="8">
        <v>17</v>
      </c>
      <c r="T275" s="8">
        <f t="shared" si="161"/>
        <v>85</v>
      </c>
      <c r="U275" s="11">
        <v>17</v>
      </c>
      <c r="V275" s="11">
        <f t="shared" si="162"/>
        <v>85</v>
      </c>
    </row>
    <row r="276" spans="1:22" ht="18" customHeight="1" x14ac:dyDescent="0.2">
      <c r="E276" s="3" t="s">
        <v>6</v>
      </c>
      <c r="F276" s="2" t="e">
        <f t="shared" si="125"/>
        <v>#VALUE!</v>
      </c>
      <c r="G276" s="5" t="s">
        <v>6</v>
      </c>
      <c r="H276" s="4" t="e">
        <f t="shared" si="126"/>
        <v>#VALUE!</v>
      </c>
      <c r="I276" s="27" t="s">
        <v>6</v>
      </c>
      <c r="J276" s="6" t="e">
        <f t="shared" si="156"/>
        <v>#VALUE!</v>
      </c>
      <c r="K276" s="9" t="s">
        <v>6</v>
      </c>
      <c r="L276" s="8" t="e">
        <f t="shared" si="157"/>
        <v>#VALUE!</v>
      </c>
      <c r="M276" s="1" t="s">
        <v>6</v>
      </c>
      <c r="N276" t="e">
        <f t="shared" si="158"/>
        <v>#VALUE!</v>
      </c>
      <c r="O276" s="12" t="s">
        <v>6</v>
      </c>
      <c r="P276" s="11" t="e">
        <f t="shared" si="159"/>
        <v>#VALUE!</v>
      </c>
      <c r="Q276" s="5" t="s">
        <v>6</v>
      </c>
      <c r="R276" s="4" t="e">
        <f t="shared" si="160"/>
        <v>#VALUE!</v>
      </c>
      <c r="T276" s="8" t="e">
        <f t="shared" si="161"/>
        <v>#DIV/0!</v>
      </c>
      <c r="V276" s="11" t="e">
        <f t="shared" si="162"/>
        <v>#DIV/0!</v>
      </c>
    </row>
    <row r="277" spans="1:22" ht="18" customHeight="1" x14ac:dyDescent="0.2">
      <c r="A277" s="1" t="s">
        <v>32</v>
      </c>
      <c r="B277">
        <v>1</v>
      </c>
      <c r="C277">
        <v>20</v>
      </c>
      <c r="D277">
        <v>8.8999999999999999E-3</v>
      </c>
      <c r="E277" s="2">
        <v>0</v>
      </c>
      <c r="F277" s="2">
        <f t="shared" si="125"/>
        <v>0</v>
      </c>
      <c r="G277" s="4">
        <v>0</v>
      </c>
      <c r="H277" s="4">
        <f t="shared" si="126"/>
        <v>0</v>
      </c>
      <c r="I277" s="25">
        <v>0</v>
      </c>
      <c r="J277" s="6">
        <f t="shared" si="156"/>
        <v>0</v>
      </c>
      <c r="K277" s="8">
        <v>0</v>
      </c>
      <c r="L277" s="8">
        <f t="shared" si="157"/>
        <v>0</v>
      </c>
      <c r="M277">
        <v>0</v>
      </c>
      <c r="N277">
        <f t="shared" si="158"/>
        <v>0</v>
      </c>
      <c r="O277" s="11">
        <v>0</v>
      </c>
      <c r="P277" s="11">
        <f t="shared" si="159"/>
        <v>0</v>
      </c>
      <c r="Q277" s="4">
        <v>0</v>
      </c>
      <c r="R277" s="4">
        <f t="shared" si="160"/>
        <v>0</v>
      </c>
      <c r="S277" s="8">
        <v>3</v>
      </c>
      <c r="T277" s="8">
        <f t="shared" si="161"/>
        <v>15</v>
      </c>
      <c r="U277" s="11">
        <v>4</v>
      </c>
      <c r="V277" s="11">
        <f t="shared" si="162"/>
        <v>20</v>
      </c>
    </row>
    <row r="278" spans="1:22" ht="18" customHeight="1" x14ac:dyDescent="0.2">
      <c r="A278" s="1" t="s">
        <v>17</v>
      </c>
      <c r="B278">
        <v>2</v>
      </c>
      <c r="C278">
        <v>20</v>
      </c>
      <c r="D278">
        <v>9.9000000000000008E-3</v>
      </c>
      <c r="E278" s="2">
        <v>0</v>
      </c>
      <c r="F278" s="2">
        <f t="shared" si="125"/>
        <v>0</v>
      </c>
      <c r="G278" s="4">
        <v>0</v>
      </c>
      <c r="H278" s="4">
        <f t="shared" si="126"/>
        <v>0</v>
      </c>
      <c r="I278" s="25">
        <v>0</v>
      </c>
      <c r="J278" s="6">
        <f t="shared" si="156"/>
        <v>0</v>
      </c>
      <c r="K278" s="8">
        <v>0</v>
      </c>
      <c r="L278" s="8">
        <f t="shared" si="157"/>
        <v>0</v>
      </c>
      <c r="M278">
        <v>0</v>
      </c>
      <c r="N278">
        <f t="shared" si="158"/>
        <v>0</v>
      </c>
      <c r="O278" s="11">
        <v>0</v>
      </c>
      <c r="P278" s="11">
        <f t="shared" si="159"/>
        <v>0</v>
      </c>
      <c r="Q278" s="4">
        <v>0</v>
      </c>
      <c r="R278" s="4">
        <f t="shared" si="160"/>
        <v>0</v>
      </c>
      <c r="S278" s="8">
        <v>4</v>
      </c>
      <c r="T278" s="8">
        <f t="shared" si="161"/>
        <v>20</v>
      </c>
      <c r="U278" s="11">
        <v>6</v>
      </c>
      <c r="V278" s="11">
        <f t="shared" si="162"/>
        <v>30</v>
      </c>
    </row>
    <row r="279" spans="1:22" ht="18" customHeight="1" x14ac:dyDescent="0.2">
      <c r="A279" s="1" t="s">
        <v>91</v>
      </c>
      <c r="B279">
        <v>3</v>
      </c>
      <c r="C279">
        <v>20</v>
      </c>
      <c r="D279">
        <v>7.1999999999999998E-3</v>
      </c>
      <c r="E279" s="2">
        <v>0</v>
      </c>
      <c r="F279" s="2">
        <f t="shared" si="125"/>
        <v>0</v>
      </c>
      <c r="G279" s="4">
        <v>0</v>
      </c>
      <c r="H279" s="4">
        <f t="shared" si="126"/>
        <v>0</v>
      </c>
      <c r="I279" s="25">
        <v>0</v>
      </c>
      <c r="J279" s="6">
        <f t="shared" si="156"/>
        <v>0</v>
      </c>
      <c r="K279" s="8">
        <v>0</v>
      </c>
      <c r="L279" s="8">
        <f t="shared" si="157"/>
        <v>0</v>
      </c>
      <c r="M279">
        <v>0</v>
      </c>
      <c r="N279">
        <f t="shared" si="158"/>
        <v>0</v>
      </c>
      <c r="O279" s="11">
        <v>0</v>
      </c>
      <c r="P279" s="11">
        <f t="shared" si="159"/>
        <v>0</v>
      </c>
      <c r="Q279" s="4">
        <v>0</v>
      </c>
      <c r="R279" s="4">
        <f t="shared" si="160"/>
        <v>0</v>
      </c>
      <c r="S279" s="8">
        <v>1</v>
      </c>
      <c r="T279" s="8">
        <f t="shared" si="161"/>
        <v>5</v>
      </c>
      <c r="U279" s="11">
        <v>1</v>
      </c>
      <c r="V279" s="11">
        <f t="shared" si="162"/>
        <v>5</v>
      </c>
    </row>
    <row r="280" spans="1:22" ht="18" customHeight="1" x14ac:dyDescent="0.2">
      <c r="B280">
        <v>4</v>
      </c>
      <c r="C280">
        <v>20</v>
      </c>
      <c r="D280">
        <v>8.2000000000000007E-3</v>
      </c>
      <c r="E280" s="2">
        <v>0</v>
      </c>
      <c r="F280" s="2">
        <f t="shared" si="125"/>
        <v>0</v>
      </c>
      <c r="G280" s="4">
        <v>0</v>
      </c>
      <c r="H280" s="4">
        <f t="shared" si="126"/>
        <v>0</v>
      </c>
      <c r="I280" s="25">
        <v>0</v>
      </c>
      <c r="J280" s="6">
        <f t="shared" si="156"/>
        <v>0</v>
      </c>
      <c r="K280" s="8">
        <v>0</v>
      </c>
      <c r="L280" s="8">
        <f t="shared" si="157"/>
        <v>0</v>
      </c>
      <c r="M280">
        <v>0</v>
      </c>
      <c r="N280">
        <f t="shared" si="158"/>
        <v>0</v>
      </c>
      <c r="O280" s="11">
        <v>0</v>
      </c>
      <c r="P280" s="11">
        <f t="shared" si="159"/>
        <v>0</v>
      </c>
      <c r="Q280" s="4">
        <v>0</v>
      </c>
      <c r="R280" s="4">
        <f t="shared" si="160"/>
        <v>0</v>
      </c>
      <c r="S280" s="8">
        <v>3</v>
      </c>
      <c r="T280" s="8">
        <f t="shared" si="161"/>
        <v>15</v>
      </c>
      <c r="U280" s="11">
        <v>6</v>
      </c>
      <c r="V280" s="11">
        <f t="shared" si="162"/>
        <v>30</v>
      </c>
    </row>
    <row r="281" spans="1:22" ht="18" customHeight="1" x14ac:dyDescent="0.2">
      <c r="B281">
        <v>5</v>
      </c>
      <c r="C281">
        <v>20</v>
      </c>
      <c r="D281">
        <v>9.4000000000000004E-3</v>
      </c>
      <c r="E281" s="2">
        <v>0</v>
      </c>
      <c r="F281" s="2">
        <f t="shared" si="125"/>
        <v>0</v>
      </c>
      <c r="G281" s="4">
        <v>0</v>
      </c>
      <c r="H281" s="4">
        <f t="shared" si="126"/>
        <v>0</v>
      </c>
      <c r="I281" s="25">
        <v>0</v>
      </c>
      <c r="J281" s="6">
        <f t="shared" si="156"/>
        <v>0</v>
      </c>
      <c r="K281" s="8">
        <v>0</v>
      </c>
      <c r="L281" s="8">
        <f t="shared" si="157"/>
        <v>0</v>
      </c>
      <c r="M281">
        <v>0</v>
      </c>
      <c r="N281">
        <f t="shared" si="158"/>
        <v>0</v>
      </c>
      <c r="O281" s="11">
        <v>0</v>
      </c>
      <c r="P281" s="11">
        <f t="shared" si="159"/>
        <v>0</v>
      </c>
      <c r="Q281" s="4">
        <v>1</v>
      </c>
      <c r="R281" s="4">
        <f t="shared" si="160"/>
        <v>5</v>
      </c>
      <c r="S281" s="8">
        <v>2</v>
      </c>
      <c r="T281" s="8">
        <f t="shared" si="161"/>
        <v>10</v>
      </c>
      <c r="U281" s="11">
        <v>4</v>
      </c>
      <c r="V281" s="11">
        <f t="shared" si="162"/>
        <v>20</v>
      </c>
    </row>
    <row r="282" spans="1:22" ht="18" customHeight="1" x14ac:dyDescent="0.2">
      <c r="B282">
        <v>6</v>
      </c>
      <c r="C282">
        <v>20</v>
      </c>
      <c r="D282">
        <v>8.5000000000000006E-3</v>
      </c>
      <c r="E282" s="2">
        <v>0</v>
      </c>
      <c r="F282" s="2">
        <f t="shared" si="125"/>
        <v>0</v>
      </c>
      <c r="G282" s="4">
        <v>0</v>
      </c>
      <c r="H282" s="4">
        <f t="shared" si="126"/>
        <v>0</v>
      </c>
      <c r="I282" s="25">
        <v>0</v>
      </c>
      <c r="J282" s="6">
        <f t="shared" si="156"/>
        <v>0</v>
      </c>
      <c r="K282" s="8">
        <v>0</v>
      </c>
      <c r="L282" s="8">
        <f t="shared" si="157"/>
        <v>0</v>
      </c>
      <c r="M282">
        <v>0</v>
      </c>
      <c r="N282">
        <f t="shared" si="158"/>
        <v>0</v>
      </c>
      <c r="O282" s="11">
        <v>0</v>
      </c>
      <c r="P282" s="11">
        <f t="shared" si="159"/>
        <v>0</v>
      </c>
      <c r="Q282" s="4">
        <v>1</v>
      </c>
      <c r="R282" s="4">
        <f t="shared" si="160"/>
        <v>5</v>
      </c>
      <c r="S282" s="8">
        <v>1</v>
      </c>
      <c r="T282" s="8">
        <f t="shared" si="161"/>
        <v>5</v>
      </c>
      <c r="U282" s="11">
        <v>3</v>
      </c>
      <c r="V282" s="11">
        <f t="shared" si="162"/>
        <v>15</v>
      </c>
    </row>
    <row r="283" spans="1:22" ht="18" customHeight="1" x14ac:dyDescent="0.2">
      <c r="B283">
        <v>7</v>
      </c>
      <c r="C283">
        <v>20</v>
      </c>
      <c r="D283">
        <v>8.5000000000000006E-3</v>
      </c>
      <c r="E283" s="2">
        <v>0</v>
      </c>
      <c r="F283" s="2">
        <f t="shared" si="125"/>
        <v>0</v>
      </c>
      <c r="G283" s="4">
        <v>0</v>
      </c>
      <c r="H283" s="4">
        <f t="shared" si="126"/>
        <v>0</v>
      </c>
      <c r="I283" s="25">
        <v>0</v>
      </c>
      <c r="J283" s="6">
        <f t="shared" si="156"/>
        <v>0</v>
      </c>
      <c r="K283" s="8">
        <v>0</v>
      </c>
      <c r="L283" s="8">
        <f t="shared" si="157"/>
        <v>0</v>
      </c>
      <c r="M283">
        <v>0</v>
      </c>
      <c r="N283">
        <f t="shared" si="158"/>
        <v>0</v>
      </c>
      <c r="O283" s="11">
        <v>0</v>
      </c>
      <c r="P283" s="11">
        <f t="shared" si="159"/>
        <v>0</v>
      </c>
      <c r="Q283" s="4">
        <v>0</v>
      </c>
      <c r="R283" s="4">
        <f t="shared" si="160"/>
        <v>0</v>
      </c>
      <c r="S283" s="8">
        <v>2</v>
      </c>
      <c r="T283" s="8">
        <f t="shared" si="161"/>
        <v>10</v>
      </c>
      <c r="U283" s="11">
        <v>4</v>
      </c>
      <c r="V283" s="11">
        <f t="shared" si="162"/>
        <v>20</v>
      </c>
    </row>
    <row r="284" spans="1:22" ht="18" customHeight="1" x14ac:dyDescent="0.2">
      <c r="B284">
        <v>8</v>
      </c>
      <c r="C284">
        <v>20</v>
      </c>
      <c r="D284">
        <v>1.0800000000000001E-2</v>
      </c>
      <c r="E284" s="2">
        <v>0</v>
      </c>
      <c r="F284" s="2">
        <f t="shared" si="125"/>
        <v>0</v>
      </c>
      <c r="G284" s="4">
        <v>0</v>
      </c>
      <c r="H284" s="4">
        <f t="shared" si="126"/>
        <v>0</v>
      </c>
      <c r="I284" s="25">
        <v>0</v>
      </c>
      <c r="J284" s="6">
        <f t="shared" si="156"/>
        <v>0</v>
      </c>
      <c r="K284" s="8">
        <v>0</v>
      </c>
      <c r="L284" s="8">
        <f t="shared" si="157"/>
        <v>0</v>
      </c>
      <c r="M284">
        <v>0</v>
      </c>
      <c r="N284">
        <f t="shared" si="158"/>
        <v>0</v>
      </c>
      <c r="O284" s="11">
        <v>0</v>
      </c>
      <c r="P284" s="11">
        <f t="shared" si="159"/>
        <v>0</v>
      </c>
      <c r="Q284" s="4">
        <v>0</v>
      </c>
      <c r="R284" s="4">
        <f t="shared" si="160"/>
        <v>0</v>
      </c>
      <c r="S284" s="8">
        <v>4</v>
      </c>
      <c r="T284" s="8">
        <f t="shared" si="161"/>
        <v>20</v>
      </c>
      <c r="U284" s="11">
        <v>5</v>
      </c>
      <c r="V284" s="11">
        <f t="shared" si="162"/>
        <v>25</v>
      </c>
    </row>
    <row r="285" spans="1:22" ht="18" customHeight="1" x14ac:dyDescent="0.2">
      <c r="C285">
        <v>20</v>
      </c>
      <c r="E285" s="3" t="s">
        <v>6</v>
      </c>
      <c r="F285" s="2" t="e">
        <f t="shared" ref="F285:F329" si="163">E285/C285*100</f>
        <v>#VALUE!</v>
      </c>
      <c r="G285" s="5" t="s">
        <v>6</v>
      </c>
      <c r="H285" s="4" t="e">
        <f t="shared" ref="H285:H329" si="164">G285/C285*100</f>
        <v>#VALUE!</v>
      </c>
      <c r="I285" s="27" t="s">
        <v>6</v>
      </c>
      <c r="J285" s="6" t="e">
        <f t="shared" si="156"/>
        <v>#VALUE!</v>
      </c>
      <c r="K285" s="9" t="s">
        <v>6</v>
      </c>
      <c r="L285" s="8" t="e">
        <f t="shared" si="157"/>
        <v>#VALUE!</v>
      </c>
      <c r="M285" s="1" t="s">
        <v>6</v>
      </c>
      <c r="N285" t="e">
        <f t="shared" si="158"/>
        <v>#VALUE!</v>
      </c>
      <c r="O285" s="12" t="s">
        <v>6</v>
      </c>
      <c r="P285" s="11" t="e">
        <f t="shared" si="159"/>
        <v>#VALUE!</v>
      </c>
      <c r="Q285" s="5" t="s">
        <v>6</v>
      </c>
      <c r="R285" s="4" t="e">
        <f t="shared" si="160"/>
        <v>#VALUE!</v>
      </c>
      <c r="T285" s="8">
        <f t="shared" si="161"/>
        <v>0</v>
      </c>
      <c r="V285" s="11">
        <f t="shared" si="162"/>
        <v>0</v>
      </c>
    </row>
    <row r="286" spans="1:22" ht="18" customHeight="1" x14ac:dyDescent="0.2">
      <c r="A286" s="1" t="s">
        <v>32</v>
      </c>
      <c r="B286">
        <v>1</v>
      </c>
      <c r="C286">
        <v>20</v>
      </c>
      <c r="D286">
        <v>1.3299999999999999E-2</v>
      </c>
      <c r="E286" s="2">
        <v>0</v>
      </c>
      <c r="F286" s="2">
        <f t="shared" si="163"/>
        <v>0</v>
      </c>
      <c r="G286" s="4">
        <v>0</v>
      </c>
      <c r="H286" s="4">
        <f t="shared" si="164"/>
        <v>0</v>
      </c>
      <c r="I286" s="25">
        <v>0</v>
      </c>
      <c r="J286" s="6">
        <f t="shared" si="156"/>
        <v>0</v>
      </c>
      <c r="K286" s="8">
        <v>0</v>
      </c>
      <c r="L286" s="8">
        <f t="shared" si="157"/>
        <v>0</v>
      </c>
      <c r="M286">
        <v>0</v>
      </c>
      <c r="N286">
        <f t="shared" si="158"/>
        <v>0</v>
      </c>
      <c r="O286" s="11">
        <v>0</v>
      </c>
      <c r="P286" s="11">
        <f t="shared" si="159"/>
        <v>0</v>
      </c>
      <c r="Q286" s="4">
        <v>0</v>
      </c>
      <c r="R286" s="4">
        <f t="shared" si="160"/>
        <v>0</v>
      </c>
      <c r="S286" s="8">
        <v>0</v>
      </c>
      <c r="T286" s="8">
        <f t="shared" si="161"/>
        <v>0</v>
      </c>
      <c r="U286" s="11">
        <v>4</v>
      </c>
      <c r="V286" s="11">
        <f t="shared" si="162"/>
        <v>20</v>
      </c>
    </row>
    <row r="287" spans="1:22" ht="18" customHeight="1" x14ac:dyDescent="0.2">
      <c r="A287" s="1" t="s">
        <v>9</v>
      </c>
      <c r="B287">
        <v>2</v>
      </c>
      <c r="C287">
        <v>20</v>
      </c>
      <c r="D287">
        <v>1.26E-2</v>
      </c>
      <c r="E287" s="2">
        <v>0</v>
      </c>
      <c r="F287" s="2">
        <f t="shared" si="163"/>
        <v>0</v>
      </c>
      <c r="G287" s="4">
        <v>0</v>
      </c>
      <c r="H287" s="4">
        <f t="shared" si="164"/>
        <v>0</v>
      </c>
      <c r="I287" s="25">
        <v>0</v>
      </c>
      <c r="J287" s="6">
        <f t="shared" si="156"/>
        <v>0</v>
      </c>
      <c r="K287" s="8">
        <v>0</v>
      </c>
      <c r="L287" s="8">
        <f t="shared" si="157"/>
        <v>0</v>
      </c>
      <c r="M287">
        <v>0</v>
      </c>
      <c r="N287">
        <f t="shared" si="158"/>
        <v>0</v>
      </c>
      <c r="O287" s="11">
        <v>0</v>
      </c>
      <c r="P287" s="11">
        <f t="shared" si="159"/>
        <v>0</v>
      </c>
      <c r="Q287" s="4">
        <v>0</v>
      </c>
      <c r="R287" s="4">
        <f t="shared" si="160"/>
        <v>0</v>
      </c>
      <c r="S287" s="8">
        <v>0</v>
      </c>
      <c r="T287" s="8">
        <f t="shared" si="161"/>
        <v>0</v>
      </c>
      <c r="U287" s="11">
        <v>1</v>
      </c>
      <c r="V287" s="11">
        <f t="shared" si="162"/>
        <v>5</v>
      </c>
    </row>
    <row r="288" spans="1:22" ht="18" customHeight="1" x14ac:dyDescent="0.2">
      <c r="A288" s="1" t="s">
        <v>91</v>
      </c>
      <c r="B288">
        <v>3</v>
      </c>
      <c r="C288">
        <v>19</v>
      </c>
      <c r="D288">
        <v>1.2699999999999999E-2</v>
      </c>
      <c r="E288" s="2">
        <v>0</v>
      </c>
      <c r="F288" s="2">
        <f t="shared" si="163"/>
        <v>0</v>
      </c>
      <c r="G288" s="4">
        <v>0</v>
      </c>
      <c r="H288" s="4">
        <f t="shared" si="164"/>
        <v>0</v>
      </c>
      <c r="I288" s="25">
        <v>0</v>
      </c>
      <c r="J288" s="6">
        <f t="shared" si="156"/>
        <v>0</v>
      </c>
      <c r="K288" s="8">
        <v>0</v>
      </c>
      <c r="L288" s="8">
        <f t="shared" si="157"/>
        <v>0</v>
      </c>
      <c r="M288">
        <v>0</v>
      </c>
      <c r="N288">
        <f t="shared" si="158"/>
        <v>0</v>
      </c>
      <c r="O288" s="11">
        <v>0</v>
      </c>
      <c r="P288" s="11">
        <f t="shared" si="159"/>
        <v>0</v>
      </c>
      <c r="Q288" s="4">
        <v>0</v>
      </c>
      <c r="R288" s="4">
        <f t="shared" si="160"/>
        <v>0</v>
      </c>
      <c r="S288" s="8">
        <v>3</v>
      </c>
      <c r="T288" s="8">
        <f t="shared" si="161"/>
        <v>15.789473684210526</v>
      </c>
      <c r="U288" s="11">
        <v>3</v>
      </c>
      <c r="V288" s="11">
        <f t="shared" si="162"/>
        <v>15.789473684210526</v>
      </c>
    </row>
    <row r="289" spans="1:22" ht="18" customHeight="1" x14ac:dyDescent="0.2">
      <c r="B289">
        <v>4</v>
      </c>
      <c r="C289">
        <v>20</v>
      </c>
      <c r="D289">
        <v>1.2500000000000001E-2</v>
      </c>
      <c r="E289" s="2">
        <v>0</v>
      </c>
      <c r="F289" s="2">
        <f t="shared" si="163"/>
        <v>0</v>
      </c>
      <c r="G289" s="4">
        <v>0</v>
      </c>
      <c r="H289" s="4">
        <f t="shared" si="164"/>
        <v>0</v>
      </c>
      <c r="I289" s="25">
        <v>0</v>
      </c>
      <c r="J289" s="6">
        <f t="shared" si="156"/>
        <v>0</v>
      </c>
      <c r="K289" s="8">
        <v>0</v>
      </c>
      <c r="L289" s="8">
        <f t="shared" si="157"/>
        <v>0</v>
      </c>
      <c r="M289">
        <v>0</v>
      </c>
      <c r="N289">
        <f t="shared" si="158"/>
        <v>0</v>
      </c>
      <c r="O289" s="11">
        <v>0</v>
      </c>
      <c r="P289" s="11">
        <f t="shared" si="159"/>
        <v>0</v>
      </c>
      <c r="Q289" s="4">
        <v>0</v>
      </c>
      <c r="R289" s="4">
        <f t="shared" si="160"/>
        <v>0</v>
      </c>
      <c r="S289" s="8">
        <v>1</v>
      </c>
      <c r="T289" s="8">
        <f t="shared" si="161"/>
        <v>5</v>
      </c>
      <c r="U289" s="11">
        <v>1</v>
      </c>
      <c r="V289" s="11">
        <f t="shared" si="162"/>
        <v>5</v>
      </c>
    </row>
    <row r="290" spans="1:22" ht="18" customHeight="1" x14ac:dyDescent="0.2">
      <c r="B290">
        <v>5</v>
      </c>
      <c r="C290">
        <v>20</v>
      </c>
      <c r="D290">
        <v>1.2699999999999999E-2</v>
      </c>
      <c r="E290" s="2">
        <v>0</v>
      </c>
      <c r="F290" s="2">
        <f t="shared" si="163"/>
        <v>0</v>
      </c>
      <c r="G290" s="4">
        <v>0</v>
      </c>
      <c r="H290" s="4">
        <f t="shared" si="164"/>
        <v>0</v>
      </c>
      <c r="I290" s="25">
        <v>0</v>
      </c>
      <c r="J290" s="6">
        <f t="shared" ref="J290:J321" si="165">I290/C290*100</f>
        <v>0</v>
      </c>
      <c r="K290" s="8">
        <v>0</v>
      </c>
      <c r="L290" s="8">
        <f t="shared" ref="L290:L321" si="166">K290/C290*100</f>
        <v>0</v>
      </c>
      <c r="M290">
        <v>0</v>
      </c>
      <c r="N290">
        <f t="shared" ref="N290:N321" si="167">M290/C290*100</f>
        <v>0</v>
      </c>
      <c r="O290" s="11">
        <v>0</v>
      </c>
      <c r="P290" s="11">
        <f t="shared" ref="P290:P321" si="168">O290/C290*100</f>
        <v>0</v>
      </c>
      <c r="Q290" s="4">
        <v>0</v>
      </c>
      <c r="R290" s="4">
        <f t="shared" ref="R290:R321" si="169">Q290/C290*100</f>
        <v>0</v>
      </c>
      <c r="S290" s="8">
        <v>2</v>
      </c>
      <c r="T290" s="8">
        <f t="shared" ref="T290:T321" si="170">S290/C290*100</f>
        <v>10</v>
      </c>
      <c r="U290" s="11">
        <v>4</v>
      </c>
      <c r="V290" s="11">
        <f t="shared" ref="V290:V321" si="171">U290/C290*100</f>
        <v>20</v>
      </c>
    </row>
    <row r="291" spans="1:22" ht="18" customHeight="1" x14ac:dyDescent="0.2">
      <c r="B291">
        <v>6</v>
      </c>
      <c r="C291">
        <v>20</v>
      </c>
      <c r="D291">
        <v>1.3299999999999999E-2</v>
      </c>
      <c r="E291" s="2">
        <v>0</v>
      </c>
      <c r="F291" s="2">
        <f t="shared" si="163"/>
        <v>0</v>
      </c>
      <c r="G291" s="4">
        <v>0</v>
      </c>
      <c r="H291" s="4">
        <f t="shared" si="164"/>
        <v>0</v>
      </c>
      <c r="I291" s="25">
        <v>0</v>
      </c>
      <c r="J291" s="6">
        <f t="shared" si="165"/>
        <v>0</v>
      </c>
      <c r="K291" s="8">
        <v>0</v>
      </c>
      <c r="L291" s="8">
        <f t="shared" si="166"/>
        <v>0</v>
      </c>
      <c r="M291">
        <v>0</v>
      </c>
      <c r="N291">
        <f t="shared" si="167"/>
        <v>0</v>
      </c>
      <c r="O291" s="11">
        <v>0</v>
      </c>
      <c r="P291" s="11">
        <f t="shared" si="168"/>
        <v>0</v>
      </c>
      <c r="Q291" s="4">
        <v>0</v>
      </c>
      <c r="R291" s="4">
        <f t="shared" si="169"/>
        <v>0</v>
      </c>
      <c r="S291" s="8">
        <v>2</v>
      </c>
      <c r="T291" s="8">
        <f t="shared" si="170"/>
        <v>10</v>
      </c>
      <c r="U291" s="11">
        <v>5</v>
      </c>
      <c r="V291" s="11">
        <f t="shared" si="171"/>
        <v>25</v>
      </c>
    </row>
    <row r="292" spans="1:22" ht="18" customHeight="1" x14ac:dyDescent="0.2">
      <c r="B292">
        <v>7</v>
      </c>
      <c r="C292">
        <v>19</v>
      </c>
      <c r="D292">
        <v>1.11E-2</v>
      </c>
      <c r="E292" s="2">
        <v>0</v>
      </c>
      <c r="F292" s="2">
        <f t="shared" si="163"/>
        <v>0</v>
      </c>
      <c r="G292" s="4">
        <v>0</v>
      </c>
      <c r="H292" s="4">
        <f t="shared" si="164"/>
        <v>0</v>
      </c>
      <c r="I292" s="25">
        <v>0</v>
      </c>
      <c r="J292" s="6">
        <f t="shared" si="165"/>
        <v>0</v>
      </c>
      <c r="K292" s="8">
        <v>0</v>
      </c>
      <c r="L292" s="8">
        <f t="shared" si="166"/>
        <v>0</v>
      </c>
      <c r="M292">
        <v>0</v>
      </c>
      <c r="N292">
        <f t="shared" si="167"/>
        <v>0</v>
      </c>
      <c r="O292" s="11">
        <v>0</v>
      </c>
      <c r="P292" s="11">
        <f t="shared" si="168"/>
        <v>0</v>
      </c>
      <c r="Q292" s="4">
        <v>0</v>
      </c>
      <c r="R292" s="4">
        <f t="shared" si="169"/>
        <v>0</v>
      </c>
      <c r="S292" s="8">
        <v>1</v>
      </c>
      <c r="T292" s="8">
        <f t="shared" si="170"/>
        <v>5.2631578947368416</v>
      </c>
      <c r="U292" s="11">
        <v>3</v>
      </c>
      <c r="V292" s="11">
        <f t="shared" si="171"/>
        <v>15.789473684210526</v>
      </c>
    </row>
    <row r="293" spans="1:22" ht="18" customHeight="1" x14ac:dyDescent="0.2">
      <c r="B293">
        <v>8</v>
      </c>
      <c r="C293">
        <v>20</v>
      </c>
      <c r="D293">
        <v>1.09E-2</v>
      </c>
      <c r="E293" s="2">
        <v>0</v>
      </c>
      <c r="F293" s="2">
        <f t="shared" si="163"/>
        <v>0</v>
      </c>
      <c r="G293" s="4">
        <v>0</v>
      </c>
      <c r="H293" s="4">
        <f t="shared" si="164"/>
        <v>0</v>
      </c>
      <c r="I293" s="25">
        <v>0</v>
      </c>
      <c r="J293" s="6">
        <f t="shared" si="165"/>
        <v>0</v>
      </c>
      <c r="K293" s="8">
        <v>0</v>
      </c>
      <c r="L293" s="8">
        <f t="shared" si="166"/>
        <v>0</v>
      </c>
      <c r="M293">
        <v>0</v>
      </c>
      <c r="N293">
        <f t="shared" si="167"/>
        <v>0</v>
      </c>
      <c r="O293" s="11">
        <v>0</v>
      </c>
      <c r="P293" s="11">
        <f t="shared" si="168"/>
        <v>0</v>
      </c>
      <c r="Q293" s="4">
        <v>1</v>
      </c>
      <c r="R293" s="4">
        <f t="shared" si="169"/>
        <v>5</v>
      </c>
      <c r="S293" s="8">
        <v>2</v>
      </c>
      <c r="T293" s="8">
        <f t="shared" si="170"/>
        <v>10</v>
      </c>
      <c r="U293" s="11">
        <v>4</v>
      </c>
      <c r="V293" s="11">
        <f t="shared" si="171"/>
        <v>20</v>
      </c>
    </row>
    <row r="294" spans="1:22" ht="18" customHeight="1" x14ac:dyDescent="0.2">
      <c r="C294">
        <v>20</v>
      </c>
      <c r="E294" s="3" t="s">
        <v>6</v>
      </c>
      <c r="F294" s="2" t="e">
        <f t="shared" si="163"/>
        <v>#VALUE!</v>
      </c>
      <c r="G294" s="5" t="s">
        <v>6</v>
      </c>
      <c r="H294" s="4" t="e">
        <f t="shared" si="164"/>
        <v>#VALUE!</v>
      </c>
      <c r="I294" s="27" t="s">
        <v>6</v>
      </c>
      <c r="J294" s="6" t="e">
        <f t="shared" si="165"/>
        <v>#VALUE!</v>
      </c>
      <c r="K294" s="9" t="s">
        <v>6</v>
      </c>
      <c r="L294" s="8" t="e">
        <f t="shared" si="166"/>
        <v>#VALUE!</v>
      </c>
      <c r="M294" s="1" t="s">
        <v>6</v>
      </c>
      <c r="N294" t="e">
        <f t="shared" si="167"/>
        <v>#VALUE!</v>
      </c>
      <c r="O294" s="12" t="s">
        <v>6</v>
      </c>
      <c r="P294" s="11" t="e">
        <f t="shared" si="168"/>
        <v>#VALUE!</v>
      </c>
      <c r="Q294" s="5" t="s">
        <v>6</v>
      </c>
      <c r="R294" s="4" t="e">
        <f t="shared" si="169"/>
        <v>#VALUE!</v>
      </c>
      <c r="T294" s="8">
        <f t="shared" si="170"/>
        <v>0</v>
      </c>
      <c r="V294" s="11">
        <f t="shared" si="171"/>
        <v>0</v>
      </c>
    </row>
    <row r="295" spans="1:22" ht="18" customHeight="1" x14ac:dyDescent="0.2">
      <c r="A295" s="1" t="s">
        <v>32</v>
      </c>
      <c r="B295">
        <v>1</v>
      </c>
      <c r="C295">
        <v>20</v>
      </c>
      <c r="D295">
        <v>1.21E-2</v>
      </c>
      <c r="E295" s="2">
        <v>0</v>
      </c>
      <c r="F295" s="2">
        <f t="shared" si="163"/>
        <v>0</v>
      </c>
      <c r="G295" s="4">
        <v>0</v>
      </c>
      <c r="H295" s="4">
        <f t="shared" si="164"/>
        <v>0</v>
      </c>
      <c r="I295" s="25">
        <v>0</v>
      </c>
      <c r="J295" s="6">
        <f t="shared" si="165"/>
        <v>0</v>
      </c>
      <c r="K295" s="8">
        <v>0</v>
      </c>
      <c r="L295" s="8">
        <f t="shared" si="166"/>
        <v>0</v>
      </c>
      <c r="M295">
        <v>0</v>
      </c>
      <c r="N295">
        <f t="shared" si="167"/>
        <v>0</v>
      </c>
      <c r="O295" s="11">
        <v>0</v>
      </c>
      <c r="P295" s="11">
        <f t="shared" si="168"/>
        <v>0</v>
      </c>
      <c r="Q295" s="4">
        <v>0</v>
      </c>
      <c r="R295" s="4">
        <f t="shared" si="169"/>
        <v>0</v>
      </c>
      <c r="S295" s="8">
        <v>3</v>
      </c>
      <c r="T295" s="8">
        <f t="shared" si="170"/>
        <v>15</v>
      </c>
      <c r="U295" s="11">
        <v>5</v>
      </c>
      <c r="V295" s="11">
        <f t="shared" si="171"/>
        <v>25</v>
      </c>
    </row>
    <row r="296" spans="1:22" ht="18" customHeight="1" x14ac:dyDescent="0.2">
      <c r="A296" s="1" t="s">
        <v>20</v>
      </c>
      <c r="B296">
        <v>2</v>
      </c>
      <c r="C296">
        <v>20</v>
      </c>
      <c r="D296">
        <v>1.18E-2</v>
      </c>
      <c r="E296" s="2">
        <v>0</v>
      </c>
      <c r="F296" s="2">
        <f t="shared" si="163"/>
        <v>0</v>
      </c>
      <c r="G296" s="4">
        <v>0</v>
      </c>
      <c r="H296" s="4">
        <f t="shared" si="164"/>
        <v>0</v>
      </c>
      <c r="I296" s="25">
        <v>0</v>
      </c>
      <c r="J296" s="6">
        <f t="shared" si="165"/>
        <v>0</v>
      </c>
      <c r="K296" s="8">
        <v>0</v>
      </c>
      <c r="L296" s="8">
        <f t="shared" si="166"/>
        <v>0</v>
      </c>
      <c r="M296">
        <v>0</v>
      </c>
      <c r="N296">
        <f t="shared" si="167"/>
        <v>0</v>
      </c>
      <c r="O296" s="11">
        <v>0</v>
      </c>
      <c r="P296" s="11">
        <f t="shared" si="168"/>
        <v>0</v>
      </c>
      <c r="Q296" s="4">
        <v>3</v>
      </c>
      <c r="R296" s="4">
        <f t="shared" si="169"/>
        <v>15</v>
      </c>
      <c r="S296" s="8">
        <v>7</v>
      </c>
      <c r="T296" s="8">
        <f t="shared" si="170"/>
        <v>35</v>
      </c>
      <c r="U296" s="11">
        <v>8</v>
      </c>
      <c r="V296" s="11">
        <f t="shared" si="171"/>
        <v>40</v>
      </c>
    </row>
    <row r="297" spans="1:22" ht="18" customHeight="1" x14ac:dyDescent="0.2">
      <c r="A297" s="1" t="s">
        <v>91</v>
      </c>
      <c r="B297">
        <v>3</v>
      </c>
      <c r="C297">
        <v>20</v>
      </c>
      <c r="D297">
        <v>1.3899999999999999E-2</v>
      </c>
      <c r="E297" s="2">
        <v>0</v>
      </c>
      <c r="F297" s="2">
        <f t="shared" si="163"/>
        <v>0</v>
      </c>
      <c r="G297" s="4">
        <v>0</v>
      </c>
      <c r="H297" s="4">
        <f t="shared" si="164"/>
        <v>0</v>
      </c>
      <c r="I297" s="25">
        <v>0</v>
      </c>
      <c r="J297" s="6">
        <f t="shared" si="165"/>
        <v>0</v>
      </c>
      <c r="K297" s="8">
        <v>0</v>
      </c>
      <c r="L297" s="8">
        <f t="shared" si="166"/>
        <v>0</v>
      </c>
      <c r="M297">
        <v>0</v>
      </c>
      <c r="N297">
        <f t="shared" si="167"/>
        <v>0</v>
      </c>
      <c r="O297" s="11">
        <v>0</v>
      </c>
      <c r="P297" s="11">
        <f t="shared" si="168"/>
        <v>0</v>
      </c>
      <c r="Q297" s="4">
        <v>2</v>
      </c>
      <c r="R297" s="4">
        <f t="shared" si="169"/>
        <v>10</v>
      </c>
      <c r="S297" s="8">
        <v>6</v>
      </c>
      <c r="T297" s="8">
        <f t="shared" si="170"/>
        <v>30</v>
      </c>
      <c r="U297" s="11">
        <v>9</v>
      </c>
      <c r="V297" s="11">
        <f t="shared" si="171"/>
        <v>45</v>
      </c>
    </row>
    <row r="298" spans="1:22" ht="18" customHeight="1" x14ac:dyDescent="0.2">
      <c r="B298">
        <v>4</v>
      </c>
      <c r="C298">
        <v>20</v>
      </c>
      <c r="D298">
        <v>1.38E-2</v>
      </c>
      <c r="E298" s="2">
        <v>0</v>
      </c>
      <c r="F298" s="2">
        <f t="shared" si="163"/>
        <v>0</v>
      </c>
      <c r="G298" s="4">
        <v>0</v>
      </c>
      <c r="H298" s="4">
        <f t="shared" si="164"/>
        <v>0</v>
      </c>
      <c r="I298" s="25">
        <v>0</v>
      </c>
      <c r="J298" s="6">
        <f t="shared" si="165"/>
        <v>0</v>
      </c>
      <c r="K298" s="8">
        <v>0</v>
      </c>
      <c r="L298" s="8">
        <f t="shared" si="166"/>
        <v>0</v>
      </c>
      <c r="M298">
        <v>0</v>
      </c>
      <c r="N298">
        <f t="shared" si="167"/>
        <v>0</v>
      </c>
      <c r="O298" s="11">
        <v>0</v>
      </c>
      <c r="P298" s="11">
        <f t="shared" si="168"/>
        <v>0</v>
      </c>
      <c r="Q298" s="4">
        <v>0</v>
      </c>
      <c r="R298" s="4">
        <f t="shared" si="169"/>
        <v>0</v>
      </c>
      <c r="S298" s="8">
        <v>1</v>
      </c>
      <c r="T298" s="8">
        <f t="shared" si="170"/>
        <v>5</v>
      </c>
      <c r="U298" s="11">
        <v>7</v>
      </c>
      <c r="V298" s="11">
        <f t="shared" si="171"/>
        <v>35</v>
      </c>
    </row>
    <row r="299" spans="1:22" ht="18" customHeight="1" x14ac:dyDescent="0.2">
      <c r="B299">
        <v>5</v>
      </c>
      <c r="C299">
        <v>20</v>
      </c>
      <c r="D299">
        <v>1.47E-2</v>
      </c>
      <c r="E299" s="2">
        <v>0</v>
      </c>
      <c r="F299" s="2">
        <f t="shared" si="163"/>
        <v>0</v>
      </c>
      <c r="G299" s="4">
        <v>0</v>
      </c>
      <c r="H299" s="4">
        <f t="shared" si="164"/>
        <v>0</v>
      </c>
      <c r="I299" s="25">
        <v>0</v>
      </c>
      <c r="J299" s="6">
        <f t="shared" si="165"/>
        <v>0</v>
      </c>
      <c r="K299" s="8">
        <v>0</v>
      </c>
      <c r="L299" s="8">
        <f t="shared" si="166"/>
        <v>0</v>
      </c>
      <c r="M299">
        <v>0</v>
      </c>
      <c r="N299">
        <f t="shared" si="167"/>
        <v>0</v>
      </c>
      <c r="O299" s="11">
        <v>0</v>
      </c>
      <c r="P299" s="11">
        <f t="shared" si="168"/>
        <v>0</v>
      </c>
      <c r="Q299" s="4">
        <v>1</v>
      </c>
      <c r="R299" s="4">
        <f t="shared" si="169"/>
        <v>5</v>
      </c>
      <c r="S299" s="8">
        <v>9</v>
      </c>
      <c r="T299" s="8">
        <f t="shared" si="170"/>
        <v>45</v>
      </c>
      <c r="U299" s="11">
        <v>11</v>
      </c>
      <c r="V299" s="11">
        <f t="shared" si="171"/>
        <v>55.000000000000007</v>
      </c>
    </row>
    <row r="300" spans="1:22" ht="18" customHeight="1" x14ac:dyDescent="0.2">
      <c r="B300">
        <v>6</v>
      </c>
      <c r="C300">
        <v>20</v>
      </c>
      <c r="D300">
        <v>1.3299999999999999E-2</v>
      </c>
      <c r="E300" s="2">
        <v>0</v>
      </c>
      <c r="F300" s="2">
        <f t="shared" si="163"/>
        <v>0</v>
      </c>
      <c r="G300" s="4">
        <v>0</v>
      </c>
      <c r="H300" s="4">
        <f t="shared" si="164"/>
        <v>0</v>
      </c>
      <c r="I300" s="25">
        <v>0</v>
      </c>
      <c r="J300" s="6">
        <f t="shared" si="165"/>
        <v>0</v>
      </c>
      <c r="K300" s="8">
        <v>0</v>
      </c>
      <c r="L300" s="8">
        <f t="shared" si="166"/>
        <v>0</v>
      </c>
      <c r="M300">
        <v>0</v>
      </c>
      <c r="N300">
        <f t="shared" si="167"/>
        <v>0</v>
      </c>
      <c r="O300" s="11">
        <v>0</v>
      </c>
      <c r="P300" s="11">
        <f t="shared" si="168"/>
        <v>0</v>
      </c>
      <c r="Q300" s="4">
        <v>0</v>
      </c>
      <c r="R300" s="4">
        <f t="shared" si="169"/>
        <v>0</v>
      </c>
      <c r="S300" s="8">
        <v>0</v>
      </c>
      <c r="T300" s="8">
        <f t="shared" si="170"/>
        <v>0</v>
      </c>
      <c r="U300" s="11">
        <v>7</v>
      </c>
      <c r="V300" s="11">
        <f t="shared" si="171"/>
        <v>35</v>
      </c>
    </row>
    <row r="301" spans="1:22" ht="18" customHeight="1" x14ac:dyDescent="0.2">
      <c r="B301">
        <v>7</v>
      </c>
      <c r="C301">
        <v>20</v>
      </c>
      <c r="D301">
        <v>1.5100000000000001E-2</v>
      </c>
      <c r="E301" s="2">
        <v>0</v>
      </c>
      <c r="F301" s="2">
        <f t="shared" si="163"/>
        <v>0</v>
      </c>
      <c r="G301" s="4">
        <v>0</v>
      </c>
      <c r="H301" s="4">
        <f t="shared" si="164"/>
        <v>0</v>
      </c>
      <c r="I301" s="25">
        <v>0</v>
      </c>
      <c r="J301" s="6">
        <f t="shared" si="165"/>
        <v>0</v>
      </c>
      <c r="K301" s="8">
        <v>0</v>
      </c>
      <c r="L301" s="8">
        <f t="shared" si="166"/>
        <v>0</v>
      </c>
      <c r="M301">
        <v>0</v>
      </c>
      <c r="N301">
        <f t="shared" si="167"/>
        <v>0</v>
      </c>
      <c r="O301" s="11">
        <v>0</v>
      </c>
      <c r="P301" s="11">
        <f t="shared" si="168"/>
        <v>0</v>
      </c>
      <c r="Q301" s="4">
        <v>0</v>
      </c>
      <c r="R301" s="4">
        <f t="shared" si="169"/>
        <v>0</v>
      </c>
      <c r="S301" s="8">
        <v>4</v>
      </c>
      <c r="T301" s="8">
        <f t="shared" si="170"/>
        <v>20</v>
      </c>
      <c r="U301" s="11">
        <v>9</v>
      </c>
      <c r="V301" s="11">
        <f t="shared" si="171"/>
        <v>45</v>
      </c>
    </row>
    <row r="302" spans="1:22" ht="18" customHeight="1" x14ac:dyDescent="0.2">
      <c r="B302">
        <v>8</v>
      </c>
      <c r="C302">
        <v>20</v>
      </c>
      <c r="D302">
        <v>1.0800000000000001E-2</v>
      </c>
      <c r="E302" s="2">
        <v>0</v>
      </c>
      <c r="F302" s="2">
        <f t="shared" si="163"/>
        <v>0</v>
      </c>
      <c r="G302" s="4">
        <v>0</v>
      </c>
      <c r="H302" s="4">
        <f t="shared" si="164"/>
        <v>0</v>
      </c>
      <c r="I302" s="25">
        <v>0</v>
      </c>
      <c r="J302" s="6">
        <f t="shared" si="165"/>
        <v>0</v>
      </c>
      <c r="K302" s="8">
        <v>0</v>
      </c>
      <c r="L302" s="8">
        <f t="shared" si="166"/>
        <v>0</v>
      </c>
      <c r="M302">
        <v>0</v>
      </c>
      <c r="N302">
        <f t="shared" si="167"/>
        <v>0</v>
      </c>
      <c r="O302" s="11">
        <v>0</v>
      </c>
      <c r="P302" s="11">
        <f t="shared" si="168"/>
        <v>0</v>
      </c>
      <c r="Q302" s="4">
        <v>3</v>
      </c>
      <c r="R302" s="4">
        <f t="shared" si="169"/>
        <v>15</v>
      </c>
      <c r="S302" s="8">
        <v>4</v>
      </c>
      <c r="T302" s="8">
        <f t="shared" si="170"/>
        <v>20</v>
      </c>
      <c r="U302" s="11">
        <v>4</v>
      </c>
      <c r="V302" s="11">
        <f t="shared" si="171"/>
        <v>20</v>
      </c>
    </row>
    <row r="303" spans="1:22" ht="18" customHeight="1" x14ac:dyDescent="0.2">
      <c r="C303">
        <v>20</v>
      </c>
      <c r="E303" s="3" t="s">
        <v>6</v>
      </c>
      <c r="F303" s="2" t="e">
        <f t="shared" si="163"/>
        <v>#VALUE!</v>
      </c>
      <c r="G303" s="5" t="s">
        <v>6</v>
      </c>
      <c r="H303" s="4" t="e">
        <f t="shared" si="164"/>
        <v>#VALUE!</v>
      </c>
      <c r="I303" s="27" t="s">
        <v>6</v>
      </c>
      <c r="J303" s="6" t="e">
        <f t="shared" si="165"/>
        <v>#VALUE!</v>
      </c>
      <c r="K303" s="9" t="s">
        <v>6</v>
      </c>
      <c r="L303" s="8" t="e">
        <f t="shared" si="166"/>
        <v>#VALUE!</v>
      </c>
      <c r="M303" s="1" t="s">
        <v>6</v>
      </c>
      <c r="N303" t="e">
        <f t="shared" si="167"/>
        <v>#VALUE!</v>
      </c>
      <c r="O303" s="12" t="s">
        <v>6</v>
      </c>
      <c r="P303" s="11" t="e">
        <f t="shared" si="168"/>
        <v>#VALUE!</v>
      </c>
      <c r="Q303" s="5" t="s">
        <v>6</v>
      </c>
      <c r="R303" s="4" t="e">
        <f t="shared" si="169"/>
        <v>#VALUE!</v>
      </c>
      <c r="T303" s="8">
        <f t="shared" si="170"/>
        <v>0</v>
      </c>
      <c r="V303" s="11">
        <f t="shared" si="171"/>
        <v>0</v>
      </c>
    </row>
    <row r="304" spans="1:22" ht="18" customHeight="1" x14ac:dyDescent="0.2">
      <c r="A304" s="1" t="s">
        <v>33</v>
      </c>
      <c r="B304">
        <v>1</v>
      </c>
      <c r="C304">
        <v>20</v>
      </c>
      <c r="D304">
        <v>3.0599999999999999E-2</v>
      </c>
      <c r="E304" s="2">
        <v>0</v>
      </c>
      <c r="F304" s="2">
        <f t="shared" si="163"/>
        <v>0</v>
      </c>
      <c r="G304" s="4">
        <v>10</v>
      </c>
      <c r="H304" s="4">
        <f t="shared" si="164"/>
        <v>50</v>
      </c>
      <c r="I304" s="25">
        <v>18</v>
      </c>
      <c r="J304" s="6">
        <f t="shared" si="165"/>
        <v>90</v>
      </c>
      <c r="K304" s="8">
        <v>18</v>
      </c>
      <c r="L304" s="8">
        <f t="shared" si="166"/>
        <v>90</v>
      </c>
      <c r="M304">
        <v>19</v>
      </c>
      <c r="N304">
        <f t="shared" si="167"/>
        <v>95</v>
      </c>
      <c r="O304" s="12">
        <v>20</v>
      </c>
      <c r="P304" s="11">
        <f t="shared" si="168"/>
        <v>100</v>
      </c>
      <c r="Q304" s="4">
        <v>20</v>
      </c>
      <c r="R304" s="4">
        <f t="shared" si="169"/>
        <v>100</v>
      </c>
      <c r="S304" s="8">
        <v>20</v>
      </c>
      <c r="T304" s="8">
        <f t="shared" si="170"/>
        <v>100</v>
      </c>
      <c r="U304" s="11">
        <v>20</v>
      </c>
      <c r="V304" s="11">
        <f t="shared" si="171"/>
        <v>100</v>
      </c>
    </row>
    <row r="305" spans="1:22" ht="18" customHeight="1" x14ac:dyDescent="0.2">
      <c r="A305" s="1" t="s">
        <v>14</v>
      </c>
      <c r="B305">
        <v>2</v>
      </c>
      <c r="C305">
        <v>20</v>
      </c>
      <c r="D305">
        <v>2.9600000000000001E-2</v>
      </c>
      <c r="E305" s="2">
        <v>0</v>
      </c>
      <c r="F305" s="2">
        <f t="shared" si="163"/>
        <v>0</v>
      </c>
      <c r="G305" s="4">
        <v>12</v>
      </c>
      <c r="H305" s="4">
        <f t="shared" si="164"/>
        <v>60</v>
      </c>
      <c r="I305" s="25">
        <v>15</v>
      </c>
      <c r="J305" s="6">
        <f t="shared" si="165"/>
        <v>75</v>
      </c>
      <c r="K305" s="8">
        <v>18</v>
      </c>
      <c r="L305" s="8">
        <f t="shared" si="166"/>
        <v>90</v>
      </c>
      <c r="M305">
        <v>19</v>
      </c>
      <c r="N305">
        <f t="shared" si="167"/>
        <v>95</v>
      </c>
      <c r="O305" s="11">
        <v>19</v>
      </c>
      <c r="P305" s="11">
        <f t="shared" si="168"/>
        <v>95</v>
      </c>
      <c r="Q305" s="5">
        <v>20</v>
      </c>
      <c r="R305" s="4">
        <f t="shared" si="169"/>
        <v>100</v>
      </c>
      <c r="S305" s="8">
        <v>20</v>
      </c>
      <c r="T305" s="8">
        <f t="shared" si="170"/>
        <v>100</v>
      </c>
      <c r="U305" s="11">
        <v>20</v>
      </c>
      <c r="V305" s="11">
        <f t="shared" si="171"/>
        <v>100</v>
      </c>
    </row>
    <row r="306" spans="1:22" ht="18" customHeight="1" x14ac:dyDescent="0.2">
      <c r="A306" s="1" t="s">
        <v>92</v>
      </c>
      <c r="B306">
        <v>3</v>
      </c>
      <c r="C306">
        <v>20</v>
      </c>
      <c r="D306">
        <v>2.8799999999999999E-2</v>
      </c>
      <c r="E306" s="2">
        <v>0</v>
      </c>
      <c r="F306" s="2">
        <f t="shared" si="163"/>
        <v>0</v>
      </c>
      <c r="G306" s="4">
        <v>12</v>
      </c>
      <c r="H306" s="4">
        <f t="shared" si="164"/>
        <v>60</v>
      </c>
      <c r="I306" s="25">
        <v>15</v>
      </c>
      <c r="J306" s="6">
        <f t="shared" si="165"/>
        <v>75</v>
      </c>
      <c r="K306" s="8">
        <v>15</v>
      </c>
      <c r="L306" s="8">
        <f t="shared" si="166"/>
        <v>75</v>
      </c>
      <c r="M306">
        <v>16</v>
      </c>
      <c r="N306">
        <f t="shared" si="167"/>
        <v>80</v>
      </c>
      <c r="O306" s="11">
        <v>16</v>
      </c>
      <c r="P306" s="11">
        <f t="shared" si="168"/>
        <v>80</v>
      </c>
      <c r="Q306" s="4">
        <v>16</v>
      </c>
      <c r="R306" s="4">
        <f t="shared" si="169"/>
        <v>80</v>
      </c>
      <c r="S306" s="8">
        <v>18</v>
      </c>
      <c r="T306" s="8">
        <f t="shared" si="170"/>
        <v>90</v>
      </c>
      <c r="U306" s="11">
        <v>18</v>
      </c>
      <c r="V306" s="11">
        <f t="shared" si="171"/>
        <v>90</v>
      </c>
    </row>
    <row r="307" spans="1:22" ht="18" customHeight="1" x14ac:dyDescent="0.2">
      <c r="B307">
        <v>4</v>
      </c>
      <c r="C307">
        <v>20</v>
      </c>
      <c r="D307">
        <v>2.8899999999999999E-2</v>
      </c>
      <c r="E307" s="2">
        <v>0</v>
      </c>
      <c r="F307" s="2">
        <f t="shared" si="163"/>
        <v>0</v>
      </c>
      <c r="G307" s="4">
        <v>13</v>
      </c>
      <c r="H307" s="4">
        <f t="shared" si="164"/>
        <v>65</v>
      </c>
      <c r="I307" s="25">
        <v>15</v>
      </c>
      <c r="J307" s="6">
        <f t="shared" si="165"/>
        <v>75</v>
      </c>
      <c r="K307" s="8">
        <v>15</v>
      </c>
      <c r="L307" s="8">
        <f t="shared" si="166"/>
        <v>75</v>
      </c>
      <c r="M307">
        <v>16</v>
      </c>
      <c r="N307">
        <f t="shared" si="167"/>
        <v>80</v>
      </c>
      <c r="O307" s="11">
        <v>16</v>
      </c>
      <c r="P307" s="11">
        <f t="shared" si="168"/>
        <v>80</v>
      </c>
      <c r="Q307" s="4">
        <v>17</v>
      </c>
      <c r="R307" s="4">
        <f t="shared" si="169"/>
        <v>85</v>
      </c>
      <c r="S307" s="8">
        <v>17</v>
      </c>
      <c r="T307" s="8">
        <f t="shared" si="170"/>
        <v>85</v>
      </c>
      <c r="U307" s="11">
        <v>17</v>
      </c>
      <c r="V307" s="11">
        <f t="shared" si="171"/>
        <v>85</v>
      </c>
    </row>
    <row r="308" spans="1:22" ht="18" customHeight="1" x14ac:dyDescent="0.2">
      <c r="B308">
        <v>5</v>
      </c>
      <c r="C308">
        <v>20</v>
      </c>
      <c r="D308">
        <v>2.5999999999999999E-2</v>
      </c>
      <c r="E308" s="2">
        <v>0</v>
      </c>
      <c r="F308" s="2">
        <f t="shared" si="163"/>
        <v>0</v>
      </c>
      <c r="G308" s="4">
        <v>8</v>
      </c>
      <c r="H308" s="4">
        <f t="shared" si="164"/>
        <v>40</v>
      </c>
      <c r="I308" s="25">
        <v>13</v>
      </c>
      <c r="J308" s="6">
        <f t="shared" si="165"/>
        <v>65</v>
      </c>
      <c r="K308" s="8">
        <v>14</v>
      </c>
      <c r="L308" s="8">
        <f t="shared" si="166"/>
        <v>70</v>
      </c>
      <c r="M308">
        <v>15</v>
      </c>
      <c r="N308">
        <f t="shared" si="167"/>
        <v>75</v>
      </c>
      <c r="O308" s="11">
        <v>16</v>
      </c>
      <c r="P308" s="11">
        <f t="shared" si="168"/>
        <v>80</v>
      </c>
      <c r="Q308" s="4">
        <v>16</v>
      </c>
      <c r="R308" s="4">
        <f t="shared" si="169"/>
        <v>80</v>
      </c>
      <c r="S308" s="8">
        <v>16</v>
      </c>
      <c r="T308" s="8">
        <f t="shared" si="170"/>
        <v>80</v>
      </c>
      <c r="U308" s="11">
        <v>16</v>
      </c>
      <c r="V308" s="11">
        <f t="shared" si="171"/>
        <v>80</v>
      </c>
    </row>
    <row r="309" spans="1:22" ht="18" customHeight="1" x14ac:dyDescent="0.2">
      <c r="B309">
        <v>6</v>
      </c>
      <c r="C309">
        <v>20</v>
      </c>
      <c r="D309">
        <v>2.9100000000000001E-2</v>
      </c>
      <c r="E309" s="2">
        <v>0</v>
      </c>
      <c r="F309" s="2">
        <f t="shared" si="163"/>
        <v>0</v>
      </c>
      <c r="G309" s="4">
        <v>13</v>
      </c>
      <c r="H309" s="4">
        <f t="shared" si="164"/>
        <v>65</v>
      </c>
      <c r="I309" s="25">
        <v>19</v>
      </c>
      <c r="J309" s="6">
        <f t="shared" si="165"/>
        <v>95</v>
      </c>
      <c r="K309" s="8">
        <v>19</v>
      </c>
      <c r="L309" s="8">
        <f t="shared" si="166"/>
        <v>95</v>
      </c>
      <c r="M309">
        <v>19</v>
      </c>
      <c r="N309">
        <f t="shared" si="167"/>
        <v>95</v>
      </c>
      <c r="O309" s="11">
        <v>19</v>
      </c>
      <c r="P309" s="11">
        <f t="shared" si="168"/>
        <v>95</v>
      </c>
      <c r="Q309" s="4">
        <v>19</v>
      </c>
      <c r="R309" s="4">
        <f t="shared" si="169"/>
        <v>95</v>
      </c>
      <c r="S309" s="8">
        <v>19</v>
      </c>
      <c r="T309" s="8">
        <f t="shared" si="170"/>
        <v>95</v>
      </c>
      <c r="U309" s="11">
        <v>19</v>
      </c>
      <c r="V309" s="11">
        <f t="shared" si="171"/>
        <v>95</v>
      </c>
    </row>
    <row r="310" spans="1:22" ht="18" customHeight="1" x14ac:dyDescent="0.2">
      <c r="B310">
        <v>7</v>
      </c>
      <c r="C310">
        <v>20</v>
      </c>
      <c r="D310">
        <v>2.63E-2</v>
      </c>
      <c r="E310" s="2">
        <v>0</v>
      </c>
      <c r="F310" s="2">
        <f t="shared" si="163"/>
        <v>0</v>
      </c>
      <c r="G310" s="4">
        <v>14</v>
      </c>
      <c r="H310" s="4">
        <f t="shared" si="164"/>
        <v>70</v>
      </c>
      <c r="I310" s="25">
        <v>14</v>
      </c>
      <c r="J310" s="6">
        <f t="shared" si="165"/>
        <v>70</v>
      </c>
      <c r="K310" s="8">
        <v>14</v>
      </c>
      <c r="L310" s="8">
        <f t="shared" si="166"/>
        <v>70</v>
      </c>
      <c r="M310">
        <v>14</v>
      </c>
      <c r="N310">
        <f t="shared" si="167"/>
        <v>70</v>
      </c>
      <c r="O310" s="11">
        <v>17</v>
      </c>
      <c r="P310" s="11">
        <f t="shared" si="168"/>
        <v>85</v>
      </c>
      <c r="Q310" s="4">
        <v>17</v>
      </c>
      <c r="R310" s="4">
        <f t="shared" si="169"/>
        <v>85</v>
      </c>
      <c r="S310" s="8">
        <v>17</v>
      </c>
      <c r="T310" s="8">
        <f t="shared" si="170"/>
        <v>85</v>
      </c>
      <c r="U310" s="11">
        <v>17</v>
      </c>
      <c r="V310" s="11">
        <f t="shared" si="171"/>
        <v>85</v>
      </c>
    </row>
    <row r="311" spans="1:22" ht="18" customHeight="1" x14ac:dyDescent="0.2">
      <c r="B311">
        <v>8</v>
      </c>
      <c r="C311">
        <v>20</v>
      </c>
      <c r="D311">
        <v>2.8299999999999999E-2</v>
      </c>
      <c r="E311" s="2">
        <v>0</v>
      </c>
      <c r="F311" s="2">
        <f t="shared" si="163"/>
        <v>0</v>
      </c>
      <c r="G311" s="4">
        <v>12</v>
      </c>
      <c r="H311" s="4">
        <f t="shared" si="164"/>
        <v>60</v>
      </c>
      <c r="I311" s="25">
        <v>17</v>
      </c>
      <c r="J311" s="6">
        <f t="shared" si="165"/>
        <v>85</v>
      </c>
      <c r="K311" s="8">
        <v>17</v>
      </c>
      <c r="L311" s="8">
        <f t="shared" si="166"/>
        <v>85</v>
      </c>
      <c r="M311">
        <v>18</v>
      </c>
      <c r="N311">
        <f t="shared" si="167"/>
        <v>90</v>
      </c>
      <c r="O311" s="11">
        <v>18</v>
      </c>
      <c r="P311" s="11">
        <f t="shared" si="168"/>
        <v>90</v>
      </c>
      <c r="Q311" s="4">
        <v>18</v>
      </c>
      <c r="R311" s="4">
        <f t="shared" si="169"/>
        <v>90</v>
      </c>
      <c r="S311" s="8">
        <v>18</v>
      </c>
      <c r="T311" s="8">
        <f t="shared" si="170"/>
        <v>90</v>
      </c>
      <c r="U311" s="11">
        <v>18</v>
      </c>
      <c r="V311" s="11">
        <f t="shared" si="171"/>
        <v>90</v>
      </c>
    </row>
    <row r="312" spans="1:22" ht="18" customHeight="1" x14ac:dyDescent="0.2">
      <c r="C312">
        <v>20</v>
      </c>
      <c r="E312" s="3" t="s">
        <v>6</v>
      </c>
      <c r="F312" s="2" t="e">
        <f t="shared" si="163"/>
        <v>#VALUE!</v>
      </c>
      <c r="G312" s="5" t="s">
        <v>6</v>
      </c>
      <c r="H312" s="4" t="e">
        <f t="shared" si="164"/>
        <v>#VALUE!</v>
      </c>
      <c r="I312" s="27" t="s">
        <v>6</v>
      </c>
      <c r="J312" s="6" t="e">
        <f t="shared" si="165"/>
        <v>#VALUE!</v>
      </c>
      <c r="K312" s="9" t="s">
        <v>6</v>
      </c>
      <c r="L312" s="8" t="e">
        <f t="shared" si="166"/>
        <v>#VALUE!</v>
      </c>
      <c r="M312" s="1" t="s">
        <v>6</v>
      </c>
      <c r="N312" t="e">
        <f t="shared" si="167"/>
        <v>#VALUE!</v>
      </c>
      <c r="O312" s="12" t="s">
        <v>6</v>
      </c>
      <c r="P312" s="11" t="e">
        <f t="shared" si="168"/>
        <v>#VALUE!</v>
      </c>
      <c r="Q312" s="5" t="s">
        <v>6</v>
      </c>
      <c r="R312" s="4" t="e">
        <f t="shared" si="169"/>
        <v>#VALUE!</v>
      </c>
      <c r="T312" s="8">
        <f t="shared" si="170"/>
        <v>0</v>
      </c>
      <c r="V312" s="11">
        <f t="shared" si="171"/>
        <v>0</v>
      </c>
    </row>
    <row r="313" spans="1:22" ht="18" customHeight="1" x14ac:dyDescent="0.2">
      <c r="A313" s="1" t="s">
        <v>33</v>
      </c>
      <c r="B313">
        <v>1</v>
      </c>
      <c r="C313">
        <v>20</v>
      </c>
      <c r="D313">
        <v>2.6800000000000001E-2</v>
      </c>
      <c r="E313" s="2">
        <v>0</v>
      </c>
      <c r="F313" s="2">
        <f t="shared" si="163"/>
        <v>0</v>
      </c>
      <c r="G313" s="4">
        <v>13</v>
      </c>
      <c r="H313" s="4">
        <f t="shared" si="164"/>
        <v>65</v>
      </c>
      <c r="I313" s="25">
        <v>14</v>
      </c>
      <c r="J313" s="6">
        <f t="shared" si="165"/>
        <v>70</v>
      </c>
      <c r="K313" s="8">
        <v>18</v>
      </c>
      <c r="L313" s="8">
        <f t="shared" si="166"/>
        <v>90</v>
      </c>
      <c r="M313">
        <v>18</v>
      </c>
      <c r="N313">
        <f t="shared" si="167"/>
        <v>90</v>
      </c>
      <c r="O313" s="11">
        <v>18</v>
      </c>
      <c r="P313" s="11">
        <f t="shared" si="168"/>
        <v>90</v>
      </c>
      <c r="Q313" s="4">
        <v>18</v>
      </c>
      <c r="R313" s="4">
        <f t="shared" si="169"/>
        <v>90</v>
      </c>
      <c r="S313" s="8">
        <v>18</v>
      </c>
      <c r="T313" s="8">
        <f t="shared" si="170"/>
        <v>90</v>
      </c>
      <c r="U313" s="11">
        <v>18</v>
      </c>
      <c r="V313" s="11">
        <f t="shared" si="171"/>
        <v>90</v>
      </c>
    </row>
    <row r="314" spans="1:22" ht="18" customHeight="1" x14ac:dyDescent="0.2">
      <c r="A314" s="1" t="s">
        <v>20</v>
      </c>
      <c r="B314">
        <v>2</v>
      </c>
      <c r="C314">
        <v>20</v>
      </c>
      <c r="D314">
        <v>2.64E-2</v>
      </c>
      <c r="E314" s="2">
        <v>0</v>
      </c>
      <c r="F314" s="2">
        <f t="shared" si="163"/>
        <v>0</v>
      </c>
      <c r="G314" s="4">
        <v>8</v>
      </c>
      <c r="H314" s="4">
        <f t="shared" si="164"/>
        <v>40</v>
      </c>
      <c r="I314" s="25">
        <v>13</v>
      </c>
      <c r="J314" s="6">
        <f t="shared" si="165"/>
        <v>65</v>
      </c>
      <c r="K314" s="8">
        <v>15</v>
      </c>
      <c r="L314" s="8">
        <f t="shared" si="166"/>
        <v>75</v>
      </c>
      <c r="M314">
        <v>15</v>
      </c>
      <c r="N314">
        <f t="shared" si="167"/>
        <v>75</v>
      </c>
      <c r="O314" s="11">
        <v>16</v>
      </c>
      <c r="P314" s="11">
        <f t="shared" si="168"/>
        <v>80</v>
      </c>
      <c r="Q314" s="4">
        <v>16</v>
      </c>
      <c r="R314" s="4">
        <f t="shared" si="169"/>
        <v>80</v>
      </c>
      <c r="S314" s="8">
        <v>16</v>
      </c>
      <c r="T314" s="8">
        <f t="shared" si="170"/>
        <v>80</v>
      </c>
      <c r="U314" s="11">
        <v>16</v>
      </c>
      <c r="V314" s="11">
        <f t="shared" si="171"/>
        <v>80</v>
      </c>
    </row>
    <row r="315" spans="1:22" ht="18" customHeight="1" x14ac:dyDescent="0.2">
      <c r="A315" s="1" t="s">
        <v>92</v>
      </c>
      <c r="B315">
        <v>3</v>
      </c>
      <c r="C315">
        <v>20</v>
      </c>
      <c r="D315">
        <v>2.4299999999999999E-2</v>
      </c>
      <c r="E315" s="2">
        <v>0</v>
      </c>
      <c r="F315" s="2">
        <f t="shared" si="163"/>
        <v>0</v>
      </c>
      <c r="G315" s="4">
        <v>10</v>
      </c>
      <c r="H315" s="4">
        <f t="shared" si="164"/>
        <v>50</v>
      </c>
      <c r="I315" s="25">
        <v>12</v>
      </c>
      <c r="J315" s="6">
        <f t="shared" si="165"/>
        <v>60</v>
      </c>
      <c r="K315" s="8">
        <v>12</v>
      </c>
      <c r="L315" s="8">
        <f t="shared" si="166"/>
        <v>60</v>
      </c>
      <c r="M315">
        <v>12</v>
      </c>
      <c r="N315">
        <f t="shared" si="167"/>
        <v>60</v>
      </c>
      <c r="O315" s="11">
        <v>12</v>
      </c>
      <c r="P315" s="11">
        <f t="shared" si="168"/>
        <v>60</v>
      </c>
      <c r="Q315" s="4">
        <v>12</v>
      </c>
      <c r="R315" s="4">
        <f t="shared" si="169"/>
        <v>60</v>
      </c>
      <c r="S315" s="8">
        <v>12</v>
      </c>
      <c r="T315" s="8">
        <f t="shared" si="170"/>
        <v>60</v>
      </c>
      <c r="U315" s="11">
        <v>12</v>
      </c>
      <c r="V315" s="11">
        <f t="shared" si="171"/>
        <v>60</v>
      </c>
    </row>
    <row r="316" spans="1:22" ht="18" customHeight="1" x14ac:dyDescent="0.2">
      <c r="B316">
        <v>4</v>
      </c>
      <c r="C316">
        <v>20</v>
      </c>
      <c r="D316">
        <v>2.9700000000000001E-2</v>
      </c>
      <c r="E316" s="2">
        <v>0</v>
      </c>
      <c r="F316" s="2">
        <f t="shared" si="163"/>
        <v>0</v>
      </c>
      <c r="G316" s="4">
        <v>11</v>
      </c>
      <c r="H316" s="4">
        <f t="shared" si="164"/>
        <v>55.000000000000007</v>
      </c>
      <c r="I316" s="25">
        <v>15</v>
      </c>
      <c r="J316" s="6">
        <f t="shared" si="165"/>
        <v>75</v>
      </c>
      <c r="K316" s="8">
        <v>16</v>
      </c>
      <c r="L316" s="8">
        <f t="shared" si="166"/>
        <v>80</v>
      </c>
      <c r="M316">
        <v>16</v>
      </c>
      <c r="N316">
        <f t="shared" si="167"/>
        <v>80</v>
      </c>
      <c r="O316" s="11">
        <v>16</v>
      </c>
      <c r="P316" s="11">
        <f t="shared" si="168"/>
        <v>80</v>
      </c>
      <c r="Q316" s="4">
        <v>16</v>
      </c>
      <c r="R316" s="4">
        <f t="shared" si="169"/>
        <v>80</v>
      </c>
      <c r="S316" s="8">
        <v>16</v>
      </c>
      <c r="T316" s="8">
        <f t="shared" si="170"/>
        <v>80</v>
      </c>
      <c r="U316" s="11">
        <v>16</v>
      </c>
      <c r="V316" s="11">
        <f t="shared" si="171"/>
        <v>80</v>
      </c>
    </row>
    <row r="317" spans="1:22" ht="18" customHeight="1" x14ac:dyDescent="0.2">
      <c r="B317">
        <v>5</v>
      </c>
      <c r="C317">
        <v>20</v>
      </c>
      <c r="D317">
        <v>2.81E-2</v>
      </c>
      <c r="E317" s="2">
        <v>0</v>
      </c>
      <c r="F317" s="2">
        <f t="shared" si="163"/>
        <v>0</v>
      </c>
      <c r="G317" s="4">
        <v>10</v>
      </c>
      <c r="H317" s="4">
        <f t="shared" si="164"/>
        <v>50</v>
      </c>
      <c r="I317" s="25">
        <v>13</v>
      </c>
      <c r="J317" s="6">
        <f t="shared" si="165"/>
        <v>65</v>
      </c>
      <c r="K317" s="8">
        <v>17</v>
      </c>
      <c r="L317" s="8">
        <f t="shared" si="166"/>
        <v>85</v>
      </c>
      <c r="M317">
        <v>17</v>
      </c>
      <c r="N317">
        <f t="shared" si="167"/>
        <v>85</v>
      </c>
      <c r="O317" s="11">
        <v>18</v>
      </c>
      <c r="P317" s="11">
        <f t="shared" si="168"/>
        <v>90</v>
      </c>
      <c r="Q317" s="4">
        <v>18</v>
      </c>
      <c r="R317" s="4">
        <f t="shared" si="169"/>
        <v>90</v>
      </c>
      <c r="S317" s="8">
        <v>18</v>
      </c>
      <c r="T317" s="8">
        <f t="shared" si="170"/>
        <v>90</v>
      </c>
      <c r="U317" s="11">
        <v>18</v>
      </c>
      <c r="V317" s="11">
        <f t="shared" si="171"/>
        <v>90</v>
      </c>
    </row>
    <row r="318" spans="1:22" ht="18" customHeight="1" x14ac:dyDescent="0.2">
      <c r="B318">
        <v>6</v>
      </c>
      <c r="C318">
        <v>20</v>
      </c>
      <c r="D318">
        <v>2.8500000000000001E-2</v>
      </c>
      <c r="E318" s="2">
        <v>0</v>
      </c>
      <c r="F318" s="2">
        <f t="shared" si="163"/>
        <v>0</v>
      </c>
      <c r="G318" s="4">
        <v>12</v>
      </c>
      <c r="H318" s="4">
        <f t="shared" si="164"/>
        <v>60</v>
      </c>
      <c r="I318" s="25">
        <v>13</v>
      </c>
      <c r="J318" s="6">
        <f t="shared" si="165"/>
        <v>65</v>
      </c>
      <c r="K318" s="8">
        <v>13</v>
      </c>
      <c r="L318" s="8">
        <f t="shared" si="166"/>
        <v>65</v>
      </c>
      <c r="M318">
        <v>14</v>
      </c>
      <c r="N318">
        <f t="shared" si="167"/>
        <v>70</v>
      </c>
      <c r="O318" s="11">
        <v>15</v>
      </c>
      <c r="P318" s="11">
        <f t="shared" si="168"/>
        <v>75</v>
      </c>
      <c r="Q318" s="4">
        <v>16</v>
      </c>
      <c r="R318" s="4">
        <f t="shared" si="169"/>
        <v>80</v>
      </c>
      <c r="S318" s="8">
        <v>16</v>
      </c>
      <c r="T318" s="8">
        <f t="shared" si="170"/>
        <v>80</v>
      </c>
      <c r="U318" s="11">
        <v>16</v>
      </c>
      <c r="V318" s="11">
        <f t="shared" si="171"/>
        <v>80</v>
      </c>
    </row>
    <row r="319" spans="1:22" ht="18" customHeight="1" x14ac:dyDescent="0.2">
      <c r="B319">
        <v>7</v>
      </c>
      <c r="C319">
        <v>20</v>
      </c>
      <c r="D319">
        <v>2.87E-2</v>
      </c>
      <c r="E319" s="2">
        <v>0</v>
      </c>
      <c r="F319" s="2">
        <f t="shared" si="163"/>
        <v>0</v>
      </c>
      <c r="G319" s="4">
        <v>14</v>
      </c>
      <c r="H319" s="4">
        <f t="shared" si="164"/>
        <v>70</v>
      </c>
      <c r="I319" s="25">
        <v>16</v>
      </c>
      <c r="J319" s="6">
        <f t="shared" si="165"/>
        <v>80</v>
      </c>
      <c r="K319" s="8">
        <v>17</v>
      </c>
      <c r="L319" s="8">
        <f t="shared" si="166"/>
        <v>85</v>
      </c>
      <c r="M319">
        <v>18</v>
      </c>
      <c r="N319">
        <f t="shared" si="167"/>
        <v>90</v>
      </c>
      <c r="O319" s="11">
        <v>18</v>
      </c>
      <c r="P319" s="11">
        <f t="shared" si="168"/>
        <v>90</v>
      </c>
      <c r="Q319" s="4">
        <v>19</v>
      </c>
      <c r="R319" s="4">
        <f t="shared" si="169"/>
        <v>95</v>
      </c>
      <c r="S319" s="9">
        <v>20</v>
      </c>
      <c r="T319" s="8">
        <f t="shared" si="170"/>
        <v>100</v>
      </c>
      <c r="U319" s="11">
        <v>20</v>
      </c>
      <c r="V319" s="11">
        <f t="shared" si="171"/>
        <v>100</v>
      </c>
    </row>
    <row r="320" spans="1:22" ht="18" customHeight="1" x14ac:dyDescent="0.2">
      <c r="B320">
        <v>8</v>
      </c>
      <c r="C320">
        <v>20</v>
      </c>
      <c r="D320">
        <v>2.3800000000000002E-2</v>
      </c>
      <c r="E320" s="2">
        <v>0</v>
      </c>
      <c r="F320" s="2">
        <f t="shared" si="163"/>
        <v>0</v>
      </c>
      <c r="G320" s="4">
        <v>5</v>
      </c>
      <c r="H320" s="4">
        <f t="shared" si="164"/>
        <v>25</v>
      </c>
      <c r="I320" s="25">
        <v>11</v>
      </c>
      <c r="J320" s="6">
        <f t="shared" si="165"/>
        <v>55.000000000000007</v>
      </c>
      <c r="K320" s="8">
        <v>11</v>
      </c>
      <c r="L320" s="8">
        <f t="shared" si="166"/>
        <v>55.000000000000007</v>
      </c>
      <c r="M320">
        <v>12</v>
      </c>
      <c r="N320">
        <f t="shared" si="167"/>
        <v>60</v>
      </c>
      <c r="O320" s="11">
        <v>13</v>
      </c>
      <c r="P320" s="11">
        <f t="shared" si="168"/>
        <v>65</v>
      </c>
      <c r="Q320" s="4">
        <v>13</v>
      </c>
      <c r="R320" s="4">
        <f t="shared" si="169"/>
        <v>65</v>
      </c>
      <c r="S320" s="8">
        <v>13</v>
      </c>
      <c r="T320" s="8">
        <f t="shared" si="170"/>
        <v>65</v>
      </c>
      <c r="U320" s="11">
        <v>13</v>
      </c>
      <c r="V320" s="11">
        <f t="shared" si="171"/>
        <v>65</v>
      </c>
    </row>
    <row r="321" spans="1:22" ht="18" customHeight="1" x14ac:dyDescent="0.2">
      <c r="E321" s="3" t="s">
        <v>7</v>
      </c>
      <c r="F321" s="2" t="e">
        <f t="shared" si="163"/>
        <v>#VALUE!</v>
      </c>
      <c r="G321" s="5" t="s">
        <v>6</v>
      </c>
      <c r="H321" s="4" t="e">
        <f t="shared" si="164"/>
        <v>#VALUE!</v>
      </c>
      <c r="I321" s="27" t="s">
        <v>6</v>
      </c>
      <c r="J321" s="6" t="e">
        <f t="shared" si="165"/>
        <v>#VALUE!</v>
      </c>
      <c r="K321" s="9" t="s">
        <v>6</v>
      </c>
      <c r="L321" s="8" t="e">
        <f t="shared" si="166"/>
        <v>#VALUE!</v>
      </c>
      <c r="M321" s="1" t="s">
        <v>6</v>
      </c>
      <c r="N321" t="e">
        <f t="shared" si="167"/>
        <v>#VALUE!</v>
      </c>
      <c r="O321" s="12" t="s">
        <v>6</v>
      </c>
      <c r="P321" s="11" t="e">
        <f t="shared" si="168"/>
        <v>#VALUE!</v>
      </c>
      <c r="Q321" s="5" t="s">
        <v>6</v>
      </c>
      <c r="R321" s="4" t="e">
        <f t="shared" si="169"/>
        <v>#VALUE!</v>
      </c>
      <c r="T321" s="8" t="e">
        <f t="shared" si="170"/>
        <v>#DIV/0!</v>
      </c>
      <c r="V321" s="11" t="e">
        <f t="shared" si="171"/>
        <v>#DIV/0!</v>
      </c>
    </row>
    <row r="322" spans="1:22" ht="18" customHeight="1" x14ac:dyDescent="0.2">
      <c r="A322" s="1" t="s">
        <v>33</v>
      </c>
      <c r="B322">
        <v>1</v>
      </c>
      <c r="C322">
        <v>20</v>
      </c>
      <c r="D322">
        <v>2.7900000000000001E-2</v>
      </c>
      <c r="E322" s="2">
        <v>0</v>
      </c>
      <c r="F322" s="2">
        <f t="shared" si="163"/>
        <v>0</v>
      </c>
      <c r="G322" s="4">
        <v>11</v>
      </c>
      <c r="H322" s="4">
        <f t="shared" si="164"/>
        <v>55.000000000000007</v>
      </c>
      <c r="I322" s="25">
        <v>16</v>
      </c>
      <c r="J322" s="6">
        <f t="shared" ref="J322:J329" si="172">I322/C322*100</f>
        <v>80</v>
      </c>
      <c r="K322" s="8">
        <v>18</v>
      </c>
      <c r="L322" s="8">
        <f t="shared" ref="L322:L329" si="173">K322/C322*100</f>
        <v>90</v>
      </c>
      <c r="M322">
        <v>18</v>
      </c>
      <c r="N322">
        <f t="shared" ref="N322:N329" si="174">M322/C322*100</f>
        <v>90</v>
      </c>
      <c r="O322" s="11">
        <v>18</v>
      </c>
      <c r="P322" s="11">
        <f t="shared" ref="P322:P329" si="175">O322/C322*100</f>
        <v>90</v>
      </c>
      <c r="Q322" s="4">
        <v>18</v>
      </c>
      <c r="R322" s="4">
        <f t="shared" ref="R322:R329" si="176">Q322/C322*100</f>
        <v>90</v>
      </c>
      <c r="S322" s="8">
        <v>18</v>
      </c>
      <c r="T322" s="8">
        <f t="shared" ref="T322:T329" si="177">S322/C322*100</f>
        <v>90</v>
      </c>
      <c r="U322" s="11">
        <v>18</v>
      </c>
      <c r="V322" s="11">
        <f t="shared" ref="V322:V329" si="178">U322/C322*100</f>
        <v>90</v>
      </c>
    </row>
    <row r="323" spans="1:22" ht="18" customHeight="1" x14ac:dyDescent="0.2">
      <c r="A323" s="1" t="s">
        <v>22</v>
      </c>
      <c r="B323">
        <v>2</v>
      </c>
      <c r="C323">
        <v>20</v>
      </c>
      <c r="D323">
        <v>2.7300000000000001E-2</v>
      </c>
      <c r="E323" s="2">
        <v>0</v>
      </c>
      <c r="F323" s="2">
        <f t="shared" si="163"/>
        <v>0</v>
      </c>
      <c r="G323" s="4">
        <v>9</v>
      </c>
      <c r="H323" s="4">
        <f t="shared" si="164"/>
        <v>45</v>
      </c>
      <c r="I323" s="25">
        <v>15</v>
      </c>
      <c r="J323" s="6">
        <f t="shared" si="172"/>
        <v>75</v>
      </c>
      <c r="K323" s="8">
        <v>17</v>
      </c>
      <c r="L323" s="8">
        <f t="shared" si="173"/>
        <v>85</v>
      </c>
      <c r="M323">
        <v>17</v>
      </c>
      <c r="N323">
        <f t="shared" si="174"/>
        <v>85</v>
      </c>
      <c r="O323" s="11">
        <v>18</v>
      </c>
      <c r="P323" s="11">
        <f t="shared" si="175"/>
        <v>90</v>
      </c>
      <c r="Q323" s="4">
        <v>18</v>
      </c>
      <c r="R323" s="4">
        <f t="shared" si="176"/>
        <v>90</v>
      </c>
      <c r="S323" s="8">
        <v>19</v>
      </c>
      <c r="T323" s="8">
        <f t="shared" si="177"/>
        <v>95</v>
      </c>
      <c r="U323" s="11">
        <v>19</v>
      </c>
      <c r="V323" s="11">
        <f t="shared" si="178"/>
        <v>95</v>
      </c>
    </row>
    <row r="324" spans="1:22" ht="18" customHeight="1" x14ac:dyDescent="0.2">
      <c r="A324" s="1" t="s">
        <v>92</v>
      </c>
      <c r="B324">
        <v>3</v>
      </c>
      <c r="C324">
        <v>20</v>
      </c>
      <c r="D324">
        <v>3.1600000000000003E-2</v>
      </c>
      <c r="E324" s="2">
        <v>0</v>
      </c>
      <c r="F324" s="2">
        <f t="shared" si="163"/>
        <v>0</v>
      </c>
      <c r="G324" s="4">
        <v>7</v>
      </c>
      <c r="H324" s="4">
        <f t="shared" si="164"/>
        <v>35</v>
      </c>
      <c r="I324" s="25">
        <v>13</v>
      </c>
      <c r="J324" s="6">
        <f t="shared" si="172"/>
        <v>65</v>
      </c>
      <c r="K324" s="8">
        <v>16</v>
      </c>
      <c r="L324" s="8">
        <f t="shared" si="173"/>
        <v>80</v>
      </c>
      <c r="M324">
        <v>16</v>
      </c>
      <c r="N324">
        <f t="shared" si="174"/>
        <v>80</v>
      </c>
      <c r="O324" s="11">
        <v>16</v>
      </c>
      <c r="P324" s="11">
        <f t="shared" si="175"/>
        <v>80</v>
      </c>
      <c r="Q324" s="4">
        <v>16</v>
      </c>
      <c r="R324" s="4">
        <f t="shared" si="176"/>
        <v>80</v>
      </c>
      <c r="S324" s="8">
        <v>17</v>
      </c>
      <c r="T324" s="8">
        <f t="shared" si="177"/>
        <v>85</v>
      </c>
      <c r="U324" s="11">
        <v>17</v>
      </c>
      <c r="V324" s="11">
        <f t="shared" si="178"/>
        <v>85</v>
      </c>
    </row>
    <row r="325" spans="1:22" ht="18" customHeight="1" x14ac:dyDescent="0.2">
      <c r="B325">
        <v>4</v>
      </c>
      <c r="C325">
        <v>20</v>
      </c>
      <c r="D325">
        <v>2.6599999999999999E-2</v>
      </c>
      <c r="E325" s="2">
        <v>0</v>
      </c>
      <c r="F325" s="2">
        <f t="shared" si="163"/>
        <v>0</v>
      </c>
      <c r="G325" s="4">
        <v>8</v>
      </c>
      <c r="H325" s="4">
        <f t="shared" si="164"/>
        <v>40</v>
      </c>
      <c r="I325" s="25">
        <v>18</v>
      </c>
      <c r="J325" s="6">
        <f t="shared" si="172"/>
        <v>90</v>
      </c>
      <c r="K325" s="8">
        <v>18</v>
      </c>
      <c r="L325" s="8">
        <f t="shared" si="173"/>
        <v>90</v>
      </c>
      <c r="M325">
        <v>18</v>
      </c>
      <c r="N325">
        <f t="shared" si="174"/>
        <v>90</v>
      </c>
      <c r="O325" s="11">
        <v>18</v>
      </c>
      <c r="P325" s="11">
        <f t="shared" si="175"/>
        <v>90</v>
      </c>
      <c r="Q325" s="4">
        <v>18</v>
      </c>
      <c r="R325" s="4">
        <f t="shared" si="176"/>
        <v>90</v>
      </c>
      <c r="S325" s="8">
        <v>18</v>
      </c>
      <c r="T325" s="8">
        <f t="shared" si="177"/>
        <v>90</v>
      </c>
      <c r="U325" s="11">
        <v>18</v>
      </c>
      <c r="V325" s="11">
        <f t="shared" si="178"/>
        <v>90</v>
      </c>
    </row>
    <row r="326" spans="1:22" ht="18" customHeight="1" x14ac:dyDescent="0.2">
      <c r="B326">
        <v>5</v>
      </c>
      <c r="C326">
        <v>20</v>
      </c>
      <c r="D326">
        <v>2.41E-2</v>
      </c>
      <c r="E326" s="2">
        <v>0</v>
      </c>
      <c r="F326" s="2">
        <f t="shared" si="163"/>
        <v>0</v>
      </c>
      <c r="G326" s="4">
        <v>7</v>
      </c>
      <c r="H326" s="4">
        <f t="shared" si="164"/>
        <v>35</v>
      </c>
      <c r="I326" s="25">
        <v>9</v>
      </c>
      <c r="J326" s="6">
        <f t="shared" si="172"/>
        <v>45</v>
      </c>
      <c r="K326" s="8">
        <v>11</v>
      </c>
      <c r="L326" s="8">
        <f t="shared" si="173"/>
        <v>55.000000000000007</v>
      </c>
      <c r="M326">
        <v>11</v>
      </c>
      <c r="N326">
        <f t="shared" si="174"/>
        <v>55.000000000000007</v>
      </c>
      <c r="O326" s="11">
        <v>11</v>
      </c>
      <c r="P326" s="11">
        <f t="shared" si="175"/>
        <v>55.000000000000007</v>
      </c>
      <c r="Q326" s="4">
        <v>11</v>
      </c>
      <c r="R326" s="4">
        <f t="shared" si="176"/>
        <v>55.000000000000007</v>
      </c>
      <c r="S326" s="8">
        <v>11</v>
      </c>
      <c r="T326" s="8">
        <f t="shared" si="177"/>
        <v>55.000000000000007</v>
      </c>
      <c r="U326" s="11">
        <v>11</v>
      </c>
      <c r="V326" s="11">
        <f t="shared" si="178"/>
        <v>55.000000000000007</v>
      </c>
    </row>
    <row r="327" spans="1:22" ht="18" customHeight="1" x14ac:dyDescent="0.2">
      <c r="B327">
        <v>6</v>
      </c>
      <c r="C327">
        <v>20</v>
      </c>
      <c r="D327">
        <v>2.3400000000000001E-2</v>
      </c>
      <c r="E327" s="2">
        <v>0</v>
      </c>
      <c r="F327" s="2">
        <f t="shared" si="163"/>
        <v>0</v>
      </c>
      <c r="G327" s="4">
        <v>13</v>
      </c>
      <c r="H327" s="4">
        <f t="shared" si="164"/>
        <v>65</v>
      </c>
      <c r="I327" s="25">
        <v>15</v>
      </c>
      <c r="J327" s="6">
        <f t="shared" si="172"/>
        <v>75</v>
      </c>
      <c r="K327" s="8">
        <v>15</v>
      </c>
      <c r="L327" s="8">
        <f t="shared" si="173"/>
        <v>75</v>
      </c>
      <c r="M327">
        <v>16</v>
      </c>
      <c r="N327">
        <f t="shared" si="174"/>
        <v>80</v>
      </c>
      <c r="O327" s="11">
        <v>16</v>
      </c>
      <c r="P327" s="11">
        <f t="shared" si="175"/>
        <v>80</v>
      </c>
      <c r="Q327" s="4">
        <v>16</v>
      </c>
      <c r="R327" s="4">
        <f t="shared" si="176"/>
        <v>80</v>
      </c>
      <c r="S327" s="8">
        <v>16</v>
      </c>
      <c r="T327" s="8">
        <f t="shared" si="177"/>
        <v>80</v>
      </c>
      <c r="U327" s="11">
        <v>16</v>
      </c>
      <c r="V327" s="11">
        <f t="shared" si="178"/>
        <v>80</v>
      </c>
    </row>
    <row r="328" spans="1:22" ht="18" customHeight="1" x14ac:dyDescent="0.2">
      <c r="B328">
        <v>7</v>
      </c>
      <c r="C328">
        <v>20</v>
      </c>
      <c r="D328">
        <v>2.3300000000000001E-2</v>
      </c>
      <c r="E328" s="2">
        <v>0</v>
      </c>
      <c r="F328" s="2">
        <f t="shared" si="163"/>
        <v>0</v>
      </c>
      <c r="G328" s="4">
        <v>8</v>
      </c>
      <c r="H328" s="4">
        <f t="shared" si="164"/>
        <v>40</v>
      </c>
      <c r="I328" s="25">
        <v>15</v>
      </c>
      <c r="J328" s="6">
        <f t="shared" si="172"/>
        <v>75</v>
      </c>
      <c r="K328" s="8">
        <v>15</v>
      </c>
      <c r="L328" s="8">
        <f t="shared" si="173"/>
        <v>75</v>
      </c>
      <c r="M328">
        <v>15</v>
      </c>
      <c r="N328">
        <f t="shared" si="174"/>
        <v>75</v>
      </c>
      <c r="O328" s="11">
        <v>15</v>
      </c>
      <c r="P328" s="11">
        <f t="shared" si="175"/>
        <v>75</v>
      </c>
      <c r="Q328" s="4">
        <v>15</v>
      </c>
      <c r="R328" s="4">
        <f t="shared" si="176"/>
        <v>75</v>
      </c>
      <c r="S328" s="8">
        <v>15</v>
      </c>
      <c r="T328" s="8">
        <f t="shared" si="177"/>
        <v>75</v>
      </c>
      <c r="U328" s="11">
        <v>15</v>
      </c>
      <c r="V328" s="11">
        <f t="shared" si="178"/>
        <v>75</v>
      </c>
    </row>
    <row r="329" spans="1:22" ht="18" customHeight="1" x14ac:dyDescent="0.2">
      <c r="B329">
        <v>8</v>
      </c>
      <c r="C329">
        <v>20</v>
      </c>
      <c r="D329">
        <v>2.8799999999999999E-2</v>
      </c>
      <c r="E329" s="2">
        <v>0</v>
      </c>
      <c r="F329" s="2">
        <f t="shared" si="163"/>
        <v>0</v>
      </c>
      <c r="G329" s="4">
        <v>5</v>
      </c>
      <c r="H329" s="4">
        <f t="shared" si="164"/>
        <v>25</v>
      </c>
      <c r="I329" s="25">
        <v>13</v>
      </c>
      <c r="J329" s="6">
        <f t="shared" si="172"/>
        <v>65</v>
      </c>
      <c r="K329" s="8">
        <v>13</v>
      </c>
      <c r="L329" s="8">
        <f t="shared" si="173"/>
        <v>65</v>
      </c>
      <c r="M329">
        <v>13</v>
      </c>
      <c r="N329">
        <f t="shared" si="174"/>
        <v>65</v>
      </c>
      <c r="O329" s="11">
        <v>13</v>
      </c>
      <c r="P329" s="11">
        <f t="shared" si="175"/>
        <v>65</v>
      </c>
      <c r="Q329" s="4">
        <v>14</v>
      </c>
      <c r="R329" s="4">
        <f t="shared" si="176"/>
        <v>70</v>
      </c>
      <c r="S329" s="8">
        <v>14</v>
      </c>
      <c r="T329" s="8">
        <f t="shared" si="177"/>
        <v>70</v>
      </c>
      <c r="U329" s="11">
        <v>14</v>
      </c>
      <c r="V329" s="11">
        <f t="shared" si="178"/>
        <v>70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topLeftCell="N25" workbookViewId="0">
      <selection activeCell="AC30" sqref="AC30"/>
    </sheetView>
  </sheetViews>
  <sheetFormatPr defaultColWidth="8.85546875" defaultRowHeight="12.75" x14ac:dyDescent="0.2"/>
  <cols>
    <col min="1" max="1" width="15.42578125" customWidth="1"/>
  </cols>
  <sheetData>
    <row r="1" spans="1:15" x14ac:dyDescent="0.2">
      <c r="A1" t="s">
        <v>0</v>
      </c>
    </row>
    <row r="2" spans="1:15" x14ac:dyDescent="0.2">
      <c r="A2" t="s">
        <v>1</v>
      </c>
      <c r="B2" t="s">
        <v>34</v>
      </c>
    </row>
    <row r="3" spans="1:15" x14ac:dyDescent="0.2">
      <c r="B3" t="s">
        <v>38</v>
      </c>
    </row>
    <row r="4" spans="1:15" x14ac:dyDescent="0.2">
      <c r="E4" t="s">
        <v>43</v>
      </c>
      <c r="G4" t="s">
        <v>44</v>
      </c>
      <c r="H4">
        <v>38292</v>
      </c>
      <c r="I4" t="s">
        <v>45</v>
      </c>
      <c r="J4">
        <v>38296</v>
      </c>
      <c r="K4">
        <v>38299</v>
      </c>
      <c r="L4">
        <v>38303</v>
      </c>
      <c r="M4">
        <v>38307</v>
      </c>
      <c r="N4">
        <v>38312</v>
      </c>
      <c r="O4">
        <v>38319</v>
      </c>
    </row>
    <row r="5" spans="1:15" x14ac:dyDescent="0.2">
      <c r="D5" t="s">
        <v>50</v>
      </c>
      <c r="E5">
        <v>0</v>
      </c>
      <c r="F5">
        <v>4</v>
      </c>
      <c r="G5">
        <v>8</v>
      </c>
      <c r="H5">
        <v>11</v>
      </c>
      <c r="I5">
        <v>13</v>
      </c>
      <c r="J5">
        <v>15</v>
      </c>
      <c r="K5">
        <v>18</v>
      </c>
      <c r="L5">
        <v>22</v>
      </c>
      <c r="M5">
        <v>26</v>
      </c>
      <c r="N5">
        <v>31</v>
      </c>
      <c r="O5">
        <v>38</v>
      </c>
    </row>
    <row r="7" spans="1:15" x14ac:dyDescent="0.2">
      <c r="A7" t="s">
        <v>3</v>
      </c>
      <c r="B7" t="s">
        <v>4</v>
      </c>
      <c r="C7" t="s">
        <v>36</v>
      </c>
      <c r="D7" t="s">
        <v>5</v>
      </c>
      <c r="E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</row>
    <row r="8" spans="1:15" x14ac:dyDescent="0.2">
      <c r="A8" t="s">
        <v>8</v>
      </c>
      <c r="B8">
        <v>1</v>
      </c>
      <c r="C8">
        <v>20</v>
      </c>
      <c r="D8">
        <v>5.4999999999999997E-3</v>
      </c>
      <c r="E8">
        <v>0</v>
      </c>
      <c r="G8">
        <v>15</v>
      </c>
      <c r="H8">
        <v>35</v>
      </c>
      <c r="I8">
        <v>35</v>
      </c>
      <c r="J8">
        <v>40</v>
      </c>
      <c r="K8">
        <v>40</v>
      </c>
      <c r="L8">
        <v>45</v>
      </c>
      <c r="M8">
        <v>45</v>
      </c>
      <c r="N8">
        <v>45</v>
      </c>
      <c r="O8">
        <v>45</v>
      </c>
    </row>
    <row r="9" spans="1:15" x14ac:dyDescent="0.2">
      <c r="A9" t="s">
        <v>9</v>
      </c>
      <c r="B9">
        <v>2</v>
      </c>
      <c r="C9">
        <v>20</v>
      </c>
      <c r="D9">
        <v>5.1000000000000004E-3</v>
      </c>
      <c r="E9">
        <v>0</v>
      </c>
      <c r="G9">
        <v>30</v>
      </c>
      <c r="H9">
        <v>50</v>
      </c>
      <c r="I9">
        <v>50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</row>
    <row r="10" spans="1:15" x14ac:dyDescent="0.2">
      <c r="A10" t="s">
        <v>49</v>
      </c>
      <c r="B10">
        <v>3</v>
      </c>
      <c r="C10">
        <v>11</v>
      </c>
      <c r="D10">
        <v>2.3E-3</v>
      </c>
      <c r="E10">
        <v>0</v>
      </c>
      <c r="G10">
        <v>63.636363636363633</v>
      </c>
      <c r="H10">
        <v>72.727272727272734</v>
      </c>
      <c r="I10">
        <v>72.727272727272734</v>
      </c>
      <c r="J10">
        <v>72.727272727272734</v>
      </c>
      <c r="K10">
        <v>72.727272727272734</v>
      </c>
      <c r="L10">
        <v>72.727272727272734</v>
      </c>
      <c r="M10">
        <v>72.727272727272734</v>
      </c>
      <c r="N10">
        <v>72.727272727272734</v>
      </c>
      <c r="O10">
        <v>72.727272727272734</v>
      </c>
    </row>
    <row r="11" spans="1:15" x14ac:dyDescent="0.2">
      <c r="B11">
        <v>4</v>
      </c>
      <c r="C11">
        <v>9</v>
      </c>
      <c r="D11">
        <v>2.5999999999999999E-3</v>
      </c>
      <c r="E11">
        <v>0</v>
      </c>
      <c r="G11">
        <v>77.777777777777786</v>
      </c>
      <c r="H11">
        <v>77.777777777777786</v>
      </c>
      <c r="I11">
        <v>77.777777777777786</v>
      </c>
      <c r="J11">
        <v>77.777777777777786</v>
      </c>
      <c r="K11">
        <v>77.777777777777786</v>
      </c>
      <c r="L11">
        <v>77.777777777777786</v>
      </c>
      <c r="M11">
        <v>77.777777777777786</v>
      </c>
      <c r="N11">
        <v>77.777777777777786</v>
      </c>
      <c r="O11">
        <v>77.777777777777786</v>
      </c>
    </row>
    <row r="12" spans="1:15" x14ac:dyDescent="0.2">
      <c r="B12">
        <v>5</v>
      </c>
      <c r="C12">
        <v>20</v>
      </c>
      <c r="D12">
        <v>5.7000000000000002E-3</v>
      </c>
      <c r="E12">
        <v>0</v>
      </c>
      <c r="G12">
        <v>60</v>
      </c>
      <c r="H12">
        <v>80</v>
      </c>
      <c r="I12">
        <v>80</v>
      </c>
      <c r="J12">
        <v>80</v>
      </c>
      <c r="K12">
        <v>80</v>
      </c>
      <c r="L12">
        <v>80</v>
      </c>
      <c r="M12">
        <v>80</v>
      </c>
      <c r="N12">
        <v>80</v>
      </c>
      <c r="O12">
        <v>80</v>
      </c>
    </row>
    <row r="13" spans="1:15" x14ac:dyDescent="0.2">
      <c r="B13">
        <v>6</v>
      </c>
      <c r="C13">
        <v>20</v>
      </c>
      <c r="D13">
        <v>5.7999999999999996E-3</v>
      </c>
      <c r="E13">
        <v>0</v>
      </c>
      <c r="G13">
        <v>45</v>
      </c>
      <c r="H13">
        <v>65</v>
      </c>
      <c r="I13">
        <v>65</v>
      </c>
      <c r="J13">
        <v>65</v>
      </c>
      <c r="K13">
        <v>70</v>
      </c>
      <c r="L13">
        <v>70</v>
      </c>
      <c r="M13">
        <v>75</v>
      </c>
      <c r="N13">
        <v>75</v>
      </c>
      <c r="O13">
        <v>75</v>
      </c>
    </row>
    <row r="14" spans="1:15" x14ac:dyDescent="0.2">
      <c r="B14">
        <v>7</v>
      </c>
      <c r="C14">
        <v>20</v>
      </c>
      <c r="D14">
        <v>5.5999999999999999E-3</v>
      </c>
      <c r="E14">
        <v>0</v>
      </c>
      <c r="G14">
        <v>35</v>
      </c>
      <c r="H14">
        <v>40</v>
      </c>
      <c r="I14">
        <v>55</v>
      </c>
      <c r="J14">
        <v>55</v>
      </c>
      <c r="K14">
        <v>55</v>
      </c>
      <c r="L14">
        <v>55</v>
      </c>
      <c r="M14">
        <v>55</v>
      </c>
      <c r="N14">
        <v>55</v>
      </c>
      <c r="O14">
        <v>55</v>
      </c>
    </row>
    <row r="15" spans="1:15" x14ac:dyDescent="0.2">
      <c r="B15">
        <v>8</v>
      </c>
      <c r="C15">
        <v>20</v>
      </c>
      <c r="D15">
        <v>4.8999999999999998E-3</v>
      </c>
      <c r="E15">
        <v>0</v>
      </c>
      <c r="G15">
        <v>45</v>
      </c>
      <c r="H15">
        <v>50</v>
      </c>
      <c r="I15">
        <v>60</v>
      </c>
      <c r="J15">
        <v>60</v>
      </c>
      <c r="K15">
        <v>60</v>
      </c>
      <c r="L15">
        <v>60</v>
      </c>
      <c r="M15">
        <v>60</v>
      </c>
      <c r="N15">
        <v>60</v>
      </c>
      <c r="O15">
        <v>60</v>
      </c>
    </row>
    <row r="16" spans="1:15" s="9" customFormat="1" x14ac:dyDescent="0.2">
      <c r="D16" s="3" t="s">
        <v>73</v>
      </c>
      <c r="E16" s="3">
        <v>0</v>
      </c>
      <c r="F16" s="3">
        <v>0</v>
      </c>
      <c r="G16" s="3">
        <v>46.426767676767675</v>
      </c>
      <c r="H16" s="3">
        <v>58.813131313131315</v>
      </c>
      <c r="I16" s="3">
        <v>61.938131313131315</v>
      </c>
      <c r="J16" s="3">
        <v>63.188131313131315</v>
      </c>
      <c r="K16" s="3">
        <v>63.813131313131315</v>
      </c>
      <c r="L16" s="3">
        <v>64.438131313131322</v>
      </c>
      <c r="M16" s="3">
        <v>65.063131313131322</v>
      </c>
      <c r="N16" s="3">
        <v>65.063131313131322</v>
      </c>
      <c r="O16" s="3">
        <v>65.063131313131322</v>
      </c>
    </row>
    <row r="17" spans="1:15" s="12" customFormat="1" x14ac:dyDescent="0.2">
      <c r="D17" s="9" t="s">
        <v>40</v>
      </c>
      <c r="E17" s="9">
        <v>0</v>
      </c>
      <c r="F17" s="9">
        <v>0</v>
      </c>
      <c r="G17" s="9">
        <v>7.1406925404538351</v>
      </c>
      <c r="H17" s="9">
        <v>6.1481175916342101</v>
      </c>
      <c r="I17" s="9">
        <v>5.3834767541440245</v>
      </c>
      <c r="J17" s="9">
        <v>4.7654249616232756</v>
      </c>
      <c r="K17" s="9">
        <v>4.8397776854583059</v>
      </c>
      <c r="L17" s="9">
        <v>4.4228642492524148</v>
      </c>
      <c r="M17" s="9">
        <v>4.5766302018249121</v>
      </c>
      <c r="N17" s="9">
        <v>4.5766302018249121</v>
      </c>
      <c r="O17" s="9">
        <v>4.5766302018249121</v>
      </c>
    </row>
    <row r="18" spans="1:15" x14ac:dyDescent="0.2">
      <c r="G18" s="31"/>
    </row>
    <row r="19" spans="1:15" x14ac:dyDescent="0.2">
      <c r="A19" t="s">
        <v>8</v>
      </c>
    </row>
    <row r="20" spans="1:15" x14ac:dyDescent="0.2">
      <c r="A20" t="s">
        <v>10</v>
      </c>
      <c r="B20">
        <v>1</v>
      </c>
      <c r="C20">
        <v>20</v>
      </c>
      <c r="D20">
        <v>5.0000000000000001E-3</v>
      </c>
      <c r="E20">
        <v>0</v>
      </c>
      <c r="G20">
        <v>45</v>
      </c>
      <c r="H20">
        <v>75</v>
      </c>
      <c r="I20">
        <v>75</v>
      </c>
      <c r="J20">
        <v>75</v>
      </c>
      <c r="K20">
        <v>85</v>
      </c>
      <c r="L20">
        <v>90</v>
      </c>
      <c r="M20">
        <v>90</v>
      </c>
      <c r="N20">
        <v>90</v>
      </c>
      <c r="O20">
        <v>90</v>
      </c>
    </row>
    <row r="21" spans="1:15" x14ac:dyDescent="0.2">
      <c r="B21">
        <v>2</v>
      </c>
      <c r="C21">
        <v>19</v>
      </c>
      <c r="D21">
        <v>5.1000000000000004E-3</v>
      </c>
      <c r="E21">
        <v>0</v>
      </c>
      <c r="G21">
        <v>31.578947368421051</v>
      </c>
      <c r="H21">
        <v>73.68421052631578</v>
      </c>
      <c r="I21">
        <v>84.210526315789465</v>
      </c>
      <c r="J21">
        <v>84.210526315789465</v>
      </c>
      <c r="K21">
        <v>84.210526315789465</v>
      </c>
      <c r="L21">
        <v>84.210526315789465</v>
      </c>
      <c r="M21">
        <v>84.210526315789465</v>
      </c>
      <c r="N21">
        <v>84.210526315789465</v>
      </c>
      <c r="O21">
        <v>84.210526315789465</v>
      </c>
    </row>
    <row r="22" spans="1:15" x14ac:dyDescent="0.2">
      <c r="B22">
        <v>3</v>
      </c>
      <c r="C22">
        <v>20</v>
      </c>
      <c r="D22">
        <v>5.1000000000000004E-3</v>
      </c>
      <c r="E22">
        <v>0</v>
      </c>
      <c r="G22">
        <v>35</v>
      </c>
      <c r="H22">
        <v>70</v>
      </c>
      <c r="I22">
        <v>75</v>
      </c>
      <c r="J22">
        <v>75</v>
      </c>
      <c r="K22">
        <v>80</v>
      </c>
      <c r="L22">
        <v>80</v>
      </c>
      <c r="M22">
        <v>80</v>
      </c>
      <c r="N22">
        <v>80</v>
      </c>
      <c r="O22">
        <v>80</v>
      </c>
    </row>
    <row r="23" spans="1:15" x14ac:dyDescent="0.2">
      <c r="B23">
        <v>4</v>
      </c>
      <c r="C23">
        <v>20</v>
      </c>
      <c r="D23">
        <v>5.8999999999999999E-3</v>
      </c>
      <c r="E23">
        <v>0</v>
      </c>
      <c r="G23">
        <v>45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</row>
    <row r="24" spans="1:15" x14ac:dyDescent="0.2">
      <c r="B24">
        <v>5</v>
      </c>
      <c r="C24">
        <v>13</v>
      </c>
      <c r="D24">
        <v>4.4999999999999997E-3</v>
      </c>
      <c r="E24">
        <v>0</v>
      </c>
      <c r="G24">
        <v>15.384615384615385</v>
      </c>
      <c r="H24">
        <v>76.923076923076934</v>
      </c>
      <c r="I24">
        <v>76.923076923076934</v>
      </c>
      <c r="J24">
        <v>76.923076923076934</v>
      </c>
      <c r="K24">
        <v>76.923076923076934</v>
      </c>
      <c r="L24">
        <v>76.923076923076934</v>
      </c>
      <c r="M24">
        <v>76.923076923076934</v>
      </c>
      <c r="N24">
        <v>76.923076923076934</v>
      </c>
      <c r="O24">
        <v>76.923076923076934</v>
      </c>
    </row>
    <row r="25" spans="1:15" x14ac:dyDescent="0.2">
      <c r="B25">
        <v>6</v>
      </c>
      <c r="C25">
        <v>20</v>
      </c>
      <c r="D25">
        <v>5.0000000000000001E-3</v>
      </c>
      <c r="E25">
        <v>0</v>
      </c>
      <c r="G25">
        <v>30</v>
      </c>
      <c r="H25">
        <v>75</v>
      </c>
      <c r="I25">
        <v>75</v>
      </c>
      <c r="J25">
        <v>80</v>
      </c>
      <c r="K25">
        <v>80</v>
      </c>
      <c r="L25">
        <v>80</v>
      </c>
      <c r="M25">
        <v>80</v>
      </c>
      <c r="N25">
        <v>80</v>
      </c>
      <c r="O25">
        <v>80</v>
      </c>
    </row>
    <row r="26" spans="1:15" x14ac:dyDescent="0.2">
      <c r="B26">
        <v>15</v>
      </c>
      <c r="C26">
        <v>19</v>
      </c>
      <c r="D26">
        <v>4.8999999999999998E-3</v>
      </c>
      <c r="E26">
        <v>0</v>
      </c>
      <c r="G26">
        <v>31.578947368421051</v>
      </c>
      <c r="H26">
        <v>78.94736842105263</v>
      </c>
      <c r="I26">
        <v>89.473684210526315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</row>
    <row r="27" spans="1:15" x14ac:dyDescent="0.2">
      <c r="B27">
        <v>16</v>
      </c>
      <c r="C27">
        <v>20</v>
      </c>
      <c r="D27">
        <v>5.4000000000000003E-3</v>
      </c>
      <c r="E27">
        <v>0</v>
      </c>
      <c r="G27">
        <v>40</v>
      </c>
      <c r="H27">
        <v>80</v>
      </c>
      <c r="I27">
        <v>85</v>
      </c>
      <c r="J27">
        <v>85</v>
      </c>
      <c r="K27">
        <v>95</v>
      </c>
      <c r="L27">
        <v>95</v>
      </c>
      <c r="M27">
        <v>95</v>
      </c>
      <c r="N27">
        <v>95</v>
      </c>
      <c r="O27">
        <v>95</v>
      </c>
    </row>
    <row r="28" spans="1:15" s="30" customFormat="1" x14ac:dyDescent="0.2">
      <c r="D28" s="30" t="s">
        <v>72</v>
      </c>
      <c r="E28" s="30">
        <v>0</v>
      </c>
      <c r="F28" s="30">
        <v>0</v>
      </c>
      <c r="G28" s="30">
        <v>34.19281376518218</v>
      </c>
      <c r="H28" s="30">
        <v>76.194331983805668</v>
      </c>
      <c r="I28" s="30">
        <v>80.075910931174093</v>
      </c>
      <c r="J28" s="30">
        <v>82.016700404858298</v>
      </c>
      <c r="K28" s="30">
        <v>85.141700404858298</v>
      </c>
      <c r="L28" s="30">
        <v>85.766700404858298</v>
      </c>
      <c r="M28" s="30">
        <v>85.766700404858298</v>
      </c>
      <c r="N28" s="30">
        <v>85.766700404858298</v>
      </c>
      <c r="O28" s="30">
        <v>85.766700404858298</v>
      </c>
    </row>
    <row r="29" spans="1:15" s="28" customFormat="1" x14ac:dyDescent="0.2">
      <c r="D29" s="28" t="s">
        <v>40</v>
      </c>
      <c r="E29" s="28">
        <v>0</v>
      </c>
      <c r="F29" s="28">
        <v>0</v>
      </c>
      <c r="G29" s="28">
        <v>3.4146692971127788</v>
      </c>
      <c r="H29" s="28">
        <v>1.2291098197353938</v>
      </c>
      <c r="I29" s="28">
        <v>1.9680509767745125</v>
      </c>
      <c r="J29" s="28">
        <v>2.8959927464318604</v>
      </c>
      <c r="K29" s="28">
        <v>2.8837578504775783</v>
      </c>
      <c r="L29" s="28">
        <v>2.9464182826724508</v>
      </c>
      <c r="M29" s="28">
        <v>2.9464182826724508</v>
      </c>
      <c r="N29" s="28">
        <v>2.9464182826724508</v>
      </c>
      <c r="O29" s="28">
        <v>2.9464182826724508</v>
      </c>
    </row>
    <row r="31" spans="1:15" x14ac:dyDescent="0.2">
      <c r="A31" t="s">
        <v>8</v>
      </c>
      <c r="B31">
        <v>8</v>
      </c>
      <c r="C31">
        <v>20</v>
      </c>
      <c r="D31">
        <v>5.0000000000000001E-3</v>
      </c>
      <c r="E31">
        <v>0</v>
      </c>
      <c r="G31">
        <v>60</v>
      </c>
      <c r="H31">
        <v>80</v>
      </c>
      <c r="I31">
        <v>85</v>
      </c>
      <c r="J31">
        <v>85</v>
      </c>
      <c r="K31">
        <v>85</v>
      </c>
      <c r="L31">
        <v>90</v>
      </c>
      <c r="M31">
        <v>90</v>
      </c>
      <c r="N31">
        <v>90</v>
      </c>
      <c r="O31">
        <v>90</v>
      </c>
    </row>
    <row r="32" spans="1:15" x14ac:dyDescent="0.2">
      <c r="A32" t="s">
        <v>11</v>
      </c>
      <c r="B32">
        <v>10</v>
      </c>
      <c r="C32">
        <v>20</v>
      </c>
      <c r="D32">
        <v>5.7000000000000002E-3</v>
      </c>
      <c r="E32">
        <v>0</v>
      </c>
      <c r="G32">
        <v>40</v>
      </c>
      <c r="H32">
        <v>80</v>
      </c>
      <c r="I32">
        <v>80</v>
      </c>
      <c r="J32">
        <v>85</v>
      </c>
      <c r="K32">
        <v>90</v>
      </c>
      <c r="L32">
        <v>90</v>
      </c>
      <c r="M32">
        <v>95</v>
      </c>
      <c r="N32">
        <v>95</v>
      </c>
      <c r="O32">
        <v>95</v>
      </c>
    </row>
    <row r="33" spans="1:15" x14ac:dyDescent="0.2">
      <c r="B33">
        <v>11</v>
      </c>
      <c r="C33">
        <v>20</v>
      </c>
      <c r="D33">
        <v>5.4999999999999997E-3</v>
      </c>
      <c r="E33">
        <v>0</v>
      </c>
      <c r="G33">
        <v>45</v>
      </c>
      <c r="H33">
        <v>70</v>
      </c>
      <c r="I33">
        <v>70</v>
      </c>
      <c r="J33">
        <v>80</v>
      </c>
      <c r="K33">
        <v>85</v>
      </c>
      <c r="L33">
        <v>85</v>
      </c>
      <c r="M33">
        <v>85</v>
      </c>
      <c r="N33">
        <v>85</v>
      </c>
      <c r="O33">
        <v>85</v>
      </c>
    </row>
    <row r="34" spans="1:15" x14ac:dyDescent="0.2">
      <c r="B34">
        <v>12</v>
      </c>
      <c r="C34">
        <v>20</v>
      </c>
      <c r="D34">
        <v>4.8999999999999998E-3</v>
      </c>
      <c r="E34">
        <v>0</v>
      </c>
      <c r="G34">
        <v>65</v>
      </c>
      <c r="H34">
        <v>75</v>
      </c>
      <c r="I34">
        <v>75</v>
      </c>
      <c r="J34">
        <v>80</v>
      </c>
      <c r="K34">
        <v>80</v>
      </c>
      <c r="L34">
        <v>80</v>
      </c>
      <c r="M34">
        <v>80</v>
      </c>
      <c r="N34">
        <v>80</v>
      </c>
      <c r="O34">
        <v>80</v>
      </c>
    </row>
    <row r="35" spans="1:15" x14ac:dyDescent="0.2">
      <c r="B35">
        <v>13</v>
      </c>
      <c r="C35">
        <v>20</v>
      </c>
      <c r="D35">
        <v>5.4000000000000003E-3</v>
      </c>
      <c r="E35">
        <v>0</v>
      </c>
      <c r="G35">
        <v>75</v>
      </c>
      <c r="H35">
        <v>75</v>
      </c>
      <c r="I35">
        <v>85</v>
      </c>
      <c r="J35">
        <v>85</v>
      </c>
      <c r="K35">
        <v>85</v>
      </c>
      <c r="L35">
        <v>90</v>
      </c>
      <c r="M35">
        <v>90</v>
      </c>
      <c r="N35">
        <v>90</v>
      </c>
      <c r="O35">
        <v>90</v>
      </c>
    </row>
    <row r="36" spans="1:15" x14ac:dyDescent="0.2">
      <c r="B36">
        <v>14</v>
      </c>
      <c r="C36">
        <v>19</v>
      </c>
      <c r="D36">
        <v>5.4999999999999997E-3</v>
      </c>
      <c r="E36">
        <v>0</v>
      </c>
      <c r="G36">
        <v>47.368421052631575</v>
      </c>
      <c r="H36">
        <v>73.68421052631578</v>
      </c>
      <c r="I36">
        <v>84.210526315789465</v>
      </c>
      <c r="J36">
        <v>89.473684210526315</v>
      </c>
      <c r="K36">
        <v>89.473684210526315</v>
      </c>
      <c r="L36">
        <v>94.73684210526315</v>
      </c>
      <c r="M36">
        <v>94.73684210526315</v>
      </c>
      <c r="N36">
        <v>94.73684210526315</v>
      </c>
      <c r="O36">
        <v>94.73684210526315</v>
      </c>
    </row>
    <row r="37" spans="1:15" x14ac:dyDescent="0.2">
      <c r="B37">
        <v>15</v>
      </c>
      <c r="C37">
        <v>19</v>
      </c>
      <c r="D37">
        <v>5.5999999999999999E-3</v>
      </c>
      <c r="E37">
        <v>0</v>
      </c>
      <c r="G37">
        <v>47.368421052631575</v>
      </c>
      <c r="H37">
        <v>68.421052631578945</v>
      </c>
      <c r="I37">
        <v>73.68421052631578</v>
      </c>
      <c r="J37">
        <v>78.94736842105263</v>
      </c>
      <c r="K37">
        <v>94.73684210526315</v>
      </c>
      <c r="L37">
        <v>94.73684210526315</v>
      </c>
      <c r="M37">
        <v>94.73684210526315</v>
      </c>
      <c r="N37">
        <v>94.73684210526315</v>
      </c>
      <c r="O37">
        <v>94.73684210526315</v>
      </c>
    </row>
    <row r="38" spans="1:15" x14ac:dyDescent="0.2">
      <c r="B38">
        <v>16</v>
      </c>
      <c r="C38">
        <v>20</v>
      </c>
      <c r="D38">
        <v>5.1999999999999998E-3</v>
      </c>
      <c r="E38">
        <v>0</v>
      </c>
      <c r="G38">
        <v>40</v>
      </c>
      <c r="H38">
        <v>70</v>
      </c>
      <c r="I38">
        <v>70</v>
      </c>
      <c r="J38">
        <v>85</v>
      </c>
      <c r="K38">
        <v>85</v>
      </c>
      <c r="L38">
        <v>85</v>
      </c>
      <c r="M38">
        <v>85</v>
      </c>
      <c r="N38">
        <v>85</v>
      </c>
      <c r="O38">
        <v>85</v>
      </c>
    </row>
    <row r="39" spans="1:15" x14ac:dyDescent="0.2">
      <c r="C39" t="s">
        <v>42</v>
      </c>
      <c r="D39" s="30" t="s">
        <v>74</v>
      </c>
      <c r="E39" s="30">
        <v>0</v>
      </c>
      <c r="F39" s="30">
        <v>0</v>
      </c>
      <c r="G39" s="30">
        <v>52.46710526315789</v>
      </c>
      <c r="H39" s="30">
        <v>74.013157894736835</v>
      </c>
      <c r="I39" s="30">
        <v>77.86184210526315</v>
      </c>
      <c r="J39" s="30">
        <v>83.55263157894737</v>
      </c>
      <c r="K39" s="30">
        <v>86.776315789473685</v>
      </c>
      <c r="L39" s="30">
        <v>88.68421052631578</v>
      </c>
      <c r="M39" s="30">
        <v>89.30921052631578</v>
      </c>
      <c r="N39" s="30">
        <v>89.30921052631578</v>
      </c>
      <c r="O39" s="30">
        <v>89.30921052631578</v>
      </c>
    </row>
    <row r="40" spans="1:15" x14ac:dyDescent="0.2">
      <c r="D40" s="28" t="s">
        <v>40</v>
      </c>
      <c r="E40" s="28">
        <v>0</v>
      </c>
      <c r="F40" s="28">
        <v>0</v>
      </c>
      <c r="G40" s="28">
        <v>4.5122008180924187</v>
      </c>
      <c r="H40" s="28">
        <v>1.5653787292181074</v>
      </c>
      <c r="I40" s="28">
        <v>2.2992389077275592</v>
      </c>
      <c r="J40" s="28">
        <v>1.2669507592465048</v>
      </c>
      <c r="K40" s="28">
        <v>1.5787515542740396</v>
      </c>
      <c r="L40" s="28">
        <v>1.7979399459020695</v>
      </c>
      <c r="M40" s="28">
        <v>1.9642238811004551</v>
      </c>
      <c r="N40" s="28">
        <v>1.9642238811004551</v>
      </c>
      <c r="O40" s="28">
        <v>1.9642238811004551</v>
      </c>
    </row>
    <row r="42" spans="1:15" x14ac:dyDescent="0.2">
      <c r="A42" t="s">
        <v>12</v>
      </c>
      <c r="B42">
        <v>1</v>
      </c>
      <c r="C42">
        <v>20</v>
      </c>
      <c r="D42">
        <v>6.3E-3</v>
      </c>
      <c r="E42">
        <v>0</v>
      </c>
      <c r="G42">
        <v>80</v>
      </c>
      <c r="H42">
        <v>90</v>
      </c>
      <c r="I42">
        <v>90</v>
      </c>
      <c r="J42">
        <v>90</v>
      </c>
      <c r="K42">
        <v>90</v>
      </c>
      <c r="L42">
        <v>90</v>
      </c>
      <c r="M42">
        <v>90</v>
      </c>
      <c r="N42">
        <v>90</v>
      </c>
      <c r="O42">
        <v>90</v>
      </c>
    </row>
    <row r="43" spans="1:15" x14ac:dyDescent="0.2">
      <c r="A43" t="s">
        <v>13</v>
      </c>
      <c r="B43">
        <v>2</v>
      </c>
      <c r="C43">
        <v>20</v>
      </c>
      <c r="D43">
        <v>5.4999999999999997E-3</v>
      </c>
      <c r="E43">
        <v>0</v>
      </c>
      <c r="G43">
        <v>50</v>
      </c>
      <c r="H43">
        <v>60</v>
      </c>
      <c r="I43">
        <v>60</v>
      </c>
      <c r="J43">
        <v>65</v>
      </c>
      <c r="K43">
        <v>65</v>
      </c>
      <c r="L43">
        <v>65</v>
      </c>
      <c r="M43">
        <v>65</v>
      </c>
      <c r="N43">
        <v>65</v>
      </c>
      <c r="O43">
        <v>65</v>
      </c>
    </row>
    <row r="44" spans="1:15" x14ac:dyDescent="0.2">
      <c r="B44">
        <v>3</v>
      </c>
      <c r="C44">
        <v>20</v>
      </c>
      <c r="D44">
        <v>5.5999999999999999E-3</v>
      </c>
      <c r="E44">
        <v>0</v>
      </c>
      <c r="G44">
        <v>45</v>
      </c>
      <c r="H44">
        <v>60</v>
      </c>
      <c r="I44">
        <v>60</v>
      </c>
      <c r="J44">
        <v>60</v>
      </c>
      <c r="K44">
        <v>60</v>
      </c>
      <c r="L44">
        <v>60</v>
      </c>
      <c r="M44">
        <v>60</v>
      </c>
      <c r="N44">
        <v>60</v>
      </c>
      <c r="O44">
        <v>60</v>
      </c>
    </row>
    <row r="45" spans="1:15" x14ac:dyDescent="0.2">
      <c r="B45">
        <v>4</v>
      </c>
      <c r="C45">
        <v>20</v>
      </c>
      <c r="D45">
        <v>5.7999999999999996E-3</v>
      </c>
      <c r="E45">
        <v>0</v>
      </c>
      <c r="G45">
        <v>70</v>
      </c>
      <c r="H45">
        <v>85</v>
      </c>
      <c r="I45">
        <v>85</v>
      </c>
      <c r="J45">
        <v>85</v>
      </c>
      <c r="K45">
        <v>90</v>
      </c>
      <c r="L45">
        <v>90</v>
      </c>
      <c r="M45">
        <v>90</v>
      </c>
      <c r="N45">
        <v>90</v>
      </c>
      <c r="O45">
        <v>90</v>
      </c>
    </row>
    <row r="46" spans="1:15" x14ac:dyDescent="0.2">
      <c r="B46">
        <v>5</v>
      </c>
      <c r="C46">
        <v>20</v>
      </c>
      <c r="D46">
        <v>5.1999999999999998E-3</v>
      </c>
      <c r="E46">
        <v>0</v>
      </c>
      <c r="G46">
        <v>70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</row>
    <row r="47" spans="1:15" x14ac:dyDescent="0.2">
      <c r="B47">
        <v>6</v>
      </c>
      <c r="C47">
        <v>20</v>
      </c>
      <c r="D47">
        <v>5.0000000000000001E-3</v>
      </c>
      <c r="E47">
        <v>0</v>
      </c>
      <c r="G47">
        <v>60</v>
      </c>
      <c r="H47">
        <v>70</v>
      </c>
      <c r="I47">
        <v>70</v>
      </c>
      <c r="J47">
        <v>70</v>
      </c>
      <c r="K47">
        <v>70</v>
      </c>
      <c r="L47">
        <v>70</v>
      </c>
      <c r="M47">
        <v>70</v>
      </c>
      <c r="N47">
        <v>70</v>
      </c>
      <c r="O47">
        <v>70</v>
      </c>
    </row>
    <row r="48" spans="1:15" x14ac:dyDescent="0.2">
      <c r="B48">
        <v>7</v>
      </c>
      <c r="C48">
        <v>20</v>
      </c>
      <c r="D48">
        <v>6.1000000000000004E-3</v>
      </c>
      <c r="E48">
        <v>0</v>
      </c>
      <c r="G48">
        <v>50</v>
      </c>
      <c r="H48">
        <v>65</v>
      </c>
      <c r="I48">
        <v>65</v>
      </c>
      <c r="J48">
        <v>65</v>
      </c>
      <c r="K48">
        <v>65</v>
      </c>
      <c r="L48">
        <v>65</v>
      </c>
      <c r="M48">
        <v>65</v>
      </c>
      <c r="N48">
        <v>65</v>
      </c>
      <c r="O48">
        <v>70</v>
      </c>
    </row>
    <row r="49" spans="1:15" x14ac:dyDescent="0.2">
      <c r="B49">
        <v>8</v>
      </c>
      <c r="C49">
        <v>20</v>
      </c>
      <c r="D49">
        <v>5.7000000000000002E-3</v>
      </c>
      <c r="E49">
        <v>0</v>
      </c>
      <c r="G49">
        <v>20</v>
      </c>
      <c r="H49">
        <v>40</v>
      </c>
      <c r="I49">
        <v>40</v>
      </c>
      <c r="J49">
        <v>45</v>
      </c>
      <c r="K49">
        <v>45</v>
      </c>
      <c r="L49">
        <v>45</v>
      </c>
      <c r="M49">
        <v>45</v>
      </c>
      <c r="N49">
        <v>45</v>
      </c>
      <c r="O49">
        <v>45</v>
      </c>
    </row>
    <row r="50" spans="1:15" x14ac:dyDescent="0.2">
      <c r="C50" t="s">
        <v>42</v>
      </c>
      <c r="D50" s="30" t="s">
        <v>75</v>
      </c>
      <c r="E50" s="30">
        <v>0</v>
      </c>
      <c r="F50" s="30">
        <v>0</v>
      </c>
      <c r="G50" s="30">
        <v>55.625</v>
      </c>
      <c r="H50" s="30">
        <v>68.75</v>
      </c>
      <c r="I50" s="30">
        <v>68.75</v>
      </c>
      <c r="J50" s="30">
        <v>70</v>
      </c>
      <c r="K50" s="30">
        <v>70.625</v>
      </c>
      <c r="L50" s="30">
        <v>70.625</v>
      </c>
      <c r="M50" s="30">
        <v>70.625</v>
      </c>
      <c r="N50" s="30">
        <v>70.625</v>
      </c>
      <c r="O50" s="30">
        <v>71.25</v>
      </c>
    </row>
    <row r="51" spans="1:15" x14ac:dyDescent="0.2">
      <c r="D51" s="28" t="s">
        <v>40</v>
      </c>
      <c r="E51" s="28">
        <v>0</v>
      </c>
      <c r="F51" s="28">
        <v>0</v>
      </c>
      <c r="G51" s="28">
        <v>6.6438411329591549</v>
      </c>
      <c r="H51" s="28">
        <v>5.7282196186947987</v>
      </c>
      <c r="I51" s="28">
        <v>5.7282196186947987</v>
      </c>
      <c r="J51" s="28">
        <v>5.1754916950676559</v>
      </c>
      <c r="K51" s="28">
        <v>5.4639647431408003</v>
      </c>
      <c r="L51" s="28">
        <v>5.4639647431408003</v>
      </c>
      <c r="M51" s="28">
        <v>5.4639647431408003</v>
      </c>
      <c r="N51" s="28">
        <v>5.4639647431408003</v>
      </c>
      <c r="O51" s="28">
        <v>5.4075014034738285</v>
      </c>
    </row>
    <row r="53" spans="1:15" x14ac:dyDescent="0.2">
      <c r="A53" t="s">
        <v>8</v>
      </c>
      <c r="B53">
        <v>1</v>
      </c>
      <c r="C53">
        <v>16</v>
      </c>
      <c r="D53">
        <v>6.4000000000000003E-3</v>
      </c>
      <c r="E53">
        <v>0</v>
      </c>
      <c r="G53">
        <v>68.75</v>
      </c>
      <c r="H53">
        <v>93.75</v>
      </c>
      <c r="I53">
        <v>93.75</v>
      </c>
      <c r="J53">
        <v>93.75</v>
      </c>
      <c r="K53">
        <v>100</v>
      </c>
      <c r="L53">
        <v>100</v>
      </c>
      <c r="M53">
        <v>100</v>
      </c>
      <c r="N53">
        <v>100</v>
      </c>
      <c r="O53">
        <v>100</v>
      </c>
    </row>
    <row r="54" spans="1:15" x14ac:dyDescent="0.2">
      <c r="A54" t="s">
        <v>14</v>
      </c>
      <c r="B54">
        <v>2</v>
      </c>
      <c r="C54">
        <v>20</v>
      </c>
      <c r="D54">
        <v>6.6E-3</v>
      </c>
      <c r="E54">
        <v>0</v>
      </c>
      <c r="G54">
        <v>50</v>
      </c>
      <c r="H54">
        <v>95</v>
      </c>
      <c r="I54">
        <v>95</v>
      </c>
      <c r="J54">
        <v>95</v>
      </c>
      <c r="K54">
        <v>95</v>
      </c>
      <c r="L54">
        <v>95</v>
      </c>
      <c r="M54">
        <v>95</v>
      </c>
      <c r="N54">
        <v>95</v>
      </c>
      <c r="O54">
        <v>95</v>
      </c>
    </row>
    <row r="55" spans="1:15" x14ac:dyDescent="0.2">
      <c r="B55">
        <v>3</v>
      </c>
      <c r="C55">
        <v>20</v>
      </c>
      <c r="D55">
        <v>5.7999999999999996E-3</v>
      </c>
      <c r="E55">
        <v>0</v>
      </c>
      <c r="G55">
        <v>10</v>
      </c>
      <c r="H55">
        <v>60</v>
      </c>
      <c r="I55">
        <v>60</v>
      </c>
      <c r="J55">
        <v>70</v>
      </c>
      <c r="K55">
        <v>80</v>
      </c>
      <c r="L55">
        <v>80</v>
      </c>
      <c r="M55">
        <v>80</v>
      </c>
      <c r="N55">
        <v>80</v>
      </c>
      <c r="O55">
        <v>80</v>
      </c>
    </row>
    <row r="56" spans="1:15" x14ac:dyDescent="0.2">
      <c r="B56">
        <v>4</v>
      </c>
      <c r="C56">
        <v>20</v>
      </c>
      <c r="D56">
        <v>6.3E-3</v>
      </c>
      <c r="E56">
        <v>0</v>
      </c>
      <c r="G56">
        <v>45</v>
      </c>
      <c r="H56">
        <v>80</v>
      </c>
      <c r="I56">
        <v>80</v>
      </c>
      <c r="J56">
        <v>90</v>
      </c>
      <c r="K56">
        <v>90</v>
      </c>
      <c r="L56">
        <v>90</v>
      </c>
      <c r="M56">
        <v>90</v>
      </c>
      <c r="N56">
        <v>90</v>
      </c>
      <c r="O56">
        <v>90</v>
      </c>
    </row>
    <row r="57" spans="1:15" x14ac:dyDescent="0.2">
      <c r="B57">
        <v>5</v>
      </c>
      <c r="C57">
        <v>20</v>
      </c>
      <c r="D57">
        <v>5.0000000000000001E-3</v>
      </c>
      <c r="E57">
        <v>0</v>
      </c>
      <c r="G57">
        <v>60</v>
      </c>
      <c r="H57">
        <v>80</v>
      </c>
      <c r="I57">
        <v>80</v>
      </c>
      <c r="J57">
        <v>80</v>
      </c>
      <c r="K57">
        <v>80</v>
      </c>
      <c r="L57">
        <v>80</v>
      </c>
      <c r="M57">
        <v>80</v>
      </c>
      <c r="N57">
        <v>80</v>
      </c>
      <c r="O57">
        <v>80</v>
      </c>
    </row>
    <row r="58" spans="1:15" x14ac:dyDescent="0.2">
      <c r="B58">
        <v>6</v>
      </c>
      <c r="C58">
        <v>17</v>
      </c>
      <c r="D58">
        <v>5.7999999999999996E-3</v>
      </c>
      <c r="E58">
        <v>0</v>
      </c>
      <c r="G58">
        <v>58.82352941176471</v>
      </c>
      <c r="H58">
        <v>94.117647058823522</v>
      </c>
      <c r="I58">
        <v>94.117647058823522</v>
      </c>
      <c r="J58">
        <v>94.117647058823522</v>
      </c>
      <c r="K58">
        <v>94.117647058823522</v>
      </c>
      <c r="L58">
        <v>100</v>
      </c>
      <c r="M58">
        <v>100</v>
      </c>
      <c r="N58">
        <v>100</v>
      </c>
      <c r="O58">
        <v>100</v>
      </c>
    </row>
    <row r="59" spans="1:15" x14ac:dyDescent="0.2">
      <c r="B59">
        <v>7</v>
      </c>
      <c r="C59">
        <v>20</v>
      </c>
      <c r="D59">
        <v>6.8999999999999999E-3</v>
      </c>
      <c r="E59">
        <v>0</v>
      </c>
      <c r="G59">
        <v>55</v>
      </c>
      <c r="H59">
        <v>85</v>
      </c>
      <c r="I59">
        <v>90</v>
      </c>
      <c r="J59">
        <v>90</v>
      </c>
      <c r="K59">
        <v>90</v>
      </c>
      <c r="L59">
        <v>90</v>
      </c>
      <c r="M59">
        <v>90</v>
      </c>
      <c r="N59">
        <v>90</v>
      </c>
      <c r="O59">
        <v>90</v>
      </c>
    </row>
    <row r="60" spans="1:15" x14ac:dyDescent="0.2">
      <c r="B60">
        <v>8</v>
      </c>
      <c r="C60">
        <v>20</v>
      </c>
      <c r="D60">
        <v>5.8999999999999999E-3</v>
      </c>
      <c r="E60">
        <v>0</v>
      </c>
      <c r="G60">
        <v>20</v>
      </c>
      <c r="H60">
        <v>60</v>
      </c>
      <c r="I60">
        <v>70</v>
      </c>
      <c r="J60">
        <v>70</v>
      </c>
      <c r="K60">
        <v>70</v>
      </c>
      <c r="L60">
        <v>70</v>
      </c>
      <c r="M60">
        <v>70</v>
      </c>
      <c r="N60">
        <v>70</v>
      </c>
      <c r="O60">
        <v>70</v>
      </c>
    </row>
    <row r="61" spans="1:15" x14ac:dyDescent="0.2">
      <c r="C61" t="s">
        <v>42</v>
      </c>
      <c r="D61" s="30" t="s">
        <v>76</v>
      </c>
      <c r="E61" s="30">
        <v>0</v>
      </c>
      <c r="F61" s="30">
        <v>0</v>
      </c>
      <c r="G61" s="30">
        <v>45.946691176470587</v>
      </c>
      <c r="H61" s="30">
        <v>80.983455882352942</v>
      </c>
      <c r="I61" s="30">
        <v>82.858455882352942</v>
      </c>
      <c r="J61" s="30">
        <v>85.358455882352942</v>
      </c>
      <c r="K61" s="30">
        <v>87.389705882352942</v>
      </c>
      <c r="L61" s="30">
        <v>88.125</v>
      </c>
      <c r="M61" s="30">
        <v>88.125</v>
      </c>
      <c r="N61" s="30">
        <v>88.125</v>
      </c>
      <c r="O61" s="30">
        <v>88.125</v>
      </c>
    </row>
    <row r="62" spans="1:15" x14ac:dyDescent="0.2">
      <c r="D62" s="28" t="s">
        <v>40</v>
      </c>
      <c r="E62" s="28">
        <v>0</v>
      </c>
      <c r="F62" s="28">
        <v>0</v>
      </c>
      <c r="G62" s="28">
        <v>7.2555184317193353</v>
      </c>
      <c r="H62" s="28">
        <v>5.0544057420539295</v>
      </c>
      <c r="I62" s="28">
        <v>4.5277010451273449</v>
      </c>
      <c r="J62" s="28">
        <v>3.740860440871971</v>
      </c>
      <c r="K62" s="28">
        <v>3.503686666152146</v>
      </c>
      <c r="L62" s="28">
        <v>3.7722553882638579</v>
      </c>
      <c r="M62" s="28">
        <v>3.7722553882638579</v>
      </c>
      <c r="N62" s="28">
        <v>3.7722553882638579</v>
      </c>
      <c r="O62" s="28">
        <v>3.7722553882638579</v>
      </c>
    </row>
    <row r="64" spans="1:15" x14ac:dyDescent="0.2">
      <c r="A64" t="s">
        <v>8</v>
      </c>
      <c r="B64">
        <v>1</v>
      </c>
      <c r="C64">
        <v>20</v>
      </c>
      <c r="D64">
        <v>5.4000000000000003E-3</v>
      </c>
      <c r="E64">
        <v>0</v>
      </c>
      <c r="G64">
        <v>65</v>
      </c>
      <c r="H64">
        <v>85</v>
      </c>
      <c r="I64">
        <v>85</v>
      </c>
      <c r="J64">
        <v>85</v>
      </c>
      <c r="K64">
        <v>85</v>
      </c>
      <c r="L64">
        <v>85</v>
      </c>
      <c r="M64">
        <v>85</v>
      </c>
      <c r="N64">
        <v>85</v>
      </c>
      <c r="O64">
        <v>85</v>
      </c>
    </row>
    <row r="65" spans="1:15" x14ac:dyDescent="0.2">
      <c r="A65" t="s">
        <v>15</v>
      </c>
      <c r="B65">
        <v>2</v>
      </c>
      <c r="C65">
        <v>20</v>
      </c>
      <c r="D65">
        <v>5.4999999999999997E-3</v>
      </c>
      <c r="E65">
        <v>0</v>
      </c>
      <c r="G65">
        <v>70</v>
      </c>
      <c r="H65">
        <v>85</v>
      </c>
      <c r="I65">
        <v>85</v>
      </c>
      <c r="J65">
        <v>90</v>
      </c>
      <c r="K65">
        <v>90</v>
      </c>
      <c r="L65">
        <v>95</v>
      </c>
      <c r="M65">
        <v>95</v>
      </c>
      <c r="N65">
        <v>95</v>
      </c>
      <c r="O65">
        <v>95</v>
      </c>
    </row>
    <row r="66" spans="1:15" x14ac:dyDescent="0.2">
      <c r="B66">
        <v>3</v>
      </c>
      <c r="C66">
        <v>20</v>
      </c>
      <c r="D66">
        <v>5.7000000000000002E-3</v>
      </c>
      <c r="E66">
        <v>0</v>
      </c>
      <c r="G66">
        <v>50</v>
      </c>
      <c r="H66">
        <v>70</v>
      </c>
      <c r="I66">
        <v>70</v>
      </c>
      <c r="J66">
        <v>70</v>
      </c>
      <c r="K66">
        <v>70</v>
      </c>
      <c r="L66">
        <v>70</v>
      </c>
      <c r="M66">
        <v>70</v>
      </c>
      <c r="N66">
        <v>70</v>
      </c>
      <c r="O66">
        <v>70</v>
      </c>
    </row>
    <row r="67" spans="1:15" x14ac:dyDescent="0.2">
      <c r="B67">
        <v>4</v>
      </c>
      <c r="C67">
        <v>20</v>
      </c>
      <c r="D67">
        <v>5.3E-3</v>
      </c>
      <c r="E67">
        <v>0</v>
      </c>
      <c r="G67">
        <v>40</v>
      </c>
      <c r="H67">
        <v>65</v>
      </c>
      <c r="I67">
        <v>65</v>
      </c>
      <c r="J67">
        <v>65</v>
      </c>
      <c r="K67">
        <v>65</v>
      </c>
      <c r="L67">
        <v>70</v>
      </c>
      <c r="M67">
        <v>70</v>
      </c>
      <c r="N67">
        <v>75</v>
      </c>
      <c r="O67">
        <v>75</v>
      </c>
    </row>
    <row r="68" spans="1:15" x14ac:dyDescent="0.2">
      <c r="B68">
        <v>5</v>
      </c>
      <c r="C68">
        <v>20</v>
      </c>
      <c r="D68">
        <v>5.4999999999999997E-3</v>
      </c>
      <c r="E68">
        <v>0</v>
      </c>
      <c r="G68">
        <v>50</v>
      </c>
      <c r="H68">
        <v>55</v>
      </c>
      <c r="I68">
        <v>55</v>
      </c>
      <c r="J68">
        <v>55</v>
      </c>
      <c r="K68">
        <v>60</v>
      </c>
      <c r="L68">
        <v>60</v>
      </c>
      <c r="M68">
        <v>60</v>
      </c>
      <c r="N68">
        <v>60</v>
      </c>
      <c r="O68">
        <v>60</v>
      </c>
    </row>
    <row r="69" spans="1:15" x14ac:dyDescent="0.2">
      <c r="B69">
        <v>6</v>
      </c>
      <c r="C69">
        <v>20</v>
      </c>
      <c r="D69">
        <v>6.0000000000000001E-3</v>
      </c>
      <c r="E69">
        <v>0</v>
      </c>
      <c r="G69">
        <v>80</v>
      </c>
      <c r="H69">
        <v>85</v>
      </c>
      <c r="I69">
        <v>85</v>
      </c>
      <c r="J69">
        <v>85</v>
      </c>
      <c r="K69">
        <v>85</v>
      </c>
      <c r="L69">
        <v>85</v>
      </c>
      <c r="M69">
        <v>85</v>
      </c>
      <c r="N69">
        <v>85</v>
      </c>
      <c r="O69">
        <v>85</v>
      </c>
    </row>
    <row r="70" spans="1:15" x14ac:dyDescent="0.2">
      <c r="B70">
        <v>7</v>
      </c>
      <c r="C70">
        <v>18</v>
      </c>
      <c r="D70">
        <v>6.3E-3</v>
      </c>
      <c r="E70">
        <v>0</v>
      </c>
      <c r="G70">
        <v>83.333333333333343</v>
      </c>
      <c r="H70">
        <v>94.444444444444443</v>
      </c>
      <c r="I70">
        <v>94.444444444444443</v>
      </c>
      <c r="J70">
        <v>94.444444444444443</v>
      </c>
      <c r="K70">
        <v>100</v>
      </c>
      <c r="L70">
        <v>100</v>
      </c>
      <c r="M70">
        <v>100</v>
      </c>
      <c r="N70">
        <v>100</v>
      </c>
      <c r="O70">
        <v>100</v>
      </c>
    </row>
    <row r="71" spans="1:15" x14ac:dyDescent="0.2">
      <c r="B71">
        <v>8</v>
      </c>
      <c r="C71">
        <v>20</v>
      </c>
      <c r="D71">
        <v>5.3E-3</v>
      </c>
      <c r="E71">
        <v>0</v>
      </c>
      <c r="G71">
        <v>40</v>
      </c>
      <c r="H71">
        <v>55</v>
      </c>
      <c r="I71">
        <v>60</v>
      </c>
      <c r="J71">
        <v>60</v>
      </c>
      <c r="K71">
        <v>70</v>
      </c>
      <c r="L71">
        <v>70</v>
      </c>
      <c r="M71">
        <v>70</v>
      </c>
      <c r="N71">
        <v>80</v>
      </c>
      <c r="O71">
        <v>80</v>
      </c>
    </row>
    <row r="72" spans="1:15" x14ac:dyDescent="0.2">
      <c r="C72" t="s">
        <v>42</v>
      </c>
      <c r="D72" s="29" t="s">
        <v>77</v>
      </c>
      <c r="E72" s="29">
        <v>0</v>
      </c>
      <c r="F72" s="29">
        <v>0</v>
      </c>
      <c r="G72" s="29">
        <v>59.791666666666671</v>
      </c>
      <c r="H72" s="29">
        <v>74.305555555555557</v>
      </c>
      <c r="I72" s="29">
        <v>74.930555555555557</v>
      </c>
      <c r="J72" s="29">
        <v>75.555555555555557</v>
      </c>
      <c r="K72" s="29">
        <v>78.125</v>
      </c>
      <c r="L72" s="29">
        <v>79.375</v>
      </c>
      <c r="M72" s="29">
        <v>79.375</v>
      </c>
      <c r="N72" s="29">
        <v>81.25</v>
      </c>
      <c r="O72" s="29">
        <v>81.25</v>
      </c>
    </row>
    <row r="73" spans="1:15" x14ac:dyDescent="0.2">
      <c r="D73" s="28" t="s">
        <v>40</v>
      </c>
      <c r="E73" s="28">
        <v>0</v>
      </c>
      <c r="F73" s="28">
        <v>0</v>
      </c>
      <c r="G73" s="28">
        <v>6.0785002000937389</v>
      </c>
      <c r="H73" s="28">
        <v>5.3439358072320209</v>
      </c>
      <c r="I73" s="28">
        <v>5.0498370544895748</v>
      </c>
      <c r="J73" s="28">
        <v>5.2620903029367554</v>
      </c>
      <c r="K73" s="28">
        <v>4.9042164803069497</v>
      </c>
      <c r="L73" s="28">
        <v>4.9495219826911425</v>
      </c>
      <c r="M73" s="28">
        <v>4.9495219826911425</v>
      </c>
      <c r="N73" s="28">
        <v>4.6049274850812951</v>
      </c>
      <c r="O73" s="28">
        <v>4.6049274850812951</v>
      </c>
    </row>
    <row r="75" spans="1:15" x14ac:dyDescent="0.2">
      <c r="A75" t="s">
        <v>8</v>
      </c>
      <c r="B75">
        <v>1</v>
      </c>
      <c r="C75">
        <v>20</v>
      </c>
      <c r="D75">
        <v>6.7000000000000002E-3</v>
      </c>
      <c r="E75">
        <v>0</v>
      </c>
      <c r="G75">
        <v>50</v>
      </c>
      <c r="H75">
        <v>80</v>
      </c>
      <c r="I75">
        <v>80</v>
      </c>
      <c r="J75">
        <v>80</v>
      </c>
      <c r="K75">
        <v>80</v>
      </c>
      <c r="L75">
        <v>85</v>
      </c>
      <c r="M75">
        <v>85</v>
      </c>
      <c r="N75">
        <v>85</v>
      </c>
      <c r="O75">
        <v>85</v>
      </c>
    </row>
    <row r="76" spans="1:15" x14ac:dyDescent="0.2">
      <c r="A76" t="s">
        <v>16</v>
      </c>
      <c r="B76">
        <v>2</v>
      </c>
      <c r="C76">
        <v>20</v>
      </c>
      <c r="D76">
        <v>6.4000000000000003E-3</v>
      </c>
      <c r="E76">
        <v>0</v>
      </c>
      <c r="G76">
        <v>80</v>
      </c>
      <c r="H76">
        <v>85</v>
      </c>
      <c r="I76">
        <v>85</v>
      </c>
      <c r="J76">
        <v>85</v>
      </c>
      <c r="K76">
        <v>90</v>
      </c>
      <c r="L76">
        <v>90</v>
      </c>
      <c r="M76">
        <v>90</v>
      </c>
      <c r="N76">
        <v>90</v>
      </c>
      <c r="O76">
        <v>90</v>
      </c>
    </row>
    <row r="77" spans="1:15" x14ac:dyDescent="0.2">
      <c r="B77">
        <v>3</v>
      </c>
      <c r="C77">
        <v>19</v>
      </c>
      <c r="D77">
        <v>5.7999999999999996E-3</v>
      </c>
      <c r="E77">
        <v>0</v>
      </c>
      <c r="G77">
        <v>52.631578947368418</v>
      </c>
      <c r="H77">
        <v>94.73684210526315</v>
      </c>
      <c r="I77">
        <v>94.73684210526315</v>
      </c>
      <c r="J77">
        <v>94.73684210526315</v>
      </c>
      <c r="K77">
        <v>94.73684210526315</v>
      </c>
      <c r="L77">
        <v>94.73684210526315</v>
      </c>
      <c r="M77">
        <v>94.73684210526315</v>
      </c>
      <c r="N77">
        <v>94.73684210526315</v>
      </c>
      <c r="O77">
        <v>94.73684210526315</v>
      </c>
    </row>
    <row r="78" spans="1:15" x14ac:dyDescent="0.2">
      <c r="B78">
        <v>4</v>
      </c>
      <c r="C78">
        <v>20</v>
      </c>
      <c r="D78">
        <v>5.4999999999999997E-3</v>
      </c>
      <c r="E78">
        <v>0</v>
      </c>
      <c r="G78">
        <v>60</v>
      </c>
      <c r="H78">
        <v>75</v>
      </c>
      <c r="I78">
        <v>75</v>
      </c>
      <c r="J78">
        <v>80</v>
      </c>
      <c r="K78">
        <v>90</v>
      </c>
      <c r="L78">
        <v>90</v>
      </c>
      <c r="M78">
        <v>90</v>
      </c>
      <c r="N78">
        <v>90</v>
      </c>
      <c r="O78">
        <v>90</v>
      </c>
    </row>
    <row r="79" spans="1:15" x14ac:dyDescent="0.2">
      <c r="B79">
        <v>5</v>
      </c>
      <c r="C79">
        <v>20</v>
      </c>
      <c r="D79">
        <v>6.3E-3</v>
      </c>
      <c r="E79">
        <v>0</v>
      </c>
      <c r="G79">
        <v>60</v>
      </c>
      <c r="H79">
        <v>85</v>
      </c>
      <c r="I79">
        <v>90</v>
      </c>
      <c r="J79">
        <v>90</v>
      </c>
      <c r="K79">
        <v>90</v>
      </c>
      <c r="L79">
        <v>90</v>
      </c>
      <c r="M79">
        <v>90</v>
      </c>
      <c r="N79">
        <v>90</v>
      </c>
      <c r="O79">
        <v>90</v>
      </c>
    </row>
    <row r="80" spans="1:15" x14ac:dyDescent="0.2">
      <c r="B80">
        <v>6</v>
      </c>
      <c r="C80">
        <v>20</v>
      </c>
      <c r="D80">
        <v>6.0000000000000001E-3</v>
      </c>
      <c r="E80">
        <v>0</v>
      </c>
      <c r="G80">
        <v>60</v>
      </c>
      <c r="H80">
        <v>60</v>
      </c>
      <c r="I80">
        <v>70</v>
      </c>
      <c r="J80">
        <v>70</v>
      </c>
      <c r="K80">
        <v>75</v>
      </c>
      <c r="L80">
        <v>75</v>
      </c>
      <c r="M80">
        <v>75</v>
      </c>
      <c r="N80">
        <v>75</v>
      </c>
      <c r="O80">
        <v>75</v>
      </c>
    </row>
    <row r="81" spans="1:15" x14ac:dyDescent="0.2">
      <c r="B81">
        <v>7</v>
      </c>
      <c r="C81">
        <v>20</v>
      </c>
      <c r="D81">
        <v>6.0000000000000001E-3</v>
      </c>
      <c r="E81">
        <v>0</v>
      </c>
      <c r="G81">
        <v>55</v>
      </c>
      <c r="H81">
        <v>75</v>
      </c>
      <c r="I81">
        <v>80</v>
      </c>
      <c r="J81">
        <v>80</v>
      </c>
      <c r="K81">
        <v>80</v>
      </c>
      <c r="L81">
        <v>80</v>
      </c>
      <c r="M81">
        <v>80</v>
      </c>
      <c r="N81">
        <v>80</v>
      </c>
      <c r="O81">
        <v>80</v>
      </c>
    </row>
    <row r="82" spans="1:15" x14ac:dyDescent="0.2">
      <c r="B82">
        <v>8</v>
      </c>
      <c r="C82">
        <v>20</v>
      </c>
      <c r="D82">
        <v>6.0000000000000001E-3</v>
      </c>
      <c r="E82">
        <v>0</v>
      </c>
      <c r="G82">
        <v>50</v>
      </c>
      <c r="H82">
        <v>80</v>
      </c>
      <c r="I82">
        <v>80</v>
      </c>
      <c r="J82">
        <v>80</v>
      </c>
      <c r="K82">
        <v>80</v>
      </c>
      <c r="L82">
        <v>85</v>
      </c>
      <c r="M82">
        <v>85</v>
      </c>
      <c r="N82">
        <v>85</v>
      </c>
      <c r="O82">
        <v>85</v>
      </c>
    </row>
    <row r="83" spans="1:15" x14ac:dyDescent="0.2">
      <c r="C83" t="s">
        <v>42</v>
      </c>
      <c r="D83" s="30" t="s">
        <v>78</v>
      </c>
      <c r="E83" s="30">
        <v>0</v>
      </c>
      <c r="F83" s="30">
        <v>0</v>
      </c>
      <c r="G83" s="30">
        <v>58.453947368421055</v>
      </c>
      <c r="H83" s="30">
        <v>79.34210526315789</v>
      </c>
      <c r="I83" s="30">
        <v>81.84210526315789</v>
      </c>
      <c r="J83" s="30">
        <v>82.46710526315789</v>
      </c>
      <c r="K83" s="30">
        <v>84.96710526315789</v>
      </c>
      <c r="L83" s="30">
        <v>86.21710526315789</v>
      </c>
      <c r="M83" s="30">
        <v>86.21710526315789</v>
      </c>
      <c r="N83" s="30">
        <v>86.21710526315789</v>
      </c>
      <c r="O83" s="30">
        <v>86.21710526315789</v>
      </c>
    </row>
    <row r="84" spans="1:15" x14ac:dyDescent="0.2">
      <c r="D84" s="28" t="s">
        <v>40</v>
      </c>
      <c r="E84" s="28">
        <v>0</v>
      </c>
      <c r="F84" s="28">
        <v>0</v>
      </c>
      <c r="G84" s="28">
        <v>3.4334785539178294</v>
      </c>
      <c r="H84" s="28">
        <v>3.5699937758983102</v>
      </c>
      <c r="I84" s="28">
        <v>2.8031477868353307</v>
      </c>
      <c r="J84" s="28">
        <v>2.6507466879280628</v>
      </c>
      <c r="K84" s="28">
        <v>2.481349854677088</v>
      </c>
      <c r="L84" s="28">
        <v>2.2478375815514977</v>
      </c>
      <c r="M84" s="28">
        <v>2.2478375815514977</v>
      </c>
      <c r="N84" s="28">
        <v>2.2478375815514977</v>
      </c>
      <c r="O84" s="28">
        <v>2.2478375815514977</v>
      </c>
    </row>
    <row r="86" spans="1:15" x14ac:dyDescent="0.2">
      <c r="A86" t="s">
        <v>8</v>
      </c>
      <c r="B86">
        <v>1</v>
      </c>
      <c r="C86">
        <v>19</v>
      </c>
      <c r="D86">
        <v>4.1999999999999997E-3</v>
      </c>
      <c r="E86">
        <v>0</v>
      </c>
      <c r="G86">
        <v>5.2631578947368416</v>
      </c>
      <c r="H86">
        <v>42.105263157894733</v>
      </c>
      <c r="I86">
        <v>42.105263157894733</v>
      </c>
      <c r="J86">
        <v>42.105263157894733</v>
      </c>
      <c r="K86">
        <v>42.105263157894733</v>
      </c>
      <c r="L86">
        <v>42.105263157894733</v>
      </c>
      <c r="M86">
        <v>42.105263157894733</v>
      </c>
      <c r="N86">
        <v>42.105263157894733</v>
      </c>
      <c r="O86">
        <v>42.105263157894733</v>
      </c>
    </row>
    <row r="87" spans="1:15" x14ac:dyDescent="0.2">
      <c r="A87" t="s">
        <v>17</v>
      </c>
      <c r="B87">
        <v>2</v>
      </c>
      <c r="C87">
        <v>20</v>
      </c>
      <c r="D87">
        <v>3.8E-3</v>
      </c>
      <c r="E87">
        <v>0</v>
      </c>
      <c r="G87">
        <v>10</v>
      </c>
      <c r="H87">
        <v>30</v>
      </c>
      <c r="I87">
        <v>35</v>
      </c>
      <c r="J87">
        <v>35</v>
      </c>
      <c r="K87">
        <v>35</v>
      </c>
      <c r="L87">
        <v>35</v>
      </c>
      <c r="M87">
        <v>35</v>
      </c>
      <c r="N87">
        <v>35</v>
      </c>
      <c r="O87">
        <v>35</v>
      </c>
    </row>
    <row r="88" spans="1:15" x14ac:dyDescent="0.2">
      <c r="B88">
        <v>3</v>
      </c>
      <c r="C88">
        <v>20</v>
      </c>
      <c r="D88">
        <v>5.4000000000000003E-3</v>
      </c>
      <c r="E88">
        <v>0</v>
      </c>
      <c r="G88">
        <v>35</v>
      </c>
      <c r="H88">
        <v>65</v>
      </c>
      <c r="I88">
        <v>65</v>
      </c>
      <c r="J88">
        <v>65</v>
      </c>
      <c r="K88">
        <v>65</v>
      </c>
      <c r="L88">
        <v>70</v>
      </c>
      <c r="M88">
        <v>70</v>
      </c>
      <c r="N88">
        <v>70</v>
      </c>
      <c r="O88">
        <v>70</v>
      </c>
    </row>
    <row r="89" spans="1:15" x14ac:dyDescent="0.2">
      <c r="B89">
        <v>4</v>
      </c>
      <c r="C89">
        <v>19</v>
      </c>
      <c r="D89">
        <v>4.8999999999999998E-3</v>
      </c>
      <c r="E89">
        <v>0</v>
      </c>
      <c r="G89">
        <v>5.2631578947368416</v>
      </c>
      <c r="H89">
        <v>42.105263157894733</v>
      </c>
      <c r="I89">
        <v>52.631578947368418</v>
      </c>
      <c r="J89">
        <v>52.631578947368418</v>
      </c>
      <c r="K89">
        <v>52.631578947368418</v>
      </c>
      <c r="L89">
        <v>52.631578947368418</v>
      </c>
      <c r="M89">
        <v>52.631578947368418</v>
      </c>
      <c r="N89">
        <v>52.631578947368418</v>
      </c>
      <c r="O89">
        <v>52.631578947368418</v>
      </c>
    </row>
    <row r="90" spans="1:15" x14ac:dyDescent="0.2">
      <c r="B90">
        <v>5</v>
      </c>
      <c r="C90">
        <v>17</v>
      </c>
      <c r="D90">
        <v>4.0000000000000001E-3</v>
      </c>
      <c r="E90">
        <v>0</v>
      </c>
      <c r="G90">
        <v>35.294117647058826</v>
      </c>
      <c r="H90">
        <v>52.941176470588239</v>
      </c>
      <c r="I90">
        <v>52.941176470588239</v>
      </c>
      <c r="J90">
        <v>64.705882352941174</v>
      </c>
      <c r="K90">
        <v>64.705882352941174</v>
      </c>
      <c r="L90">
        <v>64.705882352941174</v>
      </c>
      <c r="M90">
        <v>64.705882352941174</v>
      </c>
      <c r="N90">
        <v>64.705882352941174</v>
      </c>
      <c r="O90">
        <v>64.705882352941174</v>
      </c>
    </row>
    <row r="91" spans="1:15" x14ac:dyDescent="0.2">
      <c r="B91">
        <v>6</v>
      </c>
      <c r="C91">
        <v>20</v>
      </c>
      <c r="D91">
        <v>4.4999999999999997E-3</v>
      </c>
      <c r="E91">
        <v>0</v>
      </c>
      <c r="G91">
        <v>10</v>
      </c>
      <c r="H91">
        <v>50</v>
      </c>
      <c r="I91">
        <v>55</v>
      </c>
      <c r="J91">
        <v>55</v>
      </c>
      <c r="K91">
        <v>60</v>
      </c>
      <c r="L91">
        <v>60</v>
      </c>
      <c r="M91">
        <v>60</v>
      </c>
      <c r="N91">
        <v>60</v>
      </c>
      <c r="O91">
        <v>60</v>
      </c>
    </row>
    <row r="92" spans="1:15" x14ac:dyDescent="0.2">
      <c r="B92">
        <v>7</v>
      </c>
      <c r="C92">
        <v>20</v>
      </c>
      <c r="D92">
        <v>3.8E-3</v>
      </c>
      <c r="E92">
        <v>0</v>
      </c>
      <c r="G92">
        <v>15</v>
      </c>
      <c r="H92">
        <v>30</v>
      </c>
      <c r="I92">
        <v>30</v>
      </c>
      <c r="J92">
        <v>30</v>
      </c>
      <c r="K92">
        <v>30</v>
      </c>
      <c r="L92">
        <v>30</v>
      </c>
      <c r="M92">
        <v>30</v>
      </c>
      <c r="N92">
        <v>30</v>
      </c>
      <c r="O92">
        <v>30</v>
      </c>
    </row>
    <row r="93" spans="1:15" x14ac:dyDescent="0.2">
      <c r="B93">
        <v>8</v>
      </c>
      <c r="C93">
        <v>20</v>
      </c>
      <c r="D93">
        <v>5.1000000000000004E-3</v>
      </c>
      <c r="E93">
        <v>0</v>
      </c>
      <c r="G93">
        <v>25</v>
      </c>
      <c r="H93">
        <v>55</v>
      </c>
      <c r="I93">
        <v>65</v>
      </c>
      <c r="J93">
        <v>70</v>
      </c>
      <c r="K93">
        <v>70</v>
      </c>
      <c r="L93">
        <v>70</v>
      </c>
      <c r="M93">
        <v>70</v>
      </c>
      <c r="N93">
        <v>70</v>
      </c>
      <c r="O93">
        <v>70</v>
      </c>
    </row>
    <row r="94" spans="1:15" x14ac:dyDescent="0.2">
      <c r="C94" t="s">
        <v>42</v>
      </c>
      <c r="D94" s="30" t="s">
        <v>79</v>
      </c>
      <c r="E94" s="30">
        <v>0</v>
      </c>
      <c r="F94" s="30">
        <v>0</v>
      </c>
      <c r="G94" s="30">
        <v>17.602554179566564</v>
      </c>
      <c r="H94" s="30">
        <v>45.893962848297214</v>
      </c>
      <c r="I94" s="30">
        <v>49.709752321981426</v>
      </c>
      <c r="J94" s="30">
        <v>51.805340557275542</v>
      </c>
      <c r="K94" s="30">
        <v>52.430340557275542</v>
      </c>
      <c r="L94" s="30">
        <v>53.055340557275542</v>
      </c>
      <c r="M94" s="30">
        <v>53.055340557275542</v>
      </c>
      <c r="N94" s="30">
        <v>53.055340557275542</v>
      </c>
      <c r="O94" s="30">
        <v>53.055340557275542</v>
      </c>
    </row>
    <row r="95" spans="1:15" x14ac:dyDescent="0.2">
      <c r="D95" s="28" t="s">
        <v>40</v>
      </c>
      <c r="E95" s="28">
        <v>0</v>
      </c>
      <c r="F95" s="28">
        <v>0</v>
      </c>
      <c r="G95" s="28">
        <v>4.4265374515885121</v>
      </c>
      <c r="H95" s="28">
        <v>4.3268842508083392</v>
      </c>
      <c r="I95" s="28">
        <v>4.5849689336786463</v>
      </c>
      <c r="J95" s="28">
        <v>5.2345708944050156</v>
      </c>
      <c r="K95" s="28">
        <v>5.3255828177804769</v>
      </c>
      <c r="L95" s="28">
        <v>5.5674984860691534</v>
      </c>
      <c r="M95" s="28">
        <v>5.5674984860691534</v>
      </c>
      <c r="N95" s="28">
        <v>5.5674984860691534</v>
      </c>
      <c r="O95" s="28">
        <v>5.5674984860691534</v>
      </c>
    </row>
    <row r="97" spans="1:18" x14ac:dyDescent="0.2">
      <c r="A97" t="s">
        <v>8</v>
      </c>
      <c r="B97">
        <v>1</v>
      </c>
      <c r="C97">
        <v>20</v>
      </c>
      <c r="D97">
        <v>4.3E-3</v>
      </c>
      <c r="E97">
        <v>0</v>
      </c>
      <c r="G97">
        <v>15</v>
      </c>
      <c r="H97">
        <v>45</v>
      </c>
      <c r="I97">
        <v>45</v>
      </c>
      <c r="J97">
        <v>45</v>
      </c>
      <c r="K97">
        <v>55</v>
      </c>
      <c r="L97">
        <v>55</v>
      </c>
      <c r="M97">
        <v>60</v>
      </c>
      <c r="N97">
        <v>60</v>
      </c>
      <c r="O97">
        <v>60</v>
      </c>
    </row>
    <row r="98" spans="1:18" x14ac:dyDescent="0.2">
      <c r="A98" t="s">
        <v>18</v>
      </c>
      <c r="B98">
        <v>2</v>
      </c>
      <c r="C98">
        <v>20</v>
      </c>
      <c r="D98">
        <v>4.5999999999999999E-3</v>
      </c>
      <c r="E98">
        <v>0</v>
      </c>
      <c r="G98">
        <v>50</v>
      </c>
      <c r="H98">
        <v>50</v>
      </c>
      <c r="I98">
        <v>60</v>
      </c>
      <c r="J98">
        <v>60</v>
      </c>
      <c r="K98">
        <v>60</v>
      </c>
      <c r="L98">
        <v>60</v>
      </c>
      <c r="M98">
        <v>65</v>
      </c>
      <c r="N98">
        <v>65</v>
      </c>
      <c r="O98">
        <v>65</v>
      </c>
    </row>
    <row r="99" spans="1:18" x14ac:dyDescent="0.2">
      <c r="B99">
        <v>3</v>
      </c>
      <c r="C99">
        <v>20</v>
      </c>
      <c r="D99">
        <v>4.4999999999999997E-3</v>
      </c>
      <c r="E99">
        <v>0</v>
      </c>
      <c r="G99">
        <v>25</v>
      </c>
      <c r="H99">
        <v>35</v>
      </c>
      <c r="I99">
        <v>35</v>
      </c>
      <c r="J99">
        <v>35</v>
      </c>
      <c r="K99">
        <v>40</v>
      </c>
      <c r="L99">
        <v>40</v>
      </c>
      <c r="M99">
        <v>40</v>
      </c>
      <c r="N99">
        <v>40</v>
      </c>
      <c r="O99">
        <v>40</v>
      </c>
    </row>
    <row r="100" spans="1:18" x14ac:dyDescent="0.2">
      <c r="B100">
        <v>4</v>
      </c>
      <c r="C100">
        <v>20</v>
      </c>
      <c r="D100">
        <v>7.7000000000000002E-3</v>
      </c>
      <c r="E100">
        <v>0</v>
      </c>
      <c r="G100">
        <v>30</v>
      </c>
      <c r="H100">
        <v>35</v>
      </c>
      <c r="I100">
        <v>40</v>
      </c>
      <c r="J100">
        <v>40</v>
      </c>
      <c r="K100">
        <v>55</v>
      </c>
      <c r="L100">
        <v>55</v>
      </c>
      <c r="M100">
        <v>55</v>
      </c>
      <c r="N100">
        <v>55</v>
      </c>
      <c r="O100">
        <v>55</v>
      </c>
    </row>
    <row r="101" spans="1:18" x14ac:dyDescent="0.2">
      <c r="B101">
        <v>5</v>
      </c>
      <c r="C101">
        <v>20</v>
      </c>
      <c r="D101">
        <v>4.8999999999999998E-3</v>
      </c>
      <c r="E101">
        <v>0</v>
      </c>
      <c r="G101">
        <v>25</v>
      </c>
      <c r="H101">
        <v>50</v>
      </c>
      <c r="I101">
        <v>60</v>
      </c>
      <c r="J101">
        <v>65</v>
      </c>
      <c r="K101">
        <v>65</v>
      </c>
      <c r="L101">
        <v>65</v>
      </c>
      <c r="M101">
        <v>65</v>
      </c>
      <c r="N101">
        <v>65</v>
      </c>
      <c r="O101">
        <v>65</v>
      </c>
    </row>
    <row r="102" spans="1:18" x14ac:dyDescent="0.2">
      <c r="B102">
        <v>6</v>
      </c>
      <c r="C102">
        <v>19</v>
      </c>
      <c r="D102">
        <v>4.4999999999999997E-3</v>
      </c>
      <c r="E102">
        <v>0</v>
      </c>
      <c r="G102">
        <v>47.368421052631575</v>
      </c>
      <c r="H102">
        <v>57.894736842105267</v>
      </c>
      <c r="I102">
        <v>57.894736842105267</v>
      </c>
      <c r="J102">
        <v>57.894736842105267</v>
      </c>
      <c r="K102">
        <v>57.894736842105267</v>
      </c>
      <c r="L102">
        <v>57.894736842105267</v>
      </c>
      <c r="M102">
        <v>57.894736842105267</v>
      </c>
      <c r="N102">
        <v>57.894736842105267</v>
      </c>
      <c r="O102">
        <v>57.894736842105267</v>
      </c>
    </row>
    <row r="103" spans="1:18" x14ac:dyDescent="0.2">
      <c r="B103">
        <v>7</v>
      </c>
      <c r="C103">
        <v>19</v>
      </c>
      <c r="D103">
        <v>4.1999999999999997E-3</v>
      </c>
      <c r="E103">
        <v>0</v>
      </c>
      <c r="G103">
        <v>10.526315789473683</v>
      </c>
      <c r="H103">
        <v>42.105263157894733</v>
      </c>
      <c r="I103">
        <v>42.105263157894733</v>
      </c>
      <c r="J103">
        <v>42.105263157894733</v>
      </c>
      <c r="K103">
        <v>47.368421052631575</v>
      </c>
      <c r="L103">
        <v>52.631578947368418</v>
      </c>
      <c r="M103">
        <v>52.631578947368418</v>
      </c>
      <c r="N103">
        <v>52.631578947368418</v>
      </c>
      <c r="O103">
        <v>52.631578947368418</v>
      </c>
    </row>
    <row r="104" spans="1:18" x14ac:dyDescent="0.2">
      <c r="B104">
        <v>8</v>
      </c>
      <c r="C104">
        <v>20</v>
      </c>
      <c r="D104">
        <v>4.3E-3</v>
      </c>
      <c r="E104">
        <v>0</v>
      </c>
      <c r="G104">
        <v>10</v>
      </c>
      <c r="H104">
        <v>60</v>
      </c>
      <c r="I104">
        <v>65</v>
      </c>
      <c r="J104">
        <v>60</v>
      </c>
      <c r="K104">
        <v>60</v>
      </c>
      <c r="L104">
        <v>60</v>
      </c>
      <c r="M104">
        <v>60</v>
      </c>
      <c r="N104">
        <v>60</v>
      </c>
      <c r="O104">
        <v>60</v>
      </c>
    </row>
    <row r="105" spans="1:18" x14ac:dyDescent="0.2">
      <c r="C105" t="s">
        <v>42</v>
      </c>
      <c r="D105" s="30" t="s">
        <v>80</v>
      </c>
      <c r="E105" s="30">
        <v>0</v>
      </c>
      <c r="F105" s="30">
        <v>0</v>
      </c>
      <c r="G105" s="30">
        <v>26.611842105263154</v>
      </c>
      <c r="H105" s="30">
        <v>46.875</v>
      </c>
      <c r="I105" s="30">
        <v>50.625</v>
      </c>
      <c r="J105" s="30">
        <v>50.625</v>
      </c>
      <c r="K105" s="30">
        <v>55.032894736842103</v>
      </c>
      <c r="L105" s="30">
        <v>55.690789473684212</v>
      </c>
      <c r="M105" s="30">
        <v>56.940789473684212</v>
      </c>
      <c r="N105" s="30">
        <v>56.940789473684212</v>
      </c>
      <c r="O105" s="30">
        <v>56.940789473684212</v>
      </c>
    </row>
    <row r="106" spans="1:18" x14ac:dyDescent="0.2">
      <c r="D106" s="28" t="s">
        <v>40</v>
      </c>
      <c r="E106" s="28">
        <v>0</v>
      </c>
      <c r="F106" s="28">
        <v>0</v>
      </c>
      <c r="G106" s="28">
        <v>5.4511622535858262</v>
      </c>
      <c r="H106" s="28">
        <v>3.3314752727695289</v>
      </c>
      <c r="I106" s="28">
        <v>4.0011800482843922</v>
      </c>
      <c r="J106" s="28">
        <v>4.0011800482843922</v>
      </c>
      <c r="K106" s="28">
        <v>2.8081890520190593</v>
      </c>
      <c r="L106" s="28">
        <v>2.6226057070210378</v>
      </c>
      <c r="M106" s="28">
        <v>2.8624902040327656</v>
      </c>
      <c r="N106" s="28">
        <v>2.8624902040327656</v>
      </c>
      <c r="O106" s="28">
        <v>2.8624902040327656</v>
      </c>
    </row>
    <row r="107" spans="1:18" x14ac:dyDescent="0.2">
      <c r="P107" t="s">
        <v>69</v>
      </c>
      <c r="Q107" t="s">
        <v>68</v>
      </c>
      <c r="R107" t="s">
        <v>56</v>
      </c>
    </row>
    <row r="108" spans="1:18" x14ac:dyDescent="0.2">
      <c r="A108" t="s">
        <v>30</v>
      </c>
      <c r="B108">
        <v>1</v>
      </c>
      <c r="C108">
        <v>20</v>
      </c>
      <c r="D108">
        <v>5.4800000000000001E-2</v>
      </c>
      <c r="E108">
        <v>0</v>
      </c>
      <c r="G108">
        <v>55</v>
      </c>
      <c r="H108">
        <v>75</v>
      </c>
      <c r="I108">
        <v>75</v>
      </c>
      <c r="J108">
        <v>75</v>
      </c>
      <c r="K108">
        <v>75</v>
      </c>
      <c r="L108">
        <v>75</v>
      </c>
      <c r="M108">
        <v>75</v>
      </c>
      <c r="N108">
        <v>75</v>
      </c>
      <c r="P108">
        <v>1</v>
      </c>
      <c r="Q108">
        <v>1</v>
      </c>
      <c r="R108">
        <v>75</v>
      </c>
    </row>
    <row r="109" spans="1:18" x14ac:dyDescent="0.2">
      <c r="A109" t="s">
        <v>9</v>
      </c>
      <c r="B109">
        <v>2</v>
      </c>
      <c r="C109">
        <v>20</v>
      </c>
      <c r="D109">
        <v>6.59E-2</v>
      </c>
      <c r="E109">
        <v>0</v>
      </c>
      <c r="G109">
        <v>55</v>
      </c>
      <c r="H109">
        <v>85</v>
      </c>
      <c r="I109">
        <v>85</v>
      </c>
      <c r="J109">
        <v>85</v>
      </c>
      <c r="K109">
        <v>85</v>
      </c>
      <c r="L109">
        <v>90</v>
      </c>
      <c r="M109">
        <v>90</v>
      </c>
      <c r="N109">
        <v>90</v>
      </c>
      <c r="P109">
        <v>1</v>
      </c>
      <c r="Q109">
        <v>1</v>
      </c>
      <c r="R109">
        <v>90</v>
      </c>
    </row>
    <row r="110" spans="1:18" x14ac:dyDescent="0.2">
      <c r="B110">
        <v>3</v>
      </c>
      <c r="C110">
        <v>19</v>
      </c>
      <c r="D110">
        <v>5.3600000000000002E-2</v>
      </c>
      <c r="E110">
        <v>0</v>
      </c>
      <c r="G110">
        <v>52.631578947368418</v>
      </c>
      <c r="H110">
        <v>84.210526315789465</v>
      </c>
      <c r="I110">
        <v>89.473684210526315</v>
      </c>
      <c r="J110">
        <v>89.473684210526315</v>
      </c>
      <c r="K110">
        <v>89.473684210526315</v>
      </c>
      <c r="L110">
        <v>89.473684210526315</v>
      </c>
      <c r="M110">
        <v>94.73684210526315</v>
      </c>
      <c r="N110">
        <v>94.73684210526315</v>
      </c>
      <c r="P110">
        <v>1</v>
      </c>
      <c r="Q110">
        <v>1</v>
      </c>
      <c r="R110">
        <v>94.73684210526315</v>
      </c>
    </row>
    <row r="111" spans="1:18" x14ac:dyDescent="0.2">
      <c r="B111">
        <v>4</v>
      </c>
      <c r="C111">
        <v>20</v>
      </c>
      <c r="D111">
        <v>5.7000000000000002E-2</v>
      </c>
      <c r="E111">
        <v>0</v>
      </c>
      <c r="G111">
        <v>70</v>
      </c>
      <c r="H111">
        <v>80</v>
      </c>
      <c r="I111">
        <v>85</v>
      </c>
      <c r="J111">
        <v>85</v>
      </c>
      <c r="K111">
        <v>85</v>
      </c>
      <c r="L111">
        <v>85</v>
      </c>
      <c r="M111">
        <v>85</v>
      </c>
      <c r="N111">
        <v>85</v>
      </c>
      <c r="P111">
        <v>1</v>
      </c>
      <c r="Q111">
        <v>1</v>
      </c>
      <c r="R111">
        <v>85</v>
      </c>
    </row>
    <row r="112" spans="1:18" x14ac:dyDescent="0.2">
      <c r="B112">
        <v>5</v>
      </c>
      <c r="C112">
        <v>20</v>
      </c>
      <c r="D112">
        <v>5.8999999999999997E-2</v>
      </c>
      <c r="E112">
        <v>0</v>
      </c>
      <c r="G112">
        <v>55</v>
      </c>
      <c r="H112">
        <v>70</v>
      </c>
      <c r="I112">
        <v>70</v>
      </c>
      <c r="J112">
        <v>70</v>
      </c>
      <c r="K112">
        <v>70</v>
      </c>
      <c r="L112">
        <v>70</v>
      </c>
      <c r="M112">
        <v>70</v>
      </c>
      <c r="N112">
        <v>70</v>
      </c>
      <c r="P112">
        <v>1</v>
      </c>
      <c r="Q112">
        <v>1</v>
      </c>
      <c r="R112">
        <v>70</v>
      </c>
    </row>
    <row r="113" spans="1:18" x14ac:dyDescent="0.2">
      <c r="B113">
        <v>6</v>
      </c>
      <c r="C113">
        <v>20</v>
      </c>
      <c r="D113">
        <v>5.3800000000000001E-2</v>
      </c>
      <c r="E113">
        <v>0</v>
      </c>
      <c r="G113">
        <v>30</v>
      </c>
      <c r="H113">
        <v>35</v>
      </c>
      <c r="I113">
        <v>40</v>
      </c>
      <c r="J113">
        <v>45</v>
      </c>
      <c r="K113">
        <v>45</v>
      </c>
      <c r="L113">
        <v>45</v>
      </c>
      <c r="M113">
        <v>45</v>
      </c>
      <c r="N113">
        <v>45</v>
      </c>
      <c r="P113">
        <v>1</v>
      </c>
      <c r="Q113">
        <v>1</v>
      </c>
      <c r="R113">
        <v>45</v>
      </c>
    </row>
    <row r="114" spans="1:18" x14ac:dyDescent="0.2">
      <c r="B114">
        <v>7</v>
      </c>
      <c r="C114">
        <v>20</v>
      </c>
      <c r="D114">
        <v>6.6500000000000004E-2</v>
      </c>
      <c r="E114">
        <v>0</v>
      </c>
      <c r="G114">
        <v>30</v>
      </c>
      <c r="H114">
        <v>55</v>
      </c>
      <c r="I114">
        <v>60</v>
      </c>
      <c r="J114">
        <v>60</v>
      </c>
      <c r="K114">
        <v>75</v>
      </c>
      <c r="L114">
        <v>75</v>
      </c>
      <c r="M114">
        <v>80</v>
      </c>
      <c r="N114">
        <v>80</v>
      </c>
      <c r="P114">
        <v>1</v>
      </c>
      <c r="Q114">
        <v>1</v>
      </c>
      <c r="R114">
        <v>80</v>
      </c>
    </row>
    <row r="115" spans="1:18" x14ac:dyDescent="0.2">
      <c r="B115">
        <v>8</v>
      </c>
      <c r="C115">
        <v>20</v>
      </c>
      <c r="D115">
        <v>5.96E-2</v>
      </c>
      <c r="E115">
        <v>0</v>
      </c>
      <c r="G115">
        <v>55</v>
      </c>
      <c r="H115">
        <v>60</v>
      </c>
      <c r="I115">
        <v>65</v>
      </c>
      <c r="J115">
        <v>70</v>
      </c>
      <c r="K115">
        <v>70</v>
      </c>
      <c r="L115">
        <v>70</v>
      </c>
      <c r="M115">
        <v>70</v>
      </c>
      <c r="N115">
        <v>70</v>
      </c>
      <c r="P115">
        <v>1</v>
      </c>
      <c r="Q115">
        <v>1</v>
      </c>
      <c r="R115">
        <v>70</v>
      </c>
    </row>
    <row r="116" spans="1:18" x14ac:dyDescent="0.2">
      <c r="D116" s="30" t="s">
        <v>73</v>
      </c>
      <c r="E116" s="30">
        <v>0</v>
      </c>
      <c r="F116" s="30">
        <v>0</v>
      </c>
      <c r="G116" s="30">
        <v>50.328947368421055</v>
      </c>
      <c r="H116" s="30">
        <v>68.026315789473685</v>
      </c>
      <c r="I116" s="30">
        <v>71.18421052631578</v>
      </c>
      <c r="J116" s="30">
        <v>72.43421052631578</v>
      </c>
      <c r="K116" s="30">
        <v>74.30921052631578</v>
      </c>
      <c r="L116" s="30">
        <v>74.93421052631578</v>
      </c>
      <c r="M116" s="30">
        <v>76.21710526315789</v>
      </c>
      <c r="N116" s="30">
        <v>76.21710526315789</v>
      </c>
      <c r="P116">
        <v>1</v>
      </c>
      <c r="Q116" s="30">
        <v>2</v>
      </c>
      <c r="R116">
        <v>100</v>
      </c>
    </row>
    <row r="117" spans="1:18" x14ac:dyDescent="0.2">
      <c r="D117" s="28" t="s">
        <v>40</v>
      </c>
      <c r="E117" s="28">
        <v>0</v>
      </c>
      <c r="F117" s="28">
        <v>0</v>
      </c>
      <c r="G117" s="28">
        <v>4.8293366092535823</v>
      </c>
      <c r="H117" s="28">
        <v>6.0809650656617098</v>
      </c>
      <c r="I117" s="28">
        <v>5.7755728537247553</v>
      </c>
      <c r="J117" s="28">
        <v>5.2301006027607313</v>
      </c>
      <c r="K117" s="28">
        <v>4.9202025470982242</v>
      </c>
      <c r="L117" s="28">
        <v>5.1486005529021179</v>
      </c>
      <c r="M117" s="28">
        <v>5.4734622343293218</v>
      </c>
      <c r="N117" s="28">
        <v>5.4734622343293218</v>
      </c>
      <c r="P117">
        <v>1</v>
      </c>
      <c r="Q117" s="28">
        <v>2</v>
      </c>
      <c r="R117">
        <v>90</v>
      </c>
    </row>
    <row r="118" spans="1:18" x14ac:dyDescent="0.2">
      <c r="P118">
        <v>1</v>
      </c>
      <c r="Q118">
        <v>2</v>
      </c>
      <c r="R118">
        <v>90</v>
      </c>
    </row>
    <row r="119" spans="1:18" x14ac:dyDescent="0.2">
      <c r="A119" t="s">
        <v>30</v>
      </c>
      <c r="B119">
        <v>1</v>
      </c>
      <c r="C119">
        <v>20</v>
      </c>
      <c r="D119">
        <v>5.1799999999999999E-2</v>
      </c>
      <c r="E119">
        <v>0</v>
      </c>
      <c r="G119">
        <v>80</v>
      </c>
      <c r="H119">
        <v>95</v>
      </c>
      <c r="I119">
        <v>95</v>
      </c>
      <c r="J119">
        <v>95</v>
      </c>
      <c r="K119">
        <v>100</v>
      </c>
      <c r="L119">
        <v>100</v>
      </c>
      <c r="M119">
        <v>100</v>
      </c>
      <c r="N119">
        <v>100</v>
      </c>
      <c r="P119">
        <v>1</v>
      </c>
      <c r="Q119">
        <v>2</v>
      </c>
      <c r="R119">
        <v>90</v>
      </c>
    </row>
    <row r="120" spans="1:18" x14ac:dyDescent="0.2">
      <c r="A120" t="s">
        <v>16</v>
      </c>
      <c r="B120">
        <v>2</v>
      </c>
      <c r="C120">
        <v>20</v>
      </c>
      <c r="D120">
        <v>4.9000000000000002E-2</v>
      </c>
      <c r="E120">
        <v>0</v>
      </c>
      <c r="G120">
        <v>60</v>
      </c>
      <c r="H120">
        <v>85</v>
      </c>
      <c r="I120">
        <v>90</v>
      </c>
      <c r="J120">
        <v>90</v>
      </c>
      <c r="K120">
        <v>90</v>
      </c>
      <c r="L120">
        <v>90</v>
      </c>
      <c r="M120">
        <v>90</v>
      </c>
      <c r="N120">
        <v>90</v>
      </c>
      <c r="P120">
        <v>1</v>
      </c>
      <c r="Q120">
        <v>2</v>
      </c>
      <c r="R120">
        <v>70</v>
      </c>
    </row>
    <row r="121" spans="1:18" x14ac:dyDescent="0.2">
      <c r="B121">
        <v>3</v>
      </c>
      <c r="C121">
        <v>20</v>
      </c>
      <c r="D121">
        <v>4.99E-2</v>
      </c>
      <c r="E121">
        <v>0</v>
      </c>
      <c r="G121">
        <v>70</v>
      </c>
      <c r="H121">
        <v>80</v>
      </c>
      <c r="I121">
        <v>85</v>
      </c>
      <c r="J121">
        <v>85</v>
      </c>
      <c r="K121">
        <v>90</v>
      </c>
      <c r="L121">
        <v>90</v>
      </c>
      <c r="M121">
        <v>90</v>
      </c>
      <c r="N121">
        <v>90</v>
      </c>
      <c r="P121">
        <v>1</v>
      </c>
      <c r="Q121">
        <v>2</v>
      </c>
      <c r="R121">
        <v>85</v>
      </c>
    </row>
    <row r="122" spans="1:18" x14ac:dyDescent="0.2">
      <c r="B122">
        <v>4</v>
      </c>
      <c r="C122">
        <v>20</v>
      </c>
      <c r="D122">
        <v>4.8000000000000001E-2</v>
      </c>
      <c r="E122">
        <v>0</v>
      </c>
      <c r="G122">
        <v>70</v>
      </c>
      <c r="H122">
        <v>90</v>
      </c>
      <c r="I122">
        <v>90</v>
      </c>
      <c r="J122">
        <v>90</v>
      </c>
      <c r="K122">
        <v>90</v>
      </c>
      <c r="L122">
        <v>90</v>
      </c>
      <c r="M122">
        <v>90</v>
      </c>
      <c r="N122">
        <v>90</v>
      </c>
      <c r="P122">
        <v>1</v>
      </c>
      <c r="Q122">
        <v>2</v>
      </c>
      <c r="R122">
        <v>80</v>
      </c>
    </row>
    <row r="123" spans="1:18" x14ac:dyDescent="0.2">
      <c r="B123">
        <v>5</v>
      </c>
      <c r="C123">
        <v>20</v>
      </c>
      <c r="D123">
        <v>4.5100000000000001E-2</v>
      </c>
      <c r="E123">
        <v>0</v>
      </c>
      <c r="G123">
        <v>50</v>
      </c>
      <c r="H123">
        <v>70</v>
      </c>
      <c r="I123">
        <v>70</v>
      </c>
      <c r="J123">
        <v>70</v>
      </c>
      <c r="K123">
        <v>70</v>
      </c>
      <c r="L123">
        <v>70</v>
      </c>
      <c r="M123">
        <v>70</v>
      </c>
      <c r="N123">
        <v>70</v>
      </c>
      <c r="P123">
        <v>1</v>
      </c>
      <c r="Q123">
        <v>2</v>
      </c>
      <c r="R123">
        <v>85</v>
      </c>
    </row>
    <row r="124" spans="1:18" x14ac:dyDescent="0.2">
      <c r="B124">
        <v>6</v>
      </c>
      <c r="C124">
        <v>20</v>
      </c>
      <c r="D124">
        <v>5.0099999999999999E-2</v>
      </c>
      <c r="E124">
        <v>0</v>
      </c>
      <c r="G124">
        <v>60</v>
      </c>
      <c r="H124">
        <v>75</v>
      </c>
      <c r="I124">
        <v>75</v>
      </c>
      <c r="J124">
        <v>75</v>
      </c>
      <c r="K124">
        <v>85</v>
      </c>
      <c r="L124">
        <v>85</v>
      </c>
      <c r="M124">
        <v>85</v>
      </c>
      <c r="N124">
        <v>85</v>
      </c>
      <c r="P124">
        <v>1</v>
      </c>
      <c r="Q124">
        <v>3</v>
      </c>
      <c r="R124">
        <v>100</v>
      </c>
    </row>
    <row r="125" spans="1:18" x14ac:dyDescent="0.2">
      <c r="B125">
        <v>7</v>
      </c>
      <c r="C125">
        <v>20</v>
      </c>
      <c r="D125">
        <v>5.4100000000000002E-2</v>
      </c>
      <c r="E125">
        <v>0</v>
      </c>
      <c r="G125">
        <v>70</v>
      </c>
      <c r="H125">
        <v>70</v>
      </c>
      <c r="I125">
        <v>70</v>
      </c>
      <c r="J125">
        <v>75</v>
      </c>
      <c r="K125">
        <v>80</v>
      </c>
      <c r="L125">
        <v>80</v>
      </c>
      <c r="M125">
        <v>80</v>
      </c>
      <c r="N125">
        <v>80</v>
      </c>
      <c r="P125">
        <v>1</v>
      </c>
      <c r="Q125">
        <v>3</v>
      </c>
      <c r="R125">
        <v>85</v>
      </c>
    </row>
    <row r="126" spans="1:18" x14ac:dyDescent="0.2">
      <c r="B126">
        <v>8</v>
      </c>
      <c r="C126">
        <v>20</v>
      </c>
      <c r="D126">
        <v>5.3400000000000003E-2</v>
      </c>
      <c r="E126">
        <v>0</v>
      </c>
      <c r="G126">
        <v>55</v>
      </c>
      <c r="H126">
        <v>80</v>
      </c>
      <c r="I126">
        <v>85</v>
      </c>
      <c r="J126">
        <v>85</v>
      </c>
      <c r="K126">
        <v>85</v>
      </c>
      <c r="L126">
        <v>85</v>
      </c>
      <c r="M126">
        <v>85</v>
      </c>
      <c r="N126">
        <v>85</v>
      </c>
      <c r="P126">
        <v>1</v>
      </c>
      <c r="Q126">
        <v>3</v>
      </c>
      <c r="R126">
        <v>70</v>
      </c>
    </row>
    <row r="127" spans="1:18" x14ac:dyDescent="0.2">
      <c r="C127" t="s">
        <v>42</v>
      </c>
      <c r="D127" s="30" t="s">
        <v>78</v>
      </c>
      <c r="E127" s="30">
        <v>0</v>
      </c>
      <c r="F127" s="30">
        <v>0</v>
      </c>
      <c r="G127" s="30">
        <v>64.375</v>
      </c>
      <c r="H127" s="30">
        <v>80.625</v>
      </c>
      <c r="I127" s="30">
        <v>82.5</v>
      </c>
      <c r="J127" s="30">
        <v>83.125</v>
      </c>
      <c r="K127" s="30">
        <v>86.25</v>
      </c>
      <c r="L127" s="30">
        <v>86.25</v>
      </c>
      <c r="M127" s="30">
        <v>86.25</v>
      </c>
      <c r="N127" s="30">
        <v>86.25</v>
      </c>
      <c r="P127">
        <v>1</v>
      </c>
      <c r="Q127" s="30">
        <v>3</v>
      </c>
      <c r="R127">
        <v>100</v>
      </c>
    </row>
    <row r="128" spans="1:18" x14ac:dyDescent="0.2">
      <c r="D128" s="28" t="s">
        <v>40</v>
      </c>
      <c r="E128" s="28">
        <v>0</v>
      </c>
      <c r="F128" s="28">
        <v>0</v>
      </c>
      <c r="G128" s="28">
        <v>3.4637794180840751</v>
      </c>
      <c r="H128" s="28">
        <v>3.1956303871737997</v>
      </c>
      <c r="I128" s="28">
        <v>3.4069257193462339</v>
      </c>
      <c r="J128" s="28">
        <v>3.125</v>
      </c>
      <c r="K128" s="28">
        <v>3.0980984951602628</v>
      </c>
      <c r="L128" s="28">
        <v>3.0980984951602628</v>
      </c>
      <c r="M128" s="28">
        <v>3.0980984951602628</v>
      </c>
      <c r="N128" s="28">
        <v>3.0980984951602628</v>
      </c>
      <c r="P128">
        <v>1</v>
      </c>
      <c r="Q128" s="28">
        <v>3</v>
      </c>
      <c r="R128">
        <v>85</v>
      </c>
    </row>
    <row r="129" spans="1:18" x14ac:dyDescent="0.2">
      <c r="P129">
        <v>1</v>
      </c>
      <c r="Q129">
        <v>3</v>
      </c>
      <c r="R129">
        <v>95</v>
      </c>
    </row>
    <row r="130" spans="1:18" x14ac:dyDescent="0.2">
      <c r="A130" t="s">
        <v>30</v>
      </c>
      <c r="B130">
        <v>1</v>
      </c>
      <c r="C130">
        <v>20</v>
      </c>
      <c r="D130">
        <v>5.3199999999999997E-2</v>
      </c>
      <c r="E130">
        <v>0</v>
      </c>
      <c r="G130">
        <v>0</v>
      </c>
      <c r="H130">
        <v>15</v>
      </c>
      <c r="I130">
        <v>15</v>
      </c>
      <c r="J130">
        <v>15</v>
      </c>
      <c r="K130">
        <v>10</v>
      </c>
      <c r="L130">
        <v>30</v>
      </c>
      <c r="M130">
        <v>30</v>
      </c>
      <c r="N130">
        <v>30</v>
      </c>
      <c r="P130">
        <v>1</v>
      </c>
      <c r="Q130">
        <v>3</v>
      </c>
      <c r="R130">
        <v>80</v>
      </c>
    </row>
    <row r="131" spans="1:18" x14ac:dyDescent="0.2">
      <c r="A131" t="s">
        <v>17</v>
      </c>
      <c r="B131">
        <v>2</v>
      </c>
      <c r="C131">
        <v>20</v>
      </c>
      <c r="D131">
        <v>5.33E-2</v>
      </c>
      <c r="E131">
        <v>0</v>
      </c>
      <c r="G131">
        <v>5</v>
      </c>
      <c r="H131">
        <v>0</v>
      </c>
      <c r="I131">
        <v>5</v>
      </c>
      <c r="J131">
        <v>10</v>
      </c>
      <c r="K131">
        <v>10</v>
      </c>
      <c r="L131">
        <v>15</v>
      </c>
      <c r="M131">
        <v>20</v>
      </c>
      <c r="N131">
        <v>30</v>
      </c>
      <c r="P131">
        <v>1</v>
      </c>
      <c r="Q131">
        <v>3</v>
      </c>
      <c r="R131">
        <v>90</v>
      </c>
    </row>
    <row r="132" spans="1:18" x14ac:dyDescent="0.2">
      <c r="B132">
        <v>3</v>
      </c>
      <c r="C132">
        <v>20</v>
      </c>
      <c r="D132">
        <v>5.6000000000000001E-2</v>
      </c>
      <c r="E132">
        <v>0</v>
      </c>
      <c r="G132">
        <v>0</v>
      </c>
      <c r="H132">
        <v>10</v>
      </c>
      <c r="I132">
        <v>10</v>
      </c>
      <c r="J132">
        <v>20</v>
      </c>
      <c r="K132">
        <v>25</v>
      </c>
      <c r="L132">
        <v>25</v>
      </c>
      <c r="M132">
        <v>40</v>
      </c>
      <c r="N132">
        <v>40</v>
      </c>
      <c r="P132">
        <v>2</v>
      </c>
      <c r="Q132">
        <v>1</v>
      </c>
      <c r="R132">
        <v>30</v>
      </c>
    </row>
    <row r="133" spans="1:18" x14ac:dyDescent="0.2">
      <c r="B133">
        <v>4</v>
      </c>
      <c r="C133">
        <v>20</v>
      </c>
      <c r="D133">
        <v>5.2600000000000001E-2</v>
      </c>
      <c r="E133">
        <v>0</v>
      </c>
      <c r="G133">
        <v>0</v>
      </c>
      <c r="H133">
        <v>10</v>
      </c>
      <c r="I133">
        <v>10</v>
      </c>
      <c r="J133">
        <v>10</v>
      </c>
      <c r="K133">
        <v>10</v>
      </c>
      <c r="L133">
        <v>25</v>
      </c>
      <c r="M133">
        <v>30</v>
      </c>
      <c r="N133">
        <v>30</v>
      </c>
      <c r="P133">
        <v>2</v>
      </c>
      <c r="Q133">
        <v>1</v>
      </c>
      <c r="R133">
        <v>30</v>
      </c>
    </row>
    <row r="134" spans="1:18" x14ac:dyDescent="0.2">
      <c r="B134">
        <v>5</v>
      </c>
      <c r="C134">
        <v>20</v>
      </c>
      <c r="D134">
        <v>5.9900000000000002E-2</v>
      </c>
      <c r="E134">
        <v>0</v>
      </c>
      <c r="G134">
        <v>0</v>
      </c>
      <c r="H134">
        <v>5</v>
      </c>
      <c r="I134">
        <v>15</v>
      </c>
      <c r="J134">
        <v>15</v>
      </c>
      <c r="K134">
        <v>15</v>
      </c>
      <c r="L134">
        <v>35</v>
      </c>
      <c r="M134">
        <v>35</v>
      </c>
      <c r="N134">
        <v>35</v>
      </c>
      <c r="P134">
        <v>2</v>
      </c>
      <c r="Q134">
        <v>1</v>
      </c>
      <c r="R134">
        <v>40</v>
      </c>
    </row>
    <row r="135" spans="1:18" x14ac:dyDescent="0.2">
      <c r="B135">
        <v>6</v>
      </c>
      <c r="C135">
        <v>20</v>
      </c>
      <c r="D135">
        <v>5.4899999999999997E-2</v>
      </c>
      <c r="E135">
        <v>0</v>
      </c>
      <c r="G135">
        <v>0</v>
      </c>
      <c r="H135">
        <v>10</v>
      </c>
      <c r="I135">
        <v>25</v>
      </c>
      <c r="J135">
        <v>25</v>
      </c>
      <c r="K135">
        <v>25</v>
      </c>
      <c r="L135">
        <v>25</v>
      </c>
      <c r="M135">
        <v>30</v>
      </c>
      <c r="N135">
        <v>30</v>
      </c>
      <c r="P135">
        <v>2</v>
      </c>
      <c r="Q135">
        <v>1</v>
      </c>
      <c r="R135">
        <v>30</v>
      </c>
    </row>
    <row r="136" spans="1:18" x14ac:dyDescent="0.2">
      <c r="B136">
        <v>7</v>
      </c>
      <c r="C136">
        <v>20</v>
      </c>
      <c r="D136">
        <v>5.0599999999999999E-2</v>
      </c>
      <c r="E136">
        <v>0</v>
      </c>
      <c r="G136">
        <v>0</v>
      </c>
      <c r="H136">
        <v>20</v>
      </c>
      <c r="I136">
        <v>20</v>
      </c>
      <c r="J136">
        <v>20</v>
      </c>
      <c r="K136">
        <v>30</v>
      </c>
      <c r="L136">
        <v>30</v>
      </c>
      <c r="M136">
        <v>40</v>
      </c>
      <c r="N136">
        <v>40</v>
      </c>
      <c r="P136">
        <v>2</v>
      </c>
      <c r="Q136">
        <v>1</v>
      </c>
      <c r="R136">
        <v>35</v>
      </c>
    </row>
    <row r="137" spans="1:18" x14ac:dyDescent="0.2">
      <c r="B137">
        <v>8</v>
      </c>
      <c r="C137">
        <v>20</v>
      </c>
      <c r="D137">
        <v>6.2700000000000006E-2</v>
      </c>
      <c r="E137">
        <v>0</v>
      </c>
      <c r="G137">
        <v>0</v>
      </c>
      <c r="H137">
        <v>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P137">
        <v>2</v>
      </c>
      <c r="Q137">
        <v>1</v>
      </c>
      <c r="R137">
        <v>30</v>
      </c>
    </row>
    <row r="138" spans="1:18" x14ac:dyDescent="0.2">
      <c r="C138" t="s">
        <v>42</v>
      </c>
      <c r="D138" s="30" t="s">
        <v>79</v>
      </c>
      <c r="E138" s="30">
        <v>0</v>
      </c>
      <c r="F138" s="30">
        <v>0</v>
      </c>
      <c r="G138" s="30">
        <v>0.625</v>
      </c>
      <c r="H138" s="30">
        <v>8.75</v>
      </c>
      <c r="I138" s="30">
        <v>15</v>
      </c>
      <c r="J138" s="30">
        <v>16.875</v>
      </c>
      <c r="K138" s="30">
        <v>18.125</v>
      </c>
      <c r="L138" s="30">
        <v>25.625</v>
      </c>
      <c r="M138" s="30">
        <v>30.625</v>
      </c>
      <c r="N138" s="30">
        <v>31.875</v>
      </c>
      <c r="P138" s="30">
        <v>2</v>
      </c>
      <c r="Q138" s="30">
        <v>1</v>
      </c>
      <c r="R138">
        <v>40</v>
      </c>
    </row>
    <row r="139" spans="1:18" x14ac:dyDescent="0.2">
      <c r="D139" s="28" t="s">
        <v>40</v>
      </c>
      <c r="E139" s="28">
        <v>0</v>
      </c>
      <c r="F139" s="28">
        <v>0</v>
      </c>
      <c r="G139" s="28">
        <v>0.625</v>
      </c>
      <c r="H139" s="28">
        <v>2.4549512651549139</v>
      </c>
      <c r="I139" s="28">
        <v>2.3145502494313783</v>
      </c>
      <c r="J139" s="28">
        <v>1.875</v>
      </c>
      <c r="K139" s="28">
        <v>2.8248735749207809</v>
      </c>
      <c r="L139" s="28">
        <v>2.2033861927237619</v>
      </c>
      <c r="M139" s="28">
        <v>2.7447189551677491</v>
      </c>
      <c r="N139" s="28">
        <v>2.3024637425406476</v>
      </c>
      <c r="P139" s="28">
        <v>2</v>
      </c>
      <c r="Q139" s="28">
        <v>1</v>
      </c>
      <c r="R139">
        <v>20</v>
      </c>
    </row>
    <row r="141" spans="1:18" x14ac:dyDescent="0.2">
      <c r="A141" t="s">
        <v>30</v>
      </c>
      <c r="B141">
        <v>1</v>
      </c>
      <c r="C141">
        <v>20</v>
      </c>
      <c r="D141">
        <v>5.9499999999999997E-2</v>
      </c>
      <c r="E141">
        <v>0</v>
      </c>
      <c r="G141">
        <v>55</v>
      </c>
      <c r="H141">
        <v>85</v>
      </c>
      <c r="I141">
        <v>85</v>
      </c>
      <c r="J141">
        <v>85</v>
      </c>
      <c r="K141">
        <v>100</v>
      </c>
      <c r="L141">
        <v>100</v>
      </c>
      <c r="M141">
        <v>100</v>
      </c>
      <c r="N141">
        <v>100</v>
      </c>
    </row>
    <row r="142" spans="1:18" x14ac:dyDescent="0.2">
      <c r="A142" t="s">
        <v>13</v>
      </c>
      <c r="B142">
        <v>2</v>
      </c>
      <c r="C142">
        <v>20</v>
      </c>
      <c r="D142">
        <v>5.5599999999999997E-2</v>
      </c>
      <c r="E142">
        <v>0</v>
      </c>
      <c r="G142">
        <v>25</v>
      </c>
      <c r="H142">
        <v>85</v>
      </c>
      <c r="I142">
        <v>85</v>
      </c>
      <c r="J142">
        <v>85</v>
      </c>
      <c r="K142">
        <v>85</v>
      </c>
      <c r="L142">
        <v>85</v>
      </c>
      <c r="M142">
        <v>85</v>
      </c>
      <c r="N142">
        <v>85</v>
      </c>
    </row>
    <row r="143" spans="1:18" x14ac:dyDescent="0.2">
      <c r="B143">
        <v>3</v>
      </c>
      <c r="C143">
        <v>20</v>
      </c>
      <c r="D143">
        <v>5.0500000000000003E-2</v>
      </c>
      <c r="E143">
        <v>0</v>
      </c>
      <c r="G143">
        <v>10</v>
      </c>
      <c r="H143">
        <v>65</v>
      </c>
      <c r="I143">
        <v>65</v>
      </c>
      <c r="J143">
        <v>65</v>
      </c>
      <c r="K143">
        <v>70</v>
      </c>
      <c r="L143">
        <v>70</v>
      </c>
      <c r="M143">
        <v>70</v>
      </c>
      <c r="N143">
        <v>70</v>
      </c>
    </row>
    <row r="144" spans="1:18" x14ac:dyDescent="0.2">
      <c r="B144">
        <v>4</v>
      </c>
      <c r="C144">
        <v>20</v>
      </c>
      <c r="D144">
        <v>5.8799999999999998E-2</v>
      </c>
      <c r="E144">
        <v>0</v>
      </c>
      <c r="G144">
        <v>55</v>
      </c>
      <c r="H144">
        <v>90</v>
      </c>
      <c r="I144">
        <v>95</v>
      </c>
      <c r="J144">
        <v>95</v>
      </c>
      <c r="K144">
        <v>100</v>
      </c>
      <c r="L144">
        <v>100</v>
      </c>
      <c r="M144">
        <v>100</v>
      </c>
      <c r="N144">
        <v>100</v>
      </c>
    </row>
    <row r="145" spans="2:14" x14ac:dyDescent="0.2">
      <c r="B145">
        <v>5</v>
      </c>
      <c r="C145">
        <v>20</v>
      </c>
      <c r="D145">
        <v>5.3600000000000002E-2</v>
      </c>
      <c r="E145">
        <v>0</v>
      </c>
      <c r="G145">
        <v>35</v>
      </c>
      <c r="H145">
        <v>85</v>
      </c>
      <c r="I145">
        <v>85</v>
      </c>
      <c r="J145">
        <v>85</v>
      </c>
      <c r="K145">
        <v>85</v>
      </c>
      <c r="L145">
        <v>85</v>
      </c>
      <c r="M145">
        <v>85</v>
      </c>
      <c r="N145">
        <v>85</v>
      </c>
    </row>
    <row r="146" spans="2:14" x14ac:dyDescent="0.2">
      <c r="B146">
        <v>6</v>
      </c>
      <c r="C146">
        <v>20</v>
      </c>
      <c r="D146">
        <v>5.8999999999999997E-2</v>
      </c>
      <c r="E146">
        <v>0</v>
      </c>
      <c r="G146">
        <v>70</v>
      </c>
      <c r="H146">
        <v>90</v>
      </c>
      <c r="I146">
        <v>75</v>
      </c>
      <c r="J146">
        <v>95</v>
      </c>
      <c r="K146">
        <v>95</v>
      </c>
      <c r="L146">
        <v>95</v>
      </c>
      <c r="M146">
        <v>95</v>
      </c>
      <c r="N146">
        <v>95</v>
      </c>
    </row>
    <row r="147" spans="2:14" x14ac:dyDescent="0.2">
      <c r="B147">
        <v>7</v>
      </c>
      <c r="C147">
        <v>20</v>
      </c>
      <c r="D147">
        <v>6.2199999999999998E-2</v>
      </c>
      <c r="E147">
        <v>0</v>
      </c>
      <c r="G147">
        <v>20</v>
      </c>
      <c r="H147">
        <v>80</v>
      </c>
      <c r="I147">
        <v>80</v>
      </c>
      <c r="J147">
        <v>80</v>
      </c>
      <c r="K147">
        <v>80</v>
      </c>
      <c r="L147">
        <v>80</v>
      </c>
      <c r="M147">
        <v>80</v>
      </c>
      <c r="N147">
        <v>80</v>
      </c>
    </row>
    <row r="148" spans="2:14" x14ac:dyDescent="0.2">
      <c r="B148">
        <v>8</v>
      </c>
      <c r="C148">
        <v>20</v>
      </c>
      <c r="D148">
        <v>6.88E-2</v>
      </c>
      <c r="E148">
        <v>0</v>
      </c>
      <c r="G148">
        <v>80</v>
      </c>
      <c r="H148">
        <v>85</v>
      </c>
      <c r="I148">
        <v>85</v>
      </c>
      <c r="J148">
        <v>90</v>
      </c>
      <c r="K148">
        <v>90</v>
      </c>
      <c r="L148">
        <v>90</v>
      </c>
      <c r="M148">
        <v>90</v>
      </c>
      <c r="N148">
        <v>90</v>
      </c>
    </row>
    <row r="149" spans="2:14" x14ac:dyDescent="0.2">
      <c r="C149" t="s">
        <v>42</v>
      </c>
      <c r="D149" s="30" t="s">
        <v>75</v>
      </c>
      <c r="E149" s="30">
        <v>0</v>
      </c>
      <c r="F149" s="30">
        <v>0</v>
      </c>
      <c r="G149" s="30">
        <v>43.75</v>
      </c>
      <c r="H149" s="30">
        <v>83.125</v>
      </c>
      <c r="I149" s="30">
        <v>81.875</v>
      </c>
      <c r="J149" s="30">
        <v>85</v>
      </c>
      <c r="K149" s="30">
        <v>88.125</v>
      </c>
      <c r="L149" s="30">
        <v>88.125</v>
      </c>
      <c r="M149" s="30">
        <v>88.125</v>
      </c>
      <c r="N149" s="30">
        <v>88.125</v>
      </c>
    </row>
    <row r="150" spans="2:14" x14ac:dyDescent="0.2">
      <c r="D150" s="28" t="s">
        <v>40</v>
      </c>
      <c r="E150" s="28">
        <v>0</v>
      </c>
      <c r="F150" s="28">
        <v>0</v>
      </c>
      <c r="G150" s="28">
        <v>8.8514526652812346</v>
      </c>
      <c r="H150" s="28">
        <v>2.8248735749207809</v>
      </c>
      <c r="I150" s="28">
        <v>3.125</v>
      </c>
      <c r="J150" s="28">
        <v>3.4069257193462339</v>
      </c>
      <c r="K150" s="28">
        <v>3.6519930957531357</v>
      </c>
      <c r="L150" s="28">
        <v>3.6519930957531357</v>
      </c>
      <c r="M150" s="28">
        <v>3.6519930957531357</v>
      </c>
      <c r="N150" s="28">
        <v>3.6519930957531357</v>
      </c>
    </row>
    <row r="259" spans="1:14" x14ac:dyDescent="0.2">
      <c r="E259" t="e">
        <v>#VALUE!</v>
      </c>
      <c r="G259" t="e">
        <v>#VALUE!</v>
      </c>
      <c r="H259" t="e">
        <v>#VALUE!</v>
      </c>
      <c r="I259" t="e">
        <v>#VALUE!</v>
      </c>
      <c r="J259" t="e">
        <v>#VALUE!</v>
      </c>
      <c r="K259" t="e">
        <v>#VALUE!</v>
      </c>
      <c r="L259" t="e">
        <v>#VALUE!</v>
      </c>
      <c r="M259" t="e">
        <v>#DIV/0!</v>
      </c>
      <c r="N259" t="e">
        <v>#DIV/0!</v>
      </c>
    </row>
    <row r="260" spans="1:14" x14ac:dyDescent="0.2">
      <c r="A260" t="s">
        <v>31</v>
      </c>
      <c r="B260">
        <v>1</v>
      </c>
      <c r="C260">
        <v>20</v>
      </c>
      <c r="D260">
        <v>3.0200000000000001E-2</v>
      </c>
      <c r="E260">
        <v>0</v>
      </c>
      <c r="G260">
        <v>0</v>
      </c>
      <c r="H260">
        <v>0</v>
      </c>
      <c r="I260">
        <v>35</v>
      </c>
      <c r="J260">
        <v>80</v>
      </c>
      <c r="K260">
        <v>85</v>
      </c>
      <c r="L260">
        <v>85</v>
      </c>
      <c r="M260">
        <v>90</v>
      </c>
      <c r="N260">
        <v>90</v>
      </c>
    </row>
    <row r="261" spans="1:14" x14ac:dyDescent="0.2">
      <c r="A261" t="s">
        <v>13</v>
      </c>
      <c r="B261">
        <v>2</v>
      </c>
      <c r="C261">
        <v>20</v>
      </c>
      <c r="D261">
        <v>3.2500000000000001E-2</v>
      </c>
      <c r="E261">
        <v>0</v>
      </c>
      <c r="G261">
        <v>0</v>
      </c>
      <c r="H261">
        <v>15</v>
      </c>
      <c r="I261">
        <v>50</v>
      </c>
      <c r="J261">
        <v>60</v>
      </c>
      <c r="K261">
        <v>65</v>
      </c>
      <c r="L261">
        <v>75</v>
      </c>
      <c r="M261">
        <v>90</v>
      </c>
      <c r="N261">
        <v>90</v>
      </c>
    </row>
    <row r="262" spans="1:14" x14ac:dyDescent="0.2">
      <c r="B262">
        <v>3</v>
      </c>
      <c r="C262">
        <v>20</v>
      </c>
      <c r="D262">
        <v>3.2599999999999997E-2</v>
      </c>
      <c r="E262">
        <v>0</v>
      </c>
      <c r="G262">
        <v>0</v>
      </c>
      <c r="H262">
        <v>20</v>
      </c>
      <c r="I262">
        <v>65</v>
      </c>
      <c r="J262">
        <v>90</v>
      </c>
      <c r="K262">
        <v>90</v>
      </c>
      <c r="L262">
        <v>90</v>
      </c>
      <c r="M262">
        <v>90</v>
      </c>
      <c r="N262">
        <v>90</v>
      </c>
    </row>
    <row r="263" spans="1:14" x14ac:dyDescent="0.2">
      <c r="B263">
        <v>4</v>
      </c>
      <c r="C263">
        <v>20</v>
      </c>
      <c r="D263">
        <v>2.7099999999999999E-2</v>
      </c>
      <c r="E263">
        <v>0</v>
      </c>
      <c r="G263">
        <v>0</v>
      </c>
      <c r="H263">
        <v>15</v>
      </c>
      <c r="I263">
        <v>75</v>
      </c>
      <c r="J263">
        <v>90</v>
      </c>
      <c r="K263">
        <v>90</v>
      </c>
      <c r="L263">
        <v>90</v>
      </c>
      <c r="M263">
        <v>90</v>
      </c>
      <c r="N263">
        <v>95</v>
      </c>
    </row>
    <row r="264" spans="1:14" x14ac:dyDescent="0.2">
      <c r="B264">
        <v>5</v>
      </c>
      <c r="C264">
        <v>20</v>
      </c>
      <c r="D264">
        <v>3.0200000000000001E-2</v>
      </c>
      <c r="E264">
        <v>0</v>
      </c>
      <c r="G264">
        <v>0</v>
      </c>
      <c r="H264">
        <v>0</v>
      </c>
      <c r="I264">
        <v>60</v>
      </c>
      <c r="J264">
        <v>75</v>
      </c>
      <c r="K264">
        <v>85</v>
      </c>
      <c r="L264">
        <v>85</v>
      </c>
      <c r="M264">
        <v>95</v>
      </c>
      <c r="N264">
        <v>95</v>
      </c>
    </row>
    <row r="265" spans="1:14" x14ac:dyDescent="0.2">
      <c r="B265">
        <v>6</v>
      </c>
      <c r="C265">
        <v>20</v>
      </c>
      <c r="D265">
        <v>2.6700000000000002E-2</v>
      </c>
      <c r="E265">
        <v>0</v>
      </c>
      <c r="G265">
        <v>0</v>
      </c>
      <c r="H265">
        <v>0</v>
      </c>
      <c r="I265">
        <v>65</v>
      </c>
      <c r="J265">
        <v>85</v>
      </c>
      <c r="K265">
        <v>85</v>
      </c>
      <c r="L265">
        <v>85</v>
      </c>
      <c r="M265">
        <v>100</v>
      </c>
      <c r="N265">
        <v>100</v>
      </c>
    </row>
    <row r="266" spans="1:14" x14ac:dyDescent="0.2">
      <c r="B266">
        <v>7</v>
      </c>
      <c r="C266">
        <v>20</v>
      </c>
      <c r="D266">
        <v>2.9000000000000001E-2</v>
      </c>
      <c r="E266">
        <v>0</v>
      </c>
      <c r="G266">
        <v>0</v>
      </c>
      <c r="H266">
        <v>25</v>
      </c>
      <c r="I266">
        <v>65</v>
      </c>
      <c r="J266">
        <v>80</v>
      </c>
      <c r="K266">
        <v>90</v>
      </c>
      <c r="L266">
        <v>90</v>
      </c>
      <c r="M266">
        <v>95</v>
      </c>
      <c r="N266">
        <v>95</v>
      </c>
    </row>
    <row r="267" spans="1:14" x14ac:dyDescent="0.2">
      <c r="B267">
        <v>8</v>
      </c>
      <c r="C267">
        <v>20</v>
      </c>
      <c r="D267">
        <v>3.27E-2</v>
      </c>
      <c r="E267">
        <v>0</v>
      </c>
      <c r="G267">
        <v>0</v>
      </c>
      <c r="H267">
        <v>5</v>
      </c>
      <c r="I267">
        <v>60</v>
      </c>
      <c r="J267">
        <v>70</v>
      </c>
      <c r="K267">
        <v>70</v>
      </c>
      <c r="L267">
        <v>70</v>
      </c>
      <c r="M267">
        <v>95</v>
      </c>
      <c r="N267">
        <v>95</v>
      </c>
    </row>
    <row r="268" spans="1:14" x14ac:dyDescent="0.2">
      <c r="E268" t="e">
        <v>#VALUE!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#DIV/0!</v>
      </c>
      <c r="N268" t="e">
        <v>#DIV/0!</v>
      </c>
    </row>
    <row r="269" spans="1:14" x14ac:dyDescent="0.2">
      <c r="A269" t="s">
        <v>31</v>
      </c>
      <c r="B269">
        <v>1</v>
      </c>
      <c r="C269">
        <v>20</v>
      </c>
      <c r="D269">
        <v>3.15E-2</v>
      </c>
      <c r="E269">
        <v>0</v>
      </c>
      <c r="G269">
        <v>0</v>
      </c>
      <c r="H269">
        <v>0</v>
      </c>
      <c r="I269">
        <v>0</v>
      </c>
      <c r="J269">
        <v>0</v>
      </c>
      <c r="K269">
        <v>5</v>
      </c>
      <c r="L269">
        <v>70</v>
      </c>
      <c r="M269">
        <v>95</v>
      </c>
      <c r="N269">
        <v>95</v>
      </c>
    </row>
    <row r="270" spans="1:14" x14ac:dyDescent="0.2">
      <c r="A270" t="s">
        <v>22</v>
      </c>
      <c r="B270">
        <v>2</v>
      </c>
      <c r="C270">
        <v>20</v>
      </c>
      <c r="D270">
        <v>3.04E-2</v>
      </c>
      <c r="E270">
        <v>0</v>
      </c>
      <c r="G270">
        <v>0</v>
      </c>
      <c r="H270">
        <v>0</v>
      </c>
      <c r="I270">
        <v>0</v>
      </c>
      <c r="J270">
        <v>5</v>
      </c>
      <c r="K270">
        <v>10</v>
      </c>
      <c r="L270">
        <v>55</v>
      </c>
      <c r="M270">
        <v>95</v>
      </c>
      <c r="N270">
        <v>100</v>
      </c>
    </row>
    <row r="271" spans="1:14" x14ac:dyDescent="0.2">
      <c r="B271">
        <v>3</v>
      </c>
      <c r="C271">
        <v>20</v>
      </c>
      <c r="D271">
        <v>3.2800000000000003E-2</v>
      </c>
      <c r="E271">
        <v>0</v>
      </c>
      <c r="G271">
        <v>0</v>
      </c>
      <c r="H271">
        <v>0</v>
      </c>
      <c r="I271">
        <v>5</v>
      </c>
      <c r="J271">
        <v>5</v>
      </c>
      <c r="K271">
        <v>10</v>
      </c>
      <c r="L271">
        <v>80</v>
      </c>
      <c r="M271">
        <v>90</v>
      </c>
      <c r="N271">
        <v>90</v>
      </c>
    </row>
    <row r="272" spans="1:14" x14ac:dyDescent="0.2">
      <c r="B272">
        <v>4</v>
      </c>
      <c r="C272">
        <v>20</v>
      </c>
      <c r="D272">
        <v>2.53E-2</v>
      </c>
      <c r="E272">
        <v>0</v>
      </c>
      <c r="G272">
        <v>0</v>
      </c>
      <c r="H272">
        <v>0</v>
      </c>
      <c r="I272">
        <v>0</v>
      </c>
      <c r="J272">
        <v>5</v>
      </c>
      <c r="K272">
        <v>5</v>
      </c>
      <c r="L272">
        <v>80</v>
      </c>
      <c r="M272">
        <v>90</v>
      </c>
      <c r="N272">
        <v>90</v>
      </c>
    </row>
    <row r="273" spans="1:14" x14ac:dyDescent="0.2">
      <c r="B273">
        <v>5</v>
      </c>
      <c r="C273">
        <v>20</v>
      </c>
      <c r="D273">
        <v>3.09E-2</v>
      </c>
      <c r="E273">
        <v>0</v>
      </c>
      <c r="G273">
        <v>0</v>
      </c>
      <c r="H273">
        <v>0</v>
      </c>
      <c r="I273">
        <v>0</v>
      </c>
      <c r="J273">
        <v>5</v>
      </c>
      <c r="K273">
        <v>20</v>
      </c>
      <c r="L273">
        <v>60</v>
      </c>
      <c r="M273">
        <v>80</v>
      </c>
      <c r="N273">
        <v>85</v>
      </c>
    </row>
    <row r="274" spans="1:14" x14ac:dyDescent="0.2">
      <c r="B274">
        <v>6</v>
      </c>
      <c r="C274">
        <v>20</v>
      </c>
      <c r="D274">
        <v>2.6200000000000001E-2</v>
      </c>
      <c r="E274">
        <v>0</v>
      </c>
      <c r="G274">
        <v>0</v>
      </c>
      <c r="H274">
        <v>0</v>
      </c>
      <c r="I274">
        <v>0</v>
      </c>
      <c r="J274">
        <v>5</v>
      </c>
      <c r="K274">
        <v>15</v>
      </c>
      <c r="L274">
        <v>40</v>
      </c>
      <c r="M274">
        <v>75</v>
      </c>
      <c r="N274">
        <v>85</v>
      </c>
    </row>
    <row r="275" spans="1:14" x14ac:dyDescent="0.2">
      <c r="B275">
        <v>7</v>
      </c>
      <c r="C275">
        <v>19</v>
      </c>
      <c r="D275">
        <v>2.9000000000000001E-2</v>
      </c>
      <c r="E275">
        <v>0</v>
      </c>
      <c r="G275">
        <v>0</v>
      </c>
      <c r="H275">
        <v>0</v>
      </c>
      <c r="I275">
        <v>10.526315789473683</v>
      </c>
      <c r="J275">
        <v>21.052631578947366</v>
      </c>
      <c r="K275">
        <v>31.578947368421051</v>
      </c>
      <c r="L275">
        <v>73.68421052631578</v>
      </c>
      <c r="M275">
        <v>73.68421052631578</v>
      </c>
      <c r="N275">
        <v>73.68421052631578</v>
      </c>
    </row>
    <row r="276" spans="1:14" x14ac:dyDescent="0.2">
      <c r="B276">
        <v>8</v>
      </c>
      <c r="C276">
        <v>20</v>
      </c>
      <c r="D276">
        <v>2.6599999999999999E-2</v>
      </c>
      <c r="E276">
        <v>0</v>
      </c>
      <c r="G276">
        <v>0</v>
      </c>
      <c r="H276">
        <v>0</v>
      </c>
      <c r="I276">
        <v>0</v>
      </c>
      <c r="J276">
        <v>5</v>
      </c>
      <c r="K276">
        <v>15</v>
      </c>
      <c r="L276">
        <v>40</v>
      </c>
      <c r="M276">
        <v>85</v>
      </c>
      <c r="N276">
        <v>85</v>
      </c>
    </row>
    <row r="277" spans="1:14" x14ac:dyDescent="0.2">
      <c r="E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#DIV/0!</v>
      </c>
      <c r="N277" t="e">
        <v>#DIV/0!</v>
      </c>
    </row>
    <row r="278" spans="1:14" x14ac:dyDescent="0.2">
      <c r="A278" t="s">
        <v>32</v>
      </c>
      <c r="B278">
        <v>1</v>
      </c>
      <c r="C278">
        <v>20</v>
      </c>
      <c r="D278">
        <v>8.8999999999999999E-3</v>
      </c>
      <c r="E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20</v>
      </c>
    </row>
    <row r="279" spans="1:14" x14ac:dyDescent="0.2">
      <c r="A279" t="s">
        <v>17</v>
      </c>
      <c r="B279">
        <v>2</v>
      </c>
      <c r="C279">
        <v>20</v>
      </c>
      <c r="D279">
        <v>9.9000000000000008E-3</v>
      </c>
      <c r="E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20</v>
      </c>
      <c r="N279">
        <v>30</v>
      </c>
    </row>
    <row r="280" spans="1:14" x14ac:dyDescent="0.2">
      <c r="B280">
        <v>3</v>
      </c>
      <c r="C280">
        <v>20</v>
      </c>
      <c r="D280">
        <v>7.1999999999999998E-3</v>
      </c>
      <c r="E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5</v>
      </c>
      <c r="N280">
        <v>5</v>
      </c>
    </row>
    <row r="281" spans="1:14" x14ac:dyDescent="0.2">
      <c r="B281">
        <v>4</v>
      </c>
      <c r="C281">
        <v>20</v>
      </c>
      <c r="D281">
        <v>8.2000000000000007E-3</v>
      </c>
      <c r="E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15</v>
      </c>
      <c r="N281">
        <v>30</v>
      </c>
    </row>
    <row r="282" spans="1:14" x14ac:dyDescent="0.2">
      <c r="B282">
        <v>5</v>
      </c>
      <c r="C282">
        <v>20</v>
      </c>
      <c r="D282">
        <v>9.4000000000000004E-3</v>
      </c>
      <c r="E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10</v>
      </c>
      <c r="N282">
        <v>20</v>
      </c>
    </row>
    <row r="283" spans="1:14" x14ac:dyDescent="0.2">
      <c r="B283">
        <v>6</v>
      </c>
      <c r="C283">
        <v>20</v>
      </c>
      <c r="D283">
        <v>8.5000000000000006E-3</v>
      </c>
      <c r="E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5</v>
      </c>
      <c r="N283">
        <v>15</v>
      </c>
    </row>
    <row r="284" spans="1:14" x14ac:dyDescent="0.2">
      <c r="B284">
        <v>7</v>
      </c>
      <c r="C284">
        <v>20</v>
      </c>
      <c r="D284">
        <v>8.5000000000000006E-3</v>
      </c>
      <c r="E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10</v>
      </c>
      <c r="N284">
        <v>20</v>
      </c>
    </row>
    <row r="285" spans="1:14" x14ac:dyDescent="0.2">
      <c r="B285">
        <v>8</v>
      </c>
      <c r="C285">
        <v>20</v>
      </c>
      <c r="D285">
        <v>1.0800000000000001E-2</v>
      </c>
      <c r="E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20</v>
      </c>
      <c r="N285">
        <v>25</v>
      </c>
    </row>
    <row r="286" spans="1:14" x14ac:dyDescent="0.2">
      <c r="C286">
        <v>20</v>
      </c>
      <c r="E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>
        <v>0</v>
      </c>
      <c r="N286">
        <v>0</v>
      </c>
    </row>
    <row r="287" spans="1:14" x14ac:dyDescent="0.2">
      <c r="A287" t="s">
        <v>32</v>
      </c>
      <c r="B287">
        <v>1</v>
      </c>
      <c r="C287">
        <v>20</v>
      </c>
      <c r="D287">
        <v>1.3299999999999999E-2</v>
      </c>
      <c r="E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20</v>
      </c>
    </row>
    <row r="288" spans="1:14" x14ac:dyDescent="0.2">
      <c r="A288" t="s">
        <v>9</v>
      </c>
      <c r="B288">
        <v>2</v>
      </c>
      <c r="C288">
        <v>20</v>
      </c>
      <c r="D288">
        <v>1.26E-2</v>
      </c>
      <c r="E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5</v>
      </c>
    </row>
    <row r="289" spans="1:14" x14ac:dyDescent="0.2">
      <c r="B289">
        <v>3</v>
      </c>
      <c r="C289">
        <v>19</v>
      </c>
      <c r="D289">
        <v>1.2699999999999999E-2</v>
      </c>
      <c r="E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15.789473684210526</v>
      </c>
      <c r="N289">
        <v>15.789473684210526</v>
      </c>
    </row>
    <row r="290" spans="1:14" x14ac:dyDescent="0.2">
      <c r="B290">
        <v>4</v>
      </c>
      <c r="C290">
        <v>20</v>
      </c>
      <c r="D290">
        <v>1.2500000000000001E-2</v>
      </c>
      <c r="E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5</v>
      </c>
      <c r="N290">
        <v>5</v>
      </c>
    </row>
    <row r="291" spans="1:14" x14ac:dyDescent="0.2">
      <c r="B291">
        <v>5</v>
      </c>
      <c r="C291">
        <v>20</v>
      </c>
      <c r="D291">
        <v>1.2699999999999999E-2</v>
      </c>
      <c r="E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10</v>
      </c>
      <c r="N291">
        <v>20</v>
      </c>
    </row>
    <row r="292" spans="1:14" x14ac:dyDescent="0.2">
      <c r="B292">
        <v>6</v>
      </c>
      <c r="C292">
        <v>20</v>
      </c>
      <c r="D292">
        <v>1.3299999999999999E-2</v>
      </c>
      <c r="E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10</v>
      </c>
      <c r="N292">
        <v>25</v>
      </c>
    </row>
    <row r="293" spans="1:14" x14ac:dyDescent="0.2">
      <c r="B293">
        <v>7</v>
      </c>
      <c r="C293">
        <v>19</v>
      </c>
      <c r="D293">
        <v>1.11E-2</v>
      </c>
      <c r="E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5.2631578947368416</v>
      </c>
      <c r="N293">
        <v>15.789473684210526</v>
      </c>
    </row>
    <row r="294" spans="1:14" x14ac:dyDescent="0.2">
      <c r="B294">
        <v>8</v>
      </c>
      <c r="C294">
        <v>20</v>
      </c>
      <c r="D294">
        <v>1.09E-2</v>
      </c>
      <c r="E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5</v>
      </c>
      <c r="M294">
        <v>10</v>
      </c>
      <c r="N294">
        <v>20</v>
      </c>
    </row>
    <row r="295" spans="1:14" x14ac:dyDescent="0.2">
      <c r="C295">
        <v>20</v>
      </c>
      <c r="E295" t="e">
        <v>#VALUE!</v>
      </c>
      <c r="G295" t="e">
        <v>#VALUE!</v>
      </c>
      <c r="H295" t="e">
        <v>#VALUE!</v>
      </c>
      <c r="I295" t="e">
        <v>#VALUE!</v>
      </c>
      <c r="J295" t="e">
        <v>#VALUE!</v>
      </c>
      <c r="K295" t="e">
        <v>#VALUE!</v>
      </c>
      <c r="L295" t="e">
        <v>#VALUE!</v>
      </c>
      <c r="M295">
        <v>0</v>
      </c>
      <c r="N295">
        <v>0</v>
      </c>
    </row>
    <row r="296" spans="1:14" x14ac:dyDescent="0.2">
      <c r="A296" t="s">
        <v>32</v>
      </c>
      <c r="B296">
        <v>1</v>
      </c>
      <c r="C296">
        <v>20</v>
      </c>
      <c r="D296">
        <v>1.21E-2</v>
      </c>
      <c r="E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15</v>
      </c>
      <c r="N296">
        <v>25</v>
      </c>
    </row>
    <row r="297" spans="1:14" x14ac:dyDescent="0.2">
      <c r="A297" t="s">
        <v>20</v>
      </c>
      <c r="B297">
        <v>2</v>
      </c>
      <c r="C297">
        <v>20</v>
      </c>
      <c r="D297">
        <v>1.18E-2</v>
      </c>
      <c r="E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15</v>
      </c>
      <c r="M297">
        <v>35</v>
      </c>
      <c r="N297">
        <v>40</v>
      </c>
    </row>
    <row r="298" spans="1:14" x14ac:dyDescent="0.2">
      <c r="B298">
        <v>3</v>
      </c>
      <c r="C298">
        <v>20</v>
      </c>
      <c r="D298">
        <v>1.3899999999999999E-2</v>
      </c>
      <c r="E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</v>
      </c>
      <c r="M298">
        <v>30</v>
      </c>
      <c r="N298">
        <v>45</v>
      </c>
    </row>
    <row r="299" spans="1:14" x14ac:dyDescent="0.2">
      <c r="B299">
        <v>4</v>
      </c>
      <c r="C299">
        <v>20</v>
      </c>
      <c r="D299">
        <v>1.38E-2</v>
      </c>
      <c r="E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5</v>
      </c>
      <c r="N299">
        <v>35</v>
      </c>
    </row>
    <row r="300" spans="1:14" x14ac:dyDescent="0.2">
      <c r="B300">
        <v>5</v>
      </c>
      <c r="C300">
        <v>20</v>
      </c>
      <c r="D300">
        <v>1.47E-2</v>
      </c>
      <c r="E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</v>
      </c>
      <c r="M300">
        <v>45</v>
      </c>
      <c r="N300">
        <v>55</v>
      </c>
    </row>
    <row r="301" spans="1:14" x14ac:dyDescent="0.2">
      <c r="B301">
        <v>6</v>
      </c>
      <c r="C301">
        <v>20</v>
      </c>
      <c r="D301">
        <v>1.3299999999999999E-2</v>
      </c>
      <c r="E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35</v>
      </c>
    </row>
    <row r="302" spans="1:14" x14ac:dyDescent="0.2">
      <c r="B302">
        <v>7</v>
      </c>
      <c r="C302">
        <v>20</v>
      </c>
      <c r="D302">
        <v>1.5100000000000001E-2</v>
      </c>
      <c r="E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20</v>
      </c>
      <c r="N302">
        <v>45</v>
      </c>
    </row>
    <row r="303" spans="1:14" x14ac:dyDescent="0.2">
      <c r="B303">
        <v>8</v>
      </c>
      <c r="C303">
        <v>20</v>
      </c>
      <c r="D303">
        <v>1.0800000000000001E-2</v>
      </c>
      <c r="E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15</v>
      </c>
      <c r="M303">
        <v>20</v>
      </c>
      <c r="N303">
        <v>20</v>
      </c>
    </row>
    <row r="304" spans="1:14" x14ac:dyDescent="0.2">
      <c r="C304">
        <v>20</v>
      </c>
      <c r="E304" t="e">
        <v>#VALUE!</v>
      </c>
      <c r="G304" t="e">
        <v>#VALUE!</v>
      </c>
      <c r="H304" t="e">
        <v>#VALUE!</v>
      </c>
      <c r="I304" t="e">
        <v>#VALUE!</v>
      </c>
      <c r="J304" t="e">
        <v>#VALUE!</v>
      </c>
      <c r="K304" t="e">
        <v>#VALUE!</v>
      </c>
      <c r="L304" t="e">
        <v>#VALUE!</v>
      </c>
      <c r="M304">
        <v>0</v>
      </c>
      <c r="N304">
        <v>0</v>
      </c>
    </row>
    <row r="305" spans="1:14" x14ac:dyDescent="0.2">
      <c r="A305" t="s">
        <v>33</v>
      </c>
      <c r="B305">
        <v>1</v>
      </c>
      <c r="C305">
        <v>20</v>
      </c>
      <c r="D305">
        <v>3.0599999999999999E-2</v>
      </c>
      <c r="E305">
        <v>0</v>
      </c>
      <c r="G305">
        <v>50</v>
      </c>
      <c r="H305">
        <v>90</v>
      </c>
      <c r="I305">
        <v>90</v>
      </c>
      <c r="J305">
        <v>95</v>
      </c>
      <c r="K305">
        <v>100</v>
      </c>
      <c r="L305">
        <v>100</v>
      </c>
      <c r="M305">
        <v>100</v>
      </c>
      <c r="N305">
        <v>100</v>
      </c>
    </row>
    <row r="306" spans="1:14" x14ac:dyDescent="0.2">
      <c r="A306" t="s">
        <v>14</v>
      </c>
      <c r="B306">
        <v>2</v>
      </c>
      <c r="C306">
        <v>20</v>
      </c>
      <c r="D306">
        <v>2.9600000000000001E-2</v>
      </c>
      <c r="E306">
        <v>0</v>
      </c>
      <c r="G306">
        <v>60</v>
      </c>
      <c r="H306">
        <v>75</v>
      </c>
      <c r="I306">
        <v>90</v>
      </c>
      <c r="J306">
        <v>95</v>
      </c>
      <c r="K306">
        <v>95</v>
      </c>
      <c r="L306">
        <v>100</v>
      </c>
      <c r="M306">
        <v>100</v>
      </c>
      <c r="N306">
        <v>100</v>
      </c>
    </row>
    <row r="307" spans="1:14" x14ac:dyDescent="0.2">
      <c r="B307">
        <v>3</v>
      </c>
      <c r="C307">
        <v>20</v>
      </c>
      <c r="D307">
        <v>2.8799999999999999E-2</v>
      </c>
      <c r="E307">
        <v>0</v>
      </c>
      <c r="G307">
        <v>60</v>
      </c>
      <c r="H307">
        <v>75</v>
      </c>
      <c r="I307">
        <v>75</v>
      </c>
      <c r="J307">
        <v>80</v>
      </c>
      <c r="K307">
        <v>80</v>
      </c>
      <c r="L307">
        <v>80</v>
      </c>
      <c r="M307">
        <v>90</v>
      </c>
      <c r="N307">
        <v>90</v>
      </c>
    </row>
    <row r="308" spans="1:14" x14ac:dyDescent="0.2">
      <c r="B308">
        <v>4</v>
      </c>
      <c r="C308">
        <v>20</v>
      </c>
      <c r="D308">
        <v>2.8899999999999999E-2</v>
      </c>
      <c r="E308">
        <v>0</v>
      </c>
      <c r="G308">
        <v>65</v>
      </c>
      <c r="H308">
        <v>75</v>
      </c>
      <c r="I308">
        <v>75</v>
      </c>
      <c r="J308">
        <v>80</v>
      </c>
      <c r="K308">
        <v>80</v>
      </c>
      <c r="L308">
        <v>85</v>
      </c>
      <c r="M308">
        <v>85</v>
      </c>
      <c r="N308">
        <v>85</v>
      </c>
    </row>
    <row r="309" spans="1:14" x14ac:dyDescent="0.2">
      <c r="B309">
        <v>5</v>
      </c>
      <c r="C309">
        <v>20</v>
      </c>
      <c r="D309">
        <v>2.5999999999999999E-2</v>
      </c>
      <c r="E309">
        <v>0</v>
      </c>
      <c r="G309">
        <v>40</v>
      </c>
      <c r="H309">
        <v>65</v>
      </c>
      <c r="I309">
        <v>70</v>
      </c>
      <c r="J309">
        <v>75</v>
      </c>
      <c r="K309">
        <v>80</v>
      </c>
      <c r="L309">
        <v>80</v>
      </c>
      <c r="M309">
        <v>80</v>
      </c>
      <c r="N309">
        <v>80</v>
      </c>
    </row>
    <row r="310" spans="1:14" x14ac:dyDescent="0.2">
      <c r="B310">
        <v>6</v>
      </c>
      <c r="C310">
        <v>20</v>
      </c>
      <c r="D310">
        <v>2.9100000000000001E-2</v>
      </c>
      <c r="E310">
        <v>0</v>
      </c>
      <c r="G310">
        <v>65</v>
      </c>
      <c r="H310">
        <v>95</v>
      </c>
      <c r="I310">
        <v>95</v>
      </c>
      <c r="J310">
        <v>95</v>
      </c>
      <c r="K310">
        <v>95</v>
      </c>
      <c r="L310">
        <v>95</v>
      </c>
      <c r="M310">
        <v>95</v>
      </c>
      <c r="N310">
        <v>95</v>
      </c>
    </row>
    <row r="311" spans="1:14" x14ac:dyDescent="0.2">
      <c r="B311">
        <v>7</v>
      </c>
      <c r="C311">
        <v>20</v>
      </c>
      <c r="D311">
        <v>2.63E-2</v>
      </c>
      <c r="E311">
        <v>0</v>
      </c>
      <c r="G311">
        <v>70</v>
      </c>
      <c r="H311">
        <v>70</v>
      </c>
      <c r="I311">
        <v>70</v>
      </c>
      <c r="J311">
        <v>70</v>
      </c>
      <c r="K311">
        <v>85</v>
      </c>
      <c r="L311">
        <v>85</v>
      </c>
      <c r="M311">
        <v>85</v>
      </c>
      <c r="N311">
        <v>85</v>
      </c>
    </row>
    <row r="312" spans="1:14" x14ac:dyDescent="0.2">
      <c r="B312">
        <v>8</v>
      </c>
      <c r="C312">
        <v>20</v>
      </c>
      <c r="D312">
        <v>2.8299999999999999E-2</v>
      </c>
      <c r="E312">
        <v>0</v>
      </c>
      <c r="G312">
        <v>60</v>
      </c>
      <c r="H312">
        <v>85</v>
      </c>
      <c r="I312">
        <v>85</v>
      </c>
      <c r="J312">
        <v>90</v>
      </c>
      <c r="K312">
        <v>90</v>
      </c>
      <c r="L312">
        <v>90</v>
      </c>
      <c r="M312">
        <v>90</v>
      </c>
      <c r="N312">
        <v>90</v>
      </c>
    </row>
    <row r="313" spans="1:14" x14ac:dyDescent="0.2">
      <c r="C313">
        <v>20</v>
      </c>
      <c r="E313" t="e">
        <v>#VALUE!</v>
      </c>
      <c r="G313" t="e">
        <v>#VALUE!</v>
      </c>
      <c r="H313" t="e">
        <v>#VALUE!</v>
      </c>
      <c r="I313" t="e">
        <v>#VALUE!</v>
      </c>
      <c r="J313" t="e">
        <v>#VALUE!</v>
      </c>
      <c r="K313" t="e">
        <v>#VALUE!</v>
      </c>
      <c r="L313" t="e">
        <v>#VALUE!</v>
      </c>
      <c r="M313">
        <v>0</v>
      </c>
      <c r="N313">
        <v>0</v>
      </c>
    </row>
    <row r="314" spans="1:14" x14ac:dyDescent="0.2">
      <c r="A314" t="s">
        <v>33</v>
      </c>
      <c r="B314">
        <v>1</v>
      </c>
      <c r="C314">
        <v>20</v>
      </c>
      <c r="D314">
        <v>2.6800000000000001E-2</v>
      </c>
      <c r="E314">
        <v>0</v>
      </c>
      <c r="G314">
        <v>65</v>
      </c>
      <c r="H314">
        <v>70</v>
      </c>
      <c r="I314">
        <v>90</v>
      </c>
      <c r="J314">
        <v>90</v>
      </c>
      <c r="K314">
        <v>90</v>
      </c>
      <c r="L314">
        <v>90</v>
      </c>
      <c r="M314">
        <v>90</v>
      </c>
      <c r="N314">
        <v>90</v>
      </c>
    </row>
    <row r="315" spans="1:14" x14ac:dyDescent="0.2">
      <c r="A315" t="s">
        <v>20</v>
      </c>
      <c r="B315">
        <v>2</v>
      </c>
      <c r="C315">
        <v>20</v>
      </c>
      <c r="D315">
        <v>2.64E-2</v>
      </c>
      <c r="E315">
        <v>0</v>
      </c>
      <c r="G315">
        <v>40</v>
      </c>
      <c r="H315">
        <v>65</v>
      </c>
      <c r="I315">
        <v>75</v>
      </c>
      <c r="J315">
        <v>75</v>
      </c>
      <c r="K315">
        <v>80</v>
      </c>
      <c r="L315">
        <v>80</v>
      </c>
      <c r="M315">
        <v>80</v>
      </c>
      <c r="N315">
        <v>80</v>
      </c>
    </row>
    <row r="316" spans="1:14" x14ac:dyDescent="0.2">
      <c r="B316">
        <v>3</v>
      </c>
      <c r="C316">
        <v>20</v>
      </c>
      <c r="D316">
        <v>2.4299999999999999E-2</v>
      </c>
      <c r="E316">
        <v>0</v>
      </c>
      <c r="G316">
        <v>50</v>
      </c>
      <c r="H316">
        <v>60</v>
      </c>
      <c r="I316">
        <v>60</v>
      </c>
      <c r="J316">
        <v>60</v>
      </c>
      <c r="K316">
        <v>60</v>
      </c>
      <c r="L316">
        <v>60</v>
      </c>
      <c r="M316">
        <v>60</v>
      </c>
      <c r="N316">
        <v>60</v>
      </c>
    </row>
    <row r="317" spans="1:14" x14ac:dyDescent="0.2">
      <c r="B317">
        <v>4</v>
      </c>
      <c r="C317">
        <v>20</v>
      </c>
      <c r="D317">
        <v>2.9700000000000001E-2</v>
      </c>
      <c r="E317">
        <v>0</v>
      </c>
      <c r="G317">
        <v>55</v>
      </c>
      <c r="H317">
        <v>75</v>
      </c>
      <c r="I317">
        <v>80</v>
      </c>
      <c r="J317">
        <v>80</v>
      </c>
      <c r="K317">
        <v>80</v>
      </c>
      <c r="L317">
        <v>80</v>
      </c>
      <c r="M317">
        <v>80</v>
      </c>
      <c r="N317">
        <v>80</v>
      </c>
    </row>
    <row r="318" spans="1:14" x14ac:dyDescent="0.2">
      <c r="B318">
        <v>5</v>
      </c>
      <c r="C318">
        <v>20</v>
      </c>
      <c r="D318">
        <v>2.81E-2</v>
      </c>
      <c r="E318">
        <v>0</v>
      </c>
      <c r="G318">
        <v>50</v>
      </c>
      <c r="H318">
        <v>65</v>
      </c>
      <c r="I318">
        <v>85</v>
      </c>
      <c r="J318">
        <v>85</v>
      </c>
      <c r="K318">
        <v>90</v>
      </c>
      <c r="L318">
        <v>90</v>
      </c>
      <c r="M318">
        <v>90</v>
      </c>
      <c r="N318">
        <v>90</v>
      </c>
    </row>
    <row r="319" spans="1:14" x14ac:dyDescent="0.2">
      <c r="B319">
        <v>6</v>
      </c>
      <c r="C319">
        <v>20</v>
      </c>
      <c r="D319">
        <v>2.8500000000000001E-2</v>
      </c>
      <c r="E319">
        <v>0</v>
      </c>
      <c r="G319">
        <v>60</v>
      </c>
      <c r="H319">
        <v>65</v>
      </c>
      <c r="I319">
        <v>65</v>
      </c>
      <c r="J319">
        <v>70</v>
      </c>
      <c r="K319">
        <v>75</v>
      </c>
      <c r="L319">
        <v>80</v>
      </c>
      <c r="M319">
        <v>80</v>
      </c>
      <c r="N319">
        <v>80</v>
      </c>
    </row>
    <row r="320" spans="1:14" x14ac:dyDescent="0.2">
      <c r="B320">
        <v>7</v>
      </c>
      <c r="C320">
        <v>20</v>
      </c>
      <c r="D320">
        <v>2.87E-2</v>
      </c>
      <c r="E320">
        <v>0</v>
      </c>
      <c r="G320">
        <v>70</v>
      </c>
      <c r="H320">
        <v>80</v>
      </c>
      <c r="I320">
        <v>85</v>
      </c>
      <c r="J320">
        <v>90</v>
      </c>
      <c r="K320">
        <v>90</v>
      </c>
      <c r="L320">
        <v>95</v>
      </c>
      <c r="M320">
        <v>100</v>
      </c>
      <c r="N320">
        <v>100</v>
      </c>
    </row>
    <row r="321" spans="1:14" x14ac:dyDescent="0.2">
      <c r="B321">
        <v>8</v>
      </c>
      <c r="C321">
        <v>20</v>
      </c>
      <c r="D321">
        <v>2.3800000000000002E-2</v>
      </c>
      <c r="E321">
        <v>0</v>
      </c>
      <c r="G321">
        <v>25</v>
      </c>
      <c r="H321">
        <v>55</v>
      </c>
      <c r="I321">
        <v>55</v>
      </c>
      <c r="J321">
        <v>60</v>
      </c>
      <c r="K321">
        <v>65</v>
      </c>
      <c r="L321">
        <v>65</v>
      </c>
      <c r="M321">
        <v>65</v>
      </c>
      <c r="N321">
        <v>65</v>
      </c>
    </row>
    <row r="322" spans="1:14" x14ac:dyDescent="0.2">
      <c r="E322" t="e">
        <v>#VALUE!</v>
      </c>
      <c r="G322" t="e">
        <v>#VALUE!</v>
      </c>
      <c r="H322" t="e">
        <v>#VALUE!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#DIV/0!</v>
      </c>
      <c r="N322" t="e">
        <v>#DIV/0!</v>
      </c>
    </row>
    <row r="323" spans="1:14" x14ac:dyDescent="0.2">
      <c r="A323" t="s">
        <v>33</v>
      </c>
      <c r="B323">
        <v>1</v>
      </c>
      <c r="C323">
        <v>20</v>
      </c>
      <c r="D323">
        <v>2.7900000000000001E-2</v>
      </c>
      <c r="E323">
        <v>0</v>
      </c>
      <c r="G323">
        <v>55</v>
      </c>
      <c r="H323">
        <v>80</v>
      </c>
      <c r="I323">
        <v>90</v>
      </c>
      <c r="J323">
        <v>90</v>
      </c>
      <c r="K323">
        <v>90</v>
      </c>
      <c r="L323">
        <v>90</v>
      </c>
      <c r="M323">
        <v>90</v>
      </c>
      <c r="N323">
        <v>90</v>
      </c>
    </row>
    <row r="324" spans="1:14" x14ac:dyDescent="0.2">
      <c r="A324" t="s">
        <v>22</v>
      </c>
      <c r="B324">
        <v>2</v>
      </c>
      <c r="C324">
        <v>20</v>
      </c>
      <c r="D324">
        <v>2.7300000000000001E-2</v>
      </c>
      <c r="E324">
        <v>0</v>
      </c>
      <c r="G324">
        <v>45</v>
      </c>
      <c r="H324">
        <v>75</v>
      </c>
      <c r="I324">
        <v>85</v>
      </c>
      <c r="J324">
        <v>85</v>
      </c>
      <c r="K324">
        <v>90</v>
      </c>
      <c r="L324">
        <v>90</v>
      </c>
      <c r="M324">
        <v>95</v>
      </c>
      <c r="N324">
        <v>95</v>
      </c>
    </row>
    <row r="325" spans="1:14" x14ac:dyDescent="0.2">
      <c r="B325">
        <v>3</v>
      </c>
      <c r="C325">
        <v>20</v>
      </c>
      <c r="D325">
        <v>3.1600000000000003E-2</v>
      </c>
      <c r="E325">
        <v>0</v>
      </c>
      <c r="G325">
        <v>35</v>
      </c>
      <c r="H325">
        <v>65</v>
      </c>
      <c r="I325">
        <v>80</v>
      </c>
      <c r="J325">
        <v>80</v>
      </c>
      <c r="K325">
        <v>80</v>
      </c>
      <c r="L325">
        <v>80</v>
      </c>
      <c r="M325">
        <v>85</v>
      </c>
      <c r="N325">
        <v>85</v>
      </c>
    </row>
    <row r="326" spans="1:14" x14ac:dyDescent="0.2">
      <c r="B326">
        <v>4</v>
      </c>
      <c r="C326">
        <v>20</v>
      </c>
      <c r="D326">
        <v>2.6599999999999999E-2</v>
      </c>
      <c r="E326">
        <v>0</v>
      </c>
      <c r="G326">
        <v>40</v>
      </c>
      <c r="H326">
        <v>90</v>
      </c>
      <c r="I326">
        <v>90</v>
      </c>
      <c r="J326">
        <v>90</v>
      </c>
      <c r="K326">
        <v>90</v>
      </c>
      <c r="L326">
        <v>90</v>
      </c>
      <c r="M326">
        <v>90</v>
      </c>
      <c r="N326">
        <v>90</v>
      </c>
    </row>
    <row r="327" spans="1:14" x14ac:dyDescent="0.2">
      <c r="B327">
        <v>5</v>
      </c>
      <c r="C327">
        <v>20</v>
      </c>
      <c r="D327">
        <v>2.41E-2</v>
      </c>
      <c r="E327">
        <v>0</v>
      </c>
      <c r="G327">
        <v>35</v>
      </c>
      <c r="H327">
        <v>45</v>
      </c>
      <c r="I327">
        <v>55</v>
      </c>
      <c r="J327">
        <v>55</v>
      </c>
      <c r="K327">
        <v>55</v>
      </c>
      <c r="L327">
        <v>55</v>
      </c>
      <c r="M327">
        <v>55</v>
      </c>
      <c r="N327">
        <v>55</v>
      </c>
    </row>
    <row r="328" spans="1:14" x14ac:dyDescent="0.2">
      <c r="B328">
        <v>6</v>
      </c>
      <c r="C328">
        <v>20</v>
      </c>
      <c r="D328">
        <v>2.3400000000000001E-2</v>
      </c>
      <c r="E328">
        <v>0</v>
      </c>
      <c r="G328">
        <v>65</v>
      </c>
      <c r="H328">
        <v>75</v>
      </c>
      <c r="I328">
        <v>75</v>
      </c>
      <c r="J328">
        <v>80</v>
      </c>
      <c r="K328">
        <v>80</v>
      </c>
      <c r="L328">
        <v>80</v>
      </c>
      <c r="M328">
        <v>80</v>
      </c>
      <c r="N328">
        <v>80</v>
      </c>
    </row>
    <row r="329" spans="1:14" x14ac:dyDescent="0.2">
      <c r="B329">
        <v>7</v>
      </c>
      <c r="C329">
        <v>20</v>
      </c>
      <c r="D329">
        <v>2.3300000000000001E-2</v>
      </c>
      <c r="E329">
        <v>0</v>
      </c>
      <c r="G329">
        <v>40</v>
      </c>
      <c r="H329">
        <v>75</v>
      </c>
      <c r="I329">
        <v>75</v>
      </c>
      <c r="J329">
        <v>75</v>
      </c>
      <c r="K329">
        <v>75</v>
      </c>
      <c r="L329">
        <v>75</v>
      </c>
      <c r="M329">
        <v>75</v>
      </c>
      <c r="N329">
        <v>75</v>
      </c>
    </row>
    <row r="330" spans="1:14" x14ac:dyDescent="0.2">
      <c r="B330">
        <v>8</v>
      </c>
      <c r="C330">
        <v>20</v>
      </c>
      <c r="D330">
        <v>2.8799999999999999E-2</v>
      </c>
      <c r="E330">
        <v>0</v>
      </c>
      <c r="G330">
        <v>25</v>
      </c>
      <c r="H330">
        <v>65</v>
      </c>
      <c r="I330">
        <v>65</v>
      </c>
      <c r="J330">
        <v>65</v>
      </c>
      <c r="K330">
        <v>65</v>
      </c>
      <c r="L330">
        <v>70</v>
      </c>
      <c r="M330">
        <v>70</v>
      </c>
      <c r="N330">
        <v>70</v>
      </c>
    </row>
    <row r="333" spans="1:14" x14ac:dyDescent="0.2">
      <c r="A333" t="s">
        <v>19</v>
      </c>
      <c r="B333">
        <v>1</v>
      </c>
      <c r="C333">
        <v>20</v>
      </c>
      <c r="D333">
        <v>1.01E-2</v>
      </c>
      <c r="E333">
        <v>0</v>
      </c>
      <c r="G333">
        <v>0</v>
      </c>
      <c r="H333">
        <v>55</v>
      </c>
      <c r="I333">
        <v>60</v>
      </c>
      <c r="J333">
        <v>60</v>
      </c>
      <c r="K333">
        <v>60</v>
      </c>
      <c r="L333">
        <v>60</v>
      </c>
      <c r="M333">
        <v>60</v>
      </c>
      <c r="N333">
        <v>60</v>
      </c>
    </row>
    <row r="334" spans="1:14" x14ac:dyDescent="0.2">
      <c r="A334" t="s">
        <v>20</v>
      </c>
      <c r="B334">
        <v>2</v>
      </c>
      <c r="C334">
        <v>19</v>
      </c>
      <c r="D334">
        <v>1.01E-2</v>
      </c>
      <c r="E334">
        <v>0</v>
      </c>
      <c r="G334">
        <v>15.789473684210526</v>
      </c>
      <c r="H334">
        <v>47.368421052631575</v>
      </c>
      <c r="I334">
        <v>57.894736842105267</v>
      </c>
      <c r="J334">
        <v>63.157894736842103</v>
      </c>
      <c r="K334">
        <v>68.421052631578945</v>
      </c>
      <c r="L334">
        <v>68.421052631578945</v>
      </c>
      <c r="M334">
        <v>68.421052631578945</v>
      </c>
      <c r="N334">
        <v>78.94736842105263</v>
      </c>
    </row>
    <row r="335" spans="1:14" x14ac:dyDescent="0.2">
      <c r="B335">
        <v>3</v>
      </c>
      <c r="C335">
        <v>20</v>
      </c>
      <c r="D335">
        <v>1.12E-2</v>
      </c>
      <c r="E335">
        <v>0</v>
      </c>
      <c r="G335">
        <v>15</v>
      </c>
      <c r="H335">
        <v>45</v>
      </c>
      <c r="I335">
        <v>55</v>
      </c>
      <c r="J335">
        <v>70</v>
      </c>
      <c r="K335">
        <v>70</v>
      </c>
      <c r="L335">
        <v>70</v>
      </c>
      <c r="M335">
        <v>70</v>
      </c>
      <c r="N335">
        <v>70</v>
      </c>
    </row>
    <row r="336" spans="1:14" x14ac:dyDescent="0.2">
      <c r="B336">
        <v>4</v>
      </c>
      <c r="C336">
        <v>20</v>
      </c>
      <c r="D336">
        <v>1.0999999999999999E-2</v>
      </c>
      <c r="E336">
        <v>0</v>
      </c>
      <c r="G336">
        <v>35</v>
      </c>
      <c r="H336">
        <v>60</v>
      </c>
      <c r="I336">
        <v>70</v>
      </c>
      <c r="J336">
        <v>70</v>
      </c>
      <c r="K336">
        <v>70</v>
      </c>
      <c r="L336">
        <v>80</v>
      </c>
      <c r="M336">
        <v>80</v>
      </c>
      <c r="N336">
        <v>80</v>
      </c>
    </row>
    <row r="337" spans="1:14" x14ac:dyDescent="0.2">
      <c r="B337">
        <v>5</v>
      </c>
      <c r="C337">
        <v>20</v>
      </c>
      <c r="D337">
        <v>0.01</v>
      </c>
      <c r="E337">
        <v>0</v>
      </c>
      <c r="G337">
        <v>25</v>
      </c>
      <c r="H337">
        <v>60</v>
      </c>
      <c r="I337">
        <v>65</v>
      </c>
      <c r="J337">
        <v>65</v>
      </c>
      <c r="K337">
        <v>65</v>
      </c>
      <c r="L337">
        <v>70</v>
      </c>
      <c r="M337">
        <v>70</v>
      </c>
      <c r="N337">
        <v>75</v>
      </c>
    </row>
    <row r="338" spans="1:14" x14ac:dyDescent="0.2">
      <c r="B338">
        <v>6</v>
      </c>
      <c r="C338">
        <v>20</v>
      </c>
      <c r="D338">
        <v>1.1900000000000001E-2</v>
      </c>
      <c r="E338">
        <v>0</v>
      </c>
      <c r="G338">
        <v>75</v>
      </c>
      <c r="H338">
        <v>75</v>
      </c>
      <c r="I338">
        <v>80</v>
      </c>
      <c r="J338">
        <v>80</v>
      </c>
      <c r="K338">
        <v>80</v>
      </c>
      <c r="L338">
        <v>80</v>
      </c>
      <c r="M338">
        <v>85</v>
      </c>
      <c r="N338">
        <v>85</v>
      </c>
    </row>
    <row r="339" spans="1:14" x14ac:dyDescent="0.2">
      <c r="B339">
        <v>7</v>
      </c>
      <c r="C339">
        <v>20</v>
      </c>
      <c r="D339">
        <v>1.0999999999999999E-2</v>
      </c>
      <c r="E339">
        <v>0</v>
      </c>
      <c r="G339">
        <v>30</v>
      </c>
      <c r="H339">
        <v>30</v>
      </c>
      <c r="I339">
        <v>55</v>
      </c>
      <c r="J339">
        <v>55</v>
      </c>
      <c r="K339">
        <v>70</v>
      </c>
      <c r="L339">
        <v>70</v>
      </c>
      <c r="M339">
        <v>75</v>
      </c>
      <c r="N339">
        <v>75</v>
      </c>
    </row>
    <row r="340" spans="1:14" x14ac:dyDescent="0.2">
      <c r="B340">
        <v>8</v>
      </c>
      <c r="C340">
        <v>19</v>
      </c>
      <c r="D340">
        <v>9.9000000000000008E-3</v>
      </c>
      <c r="E340">
        <v>0</v>
      </c>
      <c r="G340">
        <v>26.315789473684209</v>
      </c>
      <c r="H340">
        <v>52.631578947368418</v>
      </c>
      <c r="I340">
        <v>73.68421052631578</v>
      </c>
      <c r="J340">
        <v>73.68421052631578</v>
      </c>
      <c r="K340">
        <v>73.68421052631578</v>
      </c>
      <c r="L340">
        <v>73.68421052631578</v>
      </c>
      <c r="M340">
        <v>84.210526315789465</v>
      </c>
      <c r="N340">
        <v>84.210526315789465</v>
      </c>
    </row>
    <row r="344" spans="1:14" x14ac:dyDescent="0.2">
      <c r="A344" t="s">
        <v>19</v>
      </c>
      <c r="B344">
        <v>1</v>
      </c>
      <c r="C344">
        <v>20</v>
      </c>
      <c r="D344">
        <v>1.09E-2</v>
      </c>
      <c r="E344">
        <v>0</v>
      </c>
      <c r="G344">
        <v>25</v>
      </c>
      <c r="H344">
        <v>40</v>
      </c>
      <c r="I344">
        <v>55</v>
      </c>
      <c r="J344">
        <v>60</v>
      </c>
      <c r="K344">
        <v>60</v>
      </c>
      <c r="L344">
        <v>65</v>
      </c>
      <c r="M344">
        <v>65</v>
      </c>
      <c r="N344">
        <v>65</v>
      </c>
    </row>
    <row r="345" spans="1:14" x14ac:dyDescent="0.2">
      <c r="A345" t="s">
        <v>14</v>
      </c>
      <c r="B345">
        <v>2</v>
      </c>
      <c r="C345">
        <v>20</v>
      </c>
      <c r="D345">
        <v>1.2E-2</v>
      </c>
      <c r="E345">
        <v>0</v>
      </c>
      <c r="G345">
        <v>20</v>
      </c>
      <c r="H345">
        <v>60</v>
      </c>
      <c r="I345">
        <v>60</v>
      </c>
      <c r="J345">
        <v>65</v>
      </c>
      <c r="K345">
        <v>75</v>
      </c>
      <c r="L345">
        <v>85</v>
      </c>
      <c r="M345">
        <v>85</v>
      </c>
      <c r="N345">
        <v>85</v>
      </c>
    </row>
    <row r="346" spans="1:14" x14ac:dyDescent="0.2">
      <c r="B346">
        <v>3</v>
      </c>
      <c r="C346">
        <v>20</v>
      </c>
      <c r="D346">
        <v>1.0999999999999999E-2</v>
      </c>
      <c r="E346">
        <v>0</v>
      </c>
      <c r="G346">
        <v>35</v>
      </c>
      <c r="H346">
        <v>70</v>
      </c>
      <c r="I346">
        <v>70</v>
      </c>
      <c r="J346">
        <v>70</v>
      </c>
      <c r="K346">
        <v>75</v>
      </c>
      <c r="L346">
        <v>75</v>
      </c>
      <c r="M346">
        <v>75</v>
      </c>
      <c r="N346">
        <v>75</v>
      </c>
    </row>
    <row r="347" spans="1:14" x14ac:dyDescent="0.2">
      <c r="B347">
        <v>4</v>
      </c>
      <c r="C347">
        <v>20</v>
      </c>
      <c r="D347">
        <v>1.0999999999999999E-2</v>
      </c>
      <c r="E347">
        <v>0</v>
      </c>
      <c r="G347">
        <v>35</v>
      </c>
      <c r="H347">
        <v>65</v>
      </c>
      <c r="I347">
        <v>65</v>
      </c>
      <c r="J347">
        <v>75</v>
      </c>
      <c r="K347">
        <v>75</v>
      </c>
      <c r="L347">
        <v>75</v>
      </c>
      <c r="M347">
        <v>80</v>
      </c>
      <c r="N347">
        <v>85</v>
      </c>
    </row>
    <row r="348" spans="1:14" x14ac:dyDescent="0.2">
      <c r="B348">
        <v>5</v>
      </c>
      <c r="C348">
        <v>20</v>
      </c>
      <c r="D348">
        <v>1.04E-2</v>
      </c>
      <c r="E348">
        <v>0</v>
      </c>
      <c r="G348">
        <v>35</v>
      </c>
      <c r="H348">
        <v>65</v>
      </c>
      <c r="I348">
        <v>70</v>
      </c>
      <c r="J348">
        <v>70</v>
      </c>
      <c r="K348">
        <v>70</v>
      </c>
      <c r="L348">
        <v>70</v>
      </c>
      <c r="M348">
        <v>70</v>
      </c>
      <c r="N348">
        <v>70</v>
      </c>
    </row>
    <row r="349" spans="1:14" x14ac:dyDescent="0.2">
      <c r="B349">
        <v>6</v>
      </c>
      <c r="C349">
        <v>20</v>
      </c>
      <c r="D349">
        <v>1.14E-2</v>
      </c>
      <c r="E349">
        <v>0</v>
      </c>
      <c r="G349">
        <v>15</v>
      </c>
      <c r="H349">
        <v>50</v>
      </c>
      <c r="I349">
        <v>55</v>
      </c>
      <c r="J349">
        <v>75</v>
      </c>
      <c r="K349">
        <v>75</v>
      </c>
      <c r="L349">
        <v>75</v>
      </c>
      <c r="M349">
        <v>75</v>
      </c>
      <c r="N349">
        <v>75</v>
      </c>
    </row>
    <row r="350" spans="1:14" x14ac:dyDescent="0.2">
      <c r="B350">
        <v>7</v>
      </c>
      <c r="C350">
        <v>20</v>
      </c>
      <c r="D350">
        <v>1.14E-2</v>
      </c>
      <c r="E350">
        <v>0</v>
      </c>
      <c r="G350">
        <v>35</v>
      </c>
      <c r="H350">
        <v>55</v>
      </c>
      <c r="I350">
        <v>60</v>
      </c>
      <c r="J350">
        <v>60</v>
      </c>
      <c r="K350">
        <v>60</v>
      </c>
      <c r="L350">
        <v>60</v>
      </c>
      <c r="M350">
        <v>60</v>
      </c>
      <c r="N350">
        <v>60</v>
      </c>
    </row>
    <row r="351" spans="1:14" x14ac:dyDescent="0.2">
      <c r="B351">
        <v>8</v>
      </c>
      <c r="C351">
        <v>20</v>
      </c>
      <c r="D351">
        <v>1.17E-2</v>
      </c>
      <c r="E351">
        <v>0</v>
      </c>
      <c r="G351">
        <v>20</v>
      </c>
      <c r="H351">
        <v>75</v>
      </c>
      <c r="I351">
        <v>75</v>
      </c>
      <c r="J351">
        <v>75</v>
      </c>
      <c r="K351">
        <v>75</v>
      </c>
      <c r="L351">
        <v>75</v>
      </c>
      <c r="M351">
        <v>75</v>
      </c>
      <c r="N351">
        <v>75</v>
      </c>
    </row>
    <row r="352" spans="1:14" x14ac:dyDescent="0.2">
      <c r="E352" t="e">
        <v>#VALUE!</v>
      </c>
      <c r="G352" t="e">
        <v>#VALUE!</v>
      </c>
      <c r="H352" t="e">
        <v>#VALUE!</v>
      </c>
      <c r="I352" t="e">
        <v>#VALUE!</v>
      </c>
      <c r="J352" t="e">
        <v>#VALUE!</v>
      </c>
      <c r="K352" t="e">
        <v>#VALUE!</v>
      </c>
      <c r="L352" t="e">
        <v>#VALUE!</v>
      </c>
      <c r="M352" t="e">
        <v>#DIV/0!</v>
      </c>
      <c r="N352" t="e">
        <v>#DIV/0!</v>
      </c>
    </row>
    <row r="353" spans="1:14" x14ac:dyDescent="0.2">
      <c r="A353" t="s">
        <v>21</v>
      </c>
      <c r="B353">
        <v>1</v>
      </c>
      <c r="C353">
        <v>20</v>
      </c>
      <c r="D353">
        <v>1.2500000000000001E-2</v>
      </c>
      <c r="E353">
        <v>0</v>
      </c>
      <c r="G353">
        <v>40</v>
      </c>
      <c r="H353">
        <v>80</v>
      </c>
      <c r="I353">
        <v>90</v>
      </c>
      <c r="J353">
        <v>90</v>
      </c>
      <c r="K353">
        <v>90</v>
      </c>
      <c r="L353">
        <v>90</v>
      </c>
      <c r="M353">
        <v>90</v>
      </c>
      <c r="N353">
        <v>90</v>
      </c>
    </row>
    <row r="354" spans="1:14" x14ac:dyDescent="0.2">
      <c r="A354" t="s">
        <v>22</v>
      </c>
      <c r="B354">
        <v>2</v>
      </c>
      <c r="C354">
        <v>20</v>
      </c>
      <c r="D354">
        <v>1.17E-2</v>
      </c>
      <c r="E354">
        <v>0</v>
      </c>
      <c r="G354">
        <v>45</v>
      </c>
      <c r="H354">
        <v>70</v>
      </c>
      <c r="I354">
        <v>80</v>
      </c>
      <c r="J354">
        <v>85</v>
      </c>
      <c r="K354">
        <v>85</v>
      </c>
      <c r="L354">
        <v>85</v>
      </c>
      <c r="M354">
        <v>85</v>
      </c>
      <c r="N354">
        <v>85</v>
      </c>
    </row>
    <row r="355" spans="1:14" x14ac:dyDescent="0.2">
      <c r="B355">
        <v>3</v>
      </c>
      <c r="C355">
        <v>20</v>
      </c>
      <c r="D355">
        <v>8.3000000000000001E-3</v>
      </c>
      <c r="E355">
        <v>0</v>
      </c>
      <c r="G355">
        <v>20</v>
      </c>
      <c r="H355">
        <v>55</v>
      </c>
      <c r="I355">
        <v>55</v>
      </c>
      <c r="J355">
        <v>55</v>
      </c>
      <c r="K355">
        <v>60</v>
      </c>
      <c r="L355">
        <v>60</v>
      </c>
      <c r="M355">
        <v>60</v>
      </c>
      <c r="N355">
        <v>60</v>
      </c>
    </row>
    <row r="356" spans="1:14" x14ac:dyDescent="0.2">
      <c r="B356">
        <v>4</v>
      </c>
      <c r="C356">
        <v>20</v>
      </c>
      <c r="D356">
        <v>1.14E-2</v>
      </c>
      <c r="E356">
        <v>0</v>
      </c>
      <c r="G356">
        <v>40</v>
      </c>
      <c r="H356">
        <v>80</v>
      </c>
      <c r="I356">
        <v>90</v>
      </c>
      <c r="J356">
        <v>90</v>
      </c>
      <c r="K356">
        <v>90</v>
      </c>
      <c r="L356">
        <v>90</v>
      </c>
      <c r="M356">
        <v>90</v>
      </c>
      <c r="N356">
        <v>90</v>
      </c>
    </row>
    <row r="357" spans="1:14" x14ac:dyDescent="0.2">
      <c r="B357">
        <v>5</v>
      </c>
      <c r="C357">
        <v>20</v>
      </c>
      <c r="D357">
        <v>1.3299999999999999E-2</v>
      </c>
      <c r="E357">
        <v>0</v>
      </c>
      <c r="G357">
        <v>50</v>
      </c>
      <c r="H357">
        <v>90</v>
      </c>
      <c r="I357">
        <v>95</v>
      </c>
      <c r="J357">
        <v>95</v>
      </c>
      <c r="K357">
        <v>95</v>
      </c>
      <c r="L357">
        <v>95</v>
      </c>
      <c r="M357">
        <v>95</v>
      </c>
      <c r="N357">
        <v>95</v>
      </c>
    </row>
    <row r="358" spans="1:14" x14ac:dyDescent="0.2">
      <c r="B358">
        <v>6</v>
      </c>
      <c r="C358">
        <v>20</v>
      </c>
      <c r="D358">
        <v>1.2500000000000001E-2</v>
      </c>
      <c r="E358">
        <v>0</v>
      </c>
      <c r="G358">
        <v>35</v>
      </c>
      <c r="H358">
        <v>70</v>
      </c>
      <c r="I358">
        <v>75</v>
      </c>
      <c r="J358">
        <v>75</v>
      </c>
      <c r="K358">
        <v>75</v>
      </c>
      <c r="L358">
        <v>75</v>
      </c>
      <c r="M358">
        <v>85</v>
      </c>
      <c r="N358">
        <v>85</v>
      </c>
    </row>
    <row r="359" spans="1:14" x14ac:dyDescent="0.2">
      <c r="B359">
        <v>7</v>
      </c>
      <c r="C359">
        <v>20</v>
      </c>
      <c r="D359">
        <v>8.8000000000000005E-3</v>
      </c>
      <c r="E359">
        <v>0</v>
      </c>
      <c r="G359">
        <v>25</v>
      </c>
      <c r="H359">
        <v>50</v>
      </c>
      <c r="I359">
        <v>60</v>
      </c>
      <c r="J359">
        <v>60</v>
      </c>
      <c r="K359">
        <v>75</v>
      </c>
      <c r="L359">
        <v>75</v>
      </c>
      <c r="M359">
        <v>75</v>
      </c>
      <c r="N359">
        <v>75</v>
      </c>
    </row>
    <row r="360" spans="1:14" x14ac:dyDescent="0.2">
      <c r="B360">
        <v>8</v>
      </c>
      <c r="C360">
        <v>20</v>
      </c>
      <c r="D360">
        <v>1.03E-2</v>
      </c>
      <c r="E360">
        <v>0</v>
      </c>
      <c r="G360">
        <v>50</v>
      </c>
      <c r="H360">
        <v>60</v>
      </c>
      <c r="I360">
        <v>60</v>
      </c>
      <c r="J360">
        <v>70</v>
      </c>
      <c r="K360">
        <v>70</v>
      </c>
      <c r="L360">
        <v>70</v>
      </c>
      <c r="M360">
        <v>70</v>
      </c>
      <c r="N360">
        <v>70</v>
      </c>
    </row>
    <row r="361" spans="1:14" x14ac:dyDescent="0.2">
      <c r="E361" t="e">
        <v>#VALUE!</v>
      </c>
      <c r="G361" t="e">
        <v>#VALUE!</v>
      </c>
      <c r="H361" t="e">
        <v>#VALUE!</v>
      </c>
      <c r="I361" t="e">
        <v>#VALUE!</v>
      </c>
      <c r="J361" t="e">
        <v>#VALUE!</v>
      </c>
      <c r="K361" t="e">
        <v>#VALUE!</v>
      </c>
      <c r="L361" t="e">
        <v>#VALUE!</v>
      </c>
      <c r="M361" t="e">
        <v>#DIV/0!</v>
      </c>
      <c r="N361" t="e">
        <v>#DIV/0!</v>
      </c>
    </row>
    <row r="362" spans="1:14" x14ac:dyDescent="0.2">
      <c r="A362" t="s">
        <v>21</v>
      </c>
      <c r="B362">
        <v>1</v>
      </c>
      <c r="C362">
        <v>20</v>
      </c>
      <c r="D362">
        <v>1.2999999999999999E-2</v>
      </c>
      <c r="E362">
        <v>0</v>
      </c>
      <c r="G362">
        <v>25</v>
      </c>
      <c r="H362">
        <v>45</v>
      </c>
      <c r="I362">
        <v>50</v>
      </c>
      <c r="J362">
        <v>50</v>
      </c>
      <c r="K362">
        <v>50</v>
      </c>
      <c r="L362">
        <v>50</v>
      </c>
      <c r="M362">
        <v>55</v>
      </c>
      <c r="N362">
        <v>60</v>
      </c>
    </row>
    <row r="363" spans="1:14" x14ac:dyDescent="0.2">
      <c r="A363" t="s">
        <v>10</v>
      </c>
      <c r="B363">
        <v>2</v>
      </c>
      <c r="C363">
        <v>20</v>
      </c>
      <c r="D363">
        <v>1.18E-2</v>
      </c>
      <c r="E363">
        <v>0</v>
      </c>
      <c r="G363">
        <v>40</v>
      </c>
      <c r="H363">
        <v>40</v>
      </c>
      <c r="I363">
        <v>55</v>
      </c>
      <c r="J363">
        <v>55</v>
      </c>
      <c r="K363">
        <v>60</v>
      </c>
      <c r="L363">
        <v>70</v>
      </c>
      <c r="M363">
        <v>75</v>
      </c>
      <c r="N363">
        <v>75</v>
      </c>
    </row>
    <row r="364" spans="1:14" x14ac:dyDescent="0.2">
      <c r="B364">
        <v>3</v>
      </c>
      <c r="C364">
        <v>20</v>
      </c>
      <c r="D364">
        <v>1.2800000000000001E-2</v>
      </c>
      <c r="E364">
        <v>0</v>
      </c>
      <c r="G364">
        <v>35</v>
      </c>
      <c r="H364">
        <v>65</v>
      </c>
      <c r="I364">
        <v>75</v>
      </c>
      <c r="J364">
        <v>75</v>
      </c>
      <c r="K364">
        <v>75</v>
      </c>
      <c r="L364">
        <v>80</v>
      </c>
      <c r="M364">
        <v>80</v>
      </c>
      <c r="N364">
        <v>80</v>
      </c>
    </row>
    <row r="365" spans="1:14" x14ac:dyDescent="0.2">
      <c r="B365">
        <v>4</v>
      </c>
      <c r="C365">
        <v>20</v>
      </c>
      <c r="D365">
        <v>1.5699999999999999E-2</v>
      </c>
      <c r="E365">
        <v>0</v>
      </c>
      <c r="G365">
        <v>50</v>
      </c>
      <c r="H365">
        <v>65</v>
      </c>
      <c r="I365">
        <v>70</v>
      </c>
      <c r="J365">
        <v>85</v>
      </c>
      <c r="K365">
        <v>85</v>
      </c>
      <c r="L365">
        <v>85</v>
      </c>
      <c r="M365">
        <v>85</v>
      </c>
      <c r="N365">
        <v>85</v>
      </c>
    </row>
    <row r="366" spans="1:14" x14ac:dyDescent="0.2">
      <c r="B366">
        <v>5</v>
      </c>
      <c r="C366">
        <v>20</v>
      </c>
      <c r="D366">
        <v>1.18E-2</v>
      </c>
      <c r="E366">
        <v>0</v>
      </c>
      <c r="G366">
        <v>25</v>
      </c>
      <c r="H366">
        <v>45</v>
      </c>
      <c r="I366">
        <v>60</v>
      </c>
      <c r="J366">
        <v>60</v>
      </c>
      <c r="K366">
        <v>65</v>
      </c>
      <c r="L366">
        <v>65</v>
      </c>
      <c r="M366">
        <v>65</v>
      </c>
      <c r="N366">
        <v>65</v>
      </c>
    </row>
    <row r="367" spans="1:14" x14ac:dyDescent="0.2">
      <c r="B367">
        <v>6</v>
      </c>
      <c r="C367">
        <v>20</v>
      </c>
      <c r="D367">
        <v>1.4500000000000001E-2</v>
      </c>
      <c r="E367">
        <v>0</v>
      </c>
      <c r="G367">
        <v>55</v>
      </c>
      <c r="H367">
        <v>60</v>
      </c>
      <c r="I367">
        <v>70</v>
      </c>
      <c r="J367">
        <v>75</v>
      </c>
      <c r="K367">
        <v>75</v>
      </c>
      <c r="L367">
        <v>80</v>
      </c>
      <c r="M367">
        <v>80</v>
      </c>
      <c r="N367">
        <v>80</v>
      </c>
    </row>
    <row r="368" spans="1:14" x14ac:dyDescent="0.2">
      <c r="B368">
        <v>7</v>
      </c>
      <c r="C368">
        <v>20</v>
      </c>
      <c r="D368">
        <v>1.38E-2</v>
      </c>
      <c r="E368">
        <v>0</v>
      </c>
      <c r="G368">
        <v>40</v>
      </c>
      <c r="H368">
        <v>70</v>
      </c>
      <c r="I368">
        <v>70</v>
      </c>
      <c r="J368">
        <v>75</v>
      </c>
      <c r="K368">
        <v>75</v>
      </c>
      <c r="L368">
        <v>75</v>
      </c>
      <c r="M368">
        <v>80</v>
      </c>
      <c r="N368">
        <v>80</v>
      </c>
    </row>
    <row r="369" spans="1:14" x14ac:dyDescent="0.2">
      <c r="B369">
        <v>8</v>
      </c>
      <c r="C369">
        <v>20</v>
      </c>
      <c r="D369">
        <v>1.37E-2</v>
      </c>
      <c r="E369">
        <v>0</v>
      </c>
      <c r="G369">
        <v>15</v>
      </c>
      <c r="H369">
        <v>65</v>
      </c>
      <c r="I369">
        <v>65</v>
      </c>
      <c r="J369">
        <v>65</v>
      </c>
      <c r="K369">
        <v>65</v>
      </c>
      <c r="L369">
        <v>65</v>
      </c>
      <c r="M369">
        <v>65</v>
      </c>
      <c r="N369">
        <v>65</v>
      </c>
    </row>
    <row r="370" spans="1:14" x14ac:dyDescent="0.2">
      <c r="E370" t="e">
        <v>#VALUE!</v>
      </c>
      <c r="G370" t="e">
        <v>#VALUE!</v>
      </c>
      <c r="H370" t="e">
        <v>#VALUE!</v>
      </c>
      <c r="I370" t="e">
        <v>#VALUE!</v>
      </c>
      <c r="J370" t="e">
        <v>#VALUE!</v>
      </c>
      <c r="K370" t="e">
        <v>#VALUE!</v>
      </c>
      <c r="L370" t="e">
        <v>#VALUE!</v>
      </c>
      <c r="M370" t="e">
        <v>#DIV/0!</v>
      </c>
      <c r="N370" t="e">
        <v>#DIV/0!</v>
      </c>
    </row>
    <row r="371" spans="1:14" x14ac:dyDescent="0.2">
      <c r="A371" t="s">
        <v>21</v>
      </c>
      <c r="B371">
        <v>1</v>
      </c>
      <c r="C371">
        <v>20</v>
      </c>
      <c r="D371">
        <v>9.7999999999999997E-3</v>
      </c>
      <c r="E371">
        <v>0</v>
      </c>
      <c r="G371">
        <v>20</v>
      </c>
      <c r="H371">
        <v>50</v>
      </c>
      <c r="I371">
        <v>65</v>
      </c>
      <c r="J371">
        <v>70</v>
      </c>
      <c r="K371">
        <v>70</v>
      </c>
      <c r="L371">
        <v>75</v>
      </c>
      <c r="M371">
        <v>75</v>
      </c>
      <c r="N371">
        <v>75</v>
      </c>
    </row>
    <row r="372" spans="1:14" x14ac:dyDescent="0.2">
      <c r="A372" t="s">
        <v>23</v>
      </c>
      <c r="B372">
        <v>2</v>
      </c>
      <c r="C372">
        <v>20</v>
      </c>
      <c r="D372">
        <v>9.5999999999999992E-3</v>
      </c>
      <c r="E372">
        <v>0</v>
      </c>
      <c r="G372">
        <v>35</v>
      </c>
      <c r="H372">
        <v>80</v>
      </c>
      <c r="I372">
        <v>80</v>
      </c>
      <c r="J372">
        <v>80</v>
      </c>
      <c r="K372">
        <v>80</v>
      </c>
      <c r="L372">
        <v>80</v>
      </c>
      <c r="M372">
        <v>80</v>
      </c>
      <c r="N372">
        <v>80</v>
      </c>
    </row>
    <row r="373" spans="1:14" x14ac:dyDescent="0.2">
      <c r="B373">
        <v>3</v>
      </c>
      <c r="C373">
        <v>20</v>
      </c>
      <c r="D373">
        <v>8.5000000000000006E-3</v>
      </c>
      <c r="E373">
        <v>0</v>
      </c>
      <c r="G373">
        <v>30</v>
      </c>
      <c r="H373">
        <v>50</v>
      </c>
      <c r="I373">
        <v>50</v>
      </c>
      <c r="J373">
        <v>55</v>
      </c>
      <c r="K373">
        <v>65</v>
      </c>
      <c r="L373">
        <v>70</v>
      </c>
      <c r="M373">
        <v>70</v>
      </c>
      <c r="N373">
        <v>70</v>
      </c>
    </row>
    <row r="374" spans="1:14" x14ac:dyDescent="0.2">
      <c r="B374">
        <v>4</v>
      </c>
      <c r="C374">
        <v>20</v>
      </c>
      <c r="D374">
        <v>8.9999999999999993E-3</v>
      </c>
      <c r="E374">
        <v>0</v>
      </c>
      <c r="G374">
        <v>35</v>
      </c>
      <c r="H374">
        <v>55</v>
      </c>
      <c r="I374">
        <v>55</v>
      </c>
      <c r="J374">
        <v>65</v>
      </c>
      <c r="K374">
        <v>75</v>
      </c>
      <c r="L374">
        <v>75</v>
      </c>
      <c r="M374">
        <v>75</v>
      </c>
      <c r="N374">
        <v>75</v>
      </c>
    </row>
    <row r="375" spans="1:14" x14ac:dyDescent="0.2">
      <c r="B375">
        <v>5</v>
      </c>
      <c r="C375">
        <v>20</v>
      </c>
      <c r="D375">
        <v>9.4999999999999998E-3</v>
      </c>
      <c r="E375">
        <v>0</v>
      </c>
      <c r="G375">
        <v>40</v>
      </c>
      <c r="H375">
        <v>65</v>
      </c>
      <c r="I375">
        <v>70</v>
      </c>
      <c r="J375">
        <v>85</v>
      </c>
      <c r="K375">
        <v>85</v>
      </c>
      <c r="L375">
        <v>85</v>
      </c>
      <c r="M375">
        <v>85</v>
      </c>
      <c r="N375">
        <v>85</v>
      </c>
    </row>
    <row r="376" spans="1:14" x14ac:dyDescent="0.2">
      <c r="B376">
        <v>6</v>
      </c>
      <c r="C376">
        <v>20</v>
      </c>
      <c r="D376">
        <v>1.04E-2</v>
      </c>
      <c r="E376">
        <v>0</v>
      </c>
      <c r="G376">
        <v>50</v>
      </c>
      <c r="H376">
        <v>60</v>
      </c>
      <c r="I376">
        <v>70</v>
      </c>
      <c r="J376">
        <v>70</v>
      </c>
      <c r="K376">
        <v>75</v>
      </c>
      <c r="L376">
        <v>75</v>
      </c>
      <c r="M376">
        <v>80</v>
      </c>
      <c r="N376">
        <v>80</v>
      </c>
    </row>
    <row r="377" spans="1:14" x14ac:dyDescent="0.2">
      <c r="B377">
        <v>7</v>
      </c>
      <c r="C377">
        <v>20</v>
      </c>
      <c r="D377">
        <v>9.5999999999999992E-3</v>
      </c>
      <c r="E377">
        <v>0</v>
      </c>
      <c r="G377">
        <v>40</v>
      </c>
      <c r="H377">
        <v>55</v>
      </c>
      <c r="I377">
        <v>60</v>
      </c>
      <c r="J377">
        <v>65</v>
      </c>
      <c r="K377">
        <v>70</v>
      </c>
      <c r="L377">
        <v>70</v>
      </c>
      <c r="M377">
        <v>75</v>
      </c>
      <c r="N377">
        <v>75</v>
      </c>
    </row>
    <row r="378" spans="1:14" x14ac:dyDescent="0.2">
      <c r="B378">
        <v>8</v>
      </c>
      <c r="C378">
        <v>20</v>
      </c>
      <c r="D378">
        <v>1.09E-2</v>
      </c>
      <c r="E378">
        <v>0</v>
      </c>
      <c r="G378">
        <v>30</v>
      </c>
      <c r="H378">
        <v>45</v>
      </c>
      <c r="I378">
        <v>65</v>
      </c>
      <c r="J378">
        <v>65</v>
      </c>
      <c r="K378">
        <v>65</v>
      </c>
      <c r="L378">
        <v>70</v>
      </c>
      <c r="M378">
        <v>80</v>
      </c>
      <c r="N378">
        <v>80</v>
      </c>
    </row>
    <row r="379" spans="1:14" x14ac:dyDescent="0.2">
      <c r="E379" t="e">
        <v>#VALUE!</v>
      </c>
      <c r="G379" t="e">
        <v>#VALUE!</v>
      </c>
      <c r="H379" t="e">
        <v>#VALUE!</v>
      </c>
      <c r="I379" t="e">
        <v>#VALUE!</v>
      </c>
      <c r="J379" t="e">
        <v>#VALUE!</v>
      </c>
      <c r="K379" t="e">
        <v>#VALUE!</v>
      </c>
      <c r="L379" t="e">
        <v>#VALUE!</v>
      </c>
      <c r="M379" t="e">
        <v>#DIV/0!</v>
      </c>
      <c r="N379" t="e">
        <v>#DIV/0!</v>
      </c>
    </row>
    <row r="380" spans="1:14" x14ac:dyDescent="0.2">
      <c r="A380" t="s">
        <v>24</v>
      </c>
      <c r="B380">
        <v>1</v>
      </c>
      <c r="C380">
        <v>20</v>
      </c>
      <c r="D380">
        <v>0.129</v>
      </c>
      <c r="E380">
        <v>0</v>
      </c>
      <c r="G380">
        <v>0</v>
      </c>
      <c r="H380">
        <v>0</v>
      </c>
      <c r="I380">
        <v>0</v>
      </c>
      <c r="J380">
        <v>5</v>
      </c>
      <c r="K380">
        <v>25</v>
      </c>
      <c r="L380">
        <v>80</v>
      </c>
      <c r="M380">
        <v>80</v>
      </c>
      <c r="N380">
        <v>80</v>
      </c>
    </row>
    <row r="381" spans="1:14" x14ac:dyDescent="0.2">
      <c r="A381" t="s">
        <v>18</v>
      </c>
      <c r="B381">
        <v>2</v>
      </c>
      <c r="C381">
        <v>20</v>
      </c>
      <c r="D381">
        <v>1.37E-2</v>
      </c>
      <c r="E381">
        <v>0</v>
      </c>
      <c r="G381">
        <v>0</v>
      </c>
      <c r="H381">
        <v>0</v>
      </c>
      <c r="I381">
        <v>0</v>
      </c>
      <c r="J381">
        <v>5</v>
      </c>
      <c r="K381">
        <v>60</v>
      </c>
      <c r="L381">
        <v>90</v>
      </c>
      <c r="M381">
        <v>100</v>
      </c>
      <c r="N381">
        <v>100</v>
      </c>
    </row>
    <row r="382" spans="1:14" x14ac:dyDescent="0.2">
      <c r="B382">
        <v>3</v>
      </c>
      <c r="C382">
        <v>20</v>
      </c>
      <c r="D382">
        <v>1.5299999999999999E-2</v>
      </c>
      <c r="E382">
        <v>0</v>
      </c>
      <c r="G382">
        <v>0</v>
      </c>
      <c r="H382">
        <v>0</v>
      </c>
      <c r="I382">
        <v>0</v>
      </c>
      <c r="J382">
        <v>0</v>
      </c>
      <c r="K382">
        <v>25</v>
      </c>
      <c r="L382">
        <v>70</v>
      </c>
      <c r="M382">
        <v>90</v>
      </c>
      <c r="N382">
        <v>90</v>
      </c>
    </row>
    <row r="383" spans="1:14" x14ac:dyDescent="0.2">
      <c r="B383">
        <v>4</v>
      </c>
      <c r="C383">
        <v>20</v>
      </c>
      <c r="D383">
        <v>1.2500000000000001E-2</v>
      </c>
      <c r="E383">
        <v>0</v>
      </c>
      <c r="G383">
        <v>0</v>
      </c>
      <c r="H383">
        <v>0</v>
      </c>
      <c r="I383">
        <v>0</v>
      </c>
      <c r="J383">
        <v>5</v>
      </c>
      <c r="K383">
        <v>50</v>
      </c>
      <c r="L383">
        <v>95</v>
      </c>
      <c r="M383">
        <v>100</v>
      </c>
      <c r="N383">
        <v>100</v>
      </c>
    </row>
    <row r="384" spans="1:14" x14ac:dyDescent="0.2">
      <c r="B384">
        <v>5</v>
      </c>
      <c r="C384">
        <v>20</v>
      </c>
      <c r="D384">
        <v>1.35E-2</v>
      </c>
      <c r="E384">
        <v>0</v>
      </c>
      <c r="G384">
        <v>0</v>
      </c>
      <c r="H384">
        <v>0</v>
      </c>
      <c r="I384">
        <v>0</v>
      </c>
      <c r="J384">
        <v>0</v>
      </c>
      <c r="K384">
        <v>65</v>
      </c>
      <c r="L384">
        <v>85</v>
      </c>
      <c r="M384">
        <v>95</v>
      </c>
      <c r="N384">
        <v>95</v>
      </c>
    </row>
    <row r="385" spans="1:14" x14ac:dyDescent="0.2">
      <c r="B385">
        <v>6</v>
      </c>
      <c r="C385">
        <v>19</v>
      </c>
      <c r="D385">
        <v>1.2800000000000001E-2</v>
      </c>
      <c r="E385">
        <v>0</v>
      </c>
      <c r="G385">
        <v>0</v>
      </c>
      <c r="H385">
        <v>0</v>
      </c>
      <c r="I385">
        <v>0</v>
      </c>
      <c r="J385">
        <v>0</v>
      </c>
      <c r="K385">
        <v>31.578947368421051</v>
      </c>
      <c r="L385">
        <v>63.157894736842103</v>
      </c>
      <c r="M385">
        <v>84.210526315789465</v>
      </c>
      <c r="N385">
        <v>94.73684210526315</v>
      </c>
    </row>
    <row r="386" spans="1:14" x14ac:dyDescent="0.2">
      <c r="B386">
        <v>7</v>
      </c>
      <c r="C386">
        <v>20</v>
      </c>
      <c r="D386">
        <v>1.2699999999999999E-2</v>
      </c>
      <c r="E386">
        <v>0</v>
      </c>
      <c r="G386">
        <v>0</v>
      </c>
      <c r="H386">
        <v>0</v>
      </c>
      <c r="I386">
        <v>0</v>
      </c>
      <c r="J386">
        <v>0</v>
      </c>
      <c r="K386">
        <v>25</v>
      </c>
      <c r="L386">
        <v>60</v>
      </c>
      <c r="M386">
        <v>80</v>
      </c>
      <c r="N386">
        <v>85</v>
      </c>
    </row>
    <row r="387" spans="1:14" x14ac:dyDescent="0.2">
      <c r="B387">
        <v>8</v>
      </c>
      <c r="C387">
        <v>19</v>
      </c>
      <c r="D387">
        <v>1.1900000000000001E-2</v>
      </c>
      <c r="E387">
        <v>0</v>
      </c>
      <c r="G387">
        <v>0</v>
      </c>
      <c r="H387">
        <v>0</v>
      </c>
      <c r="I387">
        <v>0</v>
      </c>
      <c r="J387">
        <v>0</v>
      </c>
      <c r="K387">
        <v>31.578947368421051</v>
      </c>
      <c r="L387">
        <v>57.894736842105267</v>
      </c>
      <c r="M387">
        <v>84.210526315789465</v>
      </c>
      <c r="N387">
        <v>94.73684210526315</v>
      </c>
    </row>
    <row r="388" spans="1:14" x14ac:dyDescent="0.2">
      <c r="E388" t="e">
        <v>#VALUE!</v>
      </c>
      <c r="G388" t="e">
        <v>#VALUE!</v>
      </c>
      <c r="H388" t="e">
        <v>#VALUE!</v>
      </c>
      <c r="I388" t="e">
        <v>#VALUE!</v>
      </c>
      <c r="J388" t="e">
        <v>#VALUE!</v>
      </c>
      <c r="K388" t="e">
        <v>#VALUE!</v>
      </c>
      <c r="L388" t="e">
        <v>#VALUE!</v>
      </c>
      <c r="M388" t="e">
        <v>#DIV/0!</v>
      </c>
      <c r="N388" t="e">
        <v>#DIV/0!</v>
      </c>
    </row>
    <row r="389" spans="1:14" x14ac:dyDescent="0.2">
      <c r="A389" t="s">
        <v>25</v>
      </c>
      <c r="B389">
        <v>1</v>
      </c>
      <c r="C389">
        <v>10</v>
      </c>
      <c r="D389">
        <v>7.1999999999999998E-3</v>
      </c>
      <c r="E389">
        <v>0</v>
      </c>
      <c r="G389">
        <v>0</v>
      </c>
      <c r="H389">
        <v>0</v>
      </c>
      <c r="I389">
        <v>0</v>
      </c>
      <c r="J389">
        <v>80</v>
      </c>
      <c r="K389">
        <v>90</v>
      </c>
      <c r="L389">
        <v>100</v>
      </c>
      <c r="M389">
        <v>100</v>
      </c>
      <c r="N389">
        <v>100</v>
      </c>
    </row>
    <row r="390" spans="1:14" x14ac:dyDescent="0.2">
      <c r="B390">
        <v>2</v>
      </c>
      <c r="C390">
        <v>7</v>
      </c>
      <c r="D390">
        <v>4.8999999999999998E-3</v>
      </c>
      <c r="E390">
        <v>0</v>
      </c>
      <c r="G390">
        <v>0</v>
      </c>
      <c r="H390">
        <v>0</v>
      </c>
      <c r="I390">
        <v>0</v>
      </c>
      <c r="J390">
        <v>57.142857142857139</v>
      </c>
      <c r="K390">
        <v>85.714285714285708</v>
      </c>
      <c r="L390">
        <v>100</v>
      </c>
      <c r="M390">
        <v>100</v>
      </c>
      <c r="N390">
        <v>100</v>
      </c>
    </row>
    <row r="391" spans="1:14" x14ac:dyDescent="0.2">
      <c r="B391">
        <v>3</v>
      </c>
      <c r="C391">
        <v>20</v>
      </c>
      <c r="D391">
        <v>1.12E-2</v>
      </c>
      <c r="E391">
        <v>0</v>
      </c>
      <c r="G391">
        <v>0</v>
      </c>
      <c r="H391">
        <v>0</v>
      </c>
      <c r="I391">
        <v>0</v>
      </c>
      <c r="J391">
        <v>80</v>
      </c>
      <c r="K391">
        <v>100</v>
      </c>
      <c r="L391">
        <v>100</v>
      </c>
      <c r="M391">
        <v>100</v>
      </c>
      <c r="N391">
        <v>100</v>
      </c>
    </row>
    <row r="392" spans="1:14" x14ac:dyDescent="0.2">
      <c r="B392">
        <v>4</v>
      </c>
      <c r="C392">
        <v>17</v>
      </c>
      <c r="D392">
        <v>9.2999999999999992E-3</v>
      </c>
      <c r="E392">
        <v>0</v>
      </c>
      <c r="G392">
        <v>0</v>
      </c>
      <c r="H392">
        <v>0</v>
      </c>
      <c r="I392">
        <v>0</v>
      </c>
      <c r="J392">
        <v>64.705882352941174</v>
      </c>
      <c r="K392">
        <v>100</v>
      </c>
      <c r="L392">
        <v>100</v>
      </c>
      <c r="M392">
        <v>100</v>
      </c>
      <c r="N392">
        <v>100</v>
      </c>
    </row>
    <row r="393" spans="1:14" x14ac:dyDescent="0.2">
      <c r="B393">
        <v>5</v>
      </c>
      <c r="C393">
        <v>20</v>
      </c>
      <c r="D393">
        <v>1.2200000000000001E-2</v>
      </c>
      <c r="E393">
        <v>0</v>
      </c>
      <c r="G393">
        <v>0</v>
      </c>
      <c r="H393">
        <v>0</v>
      </c>
      <c r="I393">
        <v>0</v>
      </c>
      <c r="J393">
        <v>75</v>
      </c>
      <c r="K393">
        <v>80</v>
      </c>
      <c r="L393">
        <v>90</v>
      </c>
      <c r="M393">
        <v>90</v>
      </c>
      <c r="N393">
        <v>90</v>
      </c>
    </row>
    <row r="394" spans="1:14" x14ac:dyDescent="0.2">
      <c r="B394">
        <v>6</v>
      </c>
      <c r="C394">
        <v>20</v>
      </c>
      <c r="D394">
        <v>1.26E-2</v>
      </c>
      <c r="E394">
        <v>0</v>
      </c>
      <c r="G394">
        <v>0</v>
      </c>
      <c r="H394">
        <v>0</v>
      </c>
      <c r="I394">
        <v>0</v>
      </c>
      <c r="J394">
        <v>70</v>
      </c>
      <c r="K394">
        <v>100</v>
      </c>
      <c r="L394">
        <v>100</v>
      </c>
      <c r="M394">
        <v>100</v>
      </c>
      <c r="N394">
        <v>100</v>
      </c>
    </row>
    <row r="395" spans="1:14" x14ac:dyDescent="0.2">
      <c r="B395">
        <v>7</v>
      </c>
      <c r="C395">
        <v>19</v>
      </c>
      <c r="D395">
        <v>1.2999999999999999E-2</v>
      </c>
      <c r="E395">
        <v>0</v>
      </c>
      <c r="G395">
        <v>0</v>
      </c>
      <c r="H395">
        <v>0</v>
      </c>
      <c r="I395">
        <v>26.315789473684209</v>
      </c>
      <c r="J395">
        <v>89.473684210526315</v>
      </c>
      <c r="K395">
        <v>100</v>
      </c>
      <c r="L395">
        <v>100</v>
      </c>
      <c r="M395">
        <v>100</v>
      </c>
      <c r="N395">
        <v>100</v>
      </c>
    </row>
    <row r="396" spans="1:14" x14ac:dyDescent="0.2">
      <c r="B396">
        <v>8</v>
      </c>
      <c r="C396">
        <v>20</v>
      </c>
      <c r="D396">
        <v>1.14E-2</v>
      </c>
      <c r="E396">
        <v>0</v>
      </c>
      <c r="G396">
        <v>0</v>
      </c>
      <c r="H396">
        <v>0</v>
      </c>
      <c r="I396">
        <v>40</v>
      </c>
      <c r="J396">
        <v>70</v>
      </c>
      <c r="K396">
        <v>90</v>
      </c>
      <c r="L396">
        <v>100</v>
      </c>
      <c r="M396">
        <v>100</v>
      </c>
      <c r="N396">
        <v>100</v>
      </c>
    </row>
    <row r="397" spans="1:14" x14ac:dyDescent="0.2">
      <c r="E397" t="e">
        <v>#VALUE!</v>
      </c>
      <c r="G397" t="e">
        <v>#VALUE!</v>
      </c>
      <c r="H397" t="e">
        <v>#VALUE!</v>
      </c>
      <c r="I397" t="e">
        <v>#VALUE!</v>
      </c>
      <c r="J397" t="e">
        <v>#VALUE!</v>
      </c>
      <c r="K397" t="e">
        <v>#VALUE!</v>
      </c>
      <c r="L397" t="e">
        <v>#VALUE!</v>
      </c>
      <c r="M397" t="e">
        <v>#DIV/0!</v>
      </c>
      <c r="N397" t="e">
        <v>#DIV/0!</v>
      </c>
    </row>
    <row r="398" spans="1:14" x14ac:dyDescent="0.2">
      <c r="A398" t="s">
        <v>26</v>
      </c>
      <c r="E398" t="e">
        <v>#DIV/0!</v>
      </c>
      <c r="G398" t="e">
        <v>#DIV/0!</v>
      </c>
      <c r="H398" t="e">
        <v>#DIV/0!</v>
      </c>
      <c r="I398" t="e">
        <v>#DIV/0!</v>
      </c>
      <c r="J398" t="e">
        <v>#DIV/0!</v>
      </c>
      <c r="K398" t="e">
        <v>#DIV/0!</v>
      </c>
      <c r="L398" t="e">
        <v>#DIV/0!</v>
      </c>
      <c r="M398" t="e">
        <v>#DIV/0!</v>
      </c>
      <c r="N398" t="e">
        <v>#DIV/0!</v>
      </c>
    </row>
    <row r="399" spans="1:14" x14ac:dyDescent="0.2">
      <c r="B399">
        <v>8</v>
      </c>
      <c r="C399">
        <v>20</v>
      </c>
      <c r="D399">
        <v>1.4500000000000001E-2</v>
      </c>
      <c r="E399">
        <v>0</v>
      </c>
      <c r="G399">
        <v>0</v>
      </c>
      <c r="H399">
        <v>0</v>
      </c>
      <c r="I399">
        <v>0</v>
      </c>
      <c r="J399">
        <v>0</v>
      </c>
      <c r="K399">
        <v>5</v>
      </c>
      <c r="L399">
        <v>35</v>
      </c>
      <c r="M399">
        <v>65</v>
      </c>
      <c r="N399">
        <v>80</v>
      </c>
    </row>
    <row r="400" spans="1:14" x14ac:dyDescent="0.2">
      <c r="B400">
        <v>9</v>
      </c>
      <c r="C400">
        <v>20</v>
      </c>
      <c r="D400">
        <v>1.4200000000000001E-2</v>
      </c>
      <c r="E400">
        <v>0</v>
      </c>
      <c r="G400">
        <v>0</v>
      </c>
      <c r="H400">
        <v>0</v>
      </c>
      <c r="I400">
        <v>0</v>
      </c>
      <c r="J400">
        <v>0</v>
      </c>
      <c r="K400">
        <v>10</v>
      </c>
      <c r="L400">
        <v>45</v>
      </c>
      <c r="M400">
        <v>85</v>
      </c>
      <c r="N400">
        <v>85</v>
      </c>
    </row>
    <row r="401" spans="1:14" x14ac:dyDescent="0.2">
      <c r="B401">
        <v>10</v>
      </c>
      <c r="C401">
        <v>20</v>
      </c>
      <c r="D401">
        <v>1.5699999999999999E-2</v>
      </c>
      <c r="E401">
        <v>0</v>
      </c>
      <c r="G401">
        <v>0</v>
      </c>
      <c r="H401">
        <v>0</v>
      </c>
      <c r="I401">
        <v>0</v>
      </c>
      <c r="J401">
        <v>0</v>
      </c>
      <c r="K401">
        <v>5</v>
      </c>
      <c r="L401">
        <v>50</v>
      </c>
      <c r="M401">
        <v>80</v>
      </c>
      <c r="N401">
        <v>85</v>
      </c>
    </row>
    <row r="402" spans="1:14" x14ac:dyDescent="0.2">
      <c r="B402">
        <v>11</v>
      </c>
      <c r="C402">
        <v>19</v>
      </c>
      <c r="D402">
        <v>1.4200000000000001E-2</v>
      </c>
      <c r="E402">
        <v>0</v>
      </c>
      <c r="G402">
        <v>0</v>
      </c>
      <c r="H402">
        <v>0</v>
      </c>
      <c r="I402">
        <v>0</v>
      </c>
      <c r="J402">
        <v>0</v>
      </c>
      <c r="K402">
        <v>10.526315789473683</v>
      </c>
      <c r="L402">
        <v>36.84210526315789</v>
      </c>
      <c r="M402">
        <v>68.421052631578945</v>
      </c>
      <c r="N402">
        <v>84.210526315789465</v>
      </c>
    </row>
    <row r="403" spans="1:14" x14ac:dyDescent="0.2">
      <c r="B403">
        <v>12</v>
      </c>
      <c r="C403">
        <v>20</v>
      </c>
      <c r="D403">
        <v>1.37E-2</v>
      </c>
      <c r="E403">
        <v>0</v>
      </c>
      <c r="G403">
        <v>0</v>
      </c>
      <c r="H403">
        <v>0</v>
      </c>
      <c r="I403">
        <v>0</v>
      </c>
      <c r="J403">
        <v>0</v>
      </c>
      <c r="K403">
        <v>10</v>
      </c>
      <c r="L403">
        <v>45</v>
      </c>
      <c r="M403">
        <v>85</v>
      </c>
      <c r="N403">
        <v>95</v>
      </c>
    </row>
    <row r="404" spans="1:14" x14ac:dyDescent="0.2">
      <c r="B404">
        <v>13</v>
      </c>
      <c r="C404">
        <v>20</v>
      </c>
      <c r="D404">
        <v>1.32E-2</v>
      </c>
      <c r="E404">
        <v>0</v>
      </c>
      <c r="G404">
        <v>0</v>
      </c>
      <c r="H404">
        <v>0</v>
      </c>
      <c r="I404">
        <v>0</v>
      </c>
      <c r="J404">
        <v>0</v>
      </c>
      <c r="K404">
        <v>275</v>
      </c>
      <c r="L404">
        <v>45</v>
      </c>
      <c r="M404">
        <v>55</v>
      </c>
      <c r="N404">
        <v>65</v>
      </c>
    </row>
    <row r="405" spans="1:14" x14ac:dyDescent="0.2">
      <c r="B405">
        <v>14</v>
      </c>
      <c r="C405">
        <v>16</v>
      </c>
      <c r="D405">
        <v>1.4500000000000001E-2</v>
      </c>
      <c r="E405">
        <v>0</v>
      </c>
      <c r="G405">
        <v>0</v>
      </c>
      <c r="H405">
        <v>0</v>
      </c>
      <c r="I405">
        <v>0</v>
      </c>
      <c r="J405">
        <v>0</v>
      </c>
      <c r="K405">
        <v>18.75</v>
      </c>
      <c r="L405">
        <v>81.25</v>
      </c>
      <c r="M405">
        <v>93.75</v>
      </c>
      <c r="N405">
        <v>100</v>
      </c>
    </row>
    <row r="406" spans="1:14" x14ac:dyDescent="0.2">
      <c r="B406">
        <v>15</v>
      </c>
      <c r="C406">
        <v>20</v>
      </c>
      <c r="D406">
        <v>1.37E-2</v>
      </c>
      <c r="E406">
        <v>0</v>
      </c>
      <c r="G406">
        <v>0</v>
      </c>
      <c r="H406">
        <v>0</v>
      </c>
      <c r="I406">
        <v>0</v>
      </c>
      <c r="J406">
        <v>0</v>
      </c>
      <c r="K406">
        <v>5</v>
      </c>
      <c r="L406">
        <v>45</v>
      </c>
      <c r="M406">
        <v>70</v>
      </c>
      <c r="N406">
        <v>85</v>
      </c>
    </row>
    <row r="408" spans="1:14" x14ac:dyDescent="0.2">
      <c r="E408" t="e">
        <v>#VALUE!</v>
      </c>
      <c r="G408" t="e">
        <v>#VALUE!</v>
      </c>
      <c r="H408" t="e">
        <v>#VALUE!</v>
      </c>
      <c r="I408" t="e">
        <v>#VALUE!</v>
      </c>
      <c r="J408" t="e">
        <v>#VALUE!</v>
      </c>
      <c r="K408" t="e">
        <v>#VALUE!</v>
      </c>
      <c r="L408" t="e">
        <v>#VALUE!</v>
      </c>
      <c r="M408" t="e">
        <v>#DIV/0!</v>
      </c>
      <c r="N408" t="e">
        <v>#DIV/0!</v>
      </c>
    </row>
    <row r="409" spans="1:14" x14ac:dyDescent="0.2">
      <c r="A409" t="s">
        <v>27</v>
      </c>
      <c r="B409">
        <v>1</v>
      </c>
      <c r="C409">
        <v>20</v>
      </c>
      <c r="D409">
        <v>1.0800000000000001E-2</v>
      </c>
      <c r="E409">
        <v>0</v>
      </c>
      <c r="G409">
        <v>0</v>
      </c>
      <c r="H409">
        <v>10</v>
      </c>
      <c r="I409">
        <v>30</v>
      </c>
      <c r="J409">
        <v>30</v>
      </c>
      <c r="K409">
        <v>30</v>
      </c>
      <c r="L409">
        <v>30</v>
      </c>
      <c r="M409">
        <v>30</v>
      </c>
      <c r="N409">
        <v>30</v>
      </c>
    </row>
    <row r="410" spans="1:14" x14ac:dyDescent="0.2">
      <c r="A410" t="s">
        <v>10</v>
      </c>
      <c r="B410">
        <v>2</v>
      </c>
      <c r="C410">
        <v>20</v>
      </c>
      <c r="D410">
        <v>7.4999999999999997E-3</v>
      </c>
      <c r="E410">
        <v>0</v>
      </c>
      <c r="G410">
        <v>0</v>
      </c>
      <c r="H410">
        <v>10</v>
      </c>
      <c r="I410">
        <v>20</v>
      </c>
      <c r="J410">
        <v>25</v>
      </c>
      <c r="K410">
        <v>25</v>
      </c>
      <c r="L410">
        <v>25</v>
      </c>
      <c r="M410">
        <v>25</v>
      </c>
      <c r="N410">
        <v>25</v>
      </c>
    </row>
    <row r="411" spans="1:14" x14ac:dyDescent="0.2">
      <c r="B411">
        <v>3</v>
      </c>
      <c r="C411">
        <v>20</v>
      </c>
      <c r="D411">
        <v>1.06E-2</v>
      </c>
      <c r="E411">
        <v>0</v>
      </c>
      <c r="G411">
        <v>0</v>
      </c>
      <c r="H411">
        <v>10</v>
      </c>
      <c r="I411">
        <v>25</v>
      </c>
      <c r="J411">
        <v>25</v>
      </c>
      <c r="K411">
        <v>25</v>
      </c>
      <c r="L411">
        <v>25</v>
      </c>
      <c r="M411">
        <v>25</v>
      </c>
      <c r="N411">
        <v>25</v>
      </c>
    </row>
    <row r="412" spans="1:14" x14ac:dyDescent="0.2">
      <c r="B412">
        <v>4</v>
      </c>
      <c r="C412">
        <v>20</v>
      </c>
      <c r="D412">
        <v>1.01E-2</v>
      </c>
      <c r="E412">
        <v>0</v>
      </c>
      <c r="G412">
        <v>0</v>
      </c>
      <c r="H412">
        <v>15</v>
      </c>
      <c r="I412">
        <v>25</v>
      </c>
      <c r="J412">
        <v>25</v>
      </c>
      <c r="K412">
        <v>25</v>
      </c>
      <c r="L412">
        <v>25</v>
      </c>
      <c r="M412">
        <v>25</v>
      </c>
      <c r="N412">
        <v>25</v>
      </c>
    </row>
    <row r="413" spans="1:14" x14ac:dyDescent="0.2">
      <c r="B413">
        <v>5</v>
      </c>
      <c r="C413">
        <v>20</v>
      </c>
      <c r="D413">
        <v>8.6999999999999994E-3</v>
      </c>
      <c r="E413">
        <v>0</v>
      </c>
      <c r="G413">
        <v>0</v>
      </c>
      <c r="H413">
        <v>0</v>
      </c>
      <c r="I413">
        <v>10</v>
      </c>
      <c r="J413">
        <v>10</v>
      </c>
      <c r="K413">
        <v>10</v>
      </c>
      <c r="L413">
        <v>15</v>
      </c>
      <c r="M413">
        <v>15</v>
      </c>
      <c r="N413">
        <v>15</v>
      </c>
    </row>
    <row r="414" spans="1:14" x14ac:dyDescent="0.2">
      <c r="B414">
        <v>6</v>
      </c>
      <c r="C414">
        <v>20</v>
      </c>
      <c r="D414">
        <v>9.7999999999999997E-3</v>
      </c>
      <c r="E414">
        <v>0</v>
      </c>
      <c r="G414">
        <v>0</v>
      </c>
      <c r="H414">
        <v>15</v>
      </c>
      <c r="I414">
        <v>20</v>
      </c>
      <c r="J414">
        <v>20</v>
      </c>
      <c r="K414">
        <v>20</v>
      </c>
      <c r="L414">
        <v>20</v>
      </c>
      <c r="M414">
        <v>20</v>
      </c>
      <c r="N414">
        <v>20</v>
      </c>
    </row>
    <row r="415" spans="1:14" x14ac:dyDescent="0.2">
      <c r="B415">
        <v>7</v>
      </c>
      <c r="C415">
        <v>20</v>
      </c>
      <c r="D415">
        <v>1.0500000000000001E-2</v>
      </c>
      <c r="E415">
        <v>0</v>
      </c>
      <c r="G415">
        <v>0</v>
      </c>
      <c r="H415">
        <v>5</v>
      </c>
      <c r="I415">
        <v>30</v>
      </c>
      <c r="J415">
        <v>35</v>
      </c>
      <c r="K415">
        <v>35</v>
      </c>
      <c r="L415">
        <v>35</v>
      </c>
      <c r="M415">
        <v>35</v>
      </c>
      <c r="N415">
        <v>35</v>
      </c>
    </row>
    <row r="416" spans="1:14" x14ac:dyDescent="0.2">
      <c r="B416">
        <v>8</v>
      </c>
      <c r="C416">
        <v>20</v>
      </c>
      <c r="D416">
        <v>1.06E-2</v>
      </c>
      <c r="E416">
        <v>0</v>
      </c>
      <c r="G416">
        <v>0</v>
      </c>
      <c r="H416">
        <v>5</v>
      </c>
      <c r="I416">
        <v>25</v>
      </c>
      <c r="J416">
        <v>35</v>
      </c>
      <c r="K416">
        <v>40</v>
      </c>
      <c r="L416">
        <v>45</v>
      </c>
      <c r="M416">
        <v>45</v>
      </c>
      <c r="N416">
        <v>45</v>
      </c>
    </row>
    <row r="417" spans="1:14" x14ac:dyDescent="0.2">
      <c r="B417">
        <v>9</v>
      </c>
      <c r="C417">
        <v>20</v>
      </c>
      <c r="D417">
        <v>1.11E-2</v>
      </c>
      <c r="E417">
        <v>0</v>
      </c>
      <c r="G417">
        <v>0</v>
      </c>
      <c r="H417">
        <v>5</v>
      </c>
      <c r="I417">
        <v>20</v>
      </c>
      <c r="J417">
        <v>20</v>
      </c>
      <c r="K417">
        <v>35</v>
      </c>
      <c r="L417">
        <v>35</v>
      </c>
      <c r="M417">
        <v>35</v>
      </c>
      <c r="N417">
        <v>35</v>
      </c>
    </row>
    <row r="418" spans="1:14" x14ac:dyDescent="0.2">
      <c r="B418">
        <v>10</v>
      </c>
      <c r="C418">
        <v>20</v>
      </c>
      <c r="D418">
        <v>1.17E-2</v>
      </c>
      <c r="E418">
        <v>0</v>
      </c>
      <c r="G418">
        <v>0</v>
      </c>
      <c r="H418">
        <v>25</v>
      </c>
      <c r="I418">
        <v>40</v>
      </c>
      <c r="J418">
        <v>50</v>
      </c>
      <c r="K418">
        <v>50</v>
      </c>
      <c r="L418">
        <v>50</v>
      </c>
      <c r="M418">
        <v>50</v>
      </c>
      <c r="N418">
        <v>50</v>
      </c>
    </row>
    <row r="419" spans="1:14" x14ac:dyDescent="0.2">
      <c r="E419" t="e">
        <v>#VALUE!</v>
      </c>
      <c r="G419" t="e">
        <v>#VALUE!</v>
      </c>
      <c r="H419" t="e">
        <v>#VALUE!</v>
      </c>
      <c r="I419" t="e">
        <v>#VALUE!</v>
      </c>
      <c r="J419" t="e">
        <v>#VALUE!</v>
      </c>
      <c r="K419" t="e">
        <v>#VALUE!</v>
      </c>
      <c r="L419" t="e">
        <v>#VALUE!</v>
      </c>
      <c r="M419" t="e">
        <v>#DIV/0!</v>
      </c>
      <c r="N419" t="e">
        <v>#DIV/0!</v>
      </c>
    </row>
    <row r="420" spans="1:14" x14ac:dyDescent="0.2">
      <c r="A420" t="s">
        <v>28</v>
      </c>
      <c r="B420">
        <v>1</v>
      </c>
      <c r="C420">
        <v>20</v>
      </c>
      <c r="D420">
        <v>9.5999999999999992E-3</v>
      </c>
      <c r="E420">
        <v>0</v>
      </c>
      <c r="G420">
        <v>0</v>
      </c>
      <c r="H420">
        <v>35</v>
      </c>
      <c r="I420">
        <v>60</v>
      </c>
      <c r="J420">
        <v>60</v>
      </c>
      <c r="K420">
        <v>70</v>
      </c>
      <c r="L420">
        <v>70</v>
      </c>
      <c r="M420">
        <v>70</v>
      </c>
      <c r="N420">
        <v>70</v>
      </c>
    </row>
    <row r="421" spans="1:14" x14ac:dyDescent="0.2">
      <c r="A421" t="s">
        <v>23</v>
      </c>
      <c r="B421">
        <v>2</v>
      </c>
      <c r="C421">
        <v>20</v>
      </c>
      <c r="D421">
        <v>9.5999999999999992E-3</v>
      </c>
      <c r="E421">
        <v>0</v>
      </c>
      <c r="G421">
        <v>0</v>
      </c>
      <c r="H421">
        <v>55</v>
      </c>
      <c r="I421">
        <v>70</v>
      </c>
      <c r="J421">
        <v>70</v>
      </c>
      <c r="K421">
        <v>70</v>
      </c>
      <c r="L421">
        <v>85</v>
      </c>
      <c r="M421">
        <v>85</v>
      </c>
      <c r="N421">
        <v>85</v>
      </c>
    </row>
    <row r="422" spans="1:14" x14ac:dyDescent="0.2">
      <c r="B422">
        <v>3</v>
      </c>
      <c r="C422">
        <v>20</v>
      </c>
      <c r="D422">
        <v>8.9999999999999993E-3</v>
      </c>
      <c r="E422">
        <v>0</v>
      </c>
      <c r="G422">
        <v>0</v>
      </c>
      <c r="H422">
        <v>60</v>
      </c>
      <c r="I422">
        <v>60</v>
      </c>
      <c r="J422">
        <v>65</v>
      </c>
      <c r="K422">
        <v>65</v>
      </c>
      <c r="L422">
        <v>65</v>
      </c>
      <c r="M422">
        <v>65</v>
      </c>
      <c r="N422">
        <v>65</v>
      </c>
    </row>
    <row r="423" spans="1:14" x14ac:dyDescent="0.2">
      <c r="B423">
        <v>4</v>
      </c>
      <c r="C423">
        <v>20</v>
      </c>
      <c r="D423">
        <v>1.06E-2</v>
      </c>
      <c r="E423">
        <v>0</v>
      </c>
      <c r="G423">
        <v>0</v>
      </c>
      <c r="H423">
        <v>35</v>
      </c>
      <c r="I423">
        <v>65</v>
      </c>
      <c r="J423">
        <v>65</v>
      </c>
      <c r="K423">
        <v>65</v>
      </c>
      <c r="L423">
        <v>65</v>
      </c>
      <c r="M423">
        <v>65</v>
      </c>
      <c r="N423">
        <v>65</v>
      </c>
    </row>
    <row r="424" spans="1:14" x14ac:dyDescent="0.2">
      <c r="B424">
        <v>5</v>
      </c>
      <c r="C424">
        <v>19</v>
      </c>
      <c r="D424">
        <v>1.03E-2</v>
      </c>
      <c r="E424">
        <v>0</v>
      </c>
      <c r="G424">
        <v>0</v>
      </c>
      <c r="H424">
        <v>57.894736842105267</v>
      </c>
      <c r="I424">
        <v>57.894736842105267</v>
      </c>
      <c r="J424">
        <v>68.421052631578945</v>
      </c>
      <c r="K424">
        <v>68.421052631578945</v>
      </c>
      <c r="L424">
        <v>68.421052631578945</v>
      </c>
      <c r="M424">
        <v>68.421052631578945</v>
      </c>
      <c r="N424">
        <v>73.68421052631578</v>
      </c>
    </row>
    <row r="425" spans="1:14" x14ac:dyDescent="0.2">
      <c r="B425">
        <v>6</v>
      </c>
      <c r="C425">
        <v>20</v>
      </c>
      <c r="D425">
        <v>1.0500000000000001E-2</v>
      </c>
      <c r="E425">
        <v>0</v>
      </c>
      <c r="G425">
        <v>0</v>
      </c>
      <c r="H425">
        <v>15</v>
      </c>
      <c r="I425">
        <v>60</v>
      </c>
      <c r="J425">
        <v>65</v>
      </c>
      <c r="K425">
        <v>70</v>
      </c>
      <c r="L425">
        <v>80</v>
      </c>
      <c r="M425">
        <v>80</v>
      </c>
      <c r="N425">
        <v>80</v>
      </c>
    </row>
    <row r="426" spans="1:14" x14ac:dyDescent="0.2">
      <c r="B426">
        <v>7</v>
      </c>
      <c r="C426">
        <v>20</v>
      </c>
      <c r="D426">
        <v>1.0500000000000001E-2</v>
      </c>
      <c r="E426">
        <v>0</v>
      </c>
      <c r="G426">
        <v>0</v>
      </c>
      <c r="H426">
        <v>15</v>
      </c>
      <c r="I426">
        <v>50</v>
      </c>
      <c r="J426">
        <v>55</v>
      </c>
      <c r="K426">
        <v>70</v>
      </c>
      <c r="L426">
        <v>75</v>
      </c>
      <c r="M426">
        <v>75</v>
      </c>
      <c r="N426">
        <v>75</v>
      </c>
    </row>
    <row r="427" spans="1:14" x14ac:dyDescent="0.2">
      <c r="B427">
        <v>8</v>
      </c>
      <c r="C427">
        <v>20</v>
      </c>
      <c r="D427">
        <v>1.03E-2</v>
      </c>
      <c r="E427">
        <v>0</v>
      </c>
      <c r="G427">
        <v>0</v>
      </c>
      <c r="H427">
        <v>10</v>
      </c>
      <c r="I427">
        <v>30</v>
      </c>
      <c r="J427">
        <v>60</v>
      </c>
      <c r="K427">
        <v>65</v>
      </c>
      <c r="L427">
        <v>70</v>
      </c>
      <c r="M427">
        <v>70</v>
      </c>
      <c r="N427">
        <v>70</v>
      </c>
    </row>
    <row r="428" spans="1:14" x14ac:dyDescent="0.2">
      <c r="E428" t="e">
        <v>#VALUE!</v>
      </c>
      <c r="G428" t="e">
        <v>#VALUE!</v>
      </c>
      <c r="H428" t="e">
        <v>#VALUE!</v>
      </c>
      <c r="I428" t="e">
        <v>#VALUE!</v>
      </c>
      <c r="J428" t="e">
        <v>#VALUE!</v>
      </c>
      <c r="K428" t="e">
        <v>#VALUE!</v>
      </c>
      <c r="L428" t="e">
        <v>#VALUE!</v>
      </c>
      <c r="M428" t="e">
        <v>#DIV/0!</v>
      </c>
      <c r="N428" t="e">
        <v>#DIV/0!</v>
      </c>
    </row>
    <row r="429" spans="1:14" x14ac:dyDescent="0.2">
      <c r="A429" t="s">
        <v>27</v>
      </c>
      <c r="B429">
        <v>1</v>
      </c>
      <c r="C429">
        <v>20</v>
      </c>
      <c r="D429">
        <v>1.38E-2</v>
      </c>
      <c r="E429">
        <v>0</v>
      </c>
      <c r="G429">
        <v>0</v>
      </c>
      <c r="H429">
        <v>35</v>
      </c>
      <c r="I429">
        <v>60</v>
      </c>
      <c r="J429">
        <v>70</v>
      </c>
      <c r="K429">
        <v>70</v>
      </c>
      <c r="L429">
        <v>70</v>
      </c>
      <c r="M429">
        <v>75</v>
      </c>
      <c r="N429">
        <v>70</v>
      </c>
    </row>
    <row r="430" spans="1:14" x14ac:dyDescent="0.2">
      <c r="A430" t="s">
        <v>29</v>
      </c>
      <c r="B430">
        <v>2</v>
      </c>
      <c r="C430">
        <v>20</v>
      </c>
      <c r="D430">
        <v>5.5999999999999999E-3</v>
      </c>
      <c r="E430">
        <v>0</v>
      </c>
      <c r="G430">
        <v>0</v>
      </c>
      <c r="H430">
        <v>20</v>
      </c>
      <c r="I430">
        <v>20</v>
      </c>
      <c r="J430">
        <v>20</v>
      </c>
      <c r="K430">
        <v>25</v>
      </c>
      <c r="L430">
        <v>25</v>
      </c>
      <c r="M430">
        <v>25</v>
      </c>
      <c r="N430">
        <v>30</v>
      </c>
    </row>
    <row r="431" spans="1:14" x14ac:dyDescent="0.2">
      <c r="B431">
        <v>3</v>
      </c>
      <c r="C431">
        <v>20</v>
      </c>
      <c r="D431">
        <v>9.7999999999999997E-3</v>
      </c>
      <c r="E431">
        <v>0</v>
      </c>
      <c r="G431">
        <v>0</v>
      </c>
      <c r="H431">
        <v>30</v>
      </c>
      <c r="I431">
        <v>35</v>
      </c>
      <c r="J431">
        <v>35</v>
      </c>
      <c r="K431">
        <v>35</v>
      </c>
      <c r="L431">
        <v>35</v>
      </c>
      <c r="M431">
        <v>35</v>
      </c>
      <c r="N431">
        <v>35</v>
      </c>
    </row>
    <row r="432" spans="1:14" x14ac:dyDescent="0.2">
      <c r="B432">
        <v>4</v>
      </c>
      <c r="C432">
        <v>20</v>
      </c>
      <c r="D432">
        <v>1.09E-2</v>
      </c>
      <c r="E432">
        <v>0</v>
      </c>
      <c r="G432">
        <v>5</v>
      </c>
      <c r="H432">
        <v>15</v>
      </c>
      <c r="I432">
        <v>30</v>
      </c>
      <c r="J432">
        <v>30</v>
      </c>
      <c r="K432">
        <v>30</v>
      </c>
      <c r="L432">
        <v>30</v>
      </c>
      <c r="M432">
        <v>30</v>
      </c>
      <c r="N432">
        <v>30</v>
      </c>
    </row>
    <row r="433" spans="2:14" x14ac:dyDescent="0.2">
      <c r="B433">
        <v>5</v>
      </c>
      <c r="C433">
        <v>20</v>
      </c>
      <c r="D433">
        <v>8.2000000000000007E-3</v>
      </c>
      <c r="E433">
        <v>0</v>
      </c>
      <c r="G433">
        <v>0</v>
      </c>
      <c r="H433">
        <v>15</v>
      </c>
      <c r="I433">
        <v>25</v>
      </c>
      <c r="J433">
        <v>25</v>
      </c>
      <c r="K433">
        <v>25</v>
      </c>
      <c r="L433">
        <v>25</v>
      </c>
      <c r="M433">
        <v>30</v>
      </c>
      <c r="N433">
        <v>30</v>
      </c>
    </row>
    <row r="434" spans="2:14" x14ac:dyDescent="0.2">
      <c r="B434">
        <v>6</v>
      </c>
      <c r="C434">
        <v>20</v>
      </c>
      <c r="D434">
        <v>9.4000000000000004E-3</v>
      </c>
      <c r="E434">
        <v>0</v>
      </c>
      <c r="G434">
        <v>0</v>
      </c>
      <c r="H434">
        <v>30</v>
      </c>
      <c r="I434">
        <v>45</v>
      </c>
      <c r="J434">
        <v>45</v>
      </c>
      <c r="K434">
        <v>45</v>
      </c>
      <c r="L434">
        <v>50</v>
      </c>
      <c r="M434">
        <v>60</v>
      </c>
      <c r="N434">
        <v>60</v>
      </c>
    </row>
    <row r="435" spans="2:14" x14ac:dyDescent="0.2">
      <c r="B435">
        <v>7</v>
      </c>
      <c r="C435">
        <v>20</v>
      </c>
      <c r="D435">
        <v>9.7999999999999997E-3</v>
      </c>
      <c r="E435">
        <v>0</v>
      </c>
      <c r="G435">
        <v>0</v>
      </c>
      <c r="H435">
        <v>15</v>
      </c>
      <c r="I435">
        <v>35</v>
      </c>
      <c r="J435">
        <v>35</v>
      </c>
      <c r="K435">
        <v>35</v>
      </c>
      <c r="L435">
        <v>35</v>
      </c>
      <c r="M435">
        <v>35</v>
      </c>
      <c r="N435">
        <v>35</v>
      </c>
    </row>
    <row r="436" spans="2:14" x14ac:dyDescent="0.2">
      <c r="B436">
        <v>8</v>
      </c>
      <c r="C436">
        <v>20</v>
      </c>
      <c r="D436">
        <v>8.6E-3</v>
      </c>
      <c r="E436">
        <v>0</v>
      </c>
      <c r="G436">
        <v>0</v>
      </c>
      <c r="H436">
        <v>15</v>
      </c>
      <c r="I436">
        <v>20</v>
      </c>
      <c r="J436">
        <v>25</v>
      </c>
      <c r="K436">
        <v>25</v>
      </c>
      <c r="L436">
        <v>25</v>
      </c>
      <c r="M436">
        <v>30</v>
      </c>
      <c r="N436">
        <v>30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workbookViewId="0">
      <selection activeCell="M21" sqref="M21"/>
    </sheetView>
  </sheetViews>
  <sheetFormatPr defaultColWidth="8.85546875" defaultRowHeight="12.75" x14ac:dyDescent="0.2"/>
  <sheetData>
    <row r="2" spans="1:12" x14ac:dyDescent="0.2">
      <c r="D2" t="s">
        <v>9</v>
      </c>
      <c r="E2" t="s">
        <v>51</v>
      </c>
      <c r="F2" t="s">
        <v>52</v>
      </c>
      <c r="G2" t="s">
        <v>13</v>
      </c>
      <c r="H2" t="s">
        <v>53</v>
      </c>
      <c r="I2" t="s">
        <v>54</v>
      </c>
      <c r="J2" t="s">
        <v>55</v>
      </c>
      <c r="K2" t="s">
        <v>17</v>
      </c>
      <c r="L2" t="s">
        <v>18</v>
      </c>
    </row>
    <row r="3" spans="1:12" x14ac:dyDescent="0.2">
      <c r="A3" t="s">
        <v>57</v>
      </c>
      <c r="B3" s="32">
        <v>1986</v>
      </c>
      <c r="D3">
        <v>1696</v>
      </c>
      <c r="E3">
        <v>1986</v>
      </c>
      <c r="F3">
        <v>1726</v>
      </c>
      <c r="G3">
        <v>1725</v>
      </c>
      <c r="H3">
        <v>1860</v>
      </c>
      <c r="I3">
        <v>1762</v>
      </c>
      <c r="J3">
        <v>1738</v>
      </c>
      <c r="K3">
        <v>1840</v>
      </c>
      <c r="L3">
        <v>1747</v>
      </c>
    </row>
    <row r="4" spans="1:12" x14ac:dyDescent="0.2">
      <c r="A4" s="1" t="s">
        <v>58</v>
      </c>
      <c r="B4" s="33">
        <v>1860</v>
      </c>
      <c r="D4">
        <v>65.063131313131322</v>
      </c>
      <c r="E4">
        <v>85.766700404858298</v>
      </c>
      <c r="F4">
        <v>89.30921052631578</v>
      </c>
      <c r="G4">
        <v>71.25</v>
      </c>
      <c r="H4">
        <v>88.125</v>
      </c>
      <c r="I4">
        <v>81.25</v>
      </c>
      <c r="J4">
        <v>86.21710526315789</v>
      </c>
      <c r="K4">
        <v>53.055340557275542</v>
      </c>
      <c r="L4">
        <v>56.940789473684212</v>
      </c>
    </row>
    <row r="5" spans="1:12" x14ac:dyDescent="0.2">
      <c r="A5" s="10" t="s">
        <v>59</v>
      </c>
      <c r="B5" s="32">
        <v>1762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</row>
    <row r="6" spans="1:12" x14ac:dyDescent="0.2">
      <c r="A6" s="10" t="s">
        <v>60</v>
      </c>
      <c r="B6" s="32">
        <v>1747</v>
      </c>
      <c r="D6">
        <v>4.5766302018249121</v>
      </c>
      <c r="E6">
        <v>2.9464182826724508</v>
      </c>
      <c r="F6">
        <v>1.9642238811004551</v>
      </c>
      <c r="G6">
        <v>5.4075014034738285</v>
      </c>
      <c r="H6">
        <v>3.7722553882638579</v>
      </c>
      <c r="I6">
        <v>4.6049274850812951</v>
      </c>
      <c r="J6">
        <v>2.2478375815514977</v>
      </c>
      <c r="K6">
        <v>5.5674984860691534</v>
      </c>
      <c r="L6">
        <v>2.8624902040327656</v>
      </c>
    </row>
    <row r="7" spans="1:12" x14ac:dyDescent="0.2">
      <c r="A7" s="1" t="s">
        <v>61</v>
      </c>
      <c r="B7" s="33">
        <v>1738</v>
      </c>
    </row>
    <row r="8" spans="1:12" x14ac:dyDescent="0.2">
      <c r="A8" s="1" t="s">
        <v>62</v>
      </c>
      <c r="B8" s="33">
        <v>1726</v>
      </c>
    </row>
    <row r="9" spans="1:12" x14ac:dyDescent="0.2">
      <c r="A9" s="1" t="s">
        <v>63</v>
      </c>
      <c r="B9" s="33">
        <v>1725</v>
      </c>
    </row>
    <row r="10" spans="1:12" x14ac:dyDescent="0.2">
      <c r="A10" s="1" t="s">
        <v>64</v>
      </c>
      <c r="B10" s="32">
        <v>1696</v>
      </c>
    </row>
    <row r="11" spans="1:12" x14ac:dyDescent="0.2">
      <c r="A11" s="1" t="s">
        <v>65</v>
      </c>
      <c r="B11" s="32">
        <v>1684</v>
      </c>
    </row>
    <row r="12" spans="1:12" x14ac:dyDescent="0.2">
      <c r="A12" s="1" t="s">
        <v>66</v>
      </c>
      <c r="B12" s="33">
        <v>1668</v>
      </c>
    </row>
    <row r="13" spans="1:12" x14ac:dyDescent="0.2">
      <c r="A13" s="1" t="s">
        <v>67</v>
      </c>
      <c r="B13" s="33">
        <v>1840</v>
      </c>
    </row>
    <row r="28" spans="6:6" x14ac:dyDescent="0.2">
      <c r="F28" t="s">
        <v>71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59"/>
  <sheetViews>
    <sheetView tabSelected="1" topLeftCell="D1" zoomScale="180" zoomScaleNormal="180" workbookViewId="0">
      <selection activeCell="O1" sqref="O1:X1048576"/>
    </sheetView>
  </sheetViews>
  <sheetFormatPr defaultRowHeight="12.75" x14ac:dyDescent="0.2"/>
  <cols>
    <col min="1" max="3" width="9.140625" style="32"/>
    <col min="4" max="4" width="3.28515625" style="42" bestFit="1" customWidth="1"/>
    <col min="5" max="5" width="6" style="42" bestFit="1" customWidth="1"/>
    <col min="6" max="6" width="3.28515625" style="42" bestFit="1" customWidth="1"/>
    <col min="7" max="14" width="4.28515625" style="42" bestFit="1" customWidth="1"/>
    <col min="15" max="24" width="9.140625" style="43"/>
    <col min="25" max="16384" width="9.140625" style="32"/>
  </cols>
  <sheetData>
    <row r="1" spans="1:24" x14ac:dyDescent="0.2">
      <c r="C1" s="32" t="s">
        <v>94</v>
      </c>
      <c r="D1" s="42" t="s">
        <v>93</v>
      </c>
      <c r="E1" s="42" t="s">
        <v>95</v>
      </c>
      <c r="F1" s="42" t="s">
        <v>96</v>
      </c>
      <c r="G1" s="42" t="s">
        <v>97</v>
      </c>
      <c r="H1" s="42" t="s">
        <v>98</v>
      </c>
      <c r="I1" s="42" t="s">
        <v>99</v>
      </c>
      <c r="J1" s="42" t="s">
        <v>100</v>
      </c>
      <c r="K1" s="42" t="s">
        <v>101</v>
      </c>
      <c r="L1" s="42" t="s">
        <v>102</v>
      </c>
      <c r="M1" s="42" t="s">
        <v>103</v>
      </c>
      <c r="N1" s="42" t="s">
        <v>104</v>
      </c>
      <c r="O1" s="43" t="s">
        <v>105</v>
      </c>
      <c r="P1" s="43" t="s">
        <v>106</v>
      </c>
      <c r="Q1" s="43" t="s">
        <v>107</v>
      </c>
      <c r="R1" s="43" t="s">
        <v>108</v>
      </c>
      <c r="S1" s="43" t="s">
        <v>109</v>
      </c>
      <c r="T1" s="43" t="s">
        <v>110</v>
      </c>
      <c r="U1" s="43" t="s">
        <v>111</v>
      </c>
      <c r="V1" s="43" t="s">
        <v>112</v>
      </c>
      <c r="W1" s="43" t="s">
        <v>113</v>
      </c>
      <c r="X1" s="43" t="s">
        <v>114</v>
      </c>
    </row>
    <row r="2" spans="1:24" x14ac:dyDescent="0.2">
      <c r="A2" s="32" t="s">
        <v>8</v>
      </c>
      <c r="B2" s="32">
        <v>1</v>
      </c>
      <c r="C2" s="32">
        <v>20</v>
      </c>
      <c r="D2" s="42">
        <v>0</v>
      </c>
      <c r="E2" s="42">
        <v>0</v>
      </c>
      <c r="F2" s="42">
        <v>3</v>
      </c>
      <c r="G2" s="42">
        <v>4</v>
      </c>
      <c r="H2" s="42">
        <v>0</v>
      </c>
      <c r="I2" s="42">
        <v>1</v>
      </c>
      <c r="J2" s="42">
        <v>0</v>
      </c>
      <c r="K2" s="42">
        <v>1</v>
      </c>
      <c r="L2" s="42">
        <v>0</v>
      </c>
      <c r="M2" s="42">
        <v>0</v>
      </c>
      <c r="N2" s="42">
        <v>0</v>
      </c>
      <c r="O2" s="43">
        <v>9</v>
      </c>
      <c r="P2" s="43">
        <v>45</v>
      </c>
      <c r="Q2" s="43">
        <v>11.6666666666667</v>
      </c>
      <c r="R2" s="43">
        <v>8.5714285714285701E-2</v>
      </c>
      <c r="S2" s="43">
        <v>8.5714285714285694</v>
      </c>
      <c r="T2" s="43">
        <v>1.7527152789797</v>
      </c>
      <c r="U2" s="43">
        <v>0.25</v>
      </c>
      <c r="V2" s="43">
        <v>80.875</v>
      </c>
      <c r="W2" s="43">
        <v>8.9930528743024691</v>
      </c>
      <c r="X2" s="43">
        <v>77.083310351164101</v>
      </c>
    </row>
    <row r="3" spans="1:24" x14ac:dyDescent="0.2">
      <c r="A3" s="32" t="s">
        <v>9</v>
      </c>
      <c r="B3" s="32">
        <v>2</v>
      </c>
      <c r="C3" s="32">
        <v>20</v>
      </c>
      <c r="D3" s="42">
        <v>0</v>
      </c>
      <c r="E3" s="42">
        <v>0</v>
      </c>
      <c r="F3" s="42">
        <v>6</v>
      </c>
      <c r="G3" s="42">
        <v>4</v>
      </c>
      <c r="H3" s="42">
        <v>0</v>
      </c>
      <c r="I3" s="42">
        <v>1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3">
        <v>11</v>
      </c>
      <c r="P3" s="43">
        <v>55</v>
      </c>
      <c r="Q3" s="43">
        <v>9.7272727272727302</v>
      </c>
      <c r="R3" s="43">
        <v>0.10280373831775701</v>
      </c>
      <c r="S3" s="43">
        <v>10.2803738317757</v>
      </c>
      <c r="T3" s="43">
        <v>1.3221793455166699</v>
      </c>
      <c r="U3" s="43">
        <v>0.381818181818182</v>
      </c>
      <c r="V3" s="43">
        <v>56.1636363636363</v>
      </c>
      <c r="W3" s="43">
        <v>7.4942402125656704</v>
      </c>
      <c r="X3" s="43">
        <v>77.043590970301295</v>
      </c>
    </row>
    <row r="4" spans="1:24" x14ac:dyDescent="0.2">
      <c r="A4" s="32" t="s">
        <v>84</v>
      </c>
      <c r="B4" s="32">
        <v>3</v>
      </c>
      <c r="C4" s="32">
        <v>11</v>
      </c>
      <c r="D4" s="42">
        <v>0</v>
      </c>
      <c r="E4" s="42">
        <v>0</v>
      </c>
      <c r="F4" s="42">
        <v>7</v>
      </c>
      <c r="G4" s="42">
        <v>1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3">
        <v>8</v>
      </c>
      <c r="P4" s="43">
        <v>72.727272727272705</v>
      </c>
      <c r="Q4" s="43">
        <v>8.375</v>
      </c>
      <c r="R4" s="43">
        <v>0.119402985074627</v>
      </c>
      <c r="S4" s="43">
        <v>11.9402985074627</v>
      </c>
      <c r="T4" s="43">
        <v>0.54356444319959596</v>
      </c>
      <c r="U4" s="43">
        <v>0.75</v>
      </c>
      <c r="V4" s="43">
        <v>44.767857142857103</v>
      </c>
      <c r="W4" s="43">
        <v>6.6908786525281698</v>
      </c>
      <c r="X4" s="43">
        <v>79.891088388396</v>
      </c>
    </row>
    <row r="5" spans="1:24" x14ac:dyDescent="0.2">
      <c r="B5" s="32">
        <v>4</v>
      </c>
      <c r="C5" s="32">
        <v>9</v>
      </c>
      <c r="D5" s="42">
        <v>0</v>
      </c>
      <c r="E5" s="42">
        <v>0</v>
      </c>
      <c r="F5" s="42">
        <v>7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3">
        <v>7</v>
      </c>
      <c r="P5" s="43">
        <v>77.7777777777778</v>
      </c>
      <c r="Q5" s="43">
        <v>8</v>
      </c>
      <c r="R5" s="43">
        <v>0.125</v>
      </c>
      <c r="S5" s="43">
        <v>12.5</v>
      </c>
      <c r="T5" s="43">
        <v>0</v>
      </c>
      <c r="U5" s="43">
        <v>1</v>
      </c>
      <c r="V5" s="43">
        <v>42</v>
      </c>
      <c r="W5" s="43">
        <v>6.4807406984078604</v>
      </c>
      <c r="X5" s="43">
        <v>81.009258730098296</v>
      </c>
    </row>
    <row r="6" spans="1:24" x14ac:dyDescent="0.2">
      <c r="B6" s="32">
        <v>5</v>
      </c>
      <c r="C6" s="32">
        <v>20</v>
      </c>
      <c r="D6" s="42">
        <v>0</v>
      </c>
      <c r="E6" s="42">
        <v>0</v>
      </c>
      <c r="F6" s="42">
        <v>12</v>
      </c>
      <c r="G6" s="42">
        <v>4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3">
        <v>16</v>
      </c>
      <c r="P6" s="43">
        <v>80</v>
      </c>
      <c r="Q6" s="43">
        <v>8.75</v>
      </c>
      <c r="R6" s="43">
        <v>0.114285714285714</v>
      </c>
      <c r="S6" s="43">
        <v>11.4285714285714</v>
      </c>
      <c r="T6" s="43">
        <v>0.81127812445913305</v>
      </c>
      <c r="U6" s="43">
        <v>0.6</v>
      </c>
      <c r="V6" s="43">
        <v>45.266666666666701</v>
      </c>
      <c r="W6" s="43">
        <v>6.7280507330627799</v>
      </c>
      <c r="X6" s="43">
        <v>76.892008377860407</v>
      </c>
    </row>
    <row r="7" spans="1:24" x14ac:dyDescent="0.2">
      <c r="B7" s="32">
        <v>6</v>
      </c>
      <c r="C7" s="32">
        <v>20</v>
      </c>
      <c r="D7" s="42">
        <v>0</v>
      </c>
      <c r="E7" s="42">
        <v>0</v>
      </c>
      <c r="F7" s="42">
        <v>9</v>
      </c>
      <c r="G7" s="42">
        <v>4</v>
      </c>
      <c r="H7" s="42">
        <v>0</v>
      </c>
      <c r="I7" s="42">
        <v>0</v>
      </c>
      <c r="J7" s="42">
        <v>1</v>
      </c>
      <c r="K7" s="42">
        <v>0</v>
      </c>
      <c r="L7" s="42">
        <v>1</v>
      </c>
      <c r="M7" s="42">
        <v>0</v>
      </c>
      <c r="N7" s="42">
        <v>0</v>
      </c>
      <c r="O7" s="43">
        <v>15</v>
      </c>
      <c r="P7" s="43">
        <v>75</v>
      </c>
      <c r="Q7" s="43">
        <v>10.6666666666667</v>
      </c>
      <c r="R7" s="43">
        <v>9.375E-2</v>
      </c>
      <c r="S7" s="43">
        <v>9.375</v>
      </c>
      <c r="T7" s="43">
        <v>1.4716022614098001</v>
      </c>
      <c r="U7" s="43">
        <v>0.4</v>
      </c>
      <c r="V7" s="43">
        <v>67.142857142857096</v>
      </c>
      <c r="W7" s="43">
        <v>8.1940745141142806</v>
      </c>
      <c r="X7" s="43">
        <v>76.819448569821304</v>
      </c>
    </row>
    <row r="8" spans="1:24" x14ac:dyDescent="0.2">
      <c r="B8" s="32">
        <v>7</v>
      </c>
      <c r="C8" s="32">
        <v>20</v>
      </c>
      <c r="D8" s="42">
        <v>0</v>
      </c>
      <c r="E8" s="42">
        <v>0</v>
      </c>
      <c r="F8" s="42">
        <v>7</v>
      </c>
      <c r="G8" s="42">
        <v>1</v>
      </c>
      <c r="H8" s="42">
        <v>3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3">
        <v>11</v>
      </c>
      <c r="P8" s="43">
        <v>55</v>
      </c>
      <c r="Q8" s="43">
        <v>9.6363636363636402</v>
      </c>
      <c r="R8" s="43">
        <v>0.10377358490565999</v>
      </c>
      <c r="S8" s="43">
        <v>10.377358490565999</v>
      </c>
      <c r="T8" s="43">
        <v>1.2406705316766899</v>
      </c>
      <c r="U8" s="43">
        <v>0.43636363636363601</v>
      </c>
      <c r="V8" s="43">
        <v>54.7545454545455</v>
      </c>
      <c r="W8" s="43">
        <v>7.3996314404533301</v>
      </c>
      <c r="X8" s="43">
        <v>76.7886281556478</v>
      </c>
    </row>
    <row r="9" spans="1:24" x14ac:dyDescent="0.2">
      <c r="B9" s="32">
        <v>8</v>
      </c>
      <c r="C9" s="32">
        <v>20</v>
      </c>
      <c r="D9" s="42">
        <v>0</v>
      </c>
      <c r="E9" s="42">
        <v>0</v>
      </c>
      <c r="F9" s="42">
        <v>9</v>
      </c>
      <c r="G9" s="42">
        <v>1</v>
      </c>
      <c r="H9" s="42">
        <v>2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3">
        <v>12</v>
      </c>
      <c r="P9" s="43">
        <v>60</v>
      </c>
      <c r="Q9" s="43">
        <v>9.0833333333333304</v>
      </c>
      <c r="R9" s="43">
        <v>0.11009174311926601</v>
      </c>
      <c r="S9" s="43">
        <v>11.0091743119266</v>
      </c>
      <c r="T9" s="43">
        <v>1.0408520829727601</v>
      </c>
      <c r="U9" s="43">
        <v>0.560606060606061</v>
      </c>
      <c r="V9" s="43">
        <v>49.113636363636402</v>
      </c>
      <c r="W9" s="43">
        <v>7.0081121825807298</v>
      </c>
      <c r="X9" s="43">
        <v>77.153528615567595</v>
      </c>
    </row>
    <row r="10" spans="1:24" x14ac:dyDescent="0.2">
      <c r="A10" s="32" t="s">
        <v>8</v>
      </c>
      <c r="B10" s="32">
        <v>1</v>
      </c>
      <c r="C10" s="32">
        <v>20</v>
      </c>
      <c r="D10" s="42">
        <v>0</v>
      </c>
      <c r="E10" s="42">
        <v>0</v>
      </c>
      <c r="F10" s="42">
        <v>9</v>
      </c>
      <c r="G10" s="42">
        <v>6</v>
      </c>
      <c r="H10" s="42">
        <v>0</v>
      </c>
      <c r="I10" s="42">
        <v>0</v>
      </c>
      <c r="J10" s="42">
        <v>2</v>
      </c>
      <c r="K10" s="42">
        <v>1</v>
      </c>
      <c r="L10" s="42">
        <v>0</v>
      </c>
      <c r="M10" s="42">
        <v>0</v>
      </c>
      <c r="N10" s="42">
        <v>0</v>
      </c>
      <c r="O10" s="43">
        <v>18</v>
      </c>
      <c r="P10" s="43">
        <v>90</v>
      </c>
      <c r="Q10" s="43">
        <v>10.8888888888889</v>
      </c>
      <c r="R10" s="43">
        <v>9.18367346938775E-2</v>
      </c>
      <c r="S10" s="43">
        <v>9.1836734693877595</v>
      </c>
      <c r="T10" s="43">
        <v>1.6121972227029899</v>
      </c>
      <c r="U10" s="43">
        <v>0.33986928104575198</v>
      </c>
      <c r="V10" s="43">
        <v>67.496732026143803</v>
      </c>
      <c r="W10" s="43">
        <v>8.2156394776148591</v>
      </c>
      <c r="X10" s="43">
        <v>75.449750304626306</v>
      </c>
    </row>
    <row r="11" spans="1:24" x14ac:dyDescent="0.2">
      <c r="A11" s="32" t="s">
        <v>10</v>
      </c>
      <c r="B11" s="32">
        <v>2</v>
      </c>
      <c r="C11" s="32">
        <v>19</v>
      </c>
      <c r="D11" s="42">
        <v>0</v>
      </c>
      <c r="E11" s="42">
        <v>0</v>
      </c>
      <c r="F11" s="42">
        <v>6</v>
      </c>
      <c r="G11" s="42">
        <v>8</v>
      </c>
      <c r="H11" s="42">
        <v>2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3">
        <v>16</v>
      </c>
      <c r="P11" s="43">
        <v>84.210526315789494</v>
      </c>
      <c r="Q11" s="43">
        <v>10.125</v>
      </c>
      <c r="R11" s="43">
        <v>9.8765432098765399E-2</v>
      </c>
      <c r="S11" s="43">
        <v>9.8765432098765409</v>
      </c>
      <c r="T11" s="43">
        <v>1.40563906222957</v>
      </c>
      <c r="U11" s="43">
        <v>0.36666666666666697</v>
      </c>
      <c r="V11" s="43">
        <v>58.483333333333299</v>
      </c>
      <c r="W11" s="43">
        <v>7.64743965869188</v>
      </c>
      <c r="X11" s="43">
        <v>75.530268233993894</v>
      </c>
    </row>
    <row r="12" spans="1:24" x14ac:dyDescent="0.2">
      <c r="A12" s="32" t="s">
        <v>84</v>
      </c>
      <c r="B12" s="32">
        <v>3</v>
      </c>
      <c r="C12" s="32">
        <v>20</v>
      </c>
      <c r="D12" s="42">
        <v>0</v>
      </c>
      <c r="E12" s="42">
        <v>0</v>
      </c>
      <c r="F12" s="42">
        <v>7</v>
      </c>
      <c r="G12" s="42">
        <v>7</v>
      </c>
      <c r="H12" s="42">
        <v>1</v>
      </c>
      <c r="I12" s="42">
        <v>0</v>
      </c>
      <c r="J12" s="42">
        <v>1</v>
      </c>
      <c r="K12" s="42">
        <v>0</v>
      </c>
      <c r="L12" s="42">
        <v>0</v>
      </c>
      <c r="M12" s="42">
        <v>0</v>
      </c>
      <c r="N12" s="42">
        <v>0</v>
      </c>
      <c r="O12" s="43">
        <v>16</v>
      </c>
      <c r="P12" s="43">
        <v>80</v>
      </c>
      <c r="Q12" s="43">
        <v>10.25</v>
      </c>
      <c r="R12" s="43">
        <v>9.7560975609756101E-2</v>
      </c>
      <c r="S12" s="43">
        <v>9.7560975609756095</v>
      </c>
      <c r="T12" s="43">
        <v>1.5435644431996001</v>
      </c>
      <c r="U12" s="43">
        <v>0.35</v>
      </c>
      <c r="V12" s="43">
        <v>60.1</v>
      </c>
      <c r="W12" s="43">
        <v>7.7524189773257204</v>
      </c>
      <c r="X12" s="43">
        <v>75.633355876348503</v>
      </c>
    </row>
    <row r="13" spans="1:24" x14ac:dyDescent="0.2">
      <c r="B13" s="32">
        <v>4</v>
      </c>
      <c r="C13" s="32">
        <v>20</v>
      </c>
      <c r="D13" s="42">
        <v>0</v>
      </c>
      <c r="E13" s="42">
        <v>0</v>
      </c>
      <c r="F13" s="42">
        <v>9</v>
      </c>
      <c r="G13" s="42">
        <v>7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3">
        <v>16</v>
      </c>
      <c r="P13" s="43">
        <v>80</v>
      </c>
      <c r="Q13" s="43">
        <v>9.3125</v>
      </c>
      <c r="R13" s="43">
        <v>0.10738255033557</v>
      </c>
      <c r="S13" s="43">
        <v>10.738255033557</v>
      </c>
      <c r="T13" s="43">
        <v>0.98869940828849701</v>
      </c>
      <c r="U13" s="43">
        <v>0.47499999999999998</v>
      </c>
      <c r="V13" s="43">
        <v>50.679166666666703</v>
      </c>
      <c r="W13" s="43">
        <v>7.11893016306992</v>
      </c>
      <c r="X13" s="43">
        <v>76.4448876571266</v>
      </c>
    </row>
    <row r="14" spans="1:24" x14ac:dyDescent="0.2">
      <c r="B14" s="32">
        <v>5</v>
      </c>
      <c r="C14" s="32">
        <v>13</v>
      </c>
      <c r="D14" s="42">
        <v>0</v>
      </c>
      <c r="E14" s="42">
        <v>0</v>
      </c>
      <c r="F14" s="42">
        <v>2</v>
      </c>
      <c r="G14" s="42">
        <v>8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3">
        <v>10</v>
      </c>
      <c r="P14" s="43">
        <v>76.923076923076906</v>
      </c>
      <c r="Q14" s="43">
        <v>10.4</v>
      </c>
      <c r="R14" s="43">
        <v>9.6153846153846104E-2</v>
      </c>
      <c r="S14" s="43">
        <v>9.6153846153846203</v>
      </c>
      <c r="T14" s="43">
        <v>0.72192809488736198</v>
      </c>
      <c r="U14" s="43">
        <v>0.64444444444444404</v>
      </c>
      <c r="V14" s="43">
        <v>64.355555555555597</v>
      </c>
      <c r="W14" s="43">
        <v>8.0221914434620398</v>
      </c>
      <c r="X14" s="43">
        <v>77.136456187134996</v>
      </c>
    </row>
    <row r="15" spans="1:24" x14ac:dyDescent="0.2">
      <c r="B15" s="32">
        <v>6</v>
      </c>
      <c r="C15" s="32">
        <v>20</v>
      </c>
      <c r="D15" s="42">
        <v>0</v>
      </c>
      <c r="E15" s="42">
        <v>0</v>
      </c>
      <c r="F15" s="42">
        <v>6</v>
      </c>
      <c r="G15" s="42">
        <v>9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3">
        <v>16</v>
      </c>
      <c r="P15" s="43">
        <v>80</v>
      </c>
      <c r="Q15" s="43">
        <v>10.125</v>
      </c>
      <c r="R15" s="43">
        <v>9.8765432098765399E-2</v>
      </c>
      <c r="S15" s="43">
        <v>9.8765432098765409</v>
      </c>
      <c r="T15" s="43">
        <v>1.2475562489182701</v>
      </c>
      <c r="U15" s="43">
        <v>0.42499999999999999</v>
      </c>
      <c r="V15" s="43">
        <v>58.616666666666703</v>
      </c>
      <c r="W15" s="43">
        <v>7.6561522102598403</v>
      </c>
      <c r="X15" s="43">
        <v>75.616318126023103</v>
      </c>
    </row>
    <row r="16" spans="1:24" x14ac:dyDescent="0.2">
      <c r="B16" s="32">
        <v>15</v>
      </c>
      <c r="C16" s="32">
        <v>19</v>
      </c>
      <c r="D16" s="42">
        <v>0</v>
      </c>
      <c r="E16" s="42">
        <v>0</v>
      </c>
      <c r="F16" s="42">
        <v>6</v>
      </c>
      <c r="G16" s="42">
        <v>9</v>
      </c>
      <c r="H16" s="42">
        <v>2</v>
      </c>
      <c r="I16" s="42">
        <v>2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3">
        <v>19</v>
      </c>
      <c r="P16" s="43">
        <v>100</v>
      </c>
      <c r="Q16" s="43">
        <v>10.6842105263158</v>
      </c>
      <c r="R16" s="43">
        <v>9.3596059113300503E-2</v>
      </c>
      <c r="S16" s="43">
        <v>9.3596059113300498</v>
      </c>
      <c r="T16" s="43">
        <v>1.7195538283221199</v>
      </c>
      <c r="U16" s="43">
        <v>0.30994152046783602</v>
      </c>
      <c r="V16" s="43">
        <v>63.216374269005797</v>
      </c>
      <c r="W16" s="43">
        <v>7.9508725476519801</v>
      </c>
      <c r="X16" s="43">
        <v>74.417033697235297</v>
      </c>
    </row>
    <row r="17" spans="1:24" x14ac:dyDescent="0.2">
      <c r="B17" s="32">
        <v>16</v>
      </c>
      <c r="C17" s="32">
        <v>20</v>
      </c>
      <c r="D17" s="42">
        <v>0</v>
      </c>
      <c r="E17" s="42">
        <v>0</v>
      </c>
      <c r="F17" s="42">
        <v>8</v>
      </c>
      <c r="G17" s="42">
        <v>8</v>
      </c>
      <c r="H17" s="42">
        <v>1</v>
      </c>
      <c r="I17" s="42">
        <v>0</v>
      </c>
      <c r="J17" s="42">
        <v>2</v>
      </c>
      <c r="K17" s="42">
        <v>0</v>
      </c>
      <c r="L17" s="42">
        <v>0</v>
      </c>
      <c r="M17" s="42">
        <v>0</v>
      </c>
      <c r="N17" s="42">
        <v>0</v>
      </c>
      <c r="O17" s="43">
        <v>19</v>
      </c>
      <c r="P17" s="43">
        <v>95</v>
      </c>
      <c r="Q17" s="43">
        <v>10.578947368421099</v>
      </c>
      <c r="R17" s="43">
        <v>9.4527363184079602E-2</v>
      </c>
      <c r="S17" s="43">
        <v>9.4527363184079594</v>
      </c>
      <c r="T17" s="43">
        <v>1.61634856607516</v>
      </c>
      <c r="U17" s="43">
        <v>0.33333333333333298</v>
      </c>
      <c r="V17" s="43">
        <v>62.973684210526301</v>
      </c>
      <c r="W17" s="43">
        <v>7.9355960211269796</v>
      </c>
      <c r="X17" s="43">
        <v>75.013096717120703</v>
      </c>
    </row>
    <row r="18" spans="1:24" x14ac:dyDescent="0.2">
      <c r="A18" s="32" t="s">
        <v>8</v>
      </c>
      <c r="B18" s="32">
        <v>8</v>
      </c>
      <c r="C18" s="32">
        <v>20</v>
      </c>
      <c r="D18" s="42">
        <v>0</v>
      </c>
      <c r="E18" s="42">
        <v>0</v>
      </c>
      <c r="F18" s="42">
        <v>12</v>
      </c>
      <c r="G18" s="42">
        <v>4</v>
      </c>
      <c r="H18" s="42">
        <v>1</v>
      </c>
      <c r="I18" s="42">
        <v>0</v>
      </c>
      <c r="J18" s="42">
        <v>0</v>
      </c>
      <c r="K18" s="42">
        <v>1</v>
      </c>
      <c r="L18" s="42">
        <v>0</v>
      </c>
      <c r="M18" s="42">
        <v>0</v>
      </c>
      <c r="N18" s="42">
        <v>0</v>
      </c>
      <c r="O18" s="43">
        <v>18</v>
      </c>
      <c r="P18" s="43">
        <v>90</v>
      </c>
      <c r="Q18" s="43">
        <v>9.7222222222222197</v>
      </c>
      <c r="R18" s="43">
        <v>0.10285714285714299</v>
      </c>
      <c r="S18" s="43">
        <v>10.285714285714301</v>
      </c>
      <c r="T18" s="43">
        <v>1.3355055565170999</v>
      </c>
      <c r="U18" s="43">
        <v>0.47058823529411797</v>
      </c>
      <c r="V18" s="43">
        <v>55.088235294117602</v>
      </c>
      <c r="W18" s="43">
        <v>7.4221449254321099</v>
      </c>
      <c r="X18" s="43">
        <v>76.342062090158905</v>
      </c>
    </row>
    <row r="19" spans="1:24" x14ac:dyDescent="0.2">
      <c r="A19" s="32" t="s">
        <v>11</v>
      </c>
      <c r="B19" s="32">
        <v>10</v>
      </c>
      <c r="C19" s="32">
        <v>20</v>
      </c>
      <c r="D19" s="42">
        <v>0</v>
      </c>
      <c r="E19" s="42">
        <v>0</v>
      </c>
      <c r="F19" s="42">
        <v>8</v>
      </c>
      <c r="G19" s="42">
        <v>8</v>
      </c>
      <c r="H19" s="42">
        <v>0</v>
      </c>
      <c r="I19" s="42">
        <v>1</v>
      </c>
      <c r="J19" s="42">
        <v>1</v>
      </c>
      <c r="K19" s="42">
        <v>0</v>
      </c>
      <c r="L19" s="42">
        <v>1</v>
      </c>
      <c r="M19" s="42">
        <v>0</v>
      </c>
      <c r="N19" s="42">
        <v>0</v>
      </c>
      <c r="O19" s="43">
        <v>19</v>
      </c>
      <c r="P19" s="43">
        <v>95</v>
      </c>
      <c r="Q19" s="43">
        <v>11.105263157894701</v>
      </c>
      <c r="R19" s="43">
        <v>9.0047393364928896E-2</v>
      </c>
      <c r="S19" s="43">
        <v>9.0047393364928894</v>
      </c>
      <c r="T19" s="43">
        <v>1.7216117239699</v>
      </c>
      <c r="U19" s="43">
        <v>0.32748538011695899</v>
      </c>
      <c r="V19" s="43">
        <v>70.099415204678394</v>
      </c>
      <c r="W19" s="43">
        <v>8.3725393522322893</v>
      </c>
      <c r="X19" s="43">
        <v>75.392534451380797</v>
      </c>
    </row>
    <row r="20" spans="1:24" x14ac:dyDescent="0.2">
      <c r="B20" s="32">
        <v>11</v>
      </c>
      <c r="C20" s="32">
        <v>20</v>
      </c>
      <c r="D20" s="42">
        <v>0</v>
      </c>
      <c r="E20" s="42">
        <v>0</v>
      </c>
      <c r="F20" s="42">
        <v>9</v>
      </c>
      <c r="G20" s="42">
        <v>5</v>
      </c>
      <c r="H20" s="42">
        <v>0</v>
      </c>
      <c r="I20" s="42">
        <v>2</v>
      </c>
      <c r="J20" s="42">
        <v>1</v>
      </c>
      <c r="K20" s="42">
        <v>0</v>
      </c>
      <c r="L20" s="42">
        <v>0</v>
      </c>
      <c r="M20" s="42">
        <v>0</v>
      </c>
      <c r="N20" s="42">
        <v>0</v>
      </c>
      <c r="O20" s="43">
        <v>17</v>
      </c>
      <c r="P20" s="43">
        <v>85</v>
      </c>
      <c r="Q20" s="43">
        <v>10.294117647058799</v>
      </c>
      <c r="R20" s="43">
        <v>9.71428571428571E-2</v>
      </c>
      <c r="S20" s="43">
        <v>9.71428571428571</v>
      </c>
      <c r="T20" s="43">
        <v>1.60870016551989</v>
      </c>
      <c r="U20" s="43">
        <v>0.34558823529411797</v>
      </c>
      <c r="V20" s="43">
        <v>59.977941176470601</v>
      </c>
      <c r="W20" s="43">
        <v>7.7445426705823399</v>
      </c>
      <c r="X20" s="43">
        <v>75.232700228514105</v>
      </c>
    </row>
    <row r="21" spans="1:24" x14ac:dyDescent="0.2">
      <c r="A21" s="32" t="s">
        <v>84</v>
      </c>
      <c r="B21" s="32">
        <v>12</v>
      </c>
      <c r="C21" s="32">
        <v>20</v>
      </c>
      <c r="D21" s="42">
        <v>0</v>
      </c>
      <c r="E21" s="42">
        <v>0</v>
      </c>
      <c r="F21" s="42">
        <v>13</v>
      </c>
      <c r="G21" s="42">
        <v>2</v>
      </c>
      <c r="H21" s="42">
        <v>0</v>
      </c>
      <c r="I21" s="42">
        <v>1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3">
        <v>16</v>
      </c>
      <c r="P21" s="43">
        <v>80</v>
      </c>
      <c r="Q21" s="43">
        <v>8.8125</v>
      </c>
      <c r="R21" s="43">
        <v>0.11347517730496499</v>
      </c>
      <c r="S21" s="43">
        <v>11.3475177304965</v>
      </c>
      <c r="T21" s="43">
        <v>0.86839272901036302</v>
      </c>
      <c r="U21" s="43">
        <v>0.65833333333333299</v>
      </c>
      <c r="V21" s="43">
        <v>45.695833333333297</v>
      </c>
      <c r="W21" s="43">
        <v>6.7598693281256104</v>
      </c>
      <c r="X21" s="43">
        <v>76.707737056744506</v>
      </c>
    </row>
    <row r="22" spans="1:24" x14ac:dyDescent="0.2">
      <c r="B22" s="32">
        <v>13</v>
      </c>
      <c r="C22" s="32">
        <v>20</v>
      </c>
      <c r="D22" s="42">
        <v>0</v>
      </c>
      <c r="E22" s="42">
        <v>0</v>
      </c>
      <c r="F22" s="42">
        <v>15</v>
      </c>
      <c r="G22" s="42">
        <v>0</v>
      </c>
      <c r="H22" s="42">
        <v>2</v>
      </c>
      <c r="I22" s="42">
        <v>0</v>
      </c>
      <c r="J22" s="42">
        <v>0</v>
      </c>
      <c r="K22" s="42">
        <v>1</v>
      </c>
      <c r="L22" s="42">
        <v>0</v>
      </c>
      <c r="M22" s="42">
        <v>0</v>
      </c>
      <c r="N22" s="42">
        <v>0</v>
      </c>
      <c r="O22" s="43">
        <v>18</v>
      </c>
      <c r="P22" s="43">
        <v>90</v>
      </c>
      <c r="Q22" s="43">
        <v>9.3333333333333304</v>
      </c>
      <c r="R22" s="43">
        <v>0.107142857142857</v>
      </c>
      <c r="S22" s="43">
        <v>10.714285714285699</v>
      </c>
      <c r="T22" s="43">
        <v>0.80307172732410204</v>
      </c>
      <c r="U22" s="43">
        <v>0.69281045751633996</v>
      </c>
      <c r="V22" s="43">
        <v>51.117647058823501</v>
      </c>
      <c r="W22" s="43">
        <v>7.1496606254299602</v>
      </c>
      <c r="X22" s="43">
        <v>76.6035067010353</v>
      </c>
    </row>
    <row r="23" spans="1:24" x14ac:dyDescent="0.2">
      <c r="B23" s="32">
        <v>14</v>
      </c>
      <c r="C23" s="32">
        <v>19</v>
      </c>
      <c r="D23" s="42">
        <v>0</v>
      </c>
      <c r="E23" s="42">
        <v>0</v>
      </c>
      <c r="F23" s="42">
        <v>9</v>
      </c>
      <c r="G23" s="42">
        <v>5</v>
      </c>
      <c r="H23" s="42">
        <v>2</v>
      </c>
      <c r="I23" s="42">
        <v>1</v>
      </c>
      <c r="J23" s="42">
        <v>0</v>
      </c>
      <c r="K23" s="42">
        <v>1</v>
      </c>
      <c r="L23" s="42">
        <v>0</v>
      </c>
      <c r="M23" s="42">
        <v>0</v>
      </c>
      <c r="N23" s="42">
        <v>0</v>
      </c>
      <c r="O23" s="43">
        <v>18</v>
      </c>
      <c r="P23" s="43">
        <v>94.736842105263193</v>
      </c>
      <c r="Q23" s="43">
        <v>10.5555555555556</v>
      </c>
      <c r="R23" s="43">
        <v>9.4736842105263203E-2</v>
      </c>
      <c r="S23" s="43">
        <v>9.4736842105263204</v>
      </c>
      <c r="T23" s="43">
        <v>1.82887136325244</v>
      </c>
      <c r="U23" s="43">
        <v>0.30718954248365998</v>
      </c>
      <c r="V23" s="43">
        <v>63.156862745098003</v>
      </c>
      <c r="W23" s="43">
        <v>7.9471292140683101</v>
      </c>
      <c r="X23" s="43">
        <v>75.288592554331402</v>
      </c>
    </row>
    <row r="24" spans="1:24" x14ac:dyDescent="0.2">
      <c r="B24" s="32">
        <v>15</v>
      </c>
      <c r="C24" s="32">
        <v>19</v>
      </c>
      <c r="D24" s="42">
        <v>0</v>
      </c>
      <c r="E24" s="42">
        <v>0</v>
      </c>
      <c r="F24" s="42">
        <v>9</v>
      </c>
      <c r="G24" s="42">
        <v>4</v>
      </c>
      <c r="H24" s="42">
        <v>1</v>
      </c>
      <c r="I24" s="42">
        <v>1</v>
      </c>
      <c r="J24" s="42">
        <v>3</v>
      </c>
      <c r="K24" s="42">
        <v>0</v>
      </c>
      <c r="L24" s="42">
        <v>0</v>
      </c>
      <c r="M24" s="42">
        <v>0</v>
      </c>
      <c r="N24" s="42">
        <v>0</v>
      </c>
      <c r="O24" s="43">
        <v>18</v>
      </c>
      <c r="P24" s="43">
        <v>94.736842105263193</v>
      </c>
      <c r="Q24" s="43">
        <v>11</v>
      </c>
      <c r="R24" s="43">
        <v>9.0909090909090898E-2</v>
      </c>
      <c r="S24" s="43">
        <v>9.0909090909090899</v>
      </c>
      <c r="T24" s="43">
        <v>1.87635763948985</v>
      </c>
      <c r="U24" s="43">
        <v>0.29411764705882398</v>
      </c>
      <c r="V24" s="43">
        <v>67.352941176470594</v>
      </c>
      <c r="W24" s="43">
        <v>8.2068837676959099</v>
      </c>
      <c r="X24" s="43">
        <v>74.608034251781007</v>
      </c>
    </row>
    <row r="25" spans="1:24" x14ac:dyDescent="0.2">
      <c r="B25" s="32">
        <v>16</v>
      </c>
      <c r="C25" s="32">
        <v>20</v>
      </c>
      <c r="D25" s="42">
        <v>0</v>
      </c>
      <c r="E25" s="42">
        <v>0</v>
      </c>
      <c r="F25" s="42">
        <v>8</v>
      </c>
      <c r="G25" s="42">
        <v>6</v>
      </c>
      <c r="H25" s="42">
        <v>0</v>
      </c>
      <c r="I25" s="42">
        <v>3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3">
        <v>17</v>
      </c>
      <c r="P25" s="43">
        <v>85</v>
      </c>
      <c r="Q25" s="43">
        <v>10.294117647058799</v>
      </c>
      <c r="R25" s="43">
        <v>9.71428571428571E-2</v>
      </c>
      <c r="S25" s="43">
        <v>9.71428571428571</v>
      </c>
      <c r="T25" s="43">
        <v>1.48365916439796</v>
      </c>
      <c r="U25" s="43">
        <v>0.33823529411764702</v>
      </c>
      <c r="V25" s="43">
        <v>59.602941176470601</v>
      </c>
      <c r="W25" s="43">
        <v>7.7202941120446003</v>
      </c>
      <c r="X25" s="43">
        <v>74.997142802718997</v>
      </c>
    </row>
    <row r="26" spans="1:24" x14ac:dyDescent="0.2">
      <c r="A26" s="32" t="s">
        <v>12</v>
      </c>
      <c r="B26" s="32">
        <v>1</v>
      </c>
      <c r="C26" s="32">
        <v>20</v>
      </c>
      <c r="D26" s="42">
        <v>0</v>
      </c>
      <c r="E26" s="42">
        <v>0</v>
      </c>
      <c r="F26" s="42">
        <v>16</v>
      </c>
      <c r="G26" s="42">
        <v>2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3">
        <v>18</v>
      </c>
      <c r="P26" s="43">
        <v>90</v>
      </c>
      <c r="Q26" s="43">
        <v>8.3333333333333304</v>
      </c>
      <c r="R26" s="43">
        <v>0.12</v>
      </c>
      <c r="S26" s="43">
        <v>12</v>
      </c>
      <c r="T26" s="43">
        <v>0.50325833477564597</v>
      </c>
      <c r="U26" s="43">
        <v>0.79084967320261401</v>
      </c>
      <c r="V26" s="43">
        <v>41.098039215686299</v>
      </c>
      <c r="W26" s="43">
        <v>6.4107752429551201</v>
      </c>
      <c r="X26" s="43">
        <v>76.929302915461406</v>
      </c>
    </row>
    <row r="27" spans="1:24" x14ac:dyDescent="0.2">
      <c r="A27" s="32" t="s">
        <v>13</v>
      </c>
      <c r="B27" s="32">
        <v>2</v>
      </c>
      <c r="C27" s="32">
        <v>20</v>
      </c>
      <c r="D27" s="42">
        <v>0</v>
      </c>
      <c r="E27" s="42">
        <v>0</v>
      </c>
      <c r="F27" s="42">
        <v>10</v>
      </c>
      <c r="G27" s="42">
        <v>2</v>
      </c>
      <c r="H27" s="42">
        <v>0</v>
      </c>
      <c r="I27" s="42">
        <v>1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3">
        <v>13</v>
      </c>
      <c r="P27" s="43">
        <v>65</v>
      </c>
      <c r="Q27" s="43">
        <v>9</v>
      </c>
      <c r="R27" s="43">
        <v>0.11111111111111099</v>
      </c>
      <c r="S27" s="43">
        <v>11.1111111111111</v>
      </c>
      <c r="T27" s="43">
        <v>0.99126426053542904</v>
      </c>
      <c r="U27" s="43">
        <v>0.58974358974358998</v>
      </c>
      <c r="V27" s="43">
        <v>48.1666666666667</v>
      </c>
      <c r="W27" s="43">
        <v>6.9402209378856696</v>
      </c>
      <c r="X27" s="43">
        <v>77.113565976507502</v>
      </c>
    </row>
    <row r="28" spans="1:24" x14ac:dyDescent="0.2">
      <c r="A28" s="32" t="s">
        <v>84</v>
      </c>
      <c r="B28" s="32">
        <v>3</v>
      </c>
      <c r="C28" s="32">
        <v>20</v>
      </c>
      <c r="D28" s="42">
        <v>0</v>
      </c>
      <c r="E28" s="42">
        <v>0</v>
      </c>
      <c r="F28" s="42">
        <v>9</v>
      </c>
      <c r="G28" s="42">
        <v>3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3">
        <v>12</v>
      </c>
      <c r="P28" s="43">
        <v>60</v>
      </c>
      <c r="Q28" s="43">
        <v>8.75</v>
      </c>
      <c r="R28" s="43">
        <v>0.114285714285714</v>
      </c>
      <c r="S28" s="43">
        <v>11.4285714285714</v>
      </c>
      <c r="T28" s="43">
        <v>0.81127812445913305</v>
      </c>
      <c r="U28" s="43">
        <v>0.59090909090909105</v>
      </c>
      <c r="V28" s="43">
        <v>46.295454545454497</v>
      </c>
      <c r="W28" s="43">
        <v>6.8040763183149702</v>
      </c>
      <c r="X28" s="43">
        <v>77.760872209313902</v>
      </c>
    </row>
    <row r="29" spans="1:24" x14ac:dyDescent="0.2">
      <c r="B29" s="32">
        <v>4</v>
      </c>
      <c r="C29" s="32">
        <v>20</v>
      </c>
      <c r="D29" s="42">
        <v>0</v>
      </c>
      <c r="E29" s="42">
        <v>0</v>
      </c>
      <c r="F29" s="42">
        <v>14</v>
      </c>
      <c r="G29" s="42">
        <v>3</v>
      </c>
      <c r="H29" s="42">
        <v>0</v>
      </c>
      <c r="I29" s="42">
        <v>0</v>
      </c>
      <c r="J29" s="42">
        <v>1</v>
      </c>
      <c r="K29" s="42">
        <v>0</v>
      </c>
      <c r="L29" s="42">
        <v>0</v>
      </c>
      <c r="M29" s="42">
        <v>0</v>
      </c>
      <c r="N29" s="42">
        <v>0</v>
      </c>
      <c r="O29" s="43">
        <v>18</v>
      </c>
      <c r="P29" s="43">
        <v>90</v>
      </c>
      <c r="Q29" s="43">
        <v>9.0555555555555607</v>
      </c>
      <c r="R29" s="43">
        <v>0.110429447852761</v>
      </c>
      <c r="S29" s="43">
        <v>11.0429447852761</v>
      </c>
      <c r="T29" s="43">
        <v>0.94448853416620504</v>
      </c>
      <c r="U29" s="43">
        <v>0.61437908496731997</v>
      </c>
      <c r="V29" s="43">
        <v>48.016339869280998</v>
      </c>
      <c r="W29" s="43">
        <v>6.9293823584271204</v>
      </c>
      <c r="X29" s="43">
        <v>76.520786780176806</v>
      </c>
    </row>
    <row r="30" spans="1:24" x14ac:dyDescent="0.2">
      <c r="B30" s="32">
        <v>5</v>
      </c>
      <c r="C30" s="32">
        <v>20</v>
      </c>
      <c r="D30" s="42">
        <v>0</v>
      </c>
      <c r="E30" s="42">
        <v>0</v>
      </c>
      <c r="F30" s="42">
        <v>14</v>
      </c>
      <c r="G30" s="42">
        <v>2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3">
        <v>16</v>
      </c>
      <c r="P30" s="43">
        <v>80</v>
      </c>
      <c r="Q30" s="43">
        <v>8.375</v>
      </c>
      <c r="R30" s="43">
        <v>0.119402985074627</v>
      </c>
      <c r="S30" s="43">
        <v>11.9402985074627</v>
      </c>
      <c r="T30" s="43">
        <v>0.54356444319959596</v>
      </c>
      <c r="U30" s="43">
        <v>0.76666666666666705</v>
      </c>
      <c r="V30" s="43">
        <v>41.783333333333303</v>
      </c>
      <c r="W30" s="43">
        <v>6.4640028877881299</v>
      </c>
      <c r="X30" s="43">
        <v>77.182124033291103</v>
      </c>
    </row>
    <row r="31" spans="1:24" x14ac:dyDescent="0.2">
      <c r="B31" s="32">
        <v>6</v>
      </c>
      <c r="C31" s="32">
        <v>20</v>
      </c>
      <c r="D31" s="42">
        <v>0</v>
      </c>
      <c r="E31" s="42">
        <v>0</v>
      </c>
      <c r="F31" s="42">
        <v>12</v>
      </c>
      <c r="G31" s="42">
        <v>2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14</v>
      </c>
      <c r="P31" s="43">
        <v>70</v>
      </c>
      <c r="Q31" s="43">
        <v>8.4285714285714306</v>
      </c>
      <c r="R31" s="43">
        <v>0.11864406779661001</v>
      </c>
      <c r="S31" s="43">
        <v>11.864406779661</v>
      </c>
      <c r="T31" s="43">
        <v>0.59167277858232703</v>
      </c>
      <c r="U31" s="43">
        <v>0.73626373626373598</v>
      </c>
      <c r="V31" s="43">
        <v>42.6813186813187</v>
      </c>
      <c r="W31" s="43">
        <v>6.5330941123880004</v>
      </c>
      <c r="X31" s="43">
        <v>77.511286079179598</v>
      </c>
    </row>
    <row r="32" spans="1:24" x14ac:dyDescent="0.2">
      <c r="B32" s="32">
        <v>7</v>
      </c>
      <c r="C32" s="32">
        <v>20</v>
      </c>
      <c r="D32" s="42">
        <v>0</v>
      </c>
      <c r="E32" s="42">
        <v>0</v>
      </c>
      <c r="F32" s="42">
        <v>10</v>
      </c>
      <c r="G32" s="42">
        <v>3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1</v>
      </c>
      <c r="O32" s="43">
        <v>14</v>
      </c>
      <c r="P32" s="43">
        <v>70</v>
      </c>
      <c r="Q32" s="43">
        <v>10.785714285714301</v>
      </c>
      <c r="R32" s="43">
        <v>9.27152317880795E-2</v>
      </c>
      <c r="S32" s="43">
        <v>9.27152317880795</v>
      </c>
      <c r="T32" s="43">
        <v>1.0949143184121</v>
      </c>
      <c r="U32" s="43">
        <v>0.52747252747252704</v>
      </c>
      <c r="V32" s="43">
        <v>73.412087912087898</v>
      </c>
      <c r="W32" s="43">
        <v>8.5680854286175201</v>
      </c>
      <c r="X32" s="43">
        <v>79.439202649433994</v>
      </c>
    </row>
    <row r="33" spans="1:24" x14ac:dyDescent="0.2">
      <c r="B33" s="32">
        <v>8</v>
      </c>
      <c r="C33" s="32">
        <v>20</v>
      </c>
      <c r="D33" s="42">
        <v>0</v>
      </c>
      <c r="E33" s="42">
        <v>0</v>
      </c>
      <c r="F33" s="42">
        <v>4</v>
      </c>
      <c r="G33" s="42">
        <v>4</v>
      </c>
      <c r="H33" s="42">
        <v>0</v>
      </c>
      <c r="I33" s="42">
        <v>1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3">
        <v>9</v>
      </c>
      <c r="P33" s="43">
        <v>45</v>
      </c>
      <c r="Q33" s="43">
        <v>10.1111111111111</v>
      </c>
      <c r="R33" s="43">
        <v>9.8901098901098897E-2</v>
      </c>
      <c r="S33" s="43">
        <v>9.8901098901098905</v>
      </c>
      <c r="T33" s="43">
        <v>1.39214722366453</v>
      </c>
      <c r="U33" s="43">
        <v>0.33333333333333298</v>
      </c>
      <c r="V33" s="43">
        <v>61.4444444444444</v>
      </c>
      <c r="W33" s="43">
        <v>7.8386506775365596</v>
      </c>
      <c r="X33" s="43">
        <v>77.525116591021003</v>
      </c>
    </row>
    <row r="34" spans="1:24" x14ac:dyDescent="0.2">
      <c r="A34" s="32" t="s">
        <v>8</v>
      </c>
      <c r="B34" s="32">
        <v>1</v>
      </c>
      <c r="C34" s="32">
        <v>16</v>
      </c>
      <c r="D34" s="42">
        <v>0</v>
      </c>
      <c r="E34" s="42">
        <v>0</v>
      </c>
      <c r="F34" s="42">
        <v>11</v>
      </c>
      <c r="G34" s="42">
        <v>4</v>
      </c>
      <c r="H34" s="42">
        <v>0</v>
      </c>
      <c r="I34" s="42">
        <v>0</v>
      </c>
      <c r="J34" s="42">
        <v>1</v>
      </c>
      <c r="K34" s="42">
        <v>0</v>
      </c>
      <c r="L34" s="42">
        <v>0</v>
      </c>
      <c r="M34" s="42">
        <v>0</v>
      </c>
      <c r="N34" s="42">
        <v>0</v>
      </c>
      <c r="O34" s="43">
        <v>16</v>
      </c>
      <c r="P34" s="43">
        <v>100</v>
      </c>
      <c r="Q34" s="43">
        <v>9.375</v>
      </c>
      <c r="R34" s="43">
        <v>0.10666666666666701</v>
      </c>
      <c r="S34" s="43">
        <v>10.6666666666667</v>
      </c>
      <c r="T34" s="43">
        <v>1.12164076218686</v>
      </c>
      <c r="U34" s="43">
        <v>0.50833333333333297</v>
      </c>
      <c r="V34" s="43">
        <v>51.483333333333299</v>
      </c>
      <c r="W34" s="43">
        <v>7.1751887315480003</v>
      </c>
      <c r="X34" s="43">
        <v>76.535346469845294</v>
      </c>
    </row>
    <row r="35" spans="1:24" x14ac:dyDescent="0.2">
      <c r="A35" s="32" t="s">
        <v>14</v>
      </c>
      <c r="B35" s="32">
        <v>2</v>
      </c>
      <c r="C35" s="32">
        <v>20</v>
      </c>
      <c r="D35" s="42">
        <v>0</v>
      </c>
      <c r="E35" s="42">
        <v>0</v>
      </c>
      <c r="F35" s="42">
        <v>10</v>
      </c>
      <c r="G35" s="42">
        <v>9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3">
        <v>19</v>
      </c>
      <c r="P35" s="43">
        <v>95</v>
      </c>
      <c r="Q35" s="43">
        <v>9.4210526315789505</v>
      </c>
      <c r="R35" s="43">
        <v>0.106145251396648</v>
      </c>
      <c r="S35" s="43">
        <v>10.614525139664799</v>
      </c>
      <c r="T35" s="43">
        <v>0.99800088387230002</v>
      </c>
      <c r="U35" s="43">
        <v>0.47368421052631599</v>
      </c>
      <c r="V35" s="43">
        <v>51.210526315789501</v>
      </c>
      <c r="W35" s="43">
        <v>7.1561530388742698</v>
      </c>
      <c r="X35" s="43">
        <v>75.959166334419606</v>
      </c>
    </row>
    <row r="36" spans="1:24" x14ac:dyDescent="0.2">
      <c r="A36" s="32" t="s">
        <v>84</v>
      </c>
      <c r="B36" s="32">
        <v>3</v>
      </c>
      <c r="C36" s="32">
        <v>20</v>
      </c>
      <c r="D36" s="42">
        <v>0</v>
      </c>
      <c r="E36" s="42">
        <v>0</v>
      </c>
      <c r="F36" s="42">
        <v>2</v>
      </c>
      <c r="G36" s="42">
        <v>10</v>
      </c>
      <c r="H36" s="42">
        <v>0</v>
      </c>
      <c r="I36" s="42">
        <v>2</v>
      </c>
      <c r="J36" s="42">
        <v>2</v>
      </c>
      <c r="K36" s="42">
        <v>0</v>
      </c>
      <c r="L36" s="42">
        <v>0</v>
      </c>
      <c r="M36" s="42">
        <v>0</v>
      </c>
      <c r="N36" s="42">
        <v>0</v>
      </c>
      <c r="O36" s="43">
        <v>16</v>
      </c>
      <c r="P36" s="43">
        <v>80</v>
      </c>
      <c r="Q36" s="43">
        <v>12</v>
      </c>
      <c r="R36" s="43">
        <v>8.3333333333333301E-2</v>
      </c>
      <c r="S36" s="43">
        <v>8.3333333333333304</v>
      </c>
      <c r="T36" s="43">
        <v>1.5487949406954</v>
      </c>
      <c r="U36" s="43">
        <v>0.4</v>
      </c>
      <c r="V36" s="43">
        <v>78.6666666666667</v>
      </c>
      <c r="W36" s="43">
        <v>8.8694231304333808</v>
      </c>
      <c r="X36" s="43">
        <v>73.911859420278205</v>
      </c>
    </row>
    <row r="37" spans="1:24" x14ac:dyDescent="0.2">
      <c r="B37" s="32">
        <v>4</v>
      </c>
      <c r="C37" s="32">
        <v>20</v>
      </c>
      <c r="D37" s="42">
        <v>0</v>
      </c>
      <c r="E37" s="42">
        <v>0</v>
      </c>
      <c r="F37" s="42">
        <v>9</v>
      </c>
      <c r="G37" s="42">
        <v>7</v>
      </c>
      <c r="H37" s="42">
        <v>0</v>
      </c>
      <c r="I37" s="42">
        <v>2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3">
        <v>18</v>
      </c>
      <c r="P37" s="43">
        <v>90</v>
      </c>
      <c r="Q37" s="43">
        <v>9.9444444444444393</v>
      </c>
      <c r="R37" s="43">
        <v>0.100558659217877</v>
      </c>
      <c r="S37" s="43">
        <v>10.055865921787699</v>
      </c>
      <c r="T37" s="43">
        <v>1.3821022532543099</v>
      </c>
      <c r="U37" s="43">
        <v>0.37908496732026098</v>
      </c>
      <c r="V37" s="43">
        <v>56.147058823529399</v>
      </c>
      <c r="W37" s="43">
        <v>7.4931341122076196</v>
      </c>
      <c r="X37" s="43">
        <v>75.349951966333606</v>
      </c>
    </row>
    <row r="38" spans="1:24" x14ac:dyDescent="0.2">
      <c r="B38" s="32">
        <v>5</v>
      </c>
      <c r="C38" s="32">
        <v>20</v>
      </c>
      <c r="D38" s="42">
        <v>0</v>
      </c>
      <c r="E38" s="42">
        <v>0</v>
      </c>
      <c r="F38" s="42">
        <v>12</v>
      </c>
      <c r="G38" s="42">
        <v>4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3">
        <v>16</v>
      </c>
      <c r="P38" s="43">
        <v>80</v>
      </c>
      <c r="Q38" s="43">
        <v>8.75</v>
      </c>
      <c r="R38" s="43">
        <v>0.114285714285714</v>
      </c>
      <c r="S38" s="43">
        <v>11.4285714285714</v>
      </c>
      <c r="T38" s="43">
        <v>0.81127812445913305</v>
      </c>
      <c r="U38" s="43">
        <v>0.6</v>
      </c>
      <c r="V38" s="43">
        <v>45.266666666666701</v>
      </c>
      <c r="W38" s="43">
        <v>6.7280507330627799</v>
      </c>
      <c r="X38" s="43">
        <v>76.892008377860407</v>
      </c>
    </row>
    <row r="39" spans="1:24" x14ac:dyDescent="0.2">
      <c r="B39" s="32">
        <v>6</v>
      </c>
      <c r="C39" s="32">
        <v>17</v>
      </c>
      <c r="D39" s="42">
        <v>0</v>
      </c>
      <c r="E39" s="42">
        <v>0</v>
      </c>
      <c r="F39" s="42">
        <v>10</v>
      </c>
      <c r="G39" s="42">
        <v>6</v>
      </c>
      <c r="H39" s="42">
        <v>0</v>
      </c>
      <c r="I39" s="42">
        <v>0</v>
      </c>
      <c r="J39" s="42">
        <v>0</v>
      </c>
      <c r="K39" s="42">
        <v>1</v>
      </c>
      <c r="L39" s="42">
        <v>0</v>
      </c>
      <c r="M39" s="42">
        <v>0</v>
      </c>
      <c r="N39" s="42">
        <v>0</v>
      </c>
      <c r="O39" s="43">
        <v>17</v>
      </c>
      <c r="P39" s="43">
        <v>100</v>
      </c>
      <c r="Q39" s="43">
        <v>9.8823529411764692</v>
      </c>
      <c r="R39" s="43">
        <v>0.101190476190476</v>
      </c>
      <c r="S39" s="43">
        <v>10.119047619047601</v>
      </c>
      <c r="T39" s="43">
        <v>1.2210477851797199</v>
      </c>
      <c r="U39" s="43">
        <v>0.441176470588235</v>
      </c>
      <c r="V39" s="43">
        <v>57.113970588235297</v>
      </c>
      <c r="W39" s="43">
        <v>7.5573785526619801</v>
      </c>
      <c r="X39" s="43">
        <v>76.473473449555797</v>
      </c>
    </row>
    <row r="40" spans="1:24" x14ac:dyDescent="0.2">
      <c r="B40" s="32">
        <v>7</v>
      </c>
      <c r="C40" s="32">
        <v>20</v>
      </c>
      <c r="D40" s="42">
        <v>0</v>
      </c>
      <c r="E40" s="42">
        <v>0</v>
      </c>
      <c r="F40" s="42">
        <v>11</v>
      </c>
      <c r="G40" s="42">
        <v>6</v>
      </c>
      <c r="H40" s="42">
        <v>1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3">
        <v>18</v>
      </c>
      <c r="P40" s="43">
        <v>90</v>
      </c>
      <c r="Q40" s="43">
        <v>9.2777777777777803</v>
      </c>
      <c r="R40" s="43">
        <v>0.107784431137725</v>
      </c>
      <c r="S40" s="43">
        <v>10.7784431137725</v>
      </c>
      <c r="T40" s="43">
        <v>1.1941737342569101</v>
      </c>
      <c r="U40" s="43">
        <v>0.45751633986928097</v>
      </c>
      <c r="V40" s="43">
        <v>49.820261437908499</v>
      </c>
      <c r="W40" s="43">
        <v>7.0583469338017499</v>
      </c>
      <c r="X40" s="43">
        <v>76.077990903252299</v>
      </c>
    </row>
    <row r="41" spans="1:24" x14ac:dyDescent="0.2">
      <c r="B41" s="32">
        <v>8</v>
      </c>
      <c r="C41" s="32">
        <v>20</v>
      </c>
      <c r="D41" s="42">
        <v>0</v>
      </c>
      <c r="E41" s="42">
        <v>0</v>
      </c>
      <c r="F41" s="42">
        <v>4</v>
      </c>
      <c r="G41" s="42">
        <v>8</v>
      </c>
      <c r="H41" s="42">
        <v>2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3">
        <v>14</v>
      </c>
      <c r="P41" s="43">
        <v>70</v>
      </c>
      <c r="Q41" s="43">
        <v>10.4285714285714</v>
      </c>
      <c r="R41" s="43">
        <v>9.5890410958904104E-2</v>
      </c>
      <c r="S41" s="43">
        <v>9.5890410958904102</v>
      </c>
      <c r="T41" s="43">
        <v>1.37878349348618</v>
      </c>
      <c r="U41" s="43">
        <v>0.38461538461538503</v>
      </c>
      <c r="V41" s="43">
        <v>62.175824175824197</v>
      </c>
      <c r="W41" s="43">
        <v>7.8851648160215504</v>
      </c>
      <c r="X41" s="43">
        <v>75.611169468699799</v>
      </c>
    </row>
    <row r="42" spans="1:24" x14ac:dyDescent="0.2">
      <c r="A42" s="32" t="s">
        <v>8</v>
      </c>
      <c r="B42" s="32">
        <v>1</v>
      </c>
      <c r="C42" s="32">
        <v>20</v>
      </c>
      <c r="D42" s="42">
        <v>0</v>
      </c>
      <c r="E42" s="42">
        <v>0</v>
      </c>
      <c r="F42" s="42">
        <v>13</v>
      </c>
      <c r="G42" s="42">
        <v>4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3">
        <v>17</v>
      </c>
      <c r="P42" s="43">
        <v>85</v>
      </c>
      <c r="Q42" s="43">
        <v>8.7058823529411793</v>
      </c>
      <c r="R42" s="43">
        <v>0.114864864864865</v>
      </c>
      <c r="S42" s="43">
        <v>11.4864864864865</v>
      </c>
      <c r="T42" s="43">
        <v>0.78712658620126896</v>
      </c>
      <c r="U42" s="43">
        <v>0.61764705882352899</v>
      </c>
      <c r="V42" s="43">
        <v>44.676470588235297</v>
      </c>
      <c r="W42" s="43">
        <v>6.6840459744256204</v>
      </c>
      <c r="X42" s="43">
        <v>76.776203760294294</v>
      </c>
    </row>
    <row r="43" spans="1:24" x14ac:dyDescent="0.2">
      <c r="A43" s="32" t="s">
        <v>15</v>
      </c>
      <c r="B43" s="32">
        <v>2</v>
      </c>
      <c r="C43" s="32">
        <v>20</v>
      </c>
      <c r="D43" s="42">
        <v>0</v>
      </c>
      <c r="E43" s="42">
        <v>0</v>
      </c>
      <c r="F43" s="42">
        <v>14</v>
      </c>
      <c r="G43" s="42">
        <v>3</v>
      </c>
      <c r="H43" s="42">
        <v>0</v>
      </c>
      <c r="I43" s="42">
        <v>1</v>
      </c>
      <c r="J43" s="42">
        <v>0</v>
      </c>
      <c r="K43" s="42">
        <v>1</v>
      </c>
      <c r="L43" s="42">
        <v>0</v>
      </c>
      <c r="M43" s="42">
        <v>0</v>
      </c>
      <c r="N43" s="42">
        <v>0</v>
      </c>
      <c r="O43" s="43">
        <v>19</v>
      </c>
      <c r="P43" s="43">
        <v>95</v>
      </c>
      <c r="Q43" s="43">
        <v>9.5789473684210495</v>
      </c>
      <c r="R43" s="43">
        <v>0.104395604395604</v>
      </c>
      <c r="S43" s="43">
        <v>10.439560439560401</v>
      </c>
      <c r="T43" s="43">
        <v>1.19225086023464</v>
      </c>
      <c r="U43" s="43">
        <v>0.54970760233918103</v>
      </c>
      <c r="V43" s="43">
        <v>53.423976608187097</v>
      </c>
      <c r="W43" s="43">
        <v>7.3091707195951496</v>
      </c>
      <c r="X43" s="43">
        <v>76.304529490279094</v>
      </c>
    </row>
    <row r="44" spans="1:24" x14ac:dyDescent="0.2">
      <c r="A44" s="32" t="s">
        <v>84</v>
      </c>
      <c r="B44" s="32">
        <v>3</v>
      </c>
      <c r="C44" s="32">
        <v>20</v>
      </c>
      <c r="D44" s="42">
        <v>0</v>
      </c>
      <c r="E44" s="42">
        <v>0</v>
      </c>
      <c r="F44" s="42">
        <v>10</v>
      </c>
      <c r="G44" s="42">
        <v>4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3">
        <v>14</v>
      </c>
      <c r="P44" s="43">
        <v>70</v>
      </c>
      <c r="Q44" s="43">
        <v>8.8571428571428594</v>
      </c>
      <c r="R44" s="43">
        <v>0.112903225806452</v>
      </c>
      <c r="S44" s="43">
        <v>11.290322580645199</v>
      </c>
      <c r="T44" s="43">
        <v>0.863120568566631</v>
      </c>
      <c r="U44" s="43">
        <v>0.56043956043956</v>
      </c>
      <c r="V44" s="43">
        <v>46.725274725274701</v>
      </c>
      <c r="W44" s="43">
        <v>6.8355888352997596</v>
      </c>
      <c r="X44" s="43">
        <v>77.176002979190798</v>
      </c>
    </row>
    <row r="45" spans="1:24" x14ac:dyDescent="0.2">
      <c r="B45" s="32">
        <v>4</v>
      </c>
      <c r="C45" s="32">
        <v>20</v>
      </c>
      <c r="D45" s="42">
        <v>0</v>
      </c>
      <c r="E45" s="42">
        <v>0</v>
      </c>
      <c r="F45" s="42">
        <v>8</v>
      </c>
      <c r="G45" s="42">
        <v>5</v>
      </c>
      <c r="H45" s="42">
        <v>0</v>
      </c>
      <c r="I45" s="42">
        <v>0</v>
      </c>
      <c r="J45" s="42">
        <v>0</v>
      </c>
      <c r="K45" s="42">
        <v>1</v>
      </c>
      <c r="L45" s="42">
        <v>0</v>
      </c>
      <c r="M45" s="42">
        <v>1</v>
      </c>
      <c r="N45" s="42">
        <v>0</v>
      </c>
      <c r="O45" s="43">
        <v>15</v>
      </c>
      <c r="P45" s="43">
        <v>75</v>
      </c>
      <c r="Q45" s="43">
        <v>11.466666666666701</v>
      </c>
      <c r="R45" s="43">
        <v>8.7209302325581398E-2</v>
      </c>
      <c r="S45" s="43">
        <v>8.7209302325581408</v>
      </c>
      <c r="T45" s="43">
        <v>1.5329145639794</v>
      </c>
      <c r="U45" s="43">
        <v>0.36190476190476201</v>
      </c>
      <c r="V45" s="43">
        <v>78.671428571428606</v>
      </c>
      <c r="W45" s="43">
        <v>8.8696915713810807</v>
      </c>
      <c r="X45" s="43">
        <v>77.351961378323395</v>
      </c>
    </row>
    <row r="46" spans="1:24" x14ac:dyDescent="0.2">
      <c r="B46" s="32">
        <v>5</v>
      </c>
      <c r="C46" s="32">
        <v>20</v>
      </c>
      <c r="D46" s="42">
        <v>0</v>
      </c>
      <c r="E46" s="42">
        <v>0</v>
      </c>
      <c r="F46" s="42">
        <v>10</v>
      </c>
      <c r="G46" s="42">
        <v>1</v>
      </c>
      <c r="H46" s="42">
        <v>0</v>
      </c>
      <c r="I46" s="42">
        <v>0</v>
      </c>
      <c r="J46" s="42">
        <v>1</v>
      </c>
      <c r="K46" s="42">
        <v>0</v>
      </c>
      <c r="L46" s="42">
        <v>0</v>
      </c>
      <c r="M46" s="42">
        <v>0</v>
      </c>
      <c r="N46" s="42">
        <v>0</v>
      </c>
      <c r="O46" s="43">
        <v>12</v>
      </c>
      <c r="P46" s="43">
        <v>60</v>
      </c>
      <c r="Q46" s="43">
        <v>9.0833333333333304</v>
      </c>
      <c r="R46" s="43">
        <v>0.11009174311926601</v>
      </c>
      <c r="S46" s="43">
        <v>11.0091743119266</v>
      </c>
      <c r="T46" s="43">
        <v>0.81668908831502096</v>
      </c>
      <c r="U46" s="43">
        <v>0.68181818181818199</v>
      </c>
      <c r="V46" s="43">
        <v>49.840909090909101</v>
      </c>
      <c r="W46" s="43">
        <v>7.05980942312957</v>
      </c>
      <c r="X46" s="43">
        <v>77.722672548215499</v>
      </c>
    </row>
    <row r="47" spans="1:24" x14ac:dyDescent="0.2">
      <c r="B47" s="32">
        <v>6</v>
      </c>
      <c r="C47" s="32">
        <v>20</v>
      </c>
      <c r="D47" s="42">
        <v>0</v>
      </c>
      <c r="E47" s="42">
        <v>0</v>
      </c>
      <c r="F47" s="42">
        <v>16</v>
      </c>
      <c r="G47" s="42">
        <v>1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3">
        <v>17</v>
      </c>
      <c r="P47" s="43">
        <v>85</v>
      </c>
      <c r="Q47" s="43">
        <v>8.1764705882352899</v>
      </c>
      <c r="R47" s="43">
        <v>0.12230215827338101</v>
      </c>
      <c r="S47" s="43">
        <v>12.2302158273381</v>
      </c>
      <c r="T47" s="43">
        <v>0.32275695889739803</v>
      </c>
      <c r="U47" s="43">
        <v>0.88235294117647101</v>
      </c>
      <c r="V47" s="43">
        <v>39.823529411764703</v>
      </c>
      <c r="W47" s="43">
        <v>6.3105886739483097</v>
      </c>
      <c r="X47" s="43">
        <v>77.179861479943398</v>
      </c>
    </row>
    <row r="48" spans="1:24" x14ac:dyDescent="0.2">
      <c r="B48" s="32">
        <v>7</v>
      </c>
      <c r="C48" s="32">
        <v>18</v>
      </c>
      <c r="D48" s="42">
        <v>0</v>
      </c>
      <c r="E48" s="42">
        <v>0</v>
      </c>
      <c r="F48" s="42">
        <v>15</v>
      </c>
      <c r="G48" s="42">
        <v>2</v>
      </c>
      <c r="H48" s="42">
        <v>0</v>
      </c>
      <c r="I48" s="42">
        <v>0</v>
      </c>
      <c r="J48" s="42">
        <v>1</v>
      </c>
      <c r="K48" s="42">
        <v>0</v>
      </c>
      <c r="L48" s="42">
        <v>0</v>
      </c>
      <c r="M48" s="42">
        <v>0</v>
      </c>
      <c r="N48" s="42">
        <v>0</v>
      </c>
      <c r="O48" s="43">
        <v>18</v>
      </c>
      <c r="P48" s="43">
        <v>100</v>
      </c>
      <c r="Q48" s="43">
        <v>8.8888888888888893</v>
      </c>
      <c r="R48" s="43">
        <v>0.1125</v>
      </c>
      <c r="S48" s="43">
        <v>11.25</v>
      </c>
      <c r="T48" s="43">
        <v>0.80307172732410204</v>
      </c>
      <c r="U48" s="43">
        <v>0.69281045751633996</v>
      </c>
      <c r="V48" s="43">
        <v>46.4444444444444</v>
      </c>
      <c r="W48" s="43">
        <v>6.81501610008696</v>
      </c>
      <c r="X48" s="43">
        <v>76.668931125978304</v>
      </c>
    </row>
    <row r="49" spans="1:24" x14ac:dyDescent="0.2">
      <c r="B49" s="32">
        <v>8</v>
      </c>
      <c r="C49" s="32">
        <v>20</v>
      </c>
      <c r="D49" s="42">
        <v>0</v>
      </c>
      <c r="E49" s="42">
        <v>0</v>
      </c>
      <c r="F49" s="42">
        <v>8</v>
      </c>
      <c r="G49" s="42">
        <v>3</v>
      </c>
      <c r="H49" s="42">
        <v>1</v>
      </c>
      <c r="I49" s="42">
        <v>0</v>
      </c>
      <c r="J49" s="42">
        <v>2</v>
      </c>
      <c r="K49" s="42">
        <v>0</v>
      </c>
      <c r="L49" s="42">
        <v>0</v>
      </c>
      <c r="M49" s="42">
        <v>2</v>
      </c>
      <c r="N49" s="42">
        <v>0</v>
      </c>
      <c r="O49" s="43">
        <v>16</v>
      </c>
      <c r="P49" s="43">
        <v>80</v>
      </c>
      <c r="Q49" s="43">
        <v>13</v>
      </c>
      <c r="R49" s="43">
        <v>7.69230769230769E-2</v>
      </c>
      <c r="S49" s="43">
        <v>7.6923076923076898</v>
      </c>
      <c r="T49" s="43">
        <v>1.95281953111478</v>
      </c>
      <c r="U49" s="43">
        <v>0.27500000000000002</v>
      </c>
      <c r="V49" s="43">
        <v>98.6</v>
      </c>
      <c r="W49" s="43">
        <v>9.9297532698451292</v>
      </c>
      <c r="X49" s="43">
        <v>76.382717460347095</v>
      </c>
    </row>
    <row r="50" spans="1:24" x14ac:dyDescent="0.2">
      <c r="A50" s="32" t="s">
        <v>8</v>
      </c>
      <c r="B50" s="32">
        <v>1</v>
      </c>
      <c r="C50" s="32">
        <v>20</v>
      </c>
      <c r="D50" s="42">
        <v>0</v>
      </c>
      <c r="E50" s="42">
        <v>0</v>
      </c>
      <c r="F50" s="42">
        <v>10</v>
      </c>
      <c r="G50" s="42">
        <v>6</v>
      </c>
      <c r="H50" s="42">
        <v>0</v>
      </c>
      <c r="I50" s="42">
        <v>0</v>
      </c>
      <c r="J50" s="42">
        <v>0</v>
      </c>
      <c r="K50" s="42">
        <v>1</v>
      </c>
      <c r="L50" s="42">
        <v>0</v>
      </c>
      <c r="M50" s="42">
        <v>0</v>
      </c>
      <c r="N50" s="42">
        <v>0</v>
      </c>
      <c r="O50" s="43">
        <v>17</v>
      </c>
      <c r="P50" s="43">
        <v>85</v>
      </c>
      <c r="Q50" s="43">
        <v>9.8823529411764692</v>
      </c>
      <c r="R50" s="43">
        <v>0.101190476190476</v>
      </c>
      <c r="S50" s="43">
        <v>10.119047619047601</v>
      </c>
      <c r="T50" s="43">
        <v>1.2210477851797199</v>
      </c>
      <c r="U50" s="43">
        <v>0.441176470588235</v>
      </c>
      <c r="V50" s="43">
        <v>57.113970588235297</v>
      </c>
      <c r="W50" s="43">
        <v>7.5573785526619801</v>
      </c>
      <c r="X50" s="43">
        <v>76.473473449555797</v>
      </c>
    </row>
    <row r="51" spans="1:24" x14ac:dyDescent="0.2">
      <c r="A51" s="32" t="s">
        <v>16</v>
      </c>
      <c r="B51" s="32">
        <v>2</v>
      </c>
      <c r="C51" s="32">
        <v>20</v>
      </c>
      <c r="D51" s="42">
        <v>0</v>
      </c>
      <c r="E51" s="42">
        <v>0</v>
      </c>
      <c r="F51" s="42">
        <v>16</v>
      </c>
      <c r="G51" s="42">
        <v>1</v>
      </c>
      <c r="H51" s="42">
        <v>0</v>
      </c>
      <c r="I51" s="42">
        <v>0</v>
      </c>
      <c r="J51" s="42">
        <v>1</v>
      </c>
      <c r="K51" s="42">
        <v>0</v>
      </c>
      <c r="L51" s="42">
        <v>0</v>
      </c>
      <c r="M51" s="42">
        <v>0</v>
      </c>
      <c r="N51" s="42">
        <v>0</v>
      </c>
      <c r="O51" s="43">
        <v>18</v>
      </c>
      <c r="P51" s="43">
        <v>90</v>
      </c>
      <c r="Q51" s="43">
        <v>8.7222222222222197</v>
      </c>
      <c r="R51" s="43">
        <v>0.11464968152866201</v>
      </c>
      <c r="S51" s="43">
        <v>11.4649681528662</v>
      </c>
      <c r="T51" s="43">
        <v>0.61436944588675702</v>
      </c>
      <c r="U51" s="43">
        <v>0.78431372549019596</v>
      </c>
      <c r="V51" s="43">
        <v>44.892156862745097</v>
      </c>
      <c r="W51" s="43">
        <v>6.70016095797296</v>
      </c>
      <c r="X51" s="43">
        <v>76.817132002237699</v>
      </c>
    </row>
    <row r="52" spans="1:24" x14ac:dyDescent="0.2">
      <c r="A52" s="32" t="s">
        <v>84</v>
      </c>
      <c r="B52" s="32">
        <v>3</v>
      </c>
      <c r="C52" s="32">
        <v>19</v>
      </c>
      <c r="D52" s="42">
        <v>0</v>
      </c>
      <c r="E52" s="42">
        <v>0</v>
      </c>
      <c r="F52" s="42">
        <v>10</v>
      </c>
      <c r="G52" s="42">
        <v>8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3">
        <v>18</v>
      </c>
      <c r="P52" s="43">
        <v>94.736842105263193</v>
      </c>
      <c r="Q52" s="43">
        <v>9.3333333333333304</v>
      </c>
      <c r="R52" s="43">
        <v>0.107142857142857</v>
      </c>
      <c r="S52" s="43">
        <v>10.714285714285699</v>
      </c>
      <c r="T52" s="43">
        <v>0.991076059838222</v>
      </c>
      <c r="U52" s="43">
        <v>0.47712418300653597</v>
      </c>
      <c r="V52" s="43">
        <v>50.509803921568597</v>
      </c>
      <c r="W52" s="43">
        <v>7.1070249698146304</v>
      </c>
      <c r="X52" s="43">
        <v>76.146696105156707</v>
      </c>
    </row>
    <row r="53" spans="1:24" x14ac:dyDescent="0.2">
      <c r="B53" s="32">
        <v>4</v>
      </c>
      <c r="C53" s="32">
        <v>20</v>
      </c>
      <c r="D53" s="42">
        <v>0</v>
      </c>
      <c r="E53" s="42">
        <v>0</v>
      </c>
      <c r="F53" s="42">
        <v>12</v>
      </c>
      <c r="G53" s="42">
        <v>3</v>
      </c>
      <c r="H53" s="42">
        <v>0</v>
      </c>
      <c r="I53" s="42">
        <v>1</v>
      </c>
      <c r="J53" s="42">
        <v>2</v>
      </c>
      <c r="K53" s="42">
        <v>0</v>
      </c>
      <c r="L53" s="42">
        <v>0</v>
      </c>
      <c r="M53" s="42">
        <v>0</v>
      </c>
      <c r="N53" s="42">
        <v>0</v>
      </c>
      <c r="O53" s="43">
        <v>18</v>
      </c>
      <c r="P53" s="43">
        <v>90</v>
      </c>
      <c r="Q53" s="43">
        <v>10</v>
      </c>
      <c r="R53" s="43">
        <v>0.1</v>
      </c>
      <c r="S53" s="43">
        <v>10</v>
      </c>
      <c r="T53" s="43">
        <v>1.40467847306357</v>
      </c>
      <c r="U53" s="43">
        <v>0.45751633986928097</v>
      </c>
      <c r="V53" s="43">
        <v>57.176470588235297</v>
      </c>
      <c r="W53" s="43">
        <v>7.5615124537512504</v>
      </c>
      <c r="X53" s="43">
        <v>75.6151245375125</v>
      </c>
    </row>
    <row r="54" spans="1:24" x14ac:dyDescent="0.2">
      <c r="B54" s="32">
        <v>5</v>
      </c>
      <c r="C54" s="32">
        <v>20</v>
      </c>
      <c r="D54" s="42">
        <v>0</v>
      </c>
      <c r="E54" s="42">
        <v>0</v>
      </c>
      <c r="F54" s="42">
        <v>12</v>
      </c>
      <c r="G54" s="42">
        <v>5</v>
      </c>
      <c r="H54" s="42">
        <v>1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3">
        <v>18</v>
      </c>
      <c r="P54" s="43">
        <v>90</v>
      </c>
      <c r="Q54" s="43">
        <v>9.1111111111111107</v>
      </c>
      <c r="R54" s="43">
        <v>0.109756097560976</v>
      </c>
      <c r="S54" s="43">
        <v>10.975609756097599</v>
      </c>
      <c r="T54" s="43">
        <v>1.1349699746039399</v>
      </c>
      <c r="U54" s="43">
        <v>0.49673202614379097</v>
      </c>
      <c r="V54" s="43">
        <v>48.2156862745098</v>
      </c>
      <c r="W54" s="43">
        <v>6.9437515994244601</v>
      </c>
      <c r="X54" s="43">
        <v>76.211907798561199</v>
      </c>
    </row>
    <row r="55" spans="1:24" x14ac:dyDescent="0.2">
      <c r="B55" s="32">
        <v>6</v>
      </c>
      <c r="C55" s="32">
        <v>20</v>
      </c>
      <c r="D55" s="42">
        <v>0</v>
      </c>
      <c r="E55" s="42">
        <v>0</v>
      </c>
      <c r="F55" s="42">
        <v>12</v>
      </c>
      <c r="G55" s="42">
        <v>0</v>
      </c>
      <c r="H55" s="42">
        <v>2</v>
      </c>
      <c r="I55" s="42">
        <v>0</v>
      </c>
      <c r="J55" s="42">
        <v>1</v>
      </c>
      <c r="K55" s="42">
        <v>0</v>
      </c>
      <c r="L55" s="42">
        <v>0</v>
      </c>
      <c r="M55" s="42">
        <v>0</v>
      </c>
      <c r="N55" s="42">
        <v>0</v>
      </c>
      <c r="O55" s="43">
        <v>15</v>
      </c>
      <c r="P55" s="43">
        <v>75</v>
      </c>
      <c r="Q55" s="43">
        <v>9.3333333333333304</v>
      </c>
      <c r="R55" s="43">
        <v>0.107142857142857</v>
      </c>
      <c r="S55" s="43">
        <v>10.714285714285699</v>
      </c>
      <c r="T55" s="43">
        <v>0.90558726169825998</v>
      </c>
      <c r="U55" s="43">
        <v>0.63809523809523805</v>
      </c>
      <c r="V55" s="43">
        <v>50.952380952380999</v>
      </c>
      <c r="W55" s="43">
        <v>7.1380936497345697</v>
      </c>
      <c r="X55" s="43">
        <v>76.479574818584695</v>
      </c>
    </row>
    <row r="56" spans="1:24" x14ac:dyDescent="0.2">
      <c r="B56" s="32">
        <v>7</v>
      </c>
      <c r="C56" s="32">
        <v>20</v>
      </c>
      <c r="D56" s="42">
        <v>0</v>
      </c>
      <c r="E56" s="42">
        <v>0</v>
      </c>
      <c r="F56" s="42">
        <v>11</v>
      </c>
      <c r="G56" s="42">
        <v>4</v>
      </c>
      <c r="H56" s="42">
        <v>1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3">
        <v>16</v>
      </c>
      <c r="P56" s="43">
        <v>80</v>
      </c>
      <c r="Q56" s="43">
        <v>9.0625</v>
      </c>
      <c r="R56" s="43">
        <v>0.11034482758620701</v>
      </c>
      <c r="S56" s="43">
        <v>11.034482758620699</v>
      </c>
      <c r="T56" s="43">
        <v>1.12164076218686</v>
      </c>
      <c r="U56" s="43">
        <v>0.50833333333333297</v>
      </c>
      <c r="V56" s="43">
        <v>48.087499999999999</v>
      </c>
      <c r="W56" s="43">
        <v>6.9345151236405904</v>
      </c>
      <c r="X56" s="43">
        <v>76.518787571206502</v>
      </c>
    </row>
    <row r="57" spans="1:24" x14ac:dyDescent="0.2">
      <c r="B57" s="32">
        <v>8</v>
      </c>
      <c r="C57" s="32">
        <v>20</v>
      </c>
      <c r="D57" s="42">
        <v>0</v>
      </c>
      <c r="E57" s="42">
        <v>0</v>
      </c>
      <c r="F57" s="42">
        <v>10</v>
      </c>
      <c r="G57" s="42">
        <v>6</v>
      </c>
      <c r="H57" s="42">
        <v>0</v>
      </c>
      <c r="I57" s="42">
        <v>0</v>
      </c>
      <c r="J57" s="42">
        <v>0</v>
      </c>
      <c r="K57" s="42">
        <v>1</v>
      </c>
      <c r="L57" s="42">
        <v>0</v>
      </c>
      <c r="M57" s="42">
        <v>0</v>
      </c>
      <c r="N57" s="42">
        <v>0</v>
      </c>
      <c r="O57" s="43">
        <v>17</v>
      </c>
      <c r="P57" s="43">
        <v>85</v>
      </c>
      <c r="Q57" s="43">
        <v>9.8823529411764692</v>
      </c>
      <c r="R57" s="43">
        <v>0.101190476190476</v>
      </c>
      <c r="S57" s="43">
        <v>10.119047619047601</v>
      </c>
      <c r="T57" s="43">
        <v>1.2210477851797199</v>
      </c>
      <c r="U57" s="43">
        <v>0.441176470588235</v>
      </c>
      <c r="V57" s="43">
        <v>57.113970588235297</v>
      </c>
      <c r="W57" s="43">
        <v>7.5573785526619801</v>
      </c>
      <c r="X57" s="43">
        <v>76.473473449555797</v>
      </c>
    </row>
    <row r="58" spans="1:24" x14ac:dyDescent="0.2">
      <c r="A58" s="32" t="s">
        <v>8</v>
      </c>
      <c r="B58" s="32">
        <v>1</v>
      </c>
      <c r="C58" s="32">
        <v>19</v>
      </c>
      <c r="D58" s="42">
        <v>0</v>
      </c>
      <c r="E58" s="42">
        <v>0</v>
      </c>
      <c r="F58" s="42">
        <v>1</v>
      </c>
      <c r="G58" s="42">
        <v>7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3">
        <v>8</v>
      </c>
      <c r="P58" s="43">
        <v>42.105263157894697</v>
      </c>
      <c r="Q58" s="43">
        <v>10.625</v>
      </c>
      <c r="R58" s="43">
        <v>9.41176470588235E-2</v>
      </c>
      <c r="S58" s="43">
        <v>9.4117647058823497</v>
      </c>
      <c r="T58" s="43">
        <v>0.54356444319959596</v>
      </c>
      <c r="U58" s="43">
        <v>0.75</v>
      </c>
      <c r="V58" s="43">
        <v>68.767857142857096</v>
      </c>
      <c r="W58" s="43">
        <v>8.2926387322044306</v>
      </c>
      <c r="X58" s="43">
        <v>78.048364538394694</v>
      </c>
    </row>
    <row r="59" spans="1:24" x14ac:dyDescent="0.2">
      <c r="A59" s="32" t="s">
        <v>17</v>
      </c>
      <c r="B59" s="32">
        <v>2</v>
      </c>
      <c r="C59" s="32">
        <v>20</v>
      </c>
      <c r="D59" s="42">
        <v>0</v>
      </c>
      <c r="E59" s="42">
        <v>0</v>
      </c>
      <c r="F59" s="42">
        <v>2</v>
      </c>
      <c r="G59" s="42">
        <v>4</v>
      </c>
      <c r="H59" s="42">
        <v>1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3">
        <v>7</v>
      </c>
      <c r="P59" s="43">
        <v>35</v>
      </c>
      <c r="Q59" s="43">
        <v>10.4285714285714</v>
      </c>
      <c r="R59" s="43">
        <v>9.5890410958904104E-2</v>
      </c>
      <c r="S59" s="43">
        <v>9.5890410958904102</v>
      </c>
      <c r="T59" s="43">
        <v>1.37878349348618</v>
      </c>
      <c r="U59" s="43">
        <v>0.33333333333333298</v>
      </c>
      <c r="V59" s="43">
        <v>67.357142857142904</v>
      </c>
      <c r="W59" s="43">
        <v>8.2071397488493396</v>
      </c>
      <c r="X59" s="43">
        <v>78.698600331432104</v>
      </c>
    </row>
    <row r="60" spans="1:24" x14ac:dyDescent="0.2">
      <c r="A60" s="32" t="s">
        <v>84</v>
      </c>
      <c r="B60" s="32">
        <v>3</v>
      </c>
      <c r="C60" s="32">
        <v>20</v>
      </c>
      <c r="D60" s="42">
        <v>0</v>
      </c>
      <c r="E60" s="42">
        <v>0</v>
      </c>
      <c r="F60" s="42">
        <v>7</v>
      </c>
      <c r="G60" s="42">
        <v>6</v>
      </c>
      <c r="H60" s="42">
        <v>0</v>
      </c>
      <c r="I60" s="42">
        <v>0</v>
      </c>
      <c r="J60" s="42">
        <v>0</v>
      </c>
      <c r="K60" s="42">
        <v>1</v>
      </c>
      <c r="L60" s="42">
        <v>0</v>
      </c>
      <c r="M60" s="42">
        <v>0</v>
      </c>
      <c r="N60" s="42">
        <v>0</v>
      </c>
      <c r="O60" s="43">
        <v>14</v>
      </c>
      <c r="P60" s="43">
        <v>70</v>
      </c>
      <c r="Q60" s="43">
        <v>10.285714285714301</v>
      </c>
      <c r="R60" s="43">
        <v>9.7222222222222196E-2</v>
      </c>
      <c r="S60" s="43">
        <v>9.7222222222222197</v>
      </c>
      <c r="T60" s="43">
        <v>1.29583638929116</v>
      </c>
      <c r="U60" s="43">
        <v>0.39560439560439598</v>
      </c>
      <c r="V60" s="43">
        <v>62.296703296703299</v>
      </c>
      <c r="W60" s="43">
        <v>7.8928260652761999</v>
      </c>
      <c r="X60" s="43">
        <v>76.735808967962996</v>
      </c>
    </row>
    <row r="61" spans="1:24" x14ac:dyDescent="0.2">
      <c r="B61" s="32">
        <v>4</v>
      </c>
      <c r="C61" s="32">
        <v>19</v>
      </c>
      <c r="D61" s="42">
        <v>0</v>
      </c>
      <c r="E61" s="42">
        <v>0</v>
      </c>
      <c r="F61" s="42">
        <v>1</v>
      </c>
      <c r="G61" s="42">
        <v>7</v>
      </c>
      <c r="H61" s="42">
        <v>2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3">
        <v>10</v>
      </c>
      <c r="P61" s="43">
        <v>52.631578947368403</v>
      </c>
      <c r="Q61" s="43">
        <v>11.1</v>
      </c>
      <c r="R61" s="43">
        <v>9.00900900900901E-2</v>
      </c>
      <c r="S61" s="43">
        <v>9.0090090090090094</v>
      </c>
      <c r="T61" s="43">
        <v>1.1567796494470399</v>
      </c>
      <c r="U61" s="43">
        <v>0.48888888888888898</v>
      </c>
      <c r="V61" s="43">
        <v>71.433333333333294</v>
      </c>
      <c r="W61" s="43">
        <v>8.4518242606749308</v>
      </c>
      <c r="X61" s="43">
        <v>76.142560906981402</v>
      </c>
    </row>
    <row r="62" spans="1:24" x14ac:dyDescent="0.2">
      <c r="B62" s="32">
        <v>5</v>
      </c>
      <c r="C62" s="32">
        <v>17</v>
      </c>
      <c r="D62" s="42">
        <v>0</v>
      </c>
      <c r="E62" s="42">
        <v>0</v>
      </c>
      <c r="F62" s="42">
        <v>6</v>
      </c>
      <c r="G62" s="42">
        <v>3</v>
      </c>
      <c r="H62" s="42">
        <v>0</v>
      </c>
      <c r="I62" s="42">
        <v>2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3">
        <v>11</v>
      </c>
      <c r="P62" s="43">
        <v>64.705882352941202</v>
      </c>
      <c r="Q62" s="43">
        <v>10.090909090909101</v>
      </c>
      <c r="R62" s="43">
        <v>9.90990990990991E-2</v>
      </c>
      <c r="S62" s="43">
        <v>9.9099099099099099</v>
      </c>
      <c r="T62" s="43">
        <v>1.43537139077453</v>
      </c>
      <c r="U62" s="43">
        <v>0.34545454545454501</v>
      </c>
      <c r="V62" s="43">
        <v>59.545454545454497</v>
      </c>
      <c r="W62" s="43">
        <v>7.71657012833127</v>
      </c>
      <c r="X62" s="43">
        <v>76.470514785264896</v>
      </c>
    </row>
    <row r="63" spans="1:24" x14ac:dyDescent="0.2">
      <c r="B63" s="32">
        <v>6</v>
      </c>
      <c r="C63" s="32">
        <v>20</v>
      </c>
      <c r="D63" s="42">
        <v>0</v>
      </c>
      <c r="E63" s="42">
        <v>0</v>
      </c>
      <c r="F63" s="42">
        <v>2</v>
      </c>
      <c r="G63" s="42">
        <v>8</v>
      </c>
      <c r="H63" s="42">
        <v>1</v>
      </c>
      <c r="I63" s="42">
        <v>0</v>
      </c>
      <c r="J63" s="42">
        <v>1</v>
      </c>
      <c r="K63" s="42">
        <v>0</v>
      </c>
      <c r="L63" s="42">
        <v>0</v>
      </c>
      <c r="M63" s="42">
        <v>0</v>
      </c>
      <c r="N63" s="42">
        <v>0</v>
      </c>
      <c r="O63" s="43">
        <v>12</v>
      </c>
      <c r="P63" s="43">
        <v>60</v>
      </c>
      <c r="Q63" s="43">
        <v>11.25</v>
      </c>
      <c r="R63" s="43">
        <v>8.8888888888888906E-2</v>
      </c>
      <c r="S63" s="43">
        <v>8.8888888888888893</v>
      </c>
      <c r="T63" s="43">
        <v>1.41829583405449</v>
      </c>
      <c r="U63" s="43">
        <v>0.439393939393939</v>
      </c>
      <c r="V63" s="43">
        <v>72.340909090909093</v>
      </c>
      <c r="W63" s="43">
        <v>8.5053459124781696</v>
      </c>
      <c r="X63" s="43">
        <v>75.6030747775837</v>
      </c>
    </row>
    <row r="64" spans="1:24" x14ac:dyDescent="0.2">
      <c r="B64" s="32">
        <v>7</v>
      </c>
      <c r="C64" s="32">
        <v>20</v>
      </c>
      <c r="D64" s="42">
        <v>0</v>
      </c>
      <c r="E64" s="42">
        <v>0</v>
      </c>
      <c r="F64" s="42">
        <v>3</v>
      </c>
      <c r="G64" s="42">
        <v>3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3">
        <v>6</v>
      </c>
      <c r="P64" s="43">
        <v>30</v>
      </c>
      <c r="Q64" s="43">
        <v>9.5</v>
      </c>
      <c r="R64" s="43">
        <v>0.105263157894737</v>
      </c>
      <c r="S64" s="43">
        <v>10.526315789473699</v>
      </c>
      <c r="T64" s="43">
        <v>1</v>
      </c>
      <c r="U64" s="43">
        <v>0.4</v>
      </c>
      <c r="V64" s="43">
        <v>59.1</v>
      </c>
      <c r="W64" s="43">
        <v>7.6876524375130302</v>
      </c>
      <c r="X64" s="43">
        <v>80.922657236979205</v>
      </c>
    </row>
    <row r="65" spans="1:24" x14ac:dyDescent="0.2">
      <c r="B65" s="32">
        <v>8</v>
      </c>
      <c r="C65" s="32">
        <v>20</v>
      </c>
      <c r="D65" s="42">
        <v>0</v>
      </c>
      <c r="E65" s="42">
        <v>0</v>
      </c>
      <c r="F65" s="42">
        <v>5</v>
      </c>
      <c r="G65" s="42">
        <v>6</v>
      </c>
      <c r="H65" s="42">
        <v>2</v>
      </c>
      <c r="I65" s="42">
        <v>1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3">
        <v>14</v>
      </c>
      <c r="P65" s="43">
        <v>70</v>
      </c>
      <c r="Q65" s="43">
        <v>10.5</v>
      </c>
      <c r="R65" s="43">
        <v>9.5238095238095205E-2</v>
      </c>
      <c r="S65" s="43">
        <v>9.5238095238095202</v>
      </c>
      <c r="T65" s="43">
        <v>1.7273966735744799</v>
      </c>
      <c r="U65" s="43">
        <v>0.28571428571428598</v>
      </c>
      <c r="V65" s="43">
        <v>62.576923076923102</v>
      </c>
      <c r="W65" s="43">
        <v>7.9105576969593701</v>
      </c>
      <c r="X65" s="43">
        <v>75.338644732946307</v>
      </c>
    </row>
    <row r="66" spans="1:24" x14ac:dyDescent="0.2">
      <c r="A66" s="32" t="s">
        <v>8</v>
      </c>
      <c r="B66" s="32">
        <v>1</v>
      </c>
      <c r="C66" s="32">
        <v>20</v>
      </c>
      <c r="D66" s="42">
        <v>0</v>
      </c>
      <c r="E66" s="42">
        <v>0</v>
      </c>
      <c r="F66" s="42">
        <v>3</v>
      </c>
      <c r="G66" s="42">
        <v>6</v>
      </c>
      <c r="H66" s="42">
        <v>0</v>
      </c>
      <c r="I66" s="42">
        <v>0</v>
      </c>
      <c r="J66" s="42">
        <v>2</v>
      </c>
      <c r="K66" s="42">
        <v>0</v>
      </c>
      <c r="L66" s="42">
        <v>1</v>
      </c>
      <c r="M66" s="42">
        <v>0</v>
      </c>
      <c r="N66" s="42">
        <v>0</v>
      </c>
      <c r="O66" s="43">
        <v>12</v>
      </c>
      <c r="P66" s="43">
        <v>60</v>
      </c>
      <c r="Q66" s="43">
        <v>12.6666666666667</v>
      </c>
      <c r="R66" s="43">
        <v>7.8947368421052599E-2</v>
      </c>
      <c r="S66" s="43">
        <v>7.8947368421052602</v>
      </c>
      <c r="T66" s="43">
        <v>1.7295739585136201</v>
      </c>
      <c r="U66" s="43">
        <v>0.28787878787878801</v>
      </c>
      <c r="V66" s="43">
        <v>92.060606060606005</v>
      </c>
      <c r="W66" s="43">
        <v>9.5948218357927892</v>
      </c>
      <c r="X66" s="43">
        <v>75.748593440469406</v>
      </c>
    </row>
    <row r="67" spans="1:24" x14ac:dyDescent="0.2">
      <c r="A67" s="32" t="s">
        <v>18</v>
      </c>
      <c r="B67" s="32">
        <v>2</v>
      </c>
      <c r="C67" s="32">
        <v>20</v>
      </c>
      <c r="D67" s="42">
        <v>0</v>
      </c>
      <c r="E67" s="42">
        <v>0</v>
      </c>
      <c r="F67" s="42">
        <v>10</v>
      </c>
      <c r="G67" s="42">
        <v>0</v>
      </c>
      <c r="H67" s="42">
        <v>2</v>
      </c>
      <c r="I67" s="42">
        <v>0</v>
      </c>
      <c r="J67" s="42">
        <v>0</v>
      </c>
      <c r="K67" s="42">
        <v>0</v>
      </c>
      <c r="L67" s="42">
        <v>1</v>
      </c>
      <c r="M67" s="42">
        <v>0</v>
      </c>
      <c r="N67" s="42">
        <v>0</v>
      </c>
      <c r="O67" s="43">
        <v>13</v>
      </c>
      <c r="P67" s="43">
        <v>65</v>
      </c>
      <c r="Q67" s="43">
        <v>10.153846153846199</v>
      </c>
      <c r="R67" s="43">
        <v>9.8484848484848495E-2</v>
      </c>
      <c r="S67" s="43">
        <v>9.8484848484848495</v>
      </c>
      <c r="T67" s="43">
        <v>0.99126426053542904</v>
      </c>
      <c r="U67" s="43">
        <v>0.58974358974358998</v>
      </c>
      <c r="V67" s="43">
        <v>62.102564102564102</v>
      </c>
      <c r="W67" s="43">
        <v>7.8805180097861696</v>
      </c>
      <c r="X67" s="43">
        <v>77.611162217591001</v>
      </c>
    </row>
    <row r="68" spans="1:24" x14ac:dyDescent="0.2">
      <c r="A68" s="32" t="s">
        <v>84</v>
      </c>
      <c r="B68" s="32">
        <v>3</v>
      </c>
      <c r="C68" s="32">
        <v>20</v>
      </c>
      <c r="D68" s="42">
        <v>0</v>
      </c>
      <c r="E68" s="42">
        <v>0</v>
      </c>
      <c r="F68" s="42">
        <v>5</v>
      </c>
      <c r="G68" s="42">
        <v>2</v>
      </c>
      <c r="H68" s="42">
        <v>0</v>
      </c>
      <c r="I68" s="42">
        <v>0</v>
      </c>
      <c r="J68" s="42">
        <v>1</v>
      </c>
      <c r="K68" s="42">
        <v>0</v>
      </c>
      <c r="L68" s="42">
        <v>0</v>
      </c>
      <c r="M68" s="42">
        <v>0</v>
      </c>
      <c r="N68" s="42">
        <v>0</v>
      </c>
      <c r="O68" s="43">
        <v>8</v>
      </c>
      <c r="P68" s="43">
        <v>40</v>
      </c>
      <c r="Q68" s="43">
        <v>10</v>
      </c>
      <c r="R68" s="43">
        <v>0.1</v>
      </c>
      <c r="S68" s="43">
        <v>10</v>
      </c>
      <c r="T68" s="43">
        <v>1.2987949406954</v>
      </c>
      <c r="U68" s="43">
        <v>0.39285714285714302</v>
      </c>
      <c r="V68" s="43">
        <v>62</v>
      </c>
      <c r="W68" s="43">
        <v>7.8740078740118102</v>
      </c>
      <c r="X68" s="43">
        <v>78.740078740118093</v>
      </c>
    </row>
    <row r="69" spans="1:24" x14ac:dyDescent="0.2">
      <c r="B69" s="32">
        <v>4</v>
      </c>
      <c r="C69" s="32">
        <v>20</v>
      </c>
      <c r="D69" s="42">
        <v>0</v>
      </c>
      <c r="E69" s="42">
        <v>0</v>
      </c>
      <c r="F69" s="42">
        <v>6</v>
      </c>
      <c r="G69" s="42">
        <v>1</v>
      </c>
      <c r="H69" s="42">
        <v>1</v>
      </c>
      <c r="I69" s="42">
        <v>0</v>
      </c>
      <c r="J69" s="42">
        <v>3</v>
      </c>
      <c r="K69" s="42">
        <v>0</v>
      </c>
      <c r="L69" s="42">
        <v>0</v>
      </c>
      <c r="M69" s="42">
        <v>0</v>
      </c>
      <c r="N69" s="42">
        <v>0</v>
      </c>
      <c r="O69" s="43">
        <v>11</v>
      </c>
      <c r="P69" s="43">
        <v>55</v>
      </c>
      <c r="Q69" s="43">
        <v>11.454545454545499</v>
      </c>
      <c r="R69" s="43">
        <v>8.7301587301587297E-2</v>
      </c>
      <c r="S69" s="43">
        <v>8.7301587301587293</v>
      </c>
      <c r="T69" s="43">
        <v>1.6171895725927199</v>
      </c>
      <c r="U69" s="43">
        <v>0.32727272727272699</v>
      </c>
      <c r="V69" s="43">
        <v>75.263636363636394</v>
      </c>
      <c r="W69" s="43">
        <v>8.6754617377772103</v>
      </c>
      <c r="X69" s="43">
        <v>75.738158028213704</v>
      </c>
    </row>
    <row r="70" spans="1:24" x14ac:dyDescent="0.2">
      <c r="B70" s="32">
        <v>5</v>
      </c>
      <c r="C70" s="32">
        <v>20</v>
      </c>
      <c r="D70" s="42">
        <v>0</v>
      </c>
      <c r="E70" s="42">
        <v>0</v>
      </c>
      <c r="F70" s="42">
        <v>5</v>
      </c>
      <c r="G70" s="42">
        <v>5</v>
      </c>
      <c r="H70" s="42">
        <v>2</v>
      </c>
      <c r="I70" s="42">
        <v>1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3">
        <v>13</v>
      </c>
      <c r="P70" s="43">
        <v>65</v>
      </c>
      <c r="Q70" s="43">
        <v>10.461538461538501</v>
      </c>
      <c r="R70" s="43">
        <v>9.5588235294117599E-2</v>
      </c>
      <c r="S70" s="43">
        <v>9.5588235294117592</v>
      </c>
      <c r="T70" s="43">
        <v>1.7604950297662001</v>
      </c>
      <c r="U70" s="43">
        <v>0.269230769230769</v>
      </c>
      <c r="V70" s="43">
        <v>62.474358974358999</v>
      </c>
      <c r="W70" s="43">
        <v>7.9040723032092099</v>
      </c>
      <c r="X70" s="43">
        <v>75.553632310088005</v>
      </c>
    </row>
    <row r="71" spans="1:24" x14ac:dyDescent="0.2">
      <c r="B71" s="32">
        <v>6</v>
      </c>
      <c r="C71" s="32">
        <v>19</v>
      </c>
      <c r="D71" s="42">
        <v>0</v>
      </c>
      <c r="E71" s="42">
        <v>0</v>
      </c>
      <c r="F71" s="42">
        <v>9</v>
      </c>
      <c r="G71" s="42">
        <v>2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3">
        <v>11</v>
      </c>
      <c r="P71" s="43">
        <v>57.894736842105303</v>
      </c>
      <c r="Q71" s="43">
        <v>8.5454545454545396</v>
      </c>
      <c r="R71" s="43">
        <v>0.117021276595745</v>
      </c>
      <c r="S71" s="43">
        <v>11.702127659574501</v>
      </c>
      <c r="T71" s="43">
        <v>0.68403843563904199</v>
      </c>
      <c r="U71" s="43">
        <v>0.67272727272727295</v>
      </c>
      <c r="V71" s="43">
        <v>44.709090909090897</v>
      </c>
      <c r="W71" s="43">
        <v>6.6864856919828197</v>
      </c>
      <c r="X71" s="43">
        <v>78.246109161500996</v>
      </c>
    </row>
    <row r="72" spans="1:24" x14ac:dyDescent="0.2">
      <c r="B72" s="32">
        <v>7</v>
      </c>
      <c r="C72" s="32">
        <v>19</v>
      </c>
      <c r="D72" s="42">
        <v>0</v>
      </c>
      <c r="E72" s="42">
        <v>0</v>
      </c>
      <c r="F72" s="42">
        <v>2</v>
      </c>
      <c r="G72" s="42">
        <v>6</v>
      </c>
      <c r="H72" s="42">
        <v>0</v>
      </c>
      <c r="I72" s="42">
        <v>0</v>
      </c>
      <c r="J72" s="42">
        <v>1</v>
      </c>
      <c r="K72" s="42">
        <v>1</v>
      </c>
      <c r="L72" s="42">
        <v>0</v>
      </c>
      <c r="M72" s="42">
        <v>0</v>
      </c>
      <c r="N72" s="42">
        <v>0</v>
      </c>
      <c r="O72" s="43">
        <v>10</v>
      </c>
      <c r="P72" s="43">
        <v>52.631578947368403</v>
      </c>
      <c r="Q72" s="43">
        <v>12.2</v>
      </c>
      <c r="R72" s="43">
        <v>8.1967213114754106E-2</v>
      </c>
      <c r="S72" s="43">
        <v>8.1967213114754092</v>
      </c>
      <c r="T72" s="43">
        <v>1.57095059445467</v>
      </c>
      <c r="U72" s="43">
        <v>0.35555555555555601</v>
      </c>
      <c r="V72" s="43">
        <v>86.822222222222194</v>
      </c>
      <c r="W72" s="43">
        <v>9.31784429051174</v>
      </c>
      <c r="X72" s="43">
        <v>76.375772873046998</v>
      </c>
    </row>
    <row r="73" spans="1:24" x14ac:dyDescent="0.2">
      <c r="B73" s="32">
        <v>8</v>
      </c>
      <c r="C73" s="32">
        <v>20</v>
      </c>
      <c r="D73" s="42">
        <v>0</v>
      </c>
      <c r="E73" s="42">
        <v>0</v>
      </c>
      <c r="F73" s="42">
        <v>2</v>
      </c>
      <c r="G73" s="42">
        <v>10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3">
        <v>12</v>
      </c>
      <c r="P73" s="43">
        <v>60</v>
      </c>
      <c r="Q73" s="43">
        <v>10.5</v>
      </c>
      <c r="R73" s="43">
        <v>9.5238095238095205E-2</v>
      </c>
      <c r="S73" s="43">
        <v>9.5238095238095202</v>
      </c>
      <c r="T73" s="43">
        <v>0.650022421648354</v>
      </c>
      <c r="U73" s="43">
        <v>0.69696969696969702</v>
      </c>
      <c r="V73" s="43">
        <v>64.272727272727295</v>
      </c>
      <c r="W73" s="43">
        <v>8.0170273339141893</v>
      </c>
      <c r="X73" s="43">
        <v>76.352641275373202</v>
      </c>
    </row>
    <row r="74" spans="1:24" x14ac:dyDescent="0.2">
      <c r="A74" s="32" t="s">
        <v>19</v>
      </c>
      <c r="B74" s="32">
        <v>1</v>
      </c>
      <c r="C74" s="32">
        <v>20</v>
      </c>
      <c r="D74" s="42">
        <v>0</v>
      </c>
      <c r="E74" s="42">
        <v>0</v>
      </c>
      <c r="F74" s="42">
        <v>0</v>
      </c>
      <c r="G74" s="42">
        <v>11</v>
      </c>
      <c r="H74" s="42">
        <v>1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3">
        <v>12</v>
      </c>
      <c r="P74" s="43">
        <v>60</v>
      </c>
      <c r="Q74" s="43">
        <v>11.1666666666667</v>
      </c>
      <c r="R74" s="43">
        <v>8.95522388059702E-2</v>
      </c>
      <c r="S74" s="43">
        <v>8.9552238805970106</v>
      </c>
      <c r="T74" s="43">
        <v>0.41381685030363402</v>
      </c>
      <c r="U74" s="43">
        <v>0.83333333333333304</v>
      </c>
      <c r="V74" s="43">
        <v>71.363636363636303</v>
      </c>
      <c r="W74" s="43">
        <v>8.4477000635460708</v>
      </c>
      <c r="X74" s="43">
        <v>75.651045345188706</v>
      </c>
    </row>
    <row r="75" spans="1:24" x14ac:dyDescent="0.2">
      <c r="A75" s="32" t="s">
        <v>20</v>
      </c>
      <c r="B75" s="32">
        <v>2</v>
      </c>
      <c r="C75" s="32">
        <v>19</v>
      </c>
      <c r="D75" s="42">
        <v>0</v>
      </c>
      <c r="E75" s="42">
        <v>0</v>
      </c>
      <c r="F75" s="42">
        <v>3</v>
      </c>
      <c r="G75" s="42">
        <v>6</v>
      </c>
      <c r="H75" s="42">
        <v>2</v>
      </c>
      <c r="I75" s="42">
        <v>1</v>
      </c>
      <c r="J75" s="42">
        <v>1</v>
      </c>
      <c r="K75" s="42">
        <v>0</v>
      </c>
      <c r="L75" s="42">
        <v>0</v>
      </c>
      <c r="M75" s="42">
        <v>2</v>
      </c>
      <c r="N75" s="42">
        <v>0</v>
      </c>
      <c r="O75" s="43">
        <v>15</v>
      </c>
      <c r="P75" s="43">
        <v>78.947368421052602</v>
      </c>
      <c r="Q75" s="43">
        <v>14.0666666666667</v>
      </c>
      <c r="R75" s="43">
        <v>7.10900473933649E-2</v>
      </c>
      <c r="S75" s="43">
        <v>7.1090047393364904</v>
      </c>
      <c r="T75" s="43">
        <v>2.28924642850916</v>
      </c>
      <c r="U75" s="43">
        <v>0.19047619047618999</v>
      </c>
      <c r="V75" s="43">
        <v>112.352380952381</v>
      </c>
      <c r="W75" s="43">
        <v>10.5996406048687</v>
      </c>
      <c r="X75" s="43">
        <v>75.352895295275005</v>
      </c>
    </row>
    <row r="76" spans="1:24" x14ac:dyDescent="0.2">
      <c r="A76" s="32" t="s">
        <v>85</v>
      </c>
      <c r="B76" s="32">
        <v>3</v>
      </c>
      <c r="C76" s="32">
        <v>20</v>
      </c>
      <c r="D76" s="42">
        <v>0</v>
      </c>
      <c r="E76" s="42">
        <v>0</v>
      </c>
      <c r="F76" s="42">
        <v>3</v>
      </c>
      <c r="G76" s="42">
        <v>6</v>
      </c>
      <c r="H76" s="42">
        <v>2</v>
      </c>
      <c r="I76" s="42">
        <v>3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3">
        <v>14</v>
      </c>
      <c r="P76" s="43">
        <v>70</v>
      </c>
      <c r="Q76" s="43">
        <v>11.5</v>
      </c>
      <c r="R76" s="43">
        <v>8.6956521739130405E-2</v>
      </c>
      <c r="S76" s="43">
        <v>8.6956521739130395</v>
      </c>
      <c r="T76" s="43">
        <v>1.87738706429661</v>
      </c>
      <c r="U76" s="43">
        <v>0.24175824175824201</v>
      </c>
      <c r="V76" s="43">
        <v>72.576923076923094</v>
      </c>
      <c r="W76" s="43">
        <v>8.5192090640459703</v>
      </c>
      <c r="X76" s="43">
        <v>74.080078817791104</v>
      </c>
    </row>
    <row r="77" spans="1:24" x14ac:dyDescent="0.2">
      <c r="B77" s="32">
        <v>4</v>
      </c>
      <c r="C77" s="32">
        <v>20</v>
      </c>
      <c r="D77" s="42">
        <v>0</v>
      </c>
      <c r="E77" s="42">
        <v>0</v>
      </c>
      <c r="F77" s="42">
        <v>7</v>
      </c>
      <c r="G77" s="42">
        <v>5</v>
      </c>
      <c r="H77" s="42">
        <v>2</v>
      </c>
      <c r="I77" s="42">
        <v>0</v>
      </c>
      <c r="J77" s="42">
        <v>0</v>
      </c>
      <c r="K77" s="42">
        <v>2</v>
      </c>
      <c r="L77" s="42">
        <v>0</v>
      </c>
      <c r="M77" s="42">
        <v>0</v>
      </c>
      <c r="N77" s="42">
        <v>0</v>
      </c>
      <c r="O77" s="43">
        <v>16</v>
      </c>
      <c r="P77" s="43">
        <v>80</v>
      </c>
      <c r="Q77" s="43">
        <v>11.3125</v>
      </c>
      <c r="R77" s="43">
        <v>8.8397790055248601E-2</v>
      </c>
      <c r="S77" s="43">
        <v>8.8397790055248606</v>
      </c>
      <c r="T77" s="43">
        <v>1.7961796919474999</v>
      </c>
      <c r="U77" s="43">
        <v>0.27500000000000002</v>
      </c>
      <c r="V77" s="43">
        <v>73.112499999999997</v>
      </c>
      <c r="W77" s="43">
        <v>8.5505847753238502</v>
      </c>
      <c r="X77" s="43">
        <v>75.585279781868294</v>
      </c>
    </row>
    <row r="78" spans="1:24" x14ac:dyDescent="0.2">
      <c r="B78" s="32">
        <v>5</v>
      </c>
      <c r="C78" s="32">
        <v>20</v>
      </c>
      <c r="D78" s="42">
        <v>0</v>
      </c>
      <c r="E78" s="42">
        <v>0</v>
      </c>
      <c r="F78" s="42">
        <v>5</v>
      </c>
      <c r="G78" s="42">
        <v>7</v>
      </c>
      <c r="H78" s="42">
        <v>1</v>
      </c>
      <c r="I78" s="42">
        <v>0</v>
      </c>
      <c r="J78" s="42">
        <v>0</v>
      </c>
      <c r="K78" s="42">
        <v>1</v>
      </c>
      <c r="L78" s="42">
        <v>0</v>
      </c>
      <c r="M78" s="42">
        <v>1</v>
      </c>
      <c r="N78" s="42">
        <v>0</v>
      </c>
      <c r="O78" s="43">
        <v>15</v>
      </c>
      <c r="P78" s="43">
        <v>75</v>
      </c>
      <c r="Q78" s="43">
        <v>12.2</v>
      </c>
      <c r="R78" s="43">
        <v>8.1967213114754106E-2</v>
      </c>
      <c r="S78" s="43">
        <v>8.1967213114754092</v>
      </c>
      <c r="T78" s="43">
        <v>1.82281560035252</v>
      </c>
      <c r="U78" s="43">
        <v>0.29523809523809502</v>
      </c>
      <c r="V78" s="43">
        <v>86.942857142857093</v>
      </c>
      <c r="W78" s="43">
        <v>9.3243153712675895</v>
      </c>
      <c r="X78" s="43">
        <v>76.428814518586805</v>
      </c>
    </row>
    <row r="79" spans="1:24" x14ac:dyDescent="0.2">
      <c r="B79" s="32">
        <v>6</v>
      </c>
      <c r="C79" s="32">
        <v>20</v>
      </c>
      <c r="D79" s="42">
        <v>0</v>
      </c>
      <c r="E79" s="42">
        <v>0</v>
      </c>
      <c r="F79" s="42">
        <v>15</v>
      </c>
      <c r="G79" s="42">
        <v>0</v>
      </c>
      <c r="H79" s="42">
        <v>1</v>
      </c>
      <c r="I79" s="42">
        <v>0</v>
      </c>
      <c r="J79" s="42">
        <v>0</v>
      </c>
      <c r="K79" s="42">
        <v>0</v>
      </c>
      <c r="L79" s="42">
        <v>1</v>
      </c>
      <c r="M79" s="42">
        <v>0</v>
      </c>
      <c r="N79" s="42">
        <v>0</v>
      </c>
      <c r="O79" s="43">
        <v>17</v>
      </c>
      <c r="P79" s="43">
        <v>85</v>
      </c>
      <c r="Q79" s="43">
        <v>9.3529411764705905</v>
      </c>
      <c r="R79" s="43">
        <v>0.106918238993711</v>
      </c>
      <c r="S79" s="43">
        <v>10.6918238993711</v>
      </c>
      <c r="T79" s="43">
        <v>0.64020643336047001</v>
      </c>
      <c r="U79" s="43">
        <v>0.77205882352941202</v>
      </c>
      <c r="V79" s="43">
        <v>52.591911764705898</v>
      </c>
      <c r="W79" s="43">
        <v>7.2520281138937897</v>
      </c>
      <c r="X79" s="43">
        <v>77.537407507040498</v>
      </c>
    </row>
    <row r="80" spans="1:24" x14ac:dyDescent="0.2">
      <c r="B80" s="32">
        <v>7</v>
      </c>
      <c r="C80" s="32">
        <v>20</v>
      </c>
      <c r="D80" s="42">
        <v>0</v>
      </c>
      <c r="E80" s="42">
        <v>0</v>
      </c>
      <c r="F80" s="42">
        <v>6</v>
      </c>
      <c r="G80" s="42">
        <v>0</v>
      </c>
      <c r="H80" s="42">
        <v>5</v>
      </c>
      <c r="I80" s="42">
        <v>0</v>
      </c>
      <c r="J80" s="42">
        <v>3</v>
      </c>
      <c r="K80" s="42">
        <v>0</v>
      </c>
      <c r="L80" s="42">
        <v>1</v>
      </c>
      <c r="M80" s="42">
        <v>0</v>
      </c>
      <c r="N80" s="42">
        <v>0</v>
      </c>
      <c r="O80" s="43">
        <v>15</v>
      </c>
      <c r="P80" s="43">
        <v>75</v>
      </c>
      <c r="Q80" s="43">
        <v>12.866666666666699</v>
      </c>
      <c r="R80" s="43">
        <v>7.7720207253885995E-2</v>
      </c>
      <c r="S80" s="43">
        <v>7.7720207253886002</v>
      </c>
      <c r="T80" s="43">
        <v>1.7819370635467</v>
      </c>
      <c r="U80" s="43">
        <v>0.266666666666667</v>
      </c>
      <c r="V80" s="43">
        <v>90.480952380952402</v>
      </c>
      <c r="W80" s="43">
        <v>9.5121476219070704</v>
      </c>
      <c r="X80" s="43">
        <v>73.928608460417706</v>
      </c>
    </row>
    <row r="81" spans="1:24" ht="15.75" customHeight="1" x14ac:dyDescent="0.2">
      <c r="B81" s="32">
        <v>8</v>
      </c>
      <c r="C81" s="32">
        <v>19</v>
      </c>
      <c r="D81" s="42">
        <v>0</v>
      </c>
      <c r="E81" s="42">
        <v>0</v>
      </c>
      <c r="F81" s="42">
        <v>5</v>
      </c>
      <c r="G81" s="42">
        <v>5</v>
      </c>
      <c r="H81" s="42">
        <v>4</v>
      </c>
      <c r="I81" s="42">
        <v>0</v>
      </c>
      <c r="J81" s="42">
        <v>0</v>
      </c>
      <c r="K81" s="42">
        <v>0</v>
      </c>
      <c r="L81" s="42">
        <v>2</v>
      </c>
      <c r="M81" s="42">
        <v>0</v>
      </c>
      <c r="N81" s="42">
        <v>0</v>
      </c>
      <c r="O81" s="43">
        <v>16</v>
      </c>
      <c r="P81" s="43">
        <v>84.210526315789494</v>
      </c>
      <c r="Q81" s="43">
        <v>12.4375</v>
      </c>
      <c r="R81" s="43">
        <v>8.0402010050251299E-2</v>
      </c>
      <c r="S81" s="43">
        <v>8.0402010050251196</v>
      </c>
      <c r="T81" s="43">
        <v>1.9237949406954</v>
      </c>
      <c r="U81" s="43">
        <v>0.22500000000000001</v>
      </c>
      <c r="V81" s="43">
        <v>87.612499999999997</v>
      </c>
      <c r="W81" s="43">
        <v>9.3601549132479605</v>
      </c>
      <c r="X81" s="43">
        <v>75.2575269406871</v>
      </c>
    </row>
    <row r="82" spans="1:24" x14ac:dyDescent="0.2">
      <c r="A82" s="32" t="s">
        <v>19</v>
      </c>
      <c r="B82" s="32">
        <v>1</v>
      </c>
      <c r="C82" s="32">
        <v>20</v>
      </c>
      <c r="D82" s="42">
        <v>0</v>
      </c>
      <c r="E82" s="42">
        <v>0</v>
      </c>
      <c r="F82" s="42">
        <v>5</v>
      </c>
      <c r="G82" s="42">
        <v>3</v>
      </c>
      <c r="H82" s="42">
        <v>3</v>
      </c>
      <c r="I82" s="42">
        <v>1</v>
      </c>
      <c r="J82" s="42">
        <v>0</v>
      </c>
      <c r="K82" s="42">
        <v>1</v>
      </c>
      <c r="L82" s="42">
        <v>0</v>
      </c>
      <c r="M82" s="42">
        <v>0</v>
      </c>
      <c r="N82" s="42">
        <v>0</v>
      </c>
      <c r="O82" s="43">
        <v>13</v>
      </c>
      <c r="P82" s="43">
        <v>65</v>
      </c>
      <c r="Q82" s="43">
        <v>11.461538461538501</v>
      </c>
      <c r="R82" s="43">
        <v>8.7248322147651006E-2</v>
      </c>
      <c r="S82" s="43">
        <v>8.7248322147650992</v>
      </c>
      <c r="T82" s="43">
        <v>2.0758692966977299</v>
      </c>
      <c r="U82" s="43">
        <v>0.20512820512820501</v>
      </c>
      <c r="V82" s="43">
        <v>74.256410256410305</v>
      </c>
      <c r="W82" s="43">
        <v>8.6172159225825506</v>
      </c>
      <c r="X82" s="43">
        <v>75.183763082935002</v>
      </c>
    </row>
    <row r="83" spans="1:24" x14ac:dyDescent="0.2">
      <c r="A83" s="32" t="s">
        <v>14</v>
      </c>
      <c r="B83" s="32">
        <v>2</v>
      </c>
      <c r="C83" s="32">
        <v>20</v>
      </c>
      <c r="D83" s="42">
        <v>0</v>
      </c>
      <c r="E83" s="42">
        <v>0</v>
      </c>
      <c r="F83" s="42">
        <v>4</v>
      </c>
      <c r="G83" s="42">
        <v>8</v>
      </c>
      <c r="H83" s="42">
        <v>0</v>
      </c>
      <c r="I83" s="42">
        <v>1</v>
      </c>
      <c r="J83" s="42">
        <v>2</v>
      </c>
      <c r="K83" s="42">
        <v>2</v>
      </c>
      <c r="L83" s="42">
        <v>0</v>
      </c>
      <c r="M83" s="42">
        <v>0</v>
      </c>
      <c r="N83" s="42">
        <v>0</v>
      </c>
      <c r="O83" s="43">
        <v>17</v>
      </c>
      <c r="P83" s="43">
        <v>85</v>
      </c>
      <c r="Q83" s="43">
        <v>12.647058823529401</v>
      </c>
      <c r="R83" s="43">
        <v>7.9069767441860506E-2</v>
      </c>
      <c r="S83" s="43">
        <v>7.9069767441860499</v>
      </c>
      <c r="T83" s="43">
        <v>1.9698157824268101</v>
      </c>
      <c r="U83" s="43">
        <v>0.26470588235294101</v>
      </c>
      <c r="V83" s="43">
        <v>88.036764705882305</v>
      </c>
      <c r="W83" s="43">
        <v>9.3827908804301092</v>
      </c>
      <c r="X83" s="43">
        <v>74.189509287121794</v>
      </c>
    </row>
    <row r="84" spans="1:24" x14ac:dyDescent="0.2">
      <c r="A84" s="32" t="s">
        <v>85</v>
      </c>
      <c r="B84" s="32">
        <v>3</v>
      </c>
      <c r="C84" s="32">
        <v>20</v>
      </c>
      <c r="D84" s="42">
        <v>0</v>
      </c>
      <c r="E84" s="42">
        <v>0</v>
      </c>
      <c r="F84" s="42">
        <v>7</v>
      </c>
      <c r="G84" s="42">
        <v>7</v>
      </c>
      <c r="H84" s="42">
        <v>0</v>
      </c>
      <c r="I84" s="42">
        <v>0</v>
      </c>
      <c r="J84" s="42">
        <v>1</v>
      </c>
      <c r="K84" s="42">
        <v>0</v>
      </c>
      <c r="L84" s="42">
        <v>0</v>
      </c>
      <c r="M84" s="42">
        <v>0</v>
      </c>
      <c r="N84" s="42">
        <v>0</v>
      </c>
      <c r="O84" s="43">
        <v>15</v>
      </c>
      <c r="P84" s="43">
        <v>75</v>
      </c>
      <c r="Q84" s="43">
        <v>10.0666666666667</v>
      </c>
      <c r="R84" s="43">
        <v>9.9337748344370896E-2</v>
      </c>
      <c r="S84" s="43">
        <v>9.9337748344370898</v>
      </c>
      <c r="T84" s="43">
        <v>1.2866926683547499</v>
      </c>
      <c r="U84" s="43">
        <v>0.4</v>
      </c>
      <c r="V84" s="43">
        <v>58.685714285714297</v>
      </c>
      <c r="W84" s="43">
        <v>7.6606601729690604</v>
      </c>
      <c r="X84" s="43">
        <v>76.099273241414494</v>
      </c>
    </row>
    <row r="85" spans="1:24" x14ac:dyDescent="0.2">
      <c r="B85" s="32">
        <v>4</v>
      </c>
      <c r="C85" s="32">
        <v>20</v>
      </c>
      <c r="D85" s="42">
        <v>0</v>
      </c>
      <c r="E85" s="42">
        <v>0</v>
      </c>
      <c r="F85" s="42">
        <v>7</v>
      </c>
      <c r="G85" s="42">
        <v>6</v>
      </c>
      <c r="H85" s="42">
        <v>0</v>
      </c>
      <c r="I85" s="42">
        <v>2</v>
      </c>
      <c r="J85" s="42">
        <v>0</v>
      </c>
      <c r="K85" s="42">
        <v>0</v>
      </c>
      <c r="L85" s="42">
        <v>1</v>
      </c>
      <c r="M85" s="42">
        <v>1</v>
      </c>
      <c r="N85" s="42">
        <v>0</v>
      </c>
      <c r="O85" s="43">
        <v>17</v>
      </c>
      <c r="P85" s="43">
        <v>85</v>
      </c>
      <c r="Q85" s="43">
        <v>12.294117647058799</v>
      </c>
      <c r="R85" s="43">
        <v>8.1339712918660295E-2</v>
      </c>
      <c r="S85" s="43">
        <v>8.1339712918660307</v>
      </c>
      <c r="T85" s="43">
        <v>1.90150640250151</v>
      </c>
      <c r="U85" s="43">
        <v>0.27205882352941202</v>
      </c>
      <c r="V85" s="43">
        <v>87.235294117647101</v>
      </c>
      <c r="W85" s="43">
        <v>9.3399836251273491</v>
      </c>
      <c r="X85" s="43">
        <v>75.971158673284705</v>
      </c>
    </row>
    <row r="86" spans="1:24" x14ac:dyDescent="0.2">
      <c r="B86" s="32">
        <v>5</v>
      </c>
      <c r="C86" s="32">
        <v>20</v>
      </c>
      <c r="D86" s="42">
        <v>0</v>
      </c>
      <c r="E86" s="42">
        <v>0</v>
      </c>
      <c r="F86" s="42">
        <v>7</v>
      </c>
      <c r="G86" s="42">
        <v>6</v>
      </c>
      <c r="H86" s="42">
        <v>1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3">
        <v>14</v>
      </c>
      <c r="P86" s="43">
        <v>70</v>
      </c>
      <c r="Q86" s="43">
        <v>9.6428571428571406</v>
      </c>
      <c r="R86" s="43">
        <v>0.10370370370370401</v>
      </c>
      <c r="S86" s="43">
        <v>10.3703703703704</v>
      </c>
      <c r="T86" s="43">
        <v>1.29583638929116</v>
      </c>
      <c r="U86" s="43">
        <v>0.39560439560439598</v>
      </c>
      <c r="V86" s="43">
        <v>54.269230769230802</v>
      </c>
      <c r="W86" s="43">
        <v>7.3667652853359398</v>
      </c>
      <c r="X86" s="43">
        <v>76.396084440520895</v>
      </c>
    </row>
    <row r="87" spans="1:24" x14ac:dyDescent="0.2">
      <c r="B87" s="32">
        <v>6</v>
      </c>
      <c r="C87" s="32">
        <v>20</v>
      </c>
      <c r="D87" s="42">
        <v>0</v>
      </c>
      <c r="E87" s="42">
        <v>0</v>
      </c>
      <c r="F87" s="42">
        <v>3</v>
      </c>
      <c r="G87" s="42">
        <v>7</v>
      </c>
      <c r="H87" s="42">
        <v>1</v>
      </c>
      <c r="I87" s="42">
        <v>4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3">
        <v>15</v>
      </c>
      <c r="P87" s="43">
        <v>75</v>
      </c>
      <c r="Q87" s="43">
        <v>11.6</v>
      </c>
      <c r="R87" s="43">
        <v>8.6206896551724102E-2</v>
      </c>
      <c r="S87" s="43">
        <v>8.6206896551724093</v>
      </c>
      <c r="T87" s="43">
        <v>1.7464657985040699</v>
      </c>
      <c r="U87" s="43">
        <v>0.28571428571428598</v>
      </c>
      <c r="V87" s="43">
        <v>73.3</v>
      </c>
      <c r="W87" s="43">
        <v>8.5615419172016001</v>
      </c>
      <c r="X87" s="43">
        <v>73.806395837944805</v>
      </c>
    </row>
    <row r="88" spans="1:24" x14ac:dyDescent="0.2">
      <c r="B88" s="32">
        <v>7</v>
      </c>
      <c r="C88" s="32">
        <v>20</v>
      </c>
      <c r="D88" s="42">
        <v>0</v>
      </c>
      <c r="E88" s="42">
        <v>0</v>
      </c>
      <c r="F88" s="42">
        <v>7</v>
      </c>
      <c r="G88" s="42">
        <v>4</v>
      </c>
      <c r="H88" s="42">
        <v>1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3">
        <v>12</v>
      </c>
      <c r="P88" s="43">
        <v>60</v>
      </c>
      <c r="Q88" s="43">
        <v>9.4166666666666696</v>
      </c>
      <c r="R88" s="43">
        <v>0.106194690265487</v>
      </c>
      <c r="S88" s="43">
        <v>10.6194690265487</v>
      </c>
      <c r="T88" s="43">
        <v>1.28067212952089</v>
      </c>
      <c r="U88" s="43">
        <v>0.40909090909090901</v>
      </c>
      <c r="V88" s="43">
        <v>52.643939393939398</v>
      </c>
      <c r="W88" s="43">
        <v>7.2556143360806704</v>
      </c>
      <c r="X88" s="43">
        <v>77.050771710591206</v>
      </c>
    </row>
    <row r="89" spans="1:24" x14ac:dyDescent="0.2">
      <c r="B89" s="32">
        <v>8</v>
      </c>
      <c r="C89" s="32">
        <v>20</v>
      </c>
      <c r="D89" s="42">
        <v>0</v>
      </c>
      <c r="E89" s="42">
        <v>0</v>
      </c>
      <c r="F89" s="42">
        <v>4</v>
      </c>
      <c r="G89" s="42">
        <v>11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3">
        <v>15</v>
      </c>
      <c r="P89" s="43">
        <v>75</v>
      </c>
      <c r="Q89" s="43">
        <v>10.199999999999999</v>
      </c>
      <c r="R89" s="43">
        <v>9.8039215686274495E-2</v>
      </c>
      <c r="S89" s="43">
        <v>9.8039215686274499</v>
      </c>
      <c r="T89" s="43">
        <v>0.836640741941167</v>
      </c>
      <c r="U89" s="43">
        <v>0.580952380952381</v>
      </c>
      <c r="V89" s="43">
        <v>59.9428571428571</v>
      </c>
      <c r="W89" s="43">
        <v>7.7422772582010504</v>
      </c>
      <c r="X89" s="43">
        <v>75.904679001971104</v>
      </c>
    </row>
    <row r="90" spans="1:24" x14ac:dyDescent="0.2">
      <c r="A90" s="32" t="s">
        <v>21</v>
      </c>
      <c r="B90" s="32">
        <v>1</v>
      </c>
      <c r="C90" s="32">
        <v>20</v>
      </c>
      <c r="D90" s="42">
        <v>0</v>
      </c>
      <c r="E90" s="42">
        <v>0</v>
      </c>
      <c r="F90" s="42">
        <v>8</v>
      </c>
      <c r="G90" s="42">
        <v>8</v>
      </c>
      <c r="H90" s="42">
        <v>2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3">
        <v>18</v>
      </c>
      <c r="P90" s="43">
        <v>90</v>
      </c>
      <c r="Q90" s="43">
        <v>9.8888888888888893</v>
      </c>
      <c r="R90" s="43">
        <v>0.101123595505618</v>
      </c>
      <c r="S90" s="43">
        <v>10.1123595505618</v>
      </c>
      <c r="T90" s="43">
        <v>1.39214722366453</v>
      </c>
      <c r="U90" s="43">
        <v>0.37254901960784298</v>
      </c>
      <c r="V90" s="43">
        <v>55.699346405228802</v>
      </c>
      <c r="W90" s="43">
        <v>7.4631994751064203</v>
      </c>
      <c r="X90" s="43">
        <v>75.470556489840206</v>
      </c>
    </row>
    <row r="91" spans="1:24" x14ac:dyDescent="0.2">
      <c r="A91" s="32" t="s">
        <v>22</v>
      </c>
      <c r="B91" s="32">
        <v>2</v>
      </c>
      <c r="C91" s="32">
        <v>20</v>
      </c>
      <c r="D91" s="42">
        <v>0</v>
      </c>
      <c r="E91" s="42">
        <v>0</v>
      </c>
      <c r="F91" s="42">
        <v>9</v>
      </c>
      <c r="G91" s="42">
        <v>5</v>
      </c>
      <c r="H91" s="42">
        <v>2</v>
      </c>
      <c r="I91" s="42">
        <v>1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3">
        <v>17</v>
      </c>
      <c r="P91" s="43">
        <v>85</v>
      </c>
      <c r="Q91" s="43">
        <v>9.8823529411764692</v>
      </c>
      <c r="R91" s="43">
        <v>0.101190476190476</v>
      </c>
      <c r="S91" s="43">
        <v>10.119047619047601</v>
      </c>
      <c r="T91" s="43">
        <v>1.60870016551989</v>
      </c>
      <c r="U91" s="43">
        <v>0.34558823529411797</v>
      </c>
      <c r="V91" s="43">
        <v>55.566176470588204</v>
      </c>
      <c r="W91" s="43">
        <v>7.45427236359044</v>
      </c>
      <c r="X91" s="43">
        <v>75.430137012522295</v>
      </c>
    </row>
    <row r="92" spans="1:24" x14ac:dyDescent="0.2">
      <c r="A92" s="32" t="s">
        <v>86</v>
      </c>
      <c r="B92" s="32">
        <v>3</v>
      </c>
      <c r="C92" s="32">
        <v>20</v>
      </c>
      <c r="D92" s="42">
        <v>0</v>
      </c>
      <c r="E92" s="42">
        <v>0</v>
      </c>
      <c r="F92" s="42">
        <v>4</v>
      </c>
      <c r="G92" s="42">
        <v>7</v>
      </c>
      <c r="H92" s="42">
        <v>0</v>
      </c>
      <c r="I92" s="42">
        <v>0</v>
      </c>
      <c r="J92" s="42">
        <v>1</v>
      </c>
      <c r="K92" s="42">
        <v>0</v>
      </c>
      <c r="L92" s="42">
        <v>0</v>
      </c>
      <c r="M92" s="42">
        <v>0</v>
      </c>
      <c r="N92" s="42">
        <v>0</v>
      </c>
      <c r="O92" s="43">
        <v>12</v>
      </c>
      <c r="P92" s="43">
        <v>60</v>
      </c>
      <c r="Q92" s="43">
        <v>10.5833333333333</v>
      </c>
      <c r="R92" s="43">
        <v>9.4488188976377993E-2</v>
      </c>
      <c r="S92" s="43">
        <v>9.4488188976377891</v>
      </c>
      <c r="T92" s="43">
        <v>1.28067212952089</v>
      </c>
      <c r="U92" s="43">
        <v>0.40909090909090901</v>
      </c>
      <c r="V92" s="43">
        <v>65.295454545454504</v>
      </c>
      <c r="W92" s="43">
        <v>8.0805602866047899</v>
      </c>
      <c r="X92" s="43">
        <v>76.351750739572907</v>
      </c>
    </row>
    <row r="93" spans="1:24" x14ac:dyDescent="0.2">
      <c r="B93" s="32">
        <v>4</v>
      </c>
      <c r="C93" s="32">
        <v>20</v>
      </c>
      <c r="D93" s="42">
        <v>0</v>
      </c>
      <c r="E93" s="42">
        <v>0</v>
      </c>
      <c r="F93" s="42">
        <v>8</v>
      </c>
      <c r="G93" s="42">
        <v>8</v>
      </c>
      <c r="H93" s="42">
        <v>2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3">
        <v>18</v>
      </c>
      <c r="P93" s="43">
        <v>90</v>
      </c>
      <c r="Q93" s="43">
        <v>9.8888888888888893</v>
      </c>
      <c r="R93" s="43">
        <v>0.101123595505618</v>
      </c>
      <c r="S93" s="43">
        <v>10.1123595505618</v>
      </c>
      <c r="T93" s="43">
        <v>1.39214722366453</v>
      </c>
      <c r="U93" s="43">
        <v>0.37254901960784298</v>
      </c>
      <c r="V93" s="43">
        <v>55.699346405228802</v>
      </c>
      <c r="W93" s="43">
        <v>7.4631994751064203</v>
      </c>
      <c r="X93" s="43">
        <v>75.470556489840206</v>
      </c>
    </row>
    <row r="94" spans="1:24" x14ac:dyDescent="0.2">
      <c r="B94" s="32">
        <v>5</v>
      </c>
      <c r="C94" s="32">
        <v>20</v>
      </c>
      <c r="D94" s="42">
        <v>0</v>
      </c>
      <c r="E94" s="42">
        <v>0</v>
      </c>
      <c r="F94" s="42">
        <v>10</v>
      </c>
      <c r="G94" s="42">
        <v>8</v>
      </c>
      <c r="H94" s="42">
        <v>1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3">
        <v>19</v>
      </c>
      <c r="P94" s="43">
        <v>95</v>
      </c>
      <c r="Q94" s="43">
        <v>9.5263157894736796</v>
      </c>
      <c r="R94" s="43">
        <v>0.10497237569060799</v>
      </c>
      <c r="S94" s="43">
        <v>10.4972375690608</v>
      </c>
      <c r="T94" s="43">
        <v>1.2363864108712901</v>
      </c>
      <c r="U94" s="43">
        <v>0.426900584795322</v>
      </c>
      <c r="V94" s="43">
        <v>52.096491228070199</v>
      </c>
      <c r="W94" s="43">
        <v>7.2177899129906899</v>
      </c>
      <c r="X94" s="43">
        <v>75.766855440233797</v>
      </c>
    </row>
    <row r="95" spans="1:24" x14ac:dyDescent="0.2">
      <c r="B95" s="32">
        <v>6</v>
      </c>
      <c r="C95" s="32">
        <v>20</v>
      </c>
      <c r="D95" s="42">
        <v>0</v>
      </c>
      <c r="E95" s="42">
        <v>0</v>
      </c>
      <c r="F95" s="42">
        <v>7</v>
      </c>
      <c r="G95" s="42">
        <v>7</v>
      </c>
      <c r="H95" s="42">
        <v>1</v>
      </c>
      <c r="I95" s="42">
        <v>0</v>
      </c>
      <c r="J95" s="42">
        <v>0</v>
      </c>
      <c r="K95" s="42">
        <v>0</v>
      </c>
      <c r="L95" s="42">
        <v>2</v>
      </c>
      <c r="M95" s="42">
        <v>0</v>
      </c>
      <c r="N95" s="42">
        <v>0</v>
      </c>
      <c r="O95" s="43">
        <v>17</v>
      </c>
      <c r="P95" s="43">
        <v>85</v>
      </c>
      <c r="Q95" s="43">
        <v>11.647058823529401</v>
      </c>
      <c r="R95" s="43">
        <v>8.5858585858585898E-2</v>
      </c>
      <c r="S95" s="43">
        <v>8.5858585858585794</v>
      </c>
      <c r="T95" s="43">
        <v>1.6578764348499599</v>
      </c>
      <c r="U95" s="43">
        <v>0.316176470588235</v>
      </c>
      <c r="V95" s="43">
        <v>78.746323529411796</v>
      </c>
      <c r="W95" s="43">
        <v>8.8739125265810301</v>
      </c>
      <c r="X95" s="43">
        <v>76.190158056503805</v>
      </c>
    </row>
    <row r="96" spans="1:24" x14ac:dyDescent="0.2">
      <c r="B96" s="32">
        <v>7</v>
      </c>
      <c r="C96" s="32">
        <v>20</v>
      </c>
      <c r="D96" s="42">
        <v>0</v>
      </c>
      <c r="E96" s="42">
        <v>0</v>
      </c>
      <c r="F96" s="42">
        <v>5</v>
      </c>
      <c r="G96" s="42">
        <v>5</v>
      </c>
      <c r="H96" s="42">
        <v>2</v>
      </c>
      <c r="I96" s="42">
        <v>0</v>
      </c>
      <c r="J96" s="42">
        <v>3</v>
      </c>
      <c r="K96" s="42">
        <v>0</v>
      </c>
      <c r="L96" s="42">
        <v>0</v>
      </c>
      <c r="M96" s="42">
        <v>0</v>
      </c>
      <c r="N96" s="42">
        <v>0</v>
      </c>
      <c r="O96" s="43">
        <v>15</v>
      </c>
      <c r="P96" s="43">
        <v>75</v>
      </c>
      <c r="Q96" s="43">
        <v>11.6666666666667</v>
      </c>
      <c r="R96" s="43">
        <v>8.5714285714285701E-2</v>
      </c>
      <c r="S96" s="43">
        <v>8.5714285714285694</v>
      </c>
      <c r="T96" s="43">
        <v>1.9086126988727099</v>
      </c>
      <c r="U96" s="43">
        <v>0.22857142857142901</v>
      </c>
      <c r="V96" s="43">
        <v>75.476190476190496</v>
      </c>
      <c r="W96" s="43">
        <v>8.6877034063203595</v>
      </c>
      <c r="X96" s="43">
        <v>74.466029197031702</v>
      </c>
    </row>
    <row r="97" spans="1:24" x14ac:dyDescent="0.2">
      <c r="B97" s="32">
        <v>8</v>
      </c>
      <c r="C97" s="32">
        <v>20</v>
      </c>
      <c r="D97" s="42">
        <v>0</v>
      </c>
      <c r="E97" s="42">
        <v>0</v>
      </c>
      <c r="F97" s="42">
        <v>10</v>
      </c>
      <c r="G97" s="42">
        <v>2</v>
      </c>
      <c r="H97" s="42">
        <v>0</v>
      </c>
      <c r="I97" s="42">
        <v>2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3">
        <v>14</v>
      </c>
      <c r="P97" s="43">
        <v>70</v>
      </c>
      <c r="Q97" s="43">
        <v>9.4285714285714306</v>
      </c>
      <c r="R97" s="43">
        <v>0.10606060606060599</v>
      </c>
      <c r="S97" s="43">
        <v>10.6060606060606</v>
      </c>
      <c r="T97" s="43">
        <v>1.1488348542809199</v>
      </c>
      <c r="U97" s="43">
        <v>0.51648351648351698</v>
      </c>
      <c r="V97" s="43">
        <v>51.824175824175803</v>
      </c>
      <c r="W97" s="43">
        <v>7.1989010150283201</v>
      </c>
      <c r="X97" s="43">
        <v>76.351980462421594</v>
      </c>
    </row>
    <row r="98" spans="1:24" x14ac:dyDescent="0.2">
      <c r="A98" s="32" t="s">
        <v>21</v>
      </c>
      <c r="B98" s="32">
        <v>1</v>
      </c>
      <c r="C98" s="32">
        <v>20</v>
      </c>
      <c r="D98" s="42">
        <v>0</v>
      </c>
      <c r="E98" s="42">
        <v>0</v>
      </c>
      <c r="F98" s="42">
        <v>5</v>
      </c>
      <c r="G98" s="42">
        <v>4</v>
      </c>
      <c r="H98" s="42">
        <v>1</v>
      </c>
      <c r="I98" s="42">
        <v>0</v>
      </c>
      <c r="J98" s="42">
        <v>0</v>
      </c>
      <c r="K98" s="42">
        <v>0</v>
      </c>
      <c r="L98" s="42">
        <v>1</v>
      </c>
      <c r="M98" s="42">
        <v>1</v>
      </c>
      <c r="N98" s="42">
        <v>0</v>
      </c>
      <c r="O98" s="43">
        <v>12</v>
      </c>
      <c r="P98" s="43">
        <v>60</v>
      </c>
      <c r="Q98" s="43">
        <v>12.8333333333333</v>
      </c>
      <c r="R98" s="43">
        <v>7.7922077922077906E-2</v>
      </c>
      <c r="S98" s="43">
        <v>7.7922077922077904</v>
      </c>
      <c r="T98" s="43">
        <v>1.95082579451809</v>
      </c>
      <c r="U98" s="43">
        <v>0.24242424242424199</v>
      </c>
      <c r="V98" s="43">
        <v>99.060606060606105</v>
      </c>
      <c r="W98" s="43">
        <v>9.9529194742349905</v>
      </c>
      <c r="X98" s="43">
        <v>77.555216682350505</v>
      </c>
    </row>
    <row r="99" spans="1:24" x14ac:dyDescent="0.2">
      <c r="A99" s="32" t="s">
        <v>10</v>
      </c>
      <c r="B99" s="32">
        <v>2</v>
      </c>
      <c r="C99" s="32">
        <v>20</v>
      </c>
      <c r="D99" s="42">
        <v>0</v>
      </c>
      <c r="E99" s="42">
        <v>0</v>
      </c>
      <c r="F99" s="42">
        <v>8</v>
      </c>
      <c r="G99" s="42">
        <v>0</v>
      </c>
      <c r="H99" s="42">
        <v>3</v>
      </c>
      <c r="I99" s="42">
        <v>0</v>
      </c>
      <c r="J99" s="42">
        <v>1</v>
      </c>
      <c r="K99" s="42">
        <v>2</v>
      </c>
      <c r="L99" s="42">
        <v>1</v>
      </c>
      <c r="M99" s="42">
        <v>0</v>
      </c>
      <c r="N99" s="42">
        <v>0</v>
      </c>
      <c r="O99" s="43">
        <v>15</v>
      </c>
      <c r="P99" s="43">
        <v>75</v>
      </c>
      <c r="Q99" s="43">
        <v>12.733333333333301</v>
      </c>
      <c r="R99" s="43">
        <v>7.8534031413612607E-2</v>
      </c>
      <c r="S99" s="43">
        <v>7.8534031413612597</v>
      </c>
      <c r="T99" s="43">
        <v>1.85656476213095</v>
      </c>
      <c r="U99" s="43">
        <v>0.30476190476190501</v>
      </c>
      <c r="V99" s="43">
        <v>91.709523809523802</v>
      </c>
      <c r="W99" s="43">
        <v>9.5765089573144504</v>
      </c>
      <c r="X99" s="43">
        <v>75.208185528647505</v>
      </c>
    </row>
    <row r="100" spans="1:24" x14ac:dyDescent="0.2">
      <c r="A100" s="32" t="s">
        <v>86</v>
      </c>
      <c r="B100" s="32">
        <v>3</v>
      </c>
      <c r="C100" s="32">
        <v>20</v>
      </c>
      <c r="D100" s="42">
        <v>0</v>
      </c>
      <c r="E100" s="42">
        <v>0</v>
      </c>
      <c r="F100" s="42">
        <v>7</v>
      </c>
      <c r="G100" s="42">
        <v>6</v>
      </c>
      <c r="H100" s="42">
        <v>2</v>
      </c>
      <c r="I100" s="42">
        <v>0</v>
      </c>
      <c r="J100" s="42">
        <v>0</v>
      </c>
      <c r="K100" s="42">
        <v>1</v>
      </c>
      <c r="L100" s="42">
        <v>0</v>
      </c>
      <c r="M100" s="42">
        <v>0</v>
      </c>
      <c r="N100" s="42">
        <v>0</v>
      </c>
      <c r="O100" s="43">
        <v>16</v>
      </c>
      <c r="P100" s="43">
        <v>80</v>
      </c>
      <c r="Q100" s="43">
        <v>10.625</v>
      </c>
      <c r="R100" s="43">
        <v>9.41176470588235E-2</v>
      </c>
      <c r="S100" s="43">
        <v>9.4117647058823497</v>
      </c>
      <c r="T100" s="43">
        <v>1.6774212838293601</v>
      </c>
      <c r="U100" s="43">
        <v>0.30833333333333302</v>
      </c>
      <c r="V100" s="43">
        <v>64.7</v>
      </c>
      <c r="W100" s="43">
        <v>8.0436310208760808</v>
      </c>
      <c r="X100" s="43">
        <v>75.704762549422</v>
      </c>
    </row>
    <row r="101" spans="1:24" x14ac:dyDescent="0.2">
      <c r="B101" s="32">
        <v>4</v>
      </c>
      <c r="C101" s="32">
        <v>20</v>
      </c>
      <c r="D101" s="42">
        <v>0</v>
      </c>
      <c r="E101" s="42">
        <v>0</v>
      </c>
      <c r="F101" s="42">
        <v>10</v>
      </c>
      <c r="G101" s="42">
        <v>3</v>
      </c>
      <c r="H101" s="42">
        <v>1</v>
      </c>
      <c r="I101" s="42">
        <v>3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3">
        <v>17</v>
      </c>
      <c r="P101" s="43">
        <v>85</v>
      </c>
      <c r="Q101" s="43">
        <v>10.0588235294118</v>
      </c>
      <c r="R101" s="43">
        <v>9.9415204678362595E-2</v>
      </c>
      <c r="S101" s="43">
        <v>9.9415204678362592</v>
      </c>
      <c r="T101" s="43">
        <v>1.57398896165031</v>
      </c>
      <c r="U101" s="43">
        <v>0.375</v>
      </c>
      <c r="V101" s="43">
        <v>57.025735294117602</v>
      </c>
      <c r="W101" s="43">
        <v>7.5515386044247697</v>
      </c>
      <c r="X101" s="43">
        <v>75.073775599544504</v>
      </c>
    </row>
    <row r="102" spans="1:24" x14ac:dyDescent="0.2">
      <c r="B102" s="32">
        <v>5</v>
      </c>
      <c r="C102" s="32">
        <v>20</v>
      </c>
      <c r="D102" s="42">
        <v>0</v>
      </c>
      <c r="E102" s="42">
        <v>0</v>
      </c>
      <c r="F102" s="42">
        <v>5</v>
      </c>
      <c r="G102" s="42">
        <v>4</v>
      </c>
      <c r="H102" s="42">
        <v>3</v>
      </c>
      <c r="I102" s="42">
        <v>0</v>
      </c>
      <c r="J102" s="42">
        <v>1</v>
      </c>
      <c r="K102" s="42">
        <v>0</v>
      </c>
      <c r="L102" s="42">
        <v>0</v>
      </c>
      <c r="M102" s="42">
        <v>0</v>
      </c>
      <c r="N102" s="42">
        <v>0</v>
      </c>
      <c r="O102" s="43">
        <v>13</v>
      </c>
      <c r="P102" s="43">
        <v>65</v>
      </c>
      <c r="Q102" s="43">
        <v>10.846153846153801</v>
      </c>
      <c r="R102" s="43">
        <v>9.2198581560283696E-2</v>
      </c>
      <c r="S102" s="43">
        <v>9.2198581560283692</v>
      </c>
      <c r="T102" s="43">
        <v>1.8262452584026101</v>
      </c>
      <c r="U102" s="43">
        <v>0.243589743589744</v>
      </c>
      <c r="V102" s="43">
        <v>66.801282051282101</v>
      </c>
      <c r="W102" s="43">
        <v>8.1732051271996102</v>
      </c>
      <c r="X102" s="43">
        <v>75.355791952904198</v>
      </c>
    </row>
    <row r="103" spans="1:24" x14ac:dyDescent="0.2">
      <c r="B103" s="32">
        <v>6</v>
      </c>
      <c r="C103" s="32">
        <v>20</v>
      </c>
      <c r="D103" s="42">
        <v>0</v>
      </c>
      <c r="E103" s="42">
        <v>0</v>
      </c>
      <c r="F103" s="42">
        <v>11</v>
      </c>
      <c r="G103" s="42">
        <v>1</v>
      </c>
      <c r="H103" s="42">
        <v>2</v>
      </c>
      <c r="I103" s="42">
        <v>1</v>
      </c>
      <c r="J103" s="42">
        <v>0</v>
      </c>
      <c r="K103" s="42">
        <v>1</v>
      </c>
      <c r="L103" s="42">
        <v>0</v>
      </c>
      <c r="M103" s="42">
        <v>0</v>
      </c>
      <c r="N103" s="42">
        <v>0</v>
      </c>
      <c r="O103" s="43">
        <v>16</v>
      </c>
      <c r="P103" s="43">
        <v>80</v>
      </c>
      <c r="Q103" s="43">
        <v>10.125</v>
      </c>
      <c r="R103" s="43">
        <v>9.8765432098765399E-2</v>
      </c>
      <c r="S103" s="43">
        <v>9.8765432098765409</v>
      </c>
      <c r="T103" s="43">
        <v>1.49664076218686</v>
      </c>
      <c r="U103" s="43">
        <v>0.46666666666666701</v>
      </c>
      <c r="V103" s="43">
        <v>59.2</v>
      </c>
      <c r="W103" s="43">
        <v>7.69415362466854</v>
      </c>
      <c r="X103" s="43">
        <v>75.991640737467094</v>
      </c>
    </row>
    <row r="104" spans="1:24" x14ac:dyDescent="0.2">
      <c r="B104" s="32">
        <v>7</v>
      </c>
      <c r="C104" s="32">
        <v>20</v>
      </c>
      <c r="D104" s="42">
        <v>0</v>
      </c>
      <c r="E104" s="42">
        <v>0</v>
      </c>
      <c r="F104" s="42">
        <v>8</v>
      </c>
      <c r="G104" s="42">
        <v>6</v>
      </c>
      <c r="H104" s="42">
        <v>0</v>
      </c>
      <c r="I104" s="42">
        <v>1</v>
      </c>
      <c r="J104" s="42">
        <v>0</v>
      </c>
      <c r="K104" s="42">
        <v>0</v>
      </c>
      <c r="L104" s="42">
        <v>1</v>
      </c>
      <c r="M104" s="42">
        <v>0</v>
      </c>
      <c r="N104" s="42">
        <v>0</v>
      </c>
      <c r="O104" s="43">
        <v>16</v>
      </c>
      <c r="P104" s="43">
        <v>80</v>
      </c>
      <c r="Q104" s="43">
        <v>10.6875</v>
      </c>
      <c r="R104" s="43">
        <v>9.3567251461988299E-2</v>
      </c>
      <c r="S104" s="43">
        <v>9.3567251461988299</v>
      </c>
      <c r="T104" s="43">
        <v>1.53063906222957</v>
      </c>
      <c r="U104" s="43">
        <v>0.358333333333333</v>
      </c>
      <c r="V104" s="43">
        <v>66.529166666666697</v>
      </c>
      <c r="W104" s="43">
        <v>8.15654134217848</v>
      </c>
      <c r="X104" s="43">
        <v>76.318515482371694</v>
      </c>
    </row>
    <row r="105" spans="1:24" x14ac:dyDescent="0.2">
      <c r="B105" s="32">
        <v>8</v>
      </c>
      <c r="C105" s="32">
        <v>20</v>
      </c>
      <c r="D105" s="42">
        <v>0</v>
      </c>
      <c r="E105" s="42">
        <v>0</v>
      </c>
      <c r="F105" s="42">
        <v>3</v>
      </c>
      <c r="G105" s="42">
        <v>10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3">
        <v>13</v>
      </c>
      <c r="P105" s="43">
        <v>65</v>
      </c>
      <c r="Q105" s="43">
        <v>10.307692307692299</v>
      </c>
      <c r="R105" s="43">
        <v>9.7014925373134303E-2</v>
      </c>
      <c r="S105" s="43">
        <v>9.7014925373134293</v>
      </c>
      <c r="T105" s="43">
        <v>0.77934983729208496</v>
      </c>
      <c r="U105" s="43">
        <v>0.61538461538461497</v>
      </c>
      <c r="V105" s="43">
        <v>61.756410256410298</v>
      </c>
      <c r="W105" s="43">
        <v>7.8585246870141097</v>
      </c>
      <c r="X105" s="43">
        <v>76.239418605360797</v>
      </c>
    </row>
    <row r="106" spans="1:24" x14ac:dyDescent="0.2">
      <c r="A106" s="32" t="s">
        <v>21</v>
      </c>
      <c r="B106" s="32">
        <v>1</v>
      </c>
      <c r="C106" s="32">
        <v>20</v>
      </c>
      <c r="D106" s="42">
        <v>0</v>
      </c>
      <c r="E106" s="42">
        <v>0</v>
      </c>
      <c r="F106" s="42">
        <v>4</v>
      </c>
      <c r="G106" s="42">
        <v>6</v>
      </c>
      <c r="H106" s="42">
        <v>3</v>
      </c>
      <c r="I106" s="42">
        <v>1</v>
      </c>
      <c r="J106" s="42">
        <v>0</v>
      </c>
      <c r="K106" s="42">
        <v>1</v>
      </c>
      <c r="L106" s="42">
        <v>0</v>
      </c>
      <c r="M106" s="42">
        <v>0</v>
      </c>
      <c r="N106" s="42">
        <v>0</v>
      </c>
      <c r="O106" s="43">
        <v>15</v>
      </c>
      <c r="P106" s="43">
        <v>75</v>
      </c>
      <c r="Q106" s="43">
        <v>11.6</v>
      </c>
      <c r="R106" s="43">
        <v>8.6206896551724102E-2</v>
      </c>
      <c r="S106" s="43">
        <v>8.6206896551724093</v>
      </c>
      <c r="T106" s="43">
        <v>2.0225797618424899</v>
      </c>
      <c r="U106" s="43">
        <v>0.22857142857142901</v>
      </c>
      <c r="V106" s="43">
        <v>75.028571428571396</v>
      </c>
      <c r="W106" s="43">
        <v>8.6619034529698702</v>
      </c>
      <c r="X106" s="43">
        <v>74.671581491119596</v>
      </c>
    </row>
    <row r="107" spans="1:24" x14ac:dyDescent="0.2">
      <c r="A107" s="32" t="s">
        <v>23</v>
      </c>
      <c r="B107" s="32">
        <v>2</v>
      </c>
      <c r="C107" s="32">
        <v>20</v>
      </c>
      <c r="D107" s="42">
        <v>0</v>
      </c>
      <c r="E107" s="42">
        <v>0</v>
      </c>
      <c r="F107" s="42">
        <v>7</v>
      </c>
      <c r="G107" s="42">
        <v>9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3">
        <v>16</v>
      </c>
      <c r="P107" s="43">
        <v>80</v>
      </c>
      <c r="Q107" s="43">
        <v>9.6875</v>
      </c>
      <c r="R107" s="43">
        <v>0.103225806451613</v>
      </c>
      <c r="S107" s="43">
        <v>10.322580645161301</v>
      </c>
      <c r="T107" s="43">
        <v>0.98869940828849701</v>
      </c>
      <c r="U107" s="43">
        <v>0.47499999999999998</v>
      </c>
      <c r="V107" s="43">
        <v>54.412500000000001</v>
      </c>
      <c r="W107" s="43">
        <v>7.3764829017628699</v>
      </c>
      <c r="X107" s="43">
        <v>76.144339631100607</v>
      </c>
    </row>
    <row r="108" spans="1:24" x14ac:dyDescent="0.2">
      <c r="A108" s="32" t="s">
        <v>86</v>
      </c>
      <c r="B108" s="32">
        <v>3</v>
      </c>
      <c r="C108" s="32">
        <v>20</v>
      </c>
      <c r="D108" s="42">
        <v>0</v>
      </c>
      <c r="E108" s="42">
        <v>0</v>
      </c>
      <c r="F108" s="42">
        <v>6</v>
      </c>
      <c r="G108" s="42">
        <v>4</v>
      </c>
      <c r="H108" s="42">
        <v>0</v>
      </c>
      <c r="I108" s="42">
        <v>1</v>
      </c>
      <c r="J108" s="42">
        <v>2</v>
      </c>
      <c r="K108" s="42">
        <v>1</v>
      </c>
      <c r="L108" s="42">
        <v>0</v>
      </c>
      <c r="M108" s="42">
        <v>0</v>
      </c>
      <c r="N108" s="42">
        <v>0</v>
      </c>
      <c r="O108" s="43">
        <v>14</v>
      </c>
      <c r="P108" s="43">
        <v>70</v>
      </c>
      <c r="Q108" s="43">
        <v>11.785714285714301</v>
      </c>
      <c r="R108" s="43">
        <v>8.4848484848484798E-2</v>
      </c>
      <c r="S108" s="43">
        <v>8.4848484848484897</v>
      </c>
      <c r="T108" s="43">
        <v>1.9852281360342501</v>
      </c>
      <c r="U108" s="43">
        <v>0.24175824175824201</v>
      </c>
      <c r="V108" s="43">
        <v>78.401098901098905</v>
      </c>
      <c r="W108" s="43">
        <v>8.8544395023682299</v>
      </c>
      <c r="X108" s="43">
        <v>75.128577595851596</v>
      </c>
    </row>
    <row r="109" spans="1:24" x14ac:dyDescent="0.2">
      <c r="B109" s="32">
        <v>4</v>
      </c>
      <c r="C109" s="32">
        <v>20</v>
      </c>
      <c r="D109" s="42">
        <v>0</v>
      </c>
      <c r="E109" s="42">
        <v>0</v>
      </c>
      <c r="F109" s="42">
        <v>7</v>
      </c>
      <c r="G109" s="42">
        <v>4</v>
      </c>
      <c r="H109" s="42">
        <v>0</v>
      </c>
      <c r="I109" s="42">
        <v>2</v>
      </c>
      <c r="J109" s="42">
        <v>2</v>
      </c>
      <c r="K109" s="42">
        <v>0</v>
      </c>
      <c r="L109" s="42">
        <v>0</v>
      </c>
      <c r="M109" s="42">
        <v>0</v>
      </c>
      <c r="N109" s="42">
        <v>0</v>
      </c>
      <c r="O109" s="43">
        <v>15</v>
      </c>
      <c r="P109" s="43">
        <v>75</v>
      </c>
      <c r="Q109" s="43">
        <v>11.0666666666667</v>
      </c>
      <c r="R109" s="43">
        <v>9.0361445783132502E-2</v>
      </c>
      <c r="S109" s="43">
        <v>9.0361445783132499</v>
      </c>
      <c r="T109" s="43">
        <v>1.7967916319816399</v>
      </c>
      <c r="U109" s="43">
        <v>0.27619047619047599</v>
      </c>
      <c r="V109" s="43">
        <v>68.619047619047606</v>
      </c>
      <c r="W109" s="43">
        <v>8.2836614862660607</v>
      </c>
      <c r="X109" s="43">
        <v>74.852362827705306</v>
      </c>
    </row>
    <row r="110" spans="1:24" x14ac:dyDescent="0.2">
      <c r="B110" s="32">
        <v>5</v>
      </c>
      <c r="C110" s="32">
        <v>20</v>
      </c>
      <c r="D110" s="42">
        <v>0</v>
      </c>
      <c r="E110" s="42">
        <v>0</v>
      </c>
      <c r="F110" s="42">
        <v>8</v>
      </c>
      <c r="G110" s="42">
        <v>5</v>
      </c>
      <c r="H110" s="42">
        <v>1</v>
      </c>
      <c r="I110" s="42">
        <v>3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3">
        <v>17</v>
      </c>
      <c r="P110" s="43">
        <v>85</v>
      </c>
      <c r="Q110" s="43">
        <v>10.411764705882399</v>
      </c>
      <c r="R110" s="43">
        <v>9.6045197740112997E-2</v>
      </c>
      <c r="S110" s="43">
        <v>9.6045197740112993</v>
      </c>
      <c r="T110" s="43">
        <v>1.71307884262679</v>
      </c>
      <c r="U110" s="43">
        <v>0.30147058823529399</v>
      </c>
      <c r="V110" s="43">
        <v>60.606617647058798</v>
      </c>
      <c r="W110" s="43">
        <v>7.7850252181389097</v>
      </c>
      <c r="X110" s="43">
        <v>74.771428648791797</v>
      </c>
    </row>
    <row r="111" spans="1:24" x14ac:dyDescent="0.2">
      <c r="B111" s="32">
        <v>6</v>
      </c>
      <c r="C111" s="32">
        <v>20</v>
      </c>
      <c r="D111" s="42">
        <v>0</v>
      </c>
      <c r="E111" s="42">
        <v>0</v>
      </c>
      <c r="F111" s="42">
        <v>10</v>
      </c>
      <c r="G111" s="42">
        <v>2</v>
      </c>
      <c r="H111" s="42">
        <v>2</v>
      </c>
      <c r="I111" s="42">
        <v>0</v>
      </c>
      <c r="J111" s="42">
        <v>1</v>
      </c>
      <c r="K111" s="42">
        <v>0</v>
      </c>
      <c r="L111" s="42">
        <v>1</v>
      </c>
      <c r="M111" s="42">
        <v>0</v>
      </c>
      <c r="N111" s="42">
        <v>0</v>
      </c>
      <c r="O111" s="43">
        <v>16</v>
      </c>
      <c r="P111" s="43">
        <v>80</v>
      </c>
      <c r="Q111" s="43">
        <v>10.75</v>
      </c>
      <c r="R111" s="43">
        <v>9.3023255813953501E-2</v>
      </c>
      <c r="S111" s="43">
        <v>9.3023255813953494</v>
      </c>
      <c r="T111" s="43">
        <v>1.6737949406954</v>
      </c>
      <c r="U111" s="43">
        <v>0.391666666666667</v>
      </c>
      <c r="V111" s="43">
        <v>67.133333333333297</v>
      </c>
      <c r="W111" s="43">
        <v>8.1934933534685506</v>
      </c>
      <c r="X111" s="43">
        <v>76.2185428229633</v>
      </c>
    </row>
    <row r="112" spans="1:24" x14ac:dyDescent="0.2">
      <c r="B112" s="32">
        <v>7</v>
      </c>
      <c r="C112" s="32">
        <v>20</v>
      </c>
      <c r="D112" s="42">
        <v>0</v>
      </c>
      <c r="E112" s="42">
        <v>0</v>
      </c>
      <c r="F112" s="42">
        <v>8</v>
      </c>
      <c r="G112" s="42">
        <v>3</v>
      </c>
      <c r="H112" s="42">
        <v>1</v>
      </c>
      <c r="I112" s="42">
        <v>1</v>
      </c>
      <c r="J112" s="42">
        <v>1</v>
      </c>
      <c r="K112" s="42">
        <v>0</v>
      </c>
      <c r="L112" s="42">
        <v>1</v>
      </c>
      <c r="M112" s="42">
        <v>0</v>
      </c>
      <c r="N112" s="42">
        <v>0</v>
      </c>
      <c r="O112" s="43">
        <v>15</v>
      </c>
      <c r="P112" s="43">
        <v>75</v>
      </c>
      <c r="Q112" s="43">
        <v>11.266666666666699</v>
      </c>
      <c r="R112" s="43">
        <v>8.8757396449704096E-2</v>
      </c>
      <c r="S112" s="43">
        <v>8.8757396449704107</v>
      </c>
      <c r="T112" s="43">
        <v>1.98989809546429</v>
      </c>
      <c r="U112" s="43">
        <v>0.29523809523809502</v>
      </c>
      <c r="V112" s="43">
        <v>73.033333333333303</v>
      </c>
      <c r="W112" s="43">
        <v>8.5459542084739297</v>
      </c>
      <c r="X112" s="43">
        <v>75.851664572253796</v>
      </c>
    </row>
    <row r="113" spans="1:24" x14ac:dyDescent="0.2">
      <c r="B113" s="32">
        <v>8</v>
      </c>
      <c r="C113" s="32">
        <v>20</v>
      </c>
      <c r="D113" s="42">
        <v>0</v>
      </c>
      <c r="E113" s="42">
        <v>0</v>
      </c>
      <c r="F113" s="42">
        <v>6</v>
      </c>
      <c r="G113" s="42">
        <v>3</v>
      </c>
      <c r="H113" s="42">
        <v>4</v>
      </c>
      <c r="I113" s="42">
        <v>0</v>
      </c>
      <c r="J113" s="42">
        <v>0</v>
      </c>
      <c r="K113" s="42">
        <v>1</v>
      </c>
      <c r="L113" s="42">
        <v>2</v>
      </c>
      <c r="M113" s="42">
        <v>0</v>
      </c>
      <c r="N113" s="42">
        <v>0</v>
      </c>
      <c r="O113" s="43">
        <v>16</v>
      </c>
      <c r="P113" s="43">
        <v>80</v>
      </c>
      <c r="Q113" s="43">
        <v>12.9375</v>
      </c>
      <c r="R113" s="43">
        <v>7.7294685990338202E-2</v>
      </c>
      <c r="S113" s="43">
        <v>7.7294685990338197</v>
      </c>
      <c r="T113" s="43">
        <v>2.1084585933443498</v>
      </c>
      <c r="U113" s="43">
        <v>0.20833333333333301</v>
      </c>
      <c r="V113" s="43">
        <v>94.504166666666706</v>
      </c>
      <c r="W113" s="43">
        <v>9.7213253554578003</v>
      </c>
      <c r="X113" s="43">
        <v>75.1406790760023</v>
      </c>
    </row>
    <row r="114" spans="1:24" x14ac:dyDescent="0.2">
      <c r="A114" s="32" t="s">
        <v>24</v>
      </c>
      <c r="B114" s="32">
        <v>1</v>
      </c>
      <c r="C114" s="32">
        <v>20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1</v>
      </c>
      <c r="J114" s="42">
        <v>4</v>
      </c>
      <c r="K114" s="42">
        <v>11</v>
      </c>
      <c r="L114" s="42">
        <v>0</v>
      </c>
      <c r="M114" s="42">
        <v>0</v>
      </c>
      <c r="N114" s="42">
        <v>0</v>
      </c>
      <c r="O114" s="43">
        <v>16</v>
      </c>
      <c r="P114" s="43">
        <v>80</v>
      </c>
      <c r="Q114" s="43">
        <v>20.5625</v>
      </c>
      <c r="R114" s="43">
        <v>4.8632218844984802E-2</v>
      </c>
      <c r="S114" s="43">
        <v>4.86322188449848</v>
      </c>
      <c r="T114" s="43">
        <v>1.12164076218686</v>
      </c>
      <c r="U114" s="43">
        <v>0.50833333333333297</v>
      </c>
      <c r="V114" s="43">
        <v>207.58750000000001</v>
      </c>
      <c r="W114" s="43">
        <v>14.4078971401104</v>
      </c>
      <c r="X114" s="43">
        <v>70.0688006813877</v>
      </c>
    </row>
    <row r="115" spans="1:24" x14ac:dyDescent="0.2">
      <c r="A115" s="32" t="s">
        <v>18</v>
      </c>
      <c r="B115" s="32">
        <v>2</v>
      </c>
      <c r="C115" s="32">
        <v>20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1</v>
      </c>
      <c r="J115" s="42">
        <v>11</v>
      </c>
      <c r="K115" s="42">
        <v>6</v>
      </c>
      <c r="L115" s="42">
        <v>2</v>
      </c>
      <c r="M115" s="42">
        <v>0</v>
      </c>
      <c r="N115" s="42">
        <v>0</v>
      </c>
      <c r="O115" s="43">
        <v>20</v>
      </c>
      <c r="P115" s="43">
        <v>100</v>
      </c>
      <c r="Q115" s="43">
        <v>19.850000000000001</v>
      </c>
      <c r="R115" s="43">
        <v>5.0377833753148603E-2</v>
      </c>
      <c r="S115" s="43">
        <v>5.0377833753148602</v>
      </c>
      <c r="T115" s="43">
        <v>1.5437519544205001</v>
      </c>
      <c r="U115" s="43">
        <v>0.37368421052631601</v>
      </c>
      <c r="V115" s="43">
        <v>189.586842105263</v>
      </c>
      <c r="W115" s="43">
        <v>13.769053783948401</v>
      </c>
      <c r="X115" s="43">
        <v>69.365510246591299</v>
      </c>
    </row>
    <row r="116" spans="1:24" x14ac:dyDescent="0.2">
      <c r="A116" s="32" t="s">
        <v>87</v>
      </c>
      <c r="B116" s="32">
        <v>3</v>
      </c>
      <c r="C116" s="32">
        <v>20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5</v>
      </c>
      <c r="K116" s="42">
        <v>9</v>
      </c>
      <c r="L116" s="42">
        <v>4</v>
      </c>
      <c r="M116" s="42">
        <v>0</v>
      </c>
      <c r="N116" s="42">
        <v>0</v>
      </c>
      <c r="O116" s="43">
        <v>18</v>
      </c>
      <c r="P116" s="43">
        <v>90</v>
      </c>
      <c r="Q116" s="43">
        <v>21.7777777777778</v>
      </c>
      <c r="R116" s="43">
        <v>4.5918367346938799E-2</v>
      </c>
      <c r="S116" s="43">
        <v>4.5918367346938798</v>
      </c>
      <c r="T116" s="43">
        <v>1.4955380299191099</v>
      </c>
      <c r="U116" s="43">
        <v>0.33986928104575198</v>
      </c>
      <c r="V116" s="43">
        <v>233.496732026144</v>
      </c>
      <c r="W116" s="43">
        <v>15.2805998581909</v>
      </c>
      <c r="X116" s="43">
        <v>70.166019756999006</v>
      </c>
    </row>
    <row r="117" spans="1:24" x14ac:dyDescent="0.2">
      <c r="B117" s="32">
        <v>4</v>
      </c>
      <c r="C117" s="32">
        <v>20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1</v>
      </c>
      <c r="J117" s="42">
        <v>9</v>
      </c>
      <c r="K117" s="42">
        <v>9</v>
      </c>
      <c r="L117" s="42">
        <v>1</v>
      </c>
      <c r="M117" s="42">
        <v>0</v>
      </c>
      <c r="N117" s="42">
        <v>0</v>
      </c>
      <c r="O117" s="43">
        <v>20</v>
      </c>
      <c r="P117" s="43">
        <v>100</v>
      </c>
      <c r="Q117" s="43">
        <v>20.05</v>
      </c>
      <c r="R117" s="43">
        <v>4.9875311720698201E-2</v>
      </c>
      <c r="S117" s="43">
        <v>4.9875311720698301</v>
      </c>
      <c r="T117" s="43">
        <v>1.46899559358928</v>
      </c>
      <c r="U117" s="43">
        <v>0.37894736842105298</v>
      </c>
      <c r="V117" s="43">
        <v>193.73947368421099</v>
      </c>
      <c r="W117" s="43">
        <v>13.919032785513901</v>
      </c>
      <c r="X117" s="43">
        <v>69.421609902812406</v>
      </c>
    </row>
    <row r="118" spans="1:24" x14ac:dyDescent="0.2">
      <c r="B118" s="32">
        <v>5</v>
      </c>
      <c r="C118" s="32">
        <v>20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13</v>
      </c>
      <c r="K118" s="42">
        <v>4</v>
      </c>
      <c r="L118" s="42">
        <v>2</v>
      </c>
      <c r="M118" s="42">
        <v>0</v>
      </c>
      <c r="N118" s="42">
        <v>0</v>
      </c>
      <c r="O118" s="43">
        <v>19</v>
      </c>
      <c r="P118" s="43">
        <v>95</v>
      </c>
      <c r="Q118" s="43">
        <v>19.684210526315798</v>
      </c>
      <c r="R118" s="43">
        <v>5.0802139037433101E-2</v>
      </c>
      <c r="S118" s="43">
        <v>5.0802139037433198</v>
      </c>
      <c r="T118" s="43">
        <v>1.1897319168207301</v>
      </c>
      <c r="U118" s="43">
        <v>0.497076023391813</v>
      </c>
      <c r="V118" s="43">
        <v>186.163742690059</v>
      </c>
      <c r="W118" s="43">
        <v>13.644183474655399</v>
      </c>
      <c r="X118" s="43">
        <v>69.315370593169007</v>
      </c>
    </row>
    <row r="119" spans="1:24" x14ac:dyDescent="0.2">
      <c r="B119" s="32">
        <v>6</v>
      </c>
      <c r="C119" s="32">
        <v>19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6</v>
      </c>
      <c r="K119" s="42">
        <v>6</v>
      </c>
      <c r="L119" s="42">
        <v>4</v>
      </c>
      <c r="M119" s="42">
        <v>2</v>
      </c>
      <c r="N119" s="42">
        <v>0</v>
      </c>
      <c r="O119" s="43">
        <v>18</v>
      </c>
      <c r="P119" s="43">
        <v>94.736842105263193</v>
      </c>
      <c r="Q119" s="43">
        <v>22.5555555555556</v>
      </c>
      <c r="R119" s="43">
        <v>4.4334975369458102E-2</v>
      </c>
      <c r="S119" s="43">
        <v>4.4334975369458096</v>
      </c>
      <c r="T119" s="43">
        <v>1.8910611120726499</v>
      </c>
      <c r="U119" s="43">
        <v>0.24183006535947699</v>
      </c>
      <c r="V119" s="43">
        <v>253.607843137255</v>
      </c>
      <c r="W119" s="43">
        <v>15.9250696430896</v>
      </c>
      <c r="X119" s="43">
        <v>70.603757038328396</v>
      </c>
    </row>
    <row r="120" spans="1:24" x14ac:dyDescent="0.2">
      <c r="B120" s="32">
        <v>7</v>
      </c>
      <c r="C120" s="32">
        <v>20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5</v>
      </c>
      <c r="K120" s="42">
        <v>7</v>
      </c>
      <c r="L120" s="42">
        <v>4</v>
      </c>
      <c r="M120" s="42">
        <v>1</v>
      </c>
      <c r="N120" s="42">
        <v>0</v>
      </c>
      <c r="O120" s="43">
        <v>17</v>
      </c>
      <c r="P120" s="43">
        <v>85</v>
      </c>
      <c r="Q120" s="43">
        <v>22.294117647058801</v>
      </c>
      <c r="R120" s="43">
        <v>4.4854881266490801E-2</v>
      </c>
      <c r="S120" s="43">
        <v>4.4854881266490798</v>
      </c>
      <c r="T120" s="43">
        <v>1.77798490425975</v>
      </c>
      <c r="U120" s="43">
        <v>0.27205882352941202</v>
      </c>
      <c r="V120" s="43">
        <v>247.430147058823</v>
      </c>
      <c r="W120" s="43">
        <v>15.7299124936798</v>
      </c>
      <c r="X120" s="43">
        <v>70.556335723629701</v>
      </c>
    </row>
    <row r="121" spans="1:24" x14ac:dyDescent="0.2">
      <c r="B121" s="32">
        <v>8</v>
      </c>
      <c r="C121" s="32">
        <v>19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6</v>
      </c>
      <c r="K121" s="42">
        <v>5</v>
      </c>
      <c r="L121" s="42">
        <v>5</v>
      </c>
      <c r="M121" s="42">
        <v>2</v>
      </c>
      <c r="N121" s="42">
        <v>0</v>
      </c>
      <c r="O121" s="43">
        <v>18</v>
      </c>
      <c r="P121" s="43">
        <v>94.736842105263193</v>
      </c>
      <c r="Q121" s="43">
        <v>22.7777777777778</v>
      </c>
      <c r="R121" s="43">
        <v>4.39024390243902E-2</v>
      </c>
      <c r="S121" s="43">
        <v>4.3902439024390203</v>
      </c>
      <c r="T121" s="43">
        <v>1.90719967070895</v>
      </c>
      <c r="U121" s="43">
        <v>0.23529411764705899</v>
      </c>
      <c r="V121" s="43">
        <v>259.13071895424798</v>
      </c>
      <c r="W121" s="43">
        <v>16.097537667427499</v>
      </c>
      <c r="X121" s="43">
        <v>70.672116588706302</v>
      </c>
    </row>
    <row r="122" spans="1:24" x14ac:dyDescent="0.2">
      <c r="A122" s="32" t="s">
        <v>25</v>
      </c>
      <c r="B122" s="32">
        <v>1</v>
      </c>
      <c r="C122" s="32">
        <v>10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8</v>
      </c>
      <c r="J122" s="42">
        <v>1</v>
      </c>
      <c r="K122" s="42">
        <v>1</v>
      </c>
      <c r="L122" s="42">
        <v>0</v>
      </c>
      <c r="M122" s="42">
        <v>0</v>
      </c>
      <c r="N122" s="42">
        <v>0</v>
      </c>
      <c r="O122" s="43">
        <v>10</v>
      </c>
      <c r="P122" s="43">
        <v>100</v>
      </c>
      <c r="Q122" s="43">
        <v>16</v>
      </c>
      <c r="R122" s="43">
        <v>6.25E-2</v>
      </c>
      <c r="S122" s="43">
        <v>6.25</v>
      </c>
      <c r="T122" s="43">
        <v>0.92192809488736205</v>
      </c>
      <c r="U122" s="43">
        <v>0.62222222222222201</v>
      </c>
      <c r="V122" s="43">
        <v>127.666666666667</v>
      </c>
      <c r="W122" s="43">
        <v>11.2989675044522</v>
      </c>
      <c r="X122" s="43">
        <v>70.618546902826196</v>
      </c>
    </row>
    <row r="123" spans="1:24" x14ac:dyDescent="0.2">
      <c r="A123" s="32" t="s">
        <v>87</v>
      </c>
      <c r="B123" s="32">
        <v>2</v>
      </c>
      <c r="C123" s="32">
        <v>7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4</v>
      </c>
      <c r="J123" s="42">
        <v>2</v>
      </c>
      <c r="K123" s="42">
        <v>1</v>
      </c>
      <c r="L123" s="42">
        <v>0</v>
      </c>
      <c r="M123" s="42">
        <v>0</v>
      </c>
      <c r="N123" s="42">
        <v>0</v>
      </c>
      <c r="O123" s="43">
        <v>7</v>
      </c>
      <c r="P123" s="43">
        <v>100</v>
      </c>
      <c r="Q123" s="43">
        <v>16.8571428571429</v>
      </c>
      <c r="R123" s="43">
        <v>5.93220338983051E-2</v>
      </c>
      <c r="S123" s="43">
        <v>5.9322033898305104</v>
      </c>
      <c r="T123" s="43">
        <v>1.37878349348618</v>
      </c>
      <c r="U123" s="43">
        <v>0.33333333333333298</v>
      </c>
      <c r="V123" s="43">
        <v>149.21428571428601</v>
      </c>
      <c r="W123" s="43">
        <v>12.2153299470086</v>
      </c>
      <c r="X123" s="43">
        <v>72.463821719542693</v>
      </c>
    </row>
    <row r="124" spans="1:24" x14ac:dyDescent="0.2">
      <c r="B124" s="32">
        <v>3</v>
      </c>
      <c r="C124" s="32">
        <v>20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16</v>
      </c>
      <c r="J124" s="42">
        <v>4</v>
      </c>
      <c r="K124" s="42">
        <v>0</v>
      </c>
      <c r="L124" s="42">
        <v>0</v>
      </c>
      <c r="M124" s="42">
        <v>0</v>
      </c>
      <c r="N124" s="42">
        <v>0</v>
      </c>
      <c r="O124" s="43">
        <v>20</v>
      </c>
      <c r="P124" s="43">
        <v>100</v>
      </c>
      <c r="Q124" s="43">
        <v>15.6</v>
      </c>
      <c r="R124" s="43">
        <v>6.4102564102564097E-2</v>
      </c>
      <c r="S124" s="43">
        <v>6.4102564102564097</v>
      </c>
      <c r="T124" s="43">
        <v>0.72192809488736198</v>
      </c>
      <c r="U124" s="43">
        <v>0.66315789473684195</v>
      </c>
      <c r="V124" s="43">
        <v>114.021052631579</v>
      </c>
      <c r="W124" s="43">
        <v>10.678064086320999</v>
      </c>
      <c r="X124" s="43">
        <v>68.449128758468106</v>
      </c>
    </row>
    <row r="125" spans="1:24" x14ac:dyDescent="0.2">
      <c r="B125" s="32">
        <v>4</v>
      </c>
      <c r="C125" s="32">
        <v>17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11</v>
      </c>
      <c r="J125" s="42">
        <v>6</v>
      </c>
      <c r="K125" s="42">
        <v>0</v>
      </c>
      <c r="L125" s="42">
        <v>0</v>
      </c>
      <c r="M125" s="42">
        <v>0</v>
      </c>
      <c r="N125" s="42">
        <v>0</v>
      </c>
      <c r="O125" s="43">
        <v>17</v>
      </c>
      <c r="P125" s="43">
        <v>100</v>
      </c>
      <c r="Q125" s="43">
        <v>16.0588235294118</v>
      </c>
      <c r="R125" s="43">
        <v>6.22710622710623E-2</v>
      </c>
      <c r="S125" s="43">
        <v>6.2271062271062299</v>
      </c>
      <c r="T125" s="43">
        <v>0.93666738187756304</v>
      </c>
      <c r="U125" s="43">
        <v>0.51470588235294101</v>
      </c>
      <c r="V125" s="43">
        <v>122.02205882352899</v>
      </c>
      <c r="W125" s="43">
        <v>11.0463595280766</v>
      </c>
      <c r="X125" s="43">
        <v>68.786854204140198</v>
      </c>
    </row>
    <row r="126" spans="1:24" x14ac:dyDescent="0.2">
      <c r="B126" s="32">
        <v>5</v>
      </c>
      <c r="C126" s="32">
        <v>20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42">
        <v>15</v>
      </c>
      <c r="J126" s="42">
        <v>1</v>
      </c>
      <c r="K126" s="42">
        <v>2</v>
      </c>
      <c r="L126" s="42">
        <v>0</v>
      </c>
      <c r="M126" s="42">
        <v>0</v>
      </c>
      <c r="N126" s="42">
        <v>0</v>
      </c>
      <c r="O126" s="43">
        <v>18</v>
      </c>
      <c r="P126" s="43">
        <v>90</v>
      </c>
      <c r="Q126" s="43">
        <v>15.9444444444444</v>
      </c>
      <c r="R126" s="43">
        <v>6.2717770034843204E-2</v>
      </c>
      <c r="S126" s="43">
        <v>6.2717770034843197</v>
      </c>
      <c r="T126" s="43">
        <v>0.80307172732410204</v>
      </c>
      <c r="U126" s="43">
        <v>0.69281045751633996</v>
      </c>
      <c r="V126" s="43">
        <v>120.918300653595</v>
      </c>
      <c r="W126" s="43">
        <v>10.9962857662756</v>
      </c>
      <c r="X126" s="43">
        <v>68.966252192669103</v>
      </c>
    </row>
    <row r="127" spans="1:24" x14ac:dyDescent="0.2">
      <c r="B127" s="32">
        <v>6</v>
      </c>
      <c r="C127" s="32">
        <v>20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14</v>
      </c>
      <c r="J127" s="42">
        <v>6</v>
      </c>
      <c r="K127" s="42">
        <v>0</v>
      </c>
      <c r="L127" s="42">
        <v>0</v>
      </c>
      <c r="M127" s="42">
        <v>0</v>
      </c>
      <c r="N127" s="42">
        <v>0</v>
      </c>
      <c r="O127" s="43">
        <v>20</v>
      </c>
      <c r="P127" s="43">
        <v>100</v>
      </c>
      <c r="Q127" s="43">
        <v>15.9</v>
      </c>
      <c r="R127" s="43">
        <v>6.2893081761006303E-2</v>
      </c>
      <c r="S127" s="43">
        <v>6.2893081761006302</v>
      </c>
      <c r="T127" s="43">
        <v>0.88129089923069304</v>
      </c>
      <c r="U127" s="43">
        <v>0.557894736842105</v>
      </c>
      <c r="V127" s="43">
        <v>118.494736842105</v>
      </c>
      <c r="W127" s="43">
        <v>10.885528781005799</v>
      </c>
      <c r="X127" s="43">
        <v>68.462445163558399</v>
      </c>
    </row>
    <row r="128" spans="1:24" x14ac:dyDescent="0.2">
      <c r="B128" s="32">
        <v>7</v>
      </c>
      <c r="C128" s="32">
        <v>19</v>
      </c>
      <c r="D128" s="42">
        <v>0</v>
      </c>
      <c r="E128" s="42">
        <v>0</v>
      </c>
      <c r="F128" s="42">
        <v>0</v>
      </c>
      <c r="G128" s="42">
        <v>0</v>
      </c>
      <c r="H128" s="42">
        <v>5</v>
      </c>
      <c r="I128" s="42">
        <v>12</v>
      </c>
      <c r="J128" s="42">
        <v>2</v>
      </c>
      <c r="K128" s="42">
        <v>0</v>
      </c>
      <c r="L128" s="42">
        <v>0</v>
      </c>
      <c r="M128" s="42">
        <v>0</v>
      </c>
      <c r="N128" s="42">
        <v>0</v>
      </c>
      <c r="O128" s="43">
        <v>19</v>
      </c>
      <c r="P128" s="43">
        <v>100</v>
      </c>
      <c r="Q128" s="43">
        <v>14.789473684210501</v>
      </c>
      <c r="R128" s="43">
        <v>6.76156583629893E-2</v>
      </c>
      <c r="S128" s="43">
        <v>6.7615658362989297</v>
      </c>
      <c r="T128" s="43">
        <v>1.26744380380723</v>
      </c>
      <c r="U128" s="43">
        <v>0.45029239766081902</v>
      </c>
      <c r="V128" s="43">
        <v>104.809941520468</v>
      </c>
      <c r="W128" s="43">
        <v>10.2376726613263</v>
      </c>
      <c r="X128" s="43">
        <v>69.222697710035405</v>
      </c>
    </row>
    <row r="129" spans="1:24" x14ac:dyDescent="0.2">
      <c r="B129" s="32">
        <v>8</v>
      </c>
      <c r="C129" s="32">
        <v>20</v>
      </c>
      <c r="D129" s="42">
        <v>0</v>
      </c>
      <c r="E129" s="42">
        <v>0</v>
      </c>
      <c r="F129" s="42">
        <v>0</v>
      </c>
      <c r="G129" s="42">
        <v>0</v>
      </c>
      <c r="H129" s="42">
        <v>8</v>
      </c>
      <c r="I129" s="42">
        <v>6</v>
      </c>
      <c r="J129" s="42">
        <v>4</v>
      </c>
      <c r="K129" s="42">
        <v>2</v>
      </c>
      <c r="L129" s="42">
        <v>0</v>
      </c>
      <c r="M129" s="42">
        <v>0</v>
      </c>
      <c r="N129" s="42">
        <v>0</v>
      </c>
      <c r="O129" s="43">
        <v>20</v>
      </c>
      <c r="P129" s="43">
        <v>100</v>
      </c>
      <c r="Q129" s="43">
        <v>15.5</v>
      </c>
      <c r="R129" s="43">
        <v>6.4516129032258104E-2</v>
      </c>
      <c r="S129" s="43">
        <v>6.4516129032258096</v>
      </c>
      <c r="T129" s="43">
        <v>1.8464393446710201</v>
      </c>
      <c r="U129" s="43">
        <v>0.26315789473684198</v>
      </c>
      <c r="V129" s="43">
        <v>117.105263157895</v>
      </c>
      <c r="W129" s="43">
        <v>10.821518523659</v>
      </c>
      <c r="X129" s="43">
        <v>69.816248539735497</v>
      </c>
    </row>
    <row r="130" spans="1:24" x14ac:dyDescent="0.2">
      <c r="A130" s="32" t="s">
        <v>26</v>
      </c>
      <c r="B130" s="32">
        <v>8</v>
      </c>
      <c r="C130" s="32">
        <v>20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1</v>
      </c>
      <c r="K130" s="42">
        <v>6</v>
      </c>
      <c r="L130" s="42">
        <v>6</v>
      </c>
      <c r="M130" s="42">
        <v>3</v>
      </c>
      <c r="N130" s="42">
        <v>0</v>
      </c>
      <c r="O130" s="43">
        <v>16</v>
      </c>
      <c r="P130" s="43">
        <v>80</v>
      </c>
      <c r="Q130" s="43">
        <v>24.9375</v>
      </c>
      <c r="R130" s="43">
        <v>4.01002506265664E-2</v>
      </c>
      <c r="S130" s="43">
        <v>4.0100250626566396</v>
      </c>
      <c r="T130" s="43">
        <v>1.7640976555739201</v>
      </c>
      <c r="U130" s="43">
        <v>0.27500000000000002</v>
      </c>
      <c r="V130" s="43">
        <v>318.16250000000002</v>
      </c>
      <c r="W130" s="43">
        <v>17.837110191956501</v>
      </c>
      <c r="X130" s="43">
        <v>71.527258915114004</v>
      </c>
    </row>
    <row r="131" spans="1:24" x14ac:dyDescent="0.2">
      <c r="A131" s="32" t="s">
        <v>87</v>
      </c>
      <c r="B131" s="32">
        <v>9</v>
      </c>
      <c r="C131" s="32">
        <v>20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2</v>
      </c>
      <c r="K131" s="42">
        <v>7</v>
      </c>
      <c r="L131" s="42">
        <v>8</v>
      </c>
      <c r="M131" s="42">
        <v>0</v>
      </c>
      <c r="N131" s="42">
        <v>0</v>
      </c>
      <c r="O131" s="43">
        <v>17</v>
      </c>
      <c r="P131" s="43">
        <v>85</v>
      </c>
      <c r="Q131" s="43">
        <v>23.411764705882401</v>
      </c>
      <c r="R131" s="43">
        <v>4.2713567839195998E-2</v>
      </c>
      <c r="S131" s="43">
        <v>4.2713567839196003</v>
      </c>
      <c r="T131" s="43">
        <v>1.40208140275603</v>
      </c>
      <c r="U131" s="43">
        <v>0.36764705882352899</v>
      </c>
      <c r="V131" s="43">
        <v>274.496323529412</v>
      </c>
      <c r="W131" s="43">
        <v>16.567930574740199</v>
      </c>
      <c r="X131" s="43">
        <v>70.767542655925595</v>
      </c>
    </row>
    <row r="132" spans="1:24" x14ac:dyDescent="0.2">
      <c r="B132" s="32">
        <v>10</v>
      </c>
      <c r="C132" s="32">
        <v>20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1</v>
      </c>
      <c r="K132" s="42">
        <v>9</v>
      </c>
      <c r="L132" s="42">
        <v>6</v>
      </c>
      <c r="M132" s="42">
        <v>1</v>
      </c>
      <c r="N132" s="42">
        <v>0</v>
      </c>
      <c r="O132" s="43">
        <v>17</v>
      </c>
      <c r="P132" s="43">
        <v>85</v>
      </c>
      <c r="Q132" s="43">
        <v>23.705882352941199</v>
      </c>
      <c r="R132" s="43">
        <v>4.2183622828784101E-2</v>
      </c>
      <c r="S132" s="43">
        <v>4.2183622828784104</v>
      </c>
      <c r="T132" s="43">
        <v>1.4969275461145899</v>
      </c>
      <c r="U132" s="43">
        <v>0.375</v>
      </c>
      <c r="V132" s="43">
        <v>282.59926470588198</v>
      </c>
      <c r="W132" s="43">
        <v>16.810689001521698</v>
      </c>
      <c r="X132" s="43">
        <v>70.913576433218097</v>
      </c>
    </row>
    <row r="133" spans="1:24" x14ac:dyDescent="0.2">
      <c r="B133" s="32">
        <v>11</v>
      </c>
      <c r="C133" s="32">
        <v>19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2</v>
      </c>
      <c r="K133" s="42">
        <v>5</v>
      </c>
      <c r="L133" s="42">
        <v>6</v>
      </c>
      <c r="M133" s="42">
        <v>3</v>
      </c>
      <c r="N133" s="42">
        <v>0</v>
      </c>
      <c r="O133" s="43">
        <v>16</v>
      </c>
      <c r="P133" s="43">
        <v>84.210526315789494</v>
      </c>
      <c r="Q133" s="43">
        <v>24.6875</v>
      </c>
      <c r="R133" s="43">
        <v>4.05063291139241E-2</v>
      </c>
      <c r="S133" s="43">
        <v>4.0506329113924098</v>
      </c>
      <c r="T133" s="43">
        <v>1.8828560636920499</v>
      </c>
      <c r="U133" s="43">
        <v>0.241666666666667</v>
      </c>
      <c r="V133" s="43">
        <v>311.45416666666699</v>
      </c>
      <c r="W133" s="43">
        <v>17.648064105353502</v>
      </c>
      <c r="X133" s="43">
        <v>71.485829287507897</v>
      </c>
    </row>
    <row r="134" spans="1:24" x14ac:dyDescent="0.2">
      <c r="B134" s="32">
        <v>12</v>
      </c>
      <c r="C134" s="32">
        <v>20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2</v>
      </c>
      <c r="K134" s="42">
        <v>7</v>
      </c>
      <c r="L134" s="42">
        <v>8</v>
      </c>
      <c r="M134" s="42">
        <v>2</v>
      </c>
      <c r="N134" s="42">
        <v>0</v>
      </c>
      <c r="O134" s="43">
        <v>19</v>
      </c>
      <c r="P134" s="43">
        <v>95</v>
      </c>
      <c r="Q134" s="43">
        <v>24.210526315789501</v>
      </c>
      <c r="R134" s="43">
        <v>4.1304347826087003E-2</v>
      </c>
      <c r="S134" s="43">
        <v>4.1304347826086998</v>
      </c>
      <c r="T134" s="43">
        <v>1.7399546474223599</v>
      </c>
      <c r="U134" s="43">
        <v>0.29824561403508798</v>
      </c>
      <c r="V134" s="43">
        <v>294.53508771929802</v>
      </c>
      <c r="W134" s="43">
        <v>17.1620245810131</v>
      </c>
      <c r="X134" s="43">
        <v>70.886623269401994</v>
      </c>
    </row>
    <row r="135" spans="1:24" x14ac:dyDescent="0.2">
      <c r="B135" s="32">
        <v>13</v>
      </c>
      <c r="C135" s="32">
        <v>20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5</v>
      </c>
      <c r="K135" s="42">
        <v>4</v>
      </c>
      <c r="L135" s="42">
        <v>2</v>
      </c>
      <c r="M135" s="42">
        <v>2</v>
      </c>
      <c r="N135" s="42">
        <v>0</v>
      </c>
      <c r="O135" s="43">
        <v>13</v>
      </c>
      <c r="P135" s="43">
        <v>65</v>
      </c>
      <c r="Q135" s="43">
        <v>22.461538461538499</v>
      </c>
      <c r="R135" s="43">
        <v>4.4520547945205498E-2</v>
      </c>
      <c r="S135" s="43">
        <v>4.4520547945205502</v>
      </c>
      <c r="T135" s="43">
        <v>1.8843135277998</v>
      </c>
      <c r="U135" s="43">
        <v>0.230769230769231</v>
      </c>
      <c r="V135" s="43">
        <v>257.65384615384602</v>
      </c>
      <c r="W135" s="43">
        <v>16.051599488955802</v>
      </c>
      <c r="X135" s="43">
        <v>71.462600464529302</v>
      </c>
    </row>
    <row r="136" spans="1:24" x14ac:dyDescent="0.2">
      <c r="B136" s="32">
        <v>14</v>
      </c>
      <c r="C136" s="32">
        <v>16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3</v>
      </c>
      <c r="K136" s="42">
        <v>10</v>
      </c>
      <c r="L136" s="42">
        <v>2</v>
      </c>
      <c r="M136" s="42">
        <v>1</v>
      </c>
      <c r="N136" s="42">
        <v>0</v>
      </c>
      <c r="O136" s="43">
        <v>16</v>
      </c>
      <c r="P136" s="43">
        <v>100</v>
      </c>
      <c r="Q136" s="43">
        <v>22.3125</v>
      </c>
      <c r="R136" s="43">
        <v>4.4817927170868299E-2</v>
      </c>
      <c r="S136" s="43">
        <v>4.4817927170868304</v>
      </c>
      <c r="T136" s="43">
        <v>1.50161447181018</v>
      </c>
      <c r="U136" s="43">
        <v>0.40833333333333299</v>
      </c>
      <c r="V136" s="43">
        <v>248.66249999999999</v>
      </c>
      <c r="W136" s="43">
        <v>15.769036115121301</v>
      </c>
      <c r="X136" s="43">
        <v>70.673551216229896</v>
      </c>
    </row>
    <row r="137" spans="1:24" x14ac:dyDescent="0.2">
      <c r="B137" s="32">
        <v>15</v>
      </c>
      <c r="C137" s="32">
        <v>20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1</v>
      </c>
      <c r="K137" s="42">
        <v>8</v>
      </c>
      <c r="L137" s="42">
        <v>5</v>
      </c>
      <c r="M137" s="42">
        <v>3</v>
      </c>
      <c r="N137" s="42">
        <v>0</v>
      </c>
      <c r="O137" s="43">
        <v>17</v>
      </c>
      <c r="P137" s="43">
        <v>85</v>
      </c>
      <c r="Q137" s="43">
        <v>24.529411764705898</v>
      </c>
      <c r="R137" s="43">
        <v>4.0767386091127102E-2</v>
      </c>
      <c r="S137" s="43">
        <v>4.0767386091127102</v>
      </c>
      <c r="T137" s="43">
        <v>1.71307884262679</v>
      </c>
      <c r="U137" s="43">
        <v>0.30147058823529399</v>
      </c>
      <c r="V137" s="43">
        <v>305.69852941176498</v>
      </c>
      <c r="W137" s="43">
        <v>17.484236597911998</v>
      </c>
      <c r="X137" s="43">
        <v>71.278662389569206</v>
      </c>
    </row>
    <row r="138" spans="1:24" x14ac:dyDescent="0.2">
      <c r="A138" s="32" t="s">
        <v>27</v>
      </c>
      <c r="B138" s="32">
        <v>1</v>
      </c>
      <c r="C138" s="32">
        <v>20</v>
      </c>
      <c r="D138" s="42">
        <v>0</v>
      </c>
      <c r="E138" s="42">
        <v>0</v>
      </c>
      <c r="F138" s="42">
        <v>0</v>
      </c>
      <c r="G138" s="42">
        <v>2</v>
      </c>
      <c r="H138" s="42">
        <v>4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3">
        <v>6</v>
      </c>
      <c r="P138" s="43">
        <v>30</v>
      </c>
      <c r="Q138" s="43">
        <v>12.3333333333333</v>
      </c>
      <c r="R138" s="43">
        <v>8.1081081081081099E-2</v>
      </c>
      <c r="S138" s="43">
        <v>8.1081081081081106</v>
      </c>
      <c r="T138" s="43">
        <v>0.91829583405449</v>
      </c>
      <c r="U138" s="43">
        <v>0.46666666666666701</v>
      </c>
      <c r="V138" s="43">
        <v>90.4</v>
      </c>
      <c r="W138" s="43">
        <v>9.5078914592037709</v>
      </c>
      <c r="X138" s="43">
        <v>77.091011831381905</v>
      </c>
    </row>
    <row r="139" spans="1:24" x14ac:dyDescent="0.2">
      <c r="A139" s="32" t="s">
        <v>10</v>
      </c>
      <c r="B139" s="32">
        <v>2</v>
      </c>
      <c r="C139" s="32">
        <v>20</v>
      </c>
      <c r="D139" s="42">
        <v>0</v>
      </c>
      <c r="E139" s="42">
        <v>0</v>
      </c>
      <c r="F139" s="42">
        <v>0</v>
      </c>
      <c r="G139" s="42">
        <v>2</v>
      </c>
      <c r="H139" s="42">
        <v>2</v>
      </c>
      <c r="I139" s="42">
        <v>1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3">
        <v>5</v>
      </c>
      <c r="P139" s="43">
        <v>25</v>
      </c>
      <c r="Q139" s="43">
        <v>12.6</v>
      </c>
      <c r="R139" s="43">
        <v>7.9365079365079402E-2</v>
      </c>
      <c r="S139" s="43">
        <v>7.9365079365079403</v>
      </c>
      <c r="T139" s="43">
        <v>1.5219280948873599</v>
      </c>
      <c r="U139" s="43">
        <v>0.2</v>
      </c>
      <c r="V139" s="43">
        <v>97.5</v>
      </c>
      <c r="W139" s="43">
        <v>9.8742088290657506</v>
      </c>
      <c r="X139" s="43">
        <v>78.366736738617107</v>
      </c>
    </row>
    <row r="140" spans="1:24" x14ac:dyDescent="0.2">
      <c r="A140" s="32" t="s">
        <v>88</v>
      </c>
      <c r="B140" s="32">
        <v>3</v>
      </c>
      <c r="C140" s="32">
        <v>20</v>
      </c>
      <c r="D140" s="42">
        <v>0</v>
      </c>
      <c r="E140" s="42">
        <v>0</v>
      </c>
      <c r="F140" s="42">
        <v>0</v>
      </c>
      <c r="G140" s="42">
        <v>2</v>
      </c>
      <c r="H140" s="42">
        <v>3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3">
        <v>5</v>
      </c>
      <c r="P140" s="43">
        <v>25</v>
      </c>
      <c r="Q140" s="43">
        <v>12.2</v>
      </c>
      <c r="R140" s="43">
        <v>8.1967213114754106E-2</v>
      </c>
      <c r="S140" s="43">
        <v>8.1967213114754092</v>
      </c>
      <c r="T140" s="43">
        <v>0.97095059445466902</v>
      </c>
      <c r="U140" s="43">
        <v>0.4</v>
      </c>
      <c r="V140" s="43">
        <v>92.75</v>
      </c>
      <c r="W140" s="43">
        <v>9.6306801421291102</v>
      </c>
      <c r="X140" s="43">
        <v>78.940001164992694</v>
      </c>
    </row>
    <row r="141" spans="1:24" x14ac:dyDescent="0.2">
      <c r="B141" s="32">
        <v>4</v>
      </c>
      <c r="C141" s="32">
        <v>20</v>
      </c>
      <c r="D141" s="42">
        <v>0</v>
      </c>
      <c r="E141" s="42">
        <v>0</v>
      </c>
      <c r="F141" s="42">
        <v>0</v>
      </c>
      <c r="G141" s="42">
        <v>3</v>
      </c>
      <c r="H141" s="42">
        <v>2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3">
        <v>5</v>
      </c>
      <c r="P141" s="43">
        <v>25</v>
      </c>
      <c r="Q141" s="43">
        <v>11.8</v>
      </c>
      <c r="R141" s="43">
        <v>8.4745762711864403E-2</v>
      </c>
      <c r="S141" s="43">
        <v>8.4745762711864394</v>
      </c>
      <c r="T141" s="43">
        <v>0.97095059445466902</v>
      </c>
      <c r="U141" s="43">
        <v>0.4</v>
      </c>
      <c r="V141" s="43">
        <v>88.5</v>
      </c>
      <c r="W141" s="43">
        <v>9.4074438611133893</v>
      </c>
      <c r="X141" s="43">
        <v>79.724100517910102</v>
      </c>
    </row>
    <row r="142" spans="1:24" x14ac:dyDescent="0.2">
      <c r="B142" s="32">
        <v>5</v>
      </c>
      <c r="C142" s="32">
        <v>20</v>
      </c>
      <c r="D142" s="42">
        <v>0</v>
      </c>
      <c r="E142" s="42">
        <v>0</v>
      </c>
      <c r="F142" s="42">
        <v>0</v>
      </c>
      <c r="G142" s="42">
        <v>0</v>
      </c>
      <c r="H142" s="42">
        <v>2</v>
      </c>
      <c r="I142" s="42">
        <v>0</v>
      </c>
      <c r="J142" s="42">
        <v>0</v>
      </c>
      <c r="K142" s="42">
        <v>1</v>
      </c>
      <c r="L142" s="42">
        <v>0</v>
      </c>
      <c r="M142" s="42">
        <v>0</v>
      </c>
      <c r="N142" s="42">
        <v>0</v>
      </c>
      <c r="O142" s="43">
        <v>3</v>
      </c>
      <c r="P142" s="43">
        <v>15</v>
      </c>
      <c r="Q142" s="43">
        <v>16</v>
      </c>
      <c r="R142" s="43">
        <v>6.25E-2</v>
      </c>
      <c r="S142" s="43">
        <v>6.25</v>
      </c>
      <c r="T142" s="43">
        <v>0.91829583405449</v>
      </c>
      <c r="U142" s="43">
        <v>0.33333333333333298</v>
      </c>
      <c r="V142" s="43">
        <v>184.5</v>
      </c>
      <c r="W142" s="43">
        <v>13.583077707206099</v>
      </c>
      <c r="X142" s="43">
        <v>84.894235670038299</v>
      </c>
    </row>
    <row r="143" spans="1:24" x14ac:dyDescent="0.2">
      <c r="B143" s="32">
        <v>6</v>
      </c>
      <c r="C143" s="32">
        <v>20</v>
      </c>
      <c r="D143" s="42">
        <v>0</v>
      </c>
      <c r="E143" s="42">
        <v>0</v>
      </c>
      <c r="F143" s="42">
        <v>0</v>
      </c>
      <c r="G143" s="42">
        <v>3</v>
      </c>
      <c r="H143" s="42">
        <v>1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3">
        <v>4</v>
      </c>
      <c r="P143" s="43">
        <v>20</v>
      </c>
      <c r="Q143" s="43">
        <v>11.5</v>
      </c>
      <c r="R143" s="43">
        <v>8.6956521739130405E-2</v>
      </c>
      <c r="S143" s="43">
        <v>8.6956521739130395</v>
      </c>
      <c r="T143" s="43">
        <v>0.81127812445913305</v>
      </c>
      <c r="U143" s="43">
        <v>0.5</v>
      </c>
      <c r="V143" s="43">
        <v>91</v>
      </c>
      <c r="W143" s="43">
        <v>9.5393920141694597</v>
      </c>
      <c r="X143" s="43">
        <v>82.951234905821394</v>
      </c>
    </row>
    <row r="144" spans="1:24" x14ac:dyDescent="0.2">
      <c r="B144" s="32">
        <v>7</v>
      </c>
      <c r="C144" s="32">
        <v>20</v>
      </c>
      <c r="D144" s="42">
        <v>0</v>
      </c>
      <c r="E144" s="42">
        <v>0</v>
      </c>
      <c r="F144" s="42">
        <v>0</v>
      </c>
      <c r="G144" s="42">
        <v>1</v>
      </c>
      <c r="H144" s="42">
        <v>5</v>
      </c>
      <c r="I144" s="42">
        <v>1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3">
        <v>7</v>
      </c>
      <c r="P144" s="43">
        <v>35</v>
      </c>
      <c r="Q144" s="43">
        <v>13</v>
      </c>
      <c r="R144" s="43">
        <v>7.69230769230769E-2</v>
      </c>
      <c r="S144" s="43">
        <v>7.6923076923076898</v>
      </c>
      <c r="T144" s="43">
        <v>1.1488348542809199</v>
      </c>
      <c r="U144" s="43">
        <v>0.476190476190476</v>
      </c>
      <c r="V144" s="43">
        <v>94.8333333333333</v>
      </c>
      <c r="W144" s="43">
        <v>9.7382407719943593</v>
      </c>
      <c r="X144" s="43">
        <v>74.909544399956602</v>
      </c>
    </row>
    <row r="145" spans="1:24" x14ac:dyDescent="0.2">
      <c r="B145" s="32">
        <v>8</v>
      </c>
      <c r="C145" s="32">
        <v>20</v>
      </c>
      <c r="D145" s="42">
        <v>0</v>
      </c>
      <c r="E145" s="42">
        <v>0</v>
      </c>
      <c r="F145" s="42">
        <v>0</v>
      </c>
      <c r="G145" s="42">
        <v>1</v>
      </c>
      <c r="H145" s="42">
        <v>4</v>
      </c>
      <c r="I145" s="42">
        <v>2</v>
      </c>
      <c r="J145" s="42">
        <v>1</v>
      </c>
      <c r="K145" s="42">
        <v>1</v>
      </c>
      <c r="L145" s="42">
        <v>0</v>
      </c>
      <c r="M145" s="42">
        <v>0</v>
      </c>
      <c r="N145" s="42">
        <v>0</v>
      </c>
      <c r="O145" s="43">
        <v>9</v>
      </c>
      <c r="P145" s="43">
        <v>45</v>
      </c>
      <c r="Q145" s="43">
        <v>14.7777777777778</v>
      </c>
      <c r="R145" s="43">
        <v>6.7669172932330796E-2</v>
      </c>
      <c r="S145" s="43">
        <v>6.7669172932330799</v>
      </c>
      <c r="T145" s="43">
        <v>2.0588138903312001</v>
      </c>
      <c r="U145" s="43">
        <v>0.194444444444444</v>
      </c>
      <c r="V145" s="43">
        <v>116.513888888889</v>
      </c>
      <c r="W145" s="43">
        <v>10.794159943640301</v>
      </c>
      <c r="X145" s="43">
        <v>73.043187588543404</v>
      </c>
    </row>
    <row r="146" spans="1:24" x14ac:dyDescent="0.2">
      <c r="B146" s="32">
        <v>9</v>
      </c>
      <c r="C146" s="32">
        <v>20</v>
      </c>
      <c r="D146" s="42">
        <v>0</v>
      </c>
      <c r="E146" s="42">
        <v>0</v>
      </c>
      <c r="F146" s="42">
        <v>0</v>
      </c>
      <c r="G146" s="42">
        <v>1</v>
      </c>
      <c r="H146" s="42">
        <v>3</v>
      </c>
      <c r="I146" s="42">
        <v>0</v>
      </c>
      <c r="J146" s="42">
        <v>3</v>
      </c>
      <c r="K146" s="42">
        <v>0</v>
      </c>
      <c r="L146" s="42">
        <v>0</v>
      </c>
      <c r="M146" s="42">
        <v>0</v>
      </c>
      <c r="N146" s="42">
        <v>0</v>
      </c>
      <c r="O146" s="43">
        <v>7</v>
      </c>
      <c r="P146" s="43">
        <v>35</v>
      </c>
      <c r="Q146" s="43">
        <v>14.8571428571429</v>
      </c>
      <c r="R146" s="43">
        <v>6.7307692307692304E-2</v>
      </c>
      <c r="S146" s="43">
        <v>6.7307692307692299</v>
      </c>
      <c r="T146" s="43">
        <v>1.44881563572518</v>
      </c>
      <c r="U146" s="43">
        <v>0.28571428571428598</v>
      </c>
      <c r="V146" s="43">
        <v>121.595238095238</v>
      </c>
      <c r="W146" s="43">
        <v>11.0270230840077</v>
      </c>
      <c r="X146" s="43">
        <v>74.220347680820893</v>
      </c>
    </row>
    <row r="147" spans="1:24" x14ac:dyDescent="0.2">
      <c r="B147" s="32">
        <v>10</v>
      </c>
      <c r="C147" s="32">
        <v>20</v>
      </c>
      <c r="D147" s="42">
        <v>0</v>
      </c>
      <c r="E147" s="42">
        <v>0</v>
      </c>
      <c r="F147" s="42">
        <v>0</v>
      </c>
      <c r="G147" s="42">
        <v>5</v>
      </c>
      <c r="H147" s="42">
        <v>3</v>
      </c>
      <c r="I147" s="42">
        <v>2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3">
        <v>10</v>
      </c>
      <c r="P147" s="43">
        <v>50</v>
      </c>
      <c r="Q147" s="43">
        <v>12.4</v>
      </c>
      <c r="R147" s="43">
        <v>8.0645161290322606E-2</v>
      </c>
      <c r="S147" s="43">
        <v>8.0645161290322598</v>
      </c>
      <c r="T147" s="43">
        <v>1.48547529722733</v>
      </c>
      <c r="U147" s="43">
        <v>0.31111111111111101</v>
      </c>
      <c r="V147" s="43">
        <v>84.7777777777778</v>
      </c>
      <c r="W147" s="43">
        <v>9.2074848779554195</v>
      </c>
      <c r="X147" s="43">
        <v>74.253910306092095</v>
      </c>
    </row>
    <row r="148" spans="1:24" x14ac:dyDescent="0.2">
      <c r="A148" s="32" t="s">
        <v>28</v>
      </c>
      <c r="B148" s="32">
        <v>1</v>
      </c>
      <c r="C148" s="32">
        <v>20</v>
      </c>
      <c r="D148" s="42">
        <v>0</v>
      </c>
      <c r="E148" s="42">
        <v>0</v>
      </c>
      <c r="F148" s="42">
        <v>0</v>
      </c>
      <c r="G148" s="42">
        <v>7</v>
      </c>
      <c r="H148" s="42">
        <v>5</v>
      </c>
      <c r="I148" s="42">
        <v>0</v>
      </c>
      <c r="J148" s="42">
        <v>2</v>
      </c>
      <c r="K148" s="42">
        <v>0</v>
      </c>
      <c r="L148" s="42">
        <v>0</v>
      </c>
      <c r="M148" s="42">
        <v>0</v>
      </c>
      <c r="N148" s="42">
        <v>0</v>
      </c>
      <c r="O148" s="43">
        <v>14</v>
      </c>
      <c r="P148" s="43">
        <v>70</v>
      </c>
      <c r="Q148" s="43">
        <v>12.714285714285699</v>
      </c>
      <c r="R148" s="43">
        <v>7.8651685393258397E-2</v>
      </c>
      <c r="S148" s="43">
        <v>7.8651685393258397</v>
      </c>
      <c r="T148" s="43">
        <v>1.4315602842833199</v>
      </c>
      <c r="U148" s="43">
        <v>0.35164835164835201</v>
      </c>
      <c r="V148" s="43">
        <v>86.956043956043899</v>
      </c>
      <c r="W148" s="43">
        <v>9.3250224641039807</v>
      </c>
      <c r="X148" s="43">
        <v>73.342873313177407</v>
      </c>
    </row>
    <row r="149" spans="1:24" x14ac:dyDescent="0.2">
      <c r="A149" s="32" t="s">
        <v>23</v>
      </c>
      <c r="B149" s="32">
        <v>2</v>
      </c>
      <c r="C149" s="32">
        <v>20</v>
      </c>
      <c r="D149" s="42">
        <v>0</v>
      </c>
      <c r="E149" s="42">
        <v>0</v>
      </c>
      <c r="F149" s="42">
        <v>0</v>
      </c>
      <c r="G149" s="42">
        <v>11</v>
      </c>
      <c r="H149" s="42">
        <v>3</v>
      </c>
      <c r="I149" s="42">
        <v>0</v>
      </c>
      <c r="J149" s="42">
        <v>0</v>
      </c>
      <c r="K149" s="42">
        <v>3</v>
      </c>
      <c r="L149" s="42">
        <v>0</v>
      </c>
      <c r="M149" s="42">
        <v>0</v>
      </c>
      <c r="N149" s="42">
        <v>0</v>
      </c>
      <c r="O149" s="43">
        <v>17</v>
      </c>
      <c r="P149" s="43">
        <v>85</v>
      </c>
      <c r="Q149" s="43">
        <v>13.294117647058799</v>
      </c>
      <c r="R149" s="43">
        <v>7.5221238938053103E-2</v>
      </c>
      <c r="S149" s="43">
        <v>7.5221238938053103</v>
      </c>
      <c r="T149" s="43">
        <v>1.28960855834815</v>
      </c>
      <c r="U149" s="43">
        <v>0.44852941176470601</v>
      </c>
      <c r="V149" s="43">
        <v>96.477941176470594</v>
      </c>
      <c r="W149" s="43">
        <v>9.8223185234684092</v>
      </c>
      <c r="X149" s="43">
        <v>73.8846968579482</v>
      </c>
    </row>
    <row r="150" spans="1:24" x14ac:dyDescent="0.2">
      <c r="A150" s="32" t="s">
        <v>88</v>
      </c>
      <c r="B150" s="32">
        <v>3</v>
      </c>
      <c r="C150" s="32">
        <v>20</v>
      </c>
      <c r="D150" s="42">
        <v>0</v>
      </c>
      <c r="E150" s="42">
        <v>0</v>
      </c>
      <c r="F150" s="42">
        <v>0</v>
      </c>
      <c r="G150" s="42">
        <v>12</v>
      </c>
      <c r="H150" s="42">
        <v>0</v>
      </c>
      <c r="I150" s="42">
        <v>1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3">
        <v>13</v>
      </c>
      <c r="P150" s="43">
        <v>65</v>
      </c>
      <c r="Q150" s="43">
        <v>11.307692307692299</v>
      </c>
      <c r="R150" s="43">
        <v>8.8435374149659907E-2</v>
      </c>
      <c r="S150" s="43">
        <v>8.84353741496599</v>
      </c>
      <c r="T150" s="43">
        <v>0.391243563629256</v>
      </c>
      <c r="U150" s="43">
        <v>0.84615384615384603</v>
      </c>
      <c r="V150" s="43">
        <v>72.3333333333334</v>
      </c>
      <c r="W150" s="43">
        <v>8.5049005481153799</v>
      </c>
      <c r="X150" s="43">
        <v>75.213406207823098</v>
      </c>
    </row>
    <row r="151" spans="1:24" x14ac:dyDescent="0.2">
      <c r="B151" s="32">
        <v>4</v>
      </c>
      <c r="C151" s="32">
        <v>20</v>
      </c>
      <c r="D151" s="42">
        <v>0</v>
      </c>
      <c r="E151" s="42">
        <v>0</v>
      </c>
      <c r="F151" s="42">
        <v>0</v>
      </c>
      <c r="G151" s="42">
        <v>7</v>
      </c>
      <c r="H151" s="42">
        <v>6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3">
        <v>13</v>
      </c>
      <c r="P151" s="43">
        <v>65</v>
      </c>
      <c r="Q151" s="43">
        <v>11.9230769230769</v>
      </c>
      <c r="R151" s="43">
        <v>8.3870967741935504E-2</v>
      </c>
      <c r="S151" s="43">
        <v>8.3870967741935498</v>
      </c>
      <c r="T151" s="43">
        <v>0.99572745208492597</v>
      </c>
      <c r="U151" s="43">
        <v>0.46153846153846201</v>
      </c>
      <c r="V151" s="43">
        <v>77.8333333333333</v>
      </c>
      <c r="W151" s="43">
        <v>8.8223201785773604</v>
      </c>
      <c r="X151" s="43">
        <v>73.993653110648907</v>
      </c>
    </row>
    <row r="152" spans="1:24" x14ac:dyDescent="0.2">
      <c r="B152" s="32">
        <v>5</v>
      </c>
      <c r="C152" s="32">
        <v>19</v>
      </c>
      <c r="D152" s="42">
        <v>0</v>
      </c>
      <c r="E152" s="42">
        <v>0</v>
      </c>
      <c r="F152" s="42">
        <v>0</v>
      </c>
      <c r="G152" s="42">
        <v>11</v>
      </c>
      <c r="H152" s="42">
        <v>0</v>
      </c>
      <c r="I152" s="42">
        <v>2</v>
      </c>
      <c r="J152" s="42">
        <v>0</v>
      </c>
      <c r="K152" s="42">
        <v>0</v>
      </c>
      <c r="L152" s="42">
        <v>0</v>
      </c>
      <c r="M152" s="42">
        <v>1</v>
      </c>
      <c r="N152" s="42">
        <v>0</v>
      </c>
      <c r="O152" s="43">
        <v>14</v>
      </c>
      <c r="P152" s="43">
        <v>73.684210526315795</v>
      </c>
      <c r="Q152" s="43">
        <v>13</v>
      </c>
      <c r="R152" s="43">
        <v>7.69230769230769E-2</v>
      </c>
      <c r="S152" s="43">
        <v>7.6923076923076898</v>
      </c>
      <c r="T152" s="43">
        <v>0.94637293598544203</v>
      </c>
      <c r="U152" s="43">
        <v>0.61538461538461497</v>
      </c>
      <c r="V152" s="43">
        <v>95.692307692307693</v>
      </c>
      <c r="W152" s="43">
        <v>9.7822445119874004</v>
      </c>
      <c r="X152" s="43">
        <v>75.248034707595394</v>
      </c>
    </row>
    <row r="153" spans="1:24" x14ac:dyDescent="0.2">
      <c r="B153" s="32">
        <v>6</v>
      </c>
      <c r="C153" s="32">
        <v>20</v>
      </c>
      <c r="D153" s="42">
        <v>0</v>
      </c>
      <c r="E153" s="42">
        <v>0</v>
      </c>
      <c r="F153" s="42">
        <v>0</v>
      </c>
      <c r="G153" s="42">
        <v>3</v>
      </c>
      <c r="H153" s="42">
        <v>9</v>
      </c>
      <c r="I153" s="42">
        <v>1</v>
      </c>
      <c r="J153" s="42">
        <v>1</v>
      </c>
      <c r="K153" s="42">
        <v>2</v>
      </c>
      <c r="L153" s="42">
        <v>0</v>
      </c>
      <c r="M153" s="42">
        <v>0</v>
      </c>
      <c r="N153" s="42">
        <v>0</v>
      </c>
      <c r="O153" s="43">
        <v>16</v>
      </c>
      <c r="P153" s="43">
        <v>80</v>
      </c>
      <c r="Q153" s="43">
        <v>14.1875</v>
      </c>
      <c r="R153" s="43">
        <v>7.0484581497797405E-2</v>
      </c>
      <c r="S153" s="43">
        <v>7.0484581497797398</v>
      </c>
      <c r="T153" s="43">
        <v>1.7947367178034801</v>
      </c>
      <c r="U153" s="43">
        <v>0.33333333333333298</v>
      </c>
      <c r="V153" s="43">
        <v>104.28749999999999</v>
      </c>
      <c r="W153" s="43">
        <v>10.212125146119201</v>
      </c>
      <c r="X153" s="43">
        <v>71.979736712734393</v>
      </c>
    </row>
    <row r="154" spans="1:24" x14ac:dyDescent="0.2">
      <c r="B154" s="32">
        <v>7</v>
      </c>
      <c r="C154" s="32">
        <v>20</v>
      </c>
      <c r="D154" s="42">
        <v>0</v>
      </c>
      <c r="E154" s="42">
        <v>0</v>
      </c>
      <c r="F154" s="42">
        <v>0</v>
      </c>
      <c r="G154" s="42">
        <v>3</v>
      </c>
      <c r="H154" s="42">
        <v>7</v>
      </c>
      <c r="I154" s="42">
        <v>1</v>
      </c>
      <c r="J154" s="42">
        <v>3</v>
      </c>
      <c r="K154" s="42">
        <v>1</v>
      </c>
      <c r="L154" s="42">
        <v>0</v>
      </c>
      <c r="M154" s="42">
        <v>0</v>
      </c>
      <c r="N154" s="42">
        <v>0</v>
      </c>
      <c r="O154" s="43">
        <v>15</v>
      </c>
      <c r="P154" s="43">
        <v>75</v>
      </c>
      <c r="Q154" s="43">
        <v>14.3333333333333</v>
      </c>
      <c r="R154" s="43">
        <v>6.9767441860465101E-2</v>
      </c>
      <c r="S154" s="43">
        <v>6.9767441860465098</v>
      </c>
      <c r="T154" s="43">
        <v>1.96280663169317</v>
      </c>
      <c r="U154" s="43">
        <v>0.25714285714285701</v>
      </c>
      <c r="V154" s="43">
        <v>105.857142857143</v>
      </c>
      <c r="W154" s="43">
        <v>10.288690045731901</v>
      </c>
      <c r="X154" s="43">
        <v>71.781558458594702</v>
      </c>
    </row>
    <row r="155" spans="1:24" x14ac:dyDescent="0.2">
      <c r="B155" s="32">
        <v>8</v>
      </c>
      <c r="C155" s="32">
        <v>20</v>
      </c>
      <c r="D155" s="42">
        <v>0</v>
      </c>
      <c r="E155" s="42">
        <v>0</v>
      </c>
      <c r="F155" s="42">
        <v>0</v>
      </c>
      <c r="G155" s="42">
        <v>2</v>
      </c>
      <c r="H155" s="42">
        <v>4</v>
      </c>
      <c r="I155" s="42">
        <v>6</v>
      </c>
      <c r="J155" s="42">
        <v>1</v>
      </c>
      <c r="K155" s="42">
        <v>1</v>
      </c>
      <c r="L155" s="42">
        <v>0</v>
      </c>
      <c r="M155" s="42">
        <v>0</v>
      </c>
      <c r="N155" s="42">
        <v>0</v>
      </c>
      <c r="O155" s="43">
        <v>14</v>
      </c>
      <c r="P155" s="43">
        <v>70</v>
      </c>
      <c r="Q155" s="43">
        <v>14.5714285714286</v>
      </c>
      <c r="R155" s="43">
        <v>6.8627450980392204E-2</v>
      </c>
      <c r="S155" s="43">
        <v>6.8627450980392197</v>
      </c>
      <c r="T155" s="43">
        <v>1.9852281360342501</v>
      </c>
      <c r="U155" s="43">
        <v>0.24175824175824201</v>
      </c>
      <c r="V155" s="43">
        <v>107.32967032966999</v>
      </c>
      <c r="W155" s="43">
        <v>10.360003394288601</v>
      </c>
      <c r="X155" s="43">
        <v>71.098062509823393</v>
      </c>
    </row>
    <row r="156" spans="1:24" x14ac:dyDescent="0.2">
      <c r="A156" s="32" t="s">
        <v>27</v>
      </c>
      <c r="B156" s="32">
        <v>1</v>
      </c>
      <c r="C156" s="32">
        <v>20</v>
      </c>
      <c r="D156" s="42">
        <v>0</v>
      </c>
      <c r="E156" s="42">
        <v>0</v>
      </c>
      <c r="F156" s="42">
        <v>0</v>
      </c>
      <c r="G156" s="42">
        <v>7</v>
      </c>
      <c r="H156" s="42">
        <v>5</v>
      </c>
      <c r="I156" s="42">
        <v>2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3">
        <v>14</v>
      </c>
      <c r="P156" s="43">
        <v>70</v>
      </c>
      <c r="Q156" s="43">
        <v>12.285714285714301</v>
      </c>
      <c r="R156" s="43">
        <v>8.1395348837209294E-2</v>
      </c>
      <c r="S156" s="43">
        <v>8.1395348837209305</v>
      </c>
      <c r="T156" s="43">
        <v>1.4315602842833199</v>
      </c>
      <c r="U156" s="43">
        <v>0.35164835164835201</v>
      </c>
      <c r="V156" s="43">
        <v>81</v>
      </c>
      <c r="W156" s="43">
        <v>9</v>
      </c>
      <c r="X156" s="43">
        <v>73.255813953488399</v>
      </c>
    </row>
    <row r="157" spans="1:24" x14ac:dyDescent="0.2">
      <c r="A157" s="32" t="s">
        <v>29</v>
      </c>
      <c r="B157" s="32">
        <v>2</v>
      </c>
      <c r="C157" s="32">
        <v>20</v>
      </c>
      <c r="D157" s="42">
        <v>0</v>
      </c>
      <c r="E157" s="42">
        <v>0</v>
      </c>
      <c r="F157" s="42">
        <v>0</v>
      </c>
      <c r="G157" s="42">
        <v>4</v>
      </c>
      <c r="H157" s="42">
        <v>0</v>
      </c>
      <c r="I157" s="42">
        <v>0</v>
      </c>
      <c r="J157" s="42">
        <v>1</v>
      </c>
      <c r="K157" s="42">
        <v>0</v>
      </c>
      <c r="L157" s="42">
        <v>0</v>
      </c>
      <c r="M157" s="42">
        <v>1</v>
      </c>
      <c r="N157" s="42">
        <v>0</v>
      </c>
      <c r="O157" s="43">
        <v>6</v>
      </c>
      <c r="P157" s="43">
        <v>30</v>
      </c>
      <c r="Q157" s="43">
        <v>15.5</v>
      </c>
      <c r="R157" s="43">
        <v>6.4516129032258104E-2</v>
      </c>
      <c r="S157" s="43">
        <v>6.4516129032258096</v>
      </c>
      <c r="T157" s="43">
        <v>1.2516291673878199</v>
      </c>
      <c r="U157" s="43">
        <v>0.4</v>
      </c>
      <c r="V157" s="43">
        <v>151.5</v>
      </c>
      <c r="W157" s="43">
        <v>12.308533625091201</v>
      </c>
      <c r="X157" s="43">
        <v>79.4098943554269</v>
      </c>
    </row>
    <row r="158" spans="1:24" x14ac:dyDescent="0.2">
      <c r="A158" s="32" t="s">
        <v>88</v>
      </c>
      <c r="B158" s="32">
        <v>3</v>
      </c>
      <c r="C158" s="32">
        <v>20</v>
      </c>
      <c r="D158" s="42">
        <v>0</v>
      </c>
      <c r="E158" s="42">
        <v>0</v>
      </c>
      <c r="F158" s="42">
        <v>0</v>
      </c>
      <c r="G158" s="42">
        <v>6</v>
      </c>
      <c r="H158" s="42">
        <v>1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3">
        <v>7</v>
      </c>
      <c r="P158" s="43">
        <v>35</v>
      </c>
      <c r="Q158" s="43">
        <v>11.285714285714301</v>
      </c>
      <c r="R158" s="43">
        <v>8.8607594936708903E-2</v>
      </c>
      <c r="S158" s="43">
        <v>8.8607594936708907</v>
      </c>
      <c r="T158" s="43">
        <v>0.59167277858232703</v>
      </c>
      <c r="U158" s="43">
        <v>0.71428571428571397</v>
      </c>
      <c r="V158" s="43">
        <v>77.5</v>
      </c>
      <c r="W158" s="43">
        <v>8.8034084308294993</v>
      </c>
      <c r="X158" s="43">
        <v>78.004884830134799</v>
      </c>
    </row>
    <row r="159" spans="1:24" x14ac:dyDescent="0.2">
      <c r="B159" s="32">
        <v>4</v>
      </c>
      <c r="C159" s="32">
        <v>20</v>
      </c>
      <c r="D159" s="42">
        <v>0</v>
      </c>
      <c r="E159" s="42">
        <v>0</v>
      </c>
      <c r="F159" s="42">
        <v>1</v>
      </c>
      <c r="G159" s="42">
        <v>2</v>
      </c>
      <c r="H159" s="42">
        <v>3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3">
        <v>6</v>
      </c>
      <c r="P159" s="43">
        <v>30</v>
      </c>
      <c r="Q159" s="43">
        <v>11.5</v>
      </c>
      <c r="R159" s="43">
        <v>8.6956521739130405E-2</v>
      </c>
      <c r="S159" s="43">
        <v>8.6956521739130395</v>
      </c>
      <c r="T159" s="43">
        <v>1.4591479170272399</v>
      </c>
      <c r="U159" s="43">
        <v>0.266666666666667</v>
      </c>
      <c r="V159" s="43">
        <v>80.7</v>
      </c>
      <c r="W159" s="43">
        <v>8.9833178725902805</v>
      </c>
      <c r="X159" s="43">
        <v>78.1158075877416</v>
      </c>
    </row>
    <row r="160" spans="1:24" x14ac:dyDescent="0.2">
      <c r="B160" s="32">
        <v>5</v>
      </c>
      <c r="C160" s="32">
        <v>20</v>
      </c>
      <c r="D160" s="42">
        <v>0</v>
      </c>
      <c r="E160" s="42">
        <v>0</v>
      </c>
      <c r="F160" s="42">
        <v>0</v>
      </c>
      <c r="G160" s="42">
        <v>3</v>
      </c>
      <c r="H160" s="42">
        <v>2</v>
      </c>
      <c r="I160" s="42">
        <v>0</v>
      </c>
      <c r="J160" s="42">
        <v>0</v>
      </c>
      <c r="K160" s="42">
        <v>0</v>
      </c>
      <c r="L160" s="42">
        <v>1</v>
      </c>
      <c r="M160" s="42">
        <v>0</v>
      </c>
      <c r="N160" s="42">
        <v>0</v>
      </c>
      <c r="O160" s="43">
        <v>6</v>
      </c>
      <c r="P160" s="43">
        <v>30</v>
      </c>
      <c r="Q160" s="43">
        <v>14.1666666666667</v>
      </c>
      <c r="R160" s="43">
        <v>7.0588235294117604E-2</v>
      </c>
      <c r="S160" s="43">
        <v>7.0588235294117601</v>
      </c>
      <c r="T160" s="43">
        <v>1.4591479170272399</v>
      </c>
      <c r="U160" s="43">
        <v>0.266666666666667</v>
      </c>
      <c r="V160" s="43">
        <v>123.76666666666701</v>
      </c>
      <c r="W160" s="43">
        <v>11.1250468163809</v>
      </c>
      <c r="X160" s="43">
        <v>78.529742233276906</v>
      </c>
    </row>
    <row r="161" spans="1:24" x14ac:dyDescent="0.2">
      <c r="B161" s="32">
        <v>6</v>
      </c>
      <c r="C161" s="32">
        <v>20</v>
      </c>
      <c r="D161" s="42">
        <v>0</v>
      </c>
      <c r="E161" s="42">
        <v>0</v>
      </c>
      <c r="F161" s="42">
        <v>0</v>
      </c>
      <c r="G161" s="42">
        <v>6</v>
      </c>
      <c r="H161" s="42">
        <v>3</v>
      </c>
      <c r="I161" s="42">
        <v>0</v>
      </c>
      <c r="J161" s="42">
        <v>0</v>
      </c>
      <c r="K161" s="42">
        <v>1</v>
      </c>
      <c r="L161" s="42">
        <v>2</v>
      </c>
      <c r="M161" s="42">
        <v>0</v>
      </c>
      <c r="N161" s="42">
        <v>0</v>
      </c>
      <c r="O161" s="43">
        <v>12</v>
      </c>
      <c r="P161" s="43">
        <v>60</v>
      </c>
      <c r="Q161" s="43">
        <v>14.9166666666667</v>
      </c>
      <c r="R161" s="43">
        <v>6.7039106145251395E-2</v>
      </c>
      <c r="S161" s="43">
        <v>6.7039106145251397</v>
      </c>
      <c r="T161" s="43">
        <v>1.7295739585136201</v>
      </c>
      <c r="U161" s="43">
        <v>0.28787878787878801</v>
      </c>
      <c r="V161" s="43">
        <v>124.35606060606101</v>
      </c>
      <c r="W161" s="43">
        <v>11.1515048583615</v>
      </c>
      <c r="X161" s="43">
        <v>74.758691787898499</v>
      </c>
    </row>
    <row r="162" spans="1:24" x14ac:dyDescent="0.2">
      <c r="B162" s="32">
        <v>7</v>
      </c>
      <c r="C162" s="32">
        <v>20</v>
      </c>
      <c r="D162" s="42">
        <v>0</v>
      </c>
      <c r="E162" s="42">
        <v>0</v>
      </c>
      <c r="F162" s="42">
        <v>0</v>
      </c>
      <c r="G162" s="42">
        <v>3</v>
      </c>
      <c r="H162" s="42">
        <v>4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3">
        <v>7</v>
      </c>
      <c r="P162" s="43">
        <v>35</v>
      </c>
      <c r="Q162" s="43">
        <v>12.1428571428571</v>
      </c>
      <c r="R162" s="43">
        <v>8.2352941176470601E-2</v>
      </c>
      <c r="S162" s="43">
        <v>8.2352941176470598</v>
      </c>
      <c r="T162" s="43">
        <v>0.98522813603425197</v>
      </c>
      <c r="U162" s="43">
        <v>0.42857142857142899</v>
      </c>
      <c r="V162" s="43">
        <v>86</v>
      </c>
      <c r="W162" s="43">
        <v>9.2736184954957004</v>
      </c>
      <c r="X162" s="43">
        <v>76.370975845258698</v>
      </c>
    </row>
    <row r="163" spans="1:24" x14ac:dyDescent="0.2">
      <c r="B163" s="32">
        <v>8</v>
      </c>
      <c r="C163" s="32">
        <v>20</v>
      </c>
      <c r="D163" s="42">
        <v>0</v>
      </c>
      <c r="E163" s="42">
        <v>0</v>
      </c>
      <c r="F163" s="42">
        <v>0</v>
      </c>
      <c r="G163" s="42">
        <v>3</v>
      </c>
      <c r="H163" s="42">
        <v>1</v>
      </c>
      <c r="I163" s="42">
        <v>1</v>
      </c>
      <c r="J163" s="42">
        <v>0</v>
      </c>
      <c r="K163" s="42">
        <v>0</v>
      </c>
      <c r="L163" s="42">
        <v>1</v>
      </c>
      <c r="M163" s="42">
        <v>0</v>
      </c>
      <c r="N163" s="42">
        <v>0</v>
      </c>
      <c r="O163" s="43">
        <v>6</v>
      </c>
      <c r="P163" s="43">
        <v>30</v>
      </c>
      <c r="Q163" s="43">
        <v>14.5</v>
      </c>
      <c r="R163" s="43">
        <v>6.8965517241379296E-2</v>
      </c>
      <c r="S163" s="43">
        <v>6.8965517241379297</v>
      </c>
      <c r="T163" s="43">
        <v>1.79248125036058</v>
      </c>
      <c r="U163" s="43">
        <v>0.2</v>
      </c>
      <c r="V163" s="43">
        <v>127.9</v>
      </c>
      <c r="W163" s="43">
        <v>11.3092882180975</v>
      </c>
      <c r="X163" s="43">
        <v>77.995091159293395</v>
      </c>
    </row>
    <row r="164" spans="1:24" x14ac:dyDescent="0.2">
      <c r="A164" s="32" t="s">
        <v>30</v>
      </c>
      <c r="B164" s="32">
        <v>1</v>
      </c>
      <c r="C164" s="32">
        <v>20</v>
      </c>
      <c r="D164" s="42">
        <v>0</v>
      </c>
      <c r="E164" s="42">
        <v>0</v>
      </c>
      <c r="F164" s="42">
        <v>11</v>
      </c>
      <c r="G164" s="42">
        <v>4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3">
        <v>15</v>
      </c>
      <c r="P164" s="43">
        <v>75</v>
      </c>
      <c r="Q164" s="43">
        <v>8.8000000000000007</v>
      </c>
      <c r="R164" s="43">
        <v>0.11363636363636399</v>
      </c>
      <c r="S164" s="43">
        <v>11.363636363636401</v>
      </c>
      <c r="T164" s="43">
        <v>0.836640741941167</v>
      </c>
      <c r="U164" s="43">
        <v>0.580952380952381</v>
      </c>
      <c r="V164" s="43">
        <v>45.9428571428572</v>
      </c>
      <c r="W164" s="43">
        <v>6.77811604672398</v>
      </c>
      <c r="X164" s="43">
        <v>77.024045985499797</v>
      </c>
    </row>
    <row r="165" spans="1:24" x14ac:dyDescent="0.2">
      <c r="A165" s="32" t="s">
        <v>9</v>
      </c>
      <c r="B165" s="32">
        <v>2</v>
      </c>
      <c r="C165" s="32">
        <v>20</v>
      </c>
      <c r="D165" s="42">
        <v>0</v>
      </c>
      <c r="E165" s="42">
        <v>0</v>
      </c>
      <c r="F165" s="42">
        <v>11</v>
      </c>
      <c r="G165" s="42">
        <v>6</v>
      </c>
      <c r="H165" s="42">
        <v>0</v>
      </c>
      <c r="I165" s="42">
        <v>0</v>
      </c>
      <c r="J165" s="42">
        <v>0</v>
      </c>
      <c r="K165" s="42">
        <v>1</v>
      </c>
      <c r="L165" s="42">
        <v>0</v>
      </c>
      <c r="M165" s="42">
        <v>0</v>
      </c>
      <c r="N165" s="42">
        <v>0</v>
      </c>
      <c r="O165" s="43">
        <v>18</v>
      </c>
      <c r="P165" s="43">
        <v>90</v>
      </c>
      <c r="Q165" s="43">
        <v>9.7777777777777803</v>
      </c>
      <c r="R165" s="43">
        <v>0.102272727272727</v>
      </c>
      <c r="S165" s="43">
        <v>10.2272727272727</v>
      </c>
      <c r="T165" s="43">
        <v>1.1941737342569101</v>
      </c>
      <c r="U165" s="43">
        <v>0.45751633986928097</v>
      </c>
      <c r="V165" s="43">
        <v>55.810457516339902</v>
      </c>
      <c r="W165" s="43">
        <v>7.4706396992720698</v>
      </c>
      <c r="X165" s="43">
        <v>76.404269651646203</v>
      </c>
    </row>
    <row r="166" spans="1:24" x14ac:dyDescent="0.2">
      <c r="A166" s="32" t="s">
        <v>89</v>
      </c>
      <c r="B166" s="32">
        <v>3</v>
      </c>
      <c r="C166" s="32">
        <v>19</v>
      </c>
      <c r="D166" s="42">
        <v>0</v>
      </c>
      <c r="E166" s="42">
        <v>0</v>
      </c>
      <c r="F166" s="42">
        <v>10</v>
      </c>
      <c r="G166" s="42">
        <v>6</v>
      </c>
      <c r="H166" s="42">
        <v>1</v>
      </c>
      <c r="I166" s="42">
        <v>0</v>
      </c>
      <c r="J166" s="42">
        <v>0</v>
      </c>
      <c r="K166" s="42">
        <v>0</v>
      </c>
      <c r="L166" s="42">
        <v>1</v>
      </c>
      <c r="M166" s="42">
        <v>0</v>
      </c>
      <c r="N166" s="42">
        <v>0</v>
      </c>
      <c r="O166" s="43">
        <v>18</v>
      </c>
      <c r="P166" s="43">
        <v>94.736842105263193</v>
      </c>
      <c r="Q166" s="43">
        <v>10.2777777777778</v>
      </c>
      <c r="R166" s="43">
        <v>9.7297297297297303E-2</v>
      </c>
      <c r="S166" s="43">
        <v>9.7297297297297298</v>
      </c>
      <c r="T166" s="43">
        <v>1.4627552262645001</v>
      </c>
      <c r="U166" s="43">
        <v>0.39215686274509798</v>
      </c>
      <c r="V166" s="43">
        <v>61.624183006536001</v>
      </c>
      <c r="W166" s="43">
        <v>7.8501071971366096</v>
      </c>
      <c r="X166" s="43">
        <v>76.379421377545398</v>
      </c>
    </row>
    <row r="167" spans="1:24" x14ac:dyDescent="0.2">
      <c r="B167" s="32">
        <v>4</v>
      </c>
      <c r="C167" s="32">
        <v>20</v>
      </c>
      <c r="D167" s="42">
        <v>0</v>
      </c>
      <c r="E167" s="42">
        <v>0</v>
      </c>
      <c r="F167" s="42">
        <v>14</v>
      </c>
      <c r="G167" s="42">
        <v>2</v>
      </c>
      <c r="H167" s="42">
        <v>1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3">
        <v>17</v>
      </c>
      <c r="P167" s="43">
        <v>85</v>
      </c>
      <c r="Q167" s="43">
        <v>8.6470588235294095</v>
      </c>
      <c r="R167" s="43">
        <v>0.115646258503401</v>
      </c>
      <c r="S167" s="43">
        <v>11.5646258503401</v>
      </c>
      <c r="T167" s="43">
        <v>0.83434702308525399</v>
      </c>
      <c r="U167" s="43">
        <v>0.67647058823529405</v>
      </c>
      <c r="V167" s="43">
        <v>43.996323529411796</v>
      </c>
      <c r="W167" s="43">
        <v>6.6329724505241101</v>
      </c>
      <c r="X167" s="43">
        <v>76.707844665924995</v>
      </c>
    </row>
    <row r="168" spans="1:24" x14ac:dyDescent="0.2">
      <c r="B168" s="32">
        <v>5</v>
      </c>
      <c r="C168" s="32">
        <v>20</v>
      </c>
      <c r="D168" s="42">
        <v>0</v>
      </c>
      <c r="E168" s="42">
        <v>0</v>
      </c>
      <c r="F168" s="42">
        <v>11</v>
      </c>
      <c r="G168" s="42">
        <v>3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3">
        <v>14</v>
      </c>
      <c r="P168" s="43">
        <v>70</v>
      </c>
      <c r="Q168" s="43">
        <v>8.6428571428571406</v>
      </c>
      <c r="R168" s="43">
        <v>0.11570247933884301</v>
      </c>
      <c r="S168" s="43">
        <v>11.5702479338843</v>
      </c>
      <c r="T168" s="43">
        <v>0.74959525725947995</v>
      </c>
      <c r="U168" s="43">
        <v>0.63736263736263699</v>
      </c>
      <c r="V168" s="43">
        <v>44.686813186813197</v>
      </c>
      <c r="W168" s="43">
        <v>6.6848196076493496</v>
      </c>
      <c r="X168" s="43">
        <v>77.345020253794104</v>
      </c>
    </row>
    <row r="169" spans="1:24" x14ac:dyDescent="0.2">
      <c r="B169" s="32">
        <v>6</v>
      </c>
      <c r="C169" s="32">
        <v>20</v>
      </c>
      <c r="D169" s="42">
        <v>0</v>
      </c>
      <c r="E169" s="42">
        <v>0</v>
      </c>
      <c r="F169" s="42">
        <v>6</v>
      </c>
      <c r="G169" s="42">
        <v>1</v>
      </c>
      <c r="H169" s="42">
        <v>1</v>
      </c>
      <c r="I169" s="42">
        <v>1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3">
        <v>9</v>
      </c>
      <c r="P169" s="43">
        <v>45</v>
      </c>
      <c r="Q169" s="43">
        <v>9.6666666666666696</v>
      </c>
      <c r="R169" s="43">
        <v>0.10344827586206901</v>
      </c>
      <c r="S169" s="43">
        <v>10.3448275862069</v>
      </c>
      <c r="T169" s="43">
        <v>1.44661666762821</v>
      </c>
      <c r="U169" s="43">
        <v>0.41666666666666702</v>
      </c>
      <c r="V169" s="43">
        <v>56.375</v>
      </c>
      <c r="W169" s="43">
        <v>7.5083287088406001</v>
      </c>
      <c r="X169" s="43">
        <v>77.672365953523496</v>
      </c>
    </row>
    <row r="170" spans="1:24" x14ac:dyDescent="0.2">
      <c r="B170" s="32">
        <v>7</v>
      </c>
      <c r="C170" s="32">
        <v>20</v>
      </c>
      <c r="D170" s="42">
        <v>0</v>
      </c>
      <c r="E170" s="42">
        <v>0</v>
      </c>
      <c r="F170" s="42">
        <v>6</v>
      </c>
      <c r="G170" s="42">
        <v>5</v>
      </c>
      <c r="H170" s="42">
        <v>1</v>
      </c>
      <c r="I170" s="42">
        <v>0</v>
      </c>
      <c r="J170" s="42">
        <v>3</v>
      </c>
      <c r="K170" s="42">
        <v>0</v>
      </c>
      <c r="L170" s="42">
        <v>1</v>
      </c>
      <c r="M170" s="42">
        <v>0</v>
      </c>
      <c r="N170" s="42">
        <v>0</v>
      </c>
      <c r="O170" s="43">
        <v>16</v>
      </c>
      <c r="P170" s="43">
        <v>80</v>
      </c>
      <c r="Q170" s="43">
        <v>12.25</v>
      </c>
      <c r="R170" s="43">
        <v>8.1632653061224497E-2</v>
      </c>
      <c r="S170" s="43">
        <v>8.1632653061224492</v>
      </c>
      <c r="T170" s="43">
        <v>2.0078560636920502</v>
      </c>
      <c r="U170" s="43">
        <v>0.233333333333333</v>
      </c>
      <c r="V170" s="43">
        <v>84.1</v>
      </c>
      <c r="W170" s="43">
        <v>9.1706052144882992</v>
      </c>
      <c r="X170" s="43">
        <v>74.862083383577996</v>
      </c>
    </row>
    <row r="171" spans="1:24" x14ac:dyDescent="0.2">
      <c r="B171" s="32">
        <v>8</v>
      </c>
      <c r="C171" s="32">
        <v>20</v>
      </c>
      <c r="D171" s="42">
        <v>0</v>
      </c>
      <c r="E171" s="42">
        <v>0</v>
      </c>
      <c r="F171" s="42">
        <v>11</v>
      </c>
      <c r="G171" s="42">
        <v>1</v>
      </c>
      <c r="H171" s="42">
        <v>1</v>
      </c>
      <c r="I171" s="42">
        <v>1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3">
        <v>14</v>
      </c>
      <c r="P171" s="43">
        <v>70</v>
      </c>
      <c r="Q171" s="43">
        <v>9.0714285714285694</v>
      </c>
      <c r="R171" s="43">
        <v>0.110236220472441</v>
      </c>
      <c r="S171" s="43">
        <v>11.0236220472441</v>
      </c>
      <c r="T171" s="43">
        <v>1.0892300788425799</v>
      </c>
      <c r="U171" s="43">
        <v>0.60439560439560402</v>
      </c>
      <c r="V171" s="43">
        <v>48.401098901098898</v>
      </c>
      <c r="W171" s="43">
        <v>6.9570898298856898</v>
      </c>
      <c r="X171" s="43">
        <v>76.692328833385602</v>
      </c>
    </row>
    <row r="172" spans="1:24" x14ac:dyDescent="0.2">
      <c r="A172" s="32" t="s">
        <v>30</v>
      </c>
      <c r="B172" s="32">
        <v>1</v>
      </c>
      <c r="C172" s="32">
        <v>20</v>
      </c>
      <c r="D172" s="42">
        <v>0</v>
      </c>
      <c r="E172" s="42">
        <v>0</v>
      </c>
      <c r="F172" s="42">
        <v>16</v>
      </c>
      <c r="G172" s="42">
        <v>3</v>
      </c>
      <c r="H172" s="42">
        <v>0</v>
      </c>
      <c r="I172" s="42">
        <v>0</v>
      </c>
      <c r="J172" s="42">
        <v>1</v>
      </c>
      <c r="K172" s="42">
        <v>0</v>
      </c>
      <c r="L172" s="42">
        <v>0</v>
      </c>
      <c r="M172" s="42">
        <v>0</v>
      </c>
      <c r="N172" s="42">
        <v>0</v>
      </c>
      <c r="O172" s="43">
        <v>20</v>
      </c>
      <c r="P172" s="43">
        <v>100</v>
      </c>
      <c r="Q172" s="43">
        <v>8.9499999999999993</v>
      </c>
      <c r="R172" s="43">
        <v>0.111731843575419</v>
      </c>
      <c r="S172" s="43">
        <v>11.173184357541899</v>
      </c>
      <c r="T172" s="43">
        <v>0.88418371977918897</v>
      </c>
      <c r="U172" s="43">
        <v>0.64736842105263204</v>
      </c>
      <c r="V172" s="43">
        <v>46.723684210526301</v>
      </c>
      <c r="W172" s="43">
        <v>6.8354724935827402</v>
      </c>
      <c r="X172" s="43">
        <v>76.373994341706606</v>
      </c>
    </row>
    <row r="173" spans="1:24" x14ac:dyDescent="0.2">
      <c r="A173" s="32" t="s">
        <v>16</v>
      </c>
      <c r="B173" s="32">
        <v>2</v>
      </c>
      <c r="C173" s="32">
        <v>20</v>
      </c>
      <c r="D173" s="42">
        <v>0</v>
      </c>
      <c r="E173" s="42">
        <v>0</v>
      </c>
      <c r="F173" s="42">
        <v>12</v>
      </c>
      <c r="G173" s="42">
        <v>5</v>
      </c>
      <c r="H173" s="42">
        <v>1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3">
        <v>18</v>
      </c>
      <c r="P173" s="43">
        <v>90</v>
      </c>
      <c r="Q173" s="43">
        <v>9.1111111111111107</v>
      </c>
      <c r="R173" s="43">
        <v>0.109756097560976</v>
      </c>
      <c r="S173" s="43">
        <v>10.975609756097599</v>
      </c>
      <c r="T173" s="43">
        <v>1.1349699746039399</v>
      </c>
      <c r="U173" s="43">
        <v>0.49673202614379097</v>
      </c>
      <c r="V173" s="43">
        <v>48.2156862745098</v>
      </c>
      <c r="W173" s="43">
        <v>6.9437515994244601</v>
      </c>
      <c r="X173" s="43">
        <v>76.211907798561199</v>
      </c>
    </row>
    <row r="174" spans="1:24" x14ac:dyDescent="0.2">
      <c r="A174" s="32" t="s">
        <v>89</v>
      </c>
      <c r="B174" s="32">
        <v>3</v>
      </c>
      <c r="C174" s="32">
        <v>20</v>
      </c>
      <c r="D174" s="42">
        <v>0</v>
      </c>
      <c r="E174" s="42">
        <v>0</v>
      </c>
      <c r="F174" s="42">
        <v>14</v>
      </c>
      <c r="G174" s="42">
        <v>2</v>
      </c>
      <c r="H174" s="42">
        <v>1</v>
      </c>
      <c r="I174" s="42">
        <v>0</v>
      </c>
      <c r="J174" s="42">
        <v>1</v>
      </c>
      <c r="K174" s="42">
        <v>0</v>
      </c>
      <c r="L174" s="42">
        <v>0</v>
      </c>
      <c r="M174" s="42">
        <v>0</v>
      </c>
      <c r="N174" s="42">
        <v>0</v>
      </c>
      <c r="O174" s="43">
        <v>18</v>
      </c>
      <c r="P174" s="43">
        <v>90</v>
      </c>
      <c r="Q174" s="43">
        <v>9.1666666666666696</v>
      </c>
      <c r="R174" s="43">
        <v>0.109090909090909</v>
      </c>
      <c r="S174" s="43">
        <v>10.909090909090899</v>
      </c>
      <c r="T174" s="43">
        <v>1.09753783984195</v>
      </c>
      <c r="U174" s="43">
        <v>0.60130718954248397</v>
      </c>
      <c r="V174" s="43">
        <v>48.931372549019599</v>
      </c>
      <c r="W174" s="43">
        <v>6.9950963216398696</v>
      </c>
      <c r="X174" s="43">
        <v>76.310141690616703</v>
      </c>
    </row>
    <row r="175" spans="1:24" x14ac:dyDescent="0.2">
      <c r="B175" s="32">
        <v>4</v>
      </c>
      <c r="C175" s="32">
        <v>20</v>
      </c>
      <c r="D175" s="42">
        <v>0</v>
      </c>
      <c r="E175" s="42">
        <v>0</v>
      </c>
      <c r="F175" s="42">
        <v>14</v>
      </c>
      <c r="G175" s="42">
        <v>4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3">
        <v>18</v>
      </c>
      <c r="P175" s="43">
        <v>90</v>
      </c>
      <c r="Q175" s="43">
        <v>8.6666666666666696</v>
      </c>
      <c r="R175" s="43">
        <v>0.115384615384615</v>
      </c>
      <c r="S175" s="43">
        <v>11.538461538461499</v>
      </c>
      <c r="T175" s="43">
        <v>0.76420450650862004</v>
      </c>
      <c r="U175" s="43">
        <v>0.63398692810457502</v>
      </c>
      <c r="V175" s="43">
        <v>44.156862745098003</v>
      </c>
      <c r="W175" s="43">
        <v>6.6450630354495503</v>
      </c>
      <c r="X175" s="43">
        <v>76.673804255187207</v>
      </c>
    </row>
    <row r="176" spans="1:24" x14ac:dyDescent="0.2">
      <c r="B176" s="32">
        <v>5</v>
      </c>
      <c r="C176" s="32">
        <v>20</v>
      </c>
      <c r="D176" s="42">
        <v>0</v>
      </c>
      <c r="E176" s="42">
        <v>0</v>
      </c>
      <c r="F176" s="42">
        <v>10</v>
      </c>
      <c r="G176" s="42">
        <v>4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3">
        <v>14</v>
      </c>
      <c r="P176" s="43">
        <v>70</v>
      </c>
      <c r="Q176" s="43">
        <v>8.8571428571428594</v>
      </c>
      <c r="R176" s="43">
        <v>0.112903225806452</v>
      </c>
      <c r="S176" s="43">
        <v>11.290322580645199</v>
      </c>
      <c r="T176" s="43">
        <v>0.863120568566631</v>
      </c>
      <c r="U176" s="43">
        <v>0.56043956043956</v>
      </c>
      <c r="V176" s="43">
        <v>46.725274725274701</v>
      </c>
      <c r="W176" s="43">
        <v>6.8355888352997596</v>
      </c>
      <c r="X176" s="43">
        <v>77.176002979190798</v>
      </c>
    </row>
    <row r="177" spans="1:24" x14ac:dyDescent="0.2">
      <c r="B177" s="32">
        <v>6</v>
      </c>
      <c r="C177" s="32">
        <v>20</v>
      </c>
      <c r="D177" s="42">
        <v>0</v>
      </c>
      <c r="E177" s="42">
        <v>0</v>
      </c>
      <c r="F177" s="42">
        <v>12</v>
      </c>
      <c r="G177" s="42">
        <v>3</v>
      </c>
      <c r="H177" s="42">
        <v>0</v>
      </c>
      <c r="I177" s="42">
        <v>0</v>
      </c>
      <c r="J177" s="42">
        <v>2</v>
      </c>
      <c r="K177" s="42">
        <v>0</v>
      </c>
      <c r="L177" s="42">
        <v>0</v>
      </c>
      <c r="M177" s="42">
        <v>0</v>
      </c>
      <c r="N177" s="42">
        <v>0</v>
      </c>
      <c r="O177" s="43">
        <v>17</v>
      </c>
      <c r="P177" s="43">
        <v>85</v>
      </c>
      <c r="Q177" s="43">
        <v>9.7058823529411793</v>
      </c>
      <c r="R177" s="43">
        <v>0.103030303030303</v>
      </c>
      <c r="S177" s="43">
        <v>10.303030303030299</v>
      </c>
      <c r="T177" s="43">
        <v>1.15955475237873</v>
      </c>
      <c r="U177" s="43">
        <v>0.51470588235294101</v>
      </c>
      <c r="V177" s="43">
        <v>54.683823529411796</v>
      </c>
      <c r="W177" s="43">
        <v>7.3948511499158496</v>
      </c>
      <c r="X177" s="43">
        <v>76.189375483981493</v>
      </c>
    </row>
    <row r="178" spans="1:24" x14ac:dyDescent="0.2">
      <c r="B178" s="32">
        <v>7</v>
      </c>
      <c r="C178" s="32">
        <v>20</v>
      </c>
      <c r="D178" s="42">
        <v>0</v>
      </c>
      <c r="E178" s="42">
        <v>0</v>
      </c>
      <c r="F178" s="42">
        <v>14</v>
      </c>
      <c r="G178" s="42">
        <v>0</v>
      </c>
      <c r="H178" s="42">
        <v>0</v>
      </c>
      <c r="I178" s="42">
        <v>1</v>
      </c>
      <c r="J178" s="42">
        <v>1</v>
      </c>
      <c r="K178" s="42">
        <v>0</v>
      </c>
      <c r="L178" s="42">
        <v>0</v>
      </c>
      <c r="M178" s="42">
        <v>0</v>
      </c>
      <c r="N178" s="42">
        <v>0</v>
      </c>
      <c r="O178" s="43">
        <v>16</v>
      </c>
      <c r="P178" s="43">
        <v>80</v>
      </c>
      <c r="Q178" s="43">
        <v>9.0625</v>
      </c>
      <c r="R178" s="43">
        <v>0.11034482758620701</v>
      </c>
      <c r="S178" s="43">
        <v>11.034482758620699</v>
      </c>
      <c r="T178" s="43">
        <v>0.66856444319959596</v>
      </c>
      <c r="U178" s="43">
        <v>0.75833333333333297</v>
      </c>
      <c r="V178" s="43">
        <v>48.279166666666697</v>
      </c>
      <c r="W178" s="43">
        <v>6.94832114015081</v>
      </c>
      <c r="X178" s="43">
        <v>76.671129822353805</v>
      </c>
    </row>
    <row r="179" spans="1:24" x14ac:dyDescent="0.2">
      <c r="B179" s="32">
        <v>8</v>
      </c>
      <c r="C179" s="32">
        <v>20</v>
      </c>
      <c r="D179" s="42">
        <v>0</v>
      </c>
      <c r="E179" s="42">
        <v>0</v>
      </c>
      <c r="F179" s="42">
        <v>11</v>
      </c>
      <c r="G179" s="42">
        <v>5</v>
      </c>
      <c r="H179" s="42">
        <v>1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3">
        <v>17</v>
      </c>
      <c r="P179" s="43">
        <v>85</v>
      </c>
      <c r="Q179" s="43">
        <v>9.1764705882352899</v>
      </c>
      <c r="R179" s="43">
        <v>0.108974358974359</v>
      </c>
      <c r="S179" s="43">
        <v>10.8974358974359</v>
      </c>
      <c r="T179" s="43">
        <v>1.16608706010639</v>
      </c>
      <c r="U179" s="43">
        <v>0.47794117647058798</v>
      </c>
      <c r="V179" s="43">
        <v>49.003676470588204</v>
      </c>
      <c r="W179" s="43">
        <v>7.0002626001163897</v>
      </c>
      <c r="X179" s="43">
        <v>76.284912949986307</v>
      </c>
    </row>
    <row r="180" spans="1:24" x14ac:dyDescent="0.2">
      <c r="A180" s="32" t="s">
        <v>30</v>
      </c>
      <c r="B180" s="32">
        <v>1</v>
      </c>
      <c r="C180" s="32">
        <v>20</v>
      </c>
      <c r="D180" s="42">
        <v>0</v>
      </c>
      <c r="E180" s="42">
        <v>0</v>
      </c>
      <c r="F180" s="42">
        <v>0</v>
      </c>
      <c r="G180" s="42">
        <v>3</v>
      </c>
      <c r="H180" s="42">
        <v>0</v>
      </c>
      <c r="I180" s="42">
        <v>0</v>
      </c>
      <c r="J180" s="42">
        <v>0</v>
      </c>
      <c r="K180" s="42">
        <v>3</v>
      </c>
      <c r="L180" s="42">
        <v>0</v>
      </c>
      <c r="M180" s="42">
        <v>0</v>
      </c>
      <c r="N180" s="42">
        <v>0</v>
      </c>
      <c r="O180" s="43">
        <v>6</v>
      </c>
      <c r="P180" s="43">
        <v>30</v>
      </c>
      <c r="Q180" s="43">
        <v>16.5</v>
      </c>
      <c r="R180" s="43">
        <v>6.0606060606060601E-2</v>
      </c>
      <c r="S180" s="43">
        <v>6.0606060606060597</v>
      </c>
      <c r="T180" s="43">
        <v>1</v>
      </c>
      <c r="U180" s="43">
        <v>0.4</v>
      </c>
      <c r="V180" s="43">
        <v>163.5</v>
      </c>
      <c r="W180" s="43">
        <v>12.7867118525444</v>
      </c>
      <c r="X180" s="43">
        <v>77.495223348754095</v>
      </c>
    </row>
    <row r="181" spans="1:24" x14ac:dyDescent="0.2">
      <c r="A181" s="32" t="s">
        <v>17</v>
      </c>
      <c r="B181" s="32">
        <v>2</v>
      </c>
      <c r="C181" s="32">
        <v>20</v>
      </c>
      <c r="D181" s="42">
        <v>0</v>
      </c>
      <c r="E181" s="42">
        <v>0</v>
      </c>
      <c r="F181" s="42">
        <v>1</v>
      </c>
      <c r="G181" s="42">
        <v>0</v>
      </c>
      <c r="H181" s="42">
        <v>0</v>
      </c>
      <c r="I181" s="42">
        <v>1</v>
      </c>
      <c r="J181" s="42">
        <v>0</v>
      </c>
      <c r="K181" s="42">
        <v>1</v>
      </c>
      <c r="L181" s="42">
        <v>1</v>
      </c>
      <c r="M181" s="42">
        <v>2</v>
      </c>
      <c r="N181" s="42">
        <v>0</v>
      </c>
      <c r="O181" s="43">
        <v>6</v>
      </c>
      <c r="P181" s="43">
        <v>30</v>
      </c>
      <c r="Q181" s="43">
        <v>22.1666666666667</v>
      </c>
      <c r="R181" s="43">
        <v>4.5112781954887202E-2</v>
      </c>
      <c r="S181" s="43">
        <v>4.5112781954887202</v>
      </c>
      <c r="T181" s="43">
        <v>2.2516291673878199</v>
      </c>
      <c r="U181" s="43">
        <v>6.6666666666666693E-2</v>
      </c>
      <c r="V181" s="43">
        <v>295.76666666666699</v>
      </c>
      <c r="W181" s="43">
        <v>17.197868084930398</v>
      </c>
      <c r="X181" s="43">
        <v>77.584367300437805</v>
      </c>
    </row>
    <row r="182" spans="1:24" x14ac:dyDescent="0.2">
      <c r="A182" s="32" t="s">
        <v>89</v>
      </c>
      <c r="B182" s="32">
        <v>3</v>
      </c>
      <c r="C182" s="32">
        <v>20</v>
      </c>
      <c r="D182" s="42">
        <v>0</v>
      </c>
      <c r="E182" s="42">
        <v>0</v>
      </c>
      <c r="F182" s="42">
        <v>0</v>
      </c>
      <c r="G182" s="42">
        <v>2</v>
      </c>
      <c r="H182" s="42">
        <v>0</v>
      </c>
      <c r="I182" s="42">
        <v>2</v>
      </c>
      <c r="J182" s="42">
        <v>1</v>
      </c>
      <c r="K182" s="42">
        <v>0</v>
      </c>
      <c r="L182" s="42">
        <v>3</v>
      </c>
      <c r="M182" s="42">
        <v>0</v>
      </c>
      <c r="N182" s="42">
        <v>0</v>
      </c>
      <c r="O182" s="43">
        <v>8</v>
      </c>
      <c r="P182" s="43">
        <v>40</v>
      </c>
      <c r="Q182" s="43">
        <v>18.5</v>
      </c>
      <c r="R182" s="43">
        <v>5.4054054054054099E-2</v>
      </c>
      <c r="S182" s="43">
        <v>5.4054054054054097</v>
      </c>
      <c r="T182" s="43">
        <v>1.90563906222957</v>
      </c>
      <c r="U182" s="43">
        <v>0.17857142857142899</v>
      </c>
      <c r="V182" s="43">
        <v>190.28571428571399</v>
      </c>
      <c r="W182" s="43">
        <v>13.794408805226601</v>
      </c>
      <c r="X182" s="43">
        <v>74.564371920143998</v>
      </c>
    </row>
    <row r="183" spans="1:24" x14ac:dyDescent="0.2">
      <c r="B183" s="32">
        <v>4</v>
      </c>
      <c r="C183" s="32">
        <v>20</v>
      </c>
      <c r="D183" s="42">
        <v>0</v>
      </c>
      <c r="E183" s="42">
        <v>0</v>
      </c>
      <c r="F183" s="42">
        <v>0</v>
      </c>
      <c r="G183" s="42">
        <v>2</v>
      </c>
      <c r="H183" s="42">
        <v>0</v>
      </c>
      <c r="I183" s="42">
        <v>0</v>
      </c>
      <c r="J183" s="42">
        <v>0</v>
      </c>
      <c r="K183" s="42">
        <v>3</v>
      </c>
      <c r="L183" s="42">
        <v>1</v>
      </c>
      <c r="M183" s="42">
        <v>0</v>
      </c>
      <c r="N183" s="42">
        <v>0</v>
      </c>
      <c r="O183" s="43">
        <v>6</v>
      </c>
      <c r="P183" s="43">
        <v>30</v>
      </c>
      <c r="Q183" s="43">
        <v>19</v>
      </c>
      <c r="R183" s="43">
        <v>5.2631578947368397E-2</v>
      </c>
      <c r="S183" s="43">
        <v>5.2631578947368398</v>
      </c>
      <c r="T183" s="43">
        <v>1.4591479170272399</v>
      </c>
      <c r="U183" s="43">
        <v>0.266666666666667</v>
      </c>
      <c r="V183" s="43">
        <v>213</v>
      </c>
      <c r="W183" s="43">
        <v>14.594519519326401</v>
      </c>
      <c r="X183" s="43">
        <v>76.813260628033802</v>
      </c>
    </row>
    <row r="184" spans="1:24" x14ac:dyDescent="0.2">
      <c r="B184" s="32">
        <v>5</v>
      </c>
      <c r="C184" s="32">
        <v>20</v>
      </c>
      <c r="D184" s="42">
        <v>0</v>
      </c>
      <c r="E184" s="42">
        <v>0</v>
      </c>
      <c r="F184" s="42">
        <v>0</v>
      </c>
      <c r="G184" s="42">
        <v>1</v>
      </c>
      <c r="H184" s="42">
        <v>2</v>
      </c>
      <c r="I184" s="42">
        <v>0</v>
      </c>
      <c r="J184" s="42">
        <v>0</v>
      </c>
      <c r="K184" s="42">
        <v>4</v>
      </c>
      <c r="L184" s="42">
        <v>0</v>
      </c>
      <c r="M184" s="42">
        <v>0</v>
      </c>
      <c r="N184" s="42">
        <v>0</v>
      </c>
      <c r="O184" s="43">
        <v>7</v>
      </c>
      <c r="P184" s="43">
        <v>35</v>
      </c>
      <c r="Q184" s="43">
        <v>17.8571428571429</v>
      </c>
      <c r="R184" s="43">
        <v>5.6000000000000001E-2</v>
      </c>
      <c r="S184" s="43">
        <v>5.6</v>
      </c>
      <c r="T184" s="43">
        <v>1.37878349348618</v>
      </c>
      <c r="U184" s="43">
        <v>0.33333333333333298</v>
      </c>
      <c r="V184" s="43">
        <v>179.38095238095201</v>
      </c>
      <c r="W184" s="43">
        <v>13.3933174524071</v>
      </c>
      <c r="X184" s="43">
        <v>75.002577733479697</v>
      </c>
    </row>
    <row r="185" spans="1:24" x14ac:dyDescent="0.2">
      <c r="B185" s="32">
        <v>6</v>
      </c>
      <c r="C185" s="32">
        <v>20</v>
      </c>
      <c r="D185" s="42">
        <v>0</v>
      </c>
      <c r="E185" s="42">
        <v>0</v>
      </c>
      <c r="F185" s="42">
        <v>0</v>
      </c>
      <c r="G185" s="42">
        <v>2</v>
      </c>
      <c r="H185" s="42">
        <v>3</v>
      </c>
      <c r="I185" s="42">
        <v>0</v>
      </c>
      <c r="J185" s="42">
        <v>0</v>
      </c>
      <c r="K185" s="42">
        <v>0</v>
      </c>
      <c r="L185" s="42">
        <v>1</v>
      </c>
      <c r="M185" s="42">
        <v>0</v>
      </c>
      <c r="N185" s="42">
        <v>0</v>
      </c>
      <c r="O185" s="43">
        <v>6</v>
      </c>
      <c r="P185" s="43">
        <v>30</v>
      </c>
      <c r="Q185" s="43">
        <v>14.5</v>
      </c>
      <c r="R185" s="43">
        <v>6.8965517241379296E-2</v>
      </c>
      <c r="S185" s="43">
        <v>6.8965517241379297</v>
      </c>
      <c r="T185" s="43">
        <v>1.4591479170272399</v>
      </c>
      <c r="U185" s="43">
        <v>0.266666666666667</v>
      </c>
      <c r="V185" s="43">
        <v>127.5</v>
      </c>
      <c r="W185" s="43">
        <v>11.2915897906362</v>
      </c>
      <c r="X185" s="43">
        <v>77.873033038870403</v>
      </c>
    </row>
    <row r="186" spans="1:24" x14ac:dyDescent="0.2">
      <c r="B186" s="32">
        <v>7</v>
      </c>
      <c r="C186" s="32">
        <v>20</v>
      </c>
      <c r="D186" s="42">
        <v>0</v>
      </c>
      <c r="E186" s="42">
        <v>0</v>
      </c>
      <c r="F186" s="42">
        <v>0</v>
      </c>
      <c r="G186" s="42">
        <v>4</v>
      </c>
      <c r="H186" s="42">
        <v>0</v>
      </c>
      <c r="I186" s="42">
        <v>0</v>
      </c>
      <c r="J186" s="42">
        <v>2</v>
      </c>
      <c r="K186" s="42">
        <v>0</v>
      </c>
      <c r="L186" s="42">
        <v>2</v>
      </c>
      <c r="M186" s="42">
        <v>0</v>
      </c>
      <c r="N186" s="42">
        <v>0</v>
      </c>
      <c r="O186" s="43">
        <v>8</v>
      </c>
      <c r="P186" s="43">
        <v>40</v>
      </c>
      <c r="Q186" s="43">
        <v>16.5</v>
      </c>
      <c r="R186" s="43">
        <v>6.0606060606060601E-2</v>
      </c>
      <c r="S186" s="43">
        <v>6.0606060606060597</v>
      </c>
      <c r="T186" s="43">
        <v>1.5</v>
      </c>
      <c r="U186" s="43">
        <v>0.28571428571428598</v>
      </c>
      <c r="V186" s="43">
        <v>156.28571428571399</v>
      </c>
      <c r="W186" s="43">
        <v>12.5014284898052</v>
      </c>
      <c r="X186" s="43">
        <v>75.766233271546994</v>
      </c>
    </row>
    <row r="187" spans="1:24" x14ac:dyDescent="0.2">
      <c r="B187" s="32">
        <v>8</v>
      </c>
      <c r="C187" s="32">
        <v>20</v>
      </c>
      <c r="D187" s="42">
        <v>0</v>
      </c>
      <c r="E187" s="42">
        <v>0</v>
      </c>
      <c r="F187" s="42">
        <v>0</v>
      </c>
      <c r="G187" s="42">
        <v>0</v>
      </c>
      <c r="H187" s="42">
        <v>4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3">
        <v>4</v>
      </c>
      <c r="P187" s="43">
        <v>20</v>
      </c>
      <c r="Q187" s="43">
        <v>13</v>
      </c>
      <c r="R187" s="43">
        <v>7.69230769230769E-2</v>
      </c>
      <c r="S187" s="43">
        <v>7.6923076923076898</v>
      </c>
      <c r="T187" s="43">
        <v>0</v>
      </c>
      <c r="U187" s="43">
        <v>1</v>
      </c>
      <c r="V187" s="43">
        <v>108</v>
      </c>
      <c r="W187" s="43">
        <v>10.3923048454133</v>
      </c>
      <c r="X187" s="43">
        <v>79.940806503178905</v>
      </c>
    </row>
    <row r="188" spans="1:24" x14ac:dyDescent="0.2">
      <c r="A188" s="32" t="s">
        <v>30</v>
      </c>
      <c r="B188" s="32">
        <v>1</v>
      </c>
      <c r="C188" s="32">
        <v>20</v>
      </c>
      <c r="D188" s="42">
        <v>0</v>
      </c>
      <c r="E188" s="42">
        <v>0</v>
      </c>
      <c r="F188" s="42">
        <v>11</v>
      </c>
      <c r="G188" s="42">
        <v>6</v>
      </c>
      <c r="H188" s="42">
        <v>0</v>
      </c>
      <c r="I188" s="42">
        <v>0</v>
      </c>
      <c r="J188" s="42">
        <v>3</v>
      </c>
      <c r="K188" s="42">
        <v>0</v>
      </c>
      <c r="L188" s="42">
        <v>0</v>
      </c>
      <c r="M188" s="42">
        <v>0</v>
      </c>
      <c r="N188" s="42">
        <v>0</v>
      </c>
      <c r="O188" s="43">
        <v>20</v>
      </c>
      <c r="P188" s="43">
        <v>100</v>
      </c>
      <c r="Q188" s="43">
        <v>10.4</v>
      </c>
      <c r="R188" s="43">
        <v>9.6153846153846104E-2</v>
      </c>
      <c r="S188" s="43">
        <v>9.6153846153846203</v>
      </c>
      <c r="T188" s="43">
        <v>1.4060075793123299</v>
      </c>
      <c r="U188" s="43">
        <v>0.384210526315789</v>
      </c>
      <c r="V188" s="43">
        <v>61.2</v>
      </c>
      <c r="W188" s="43">
        <v>7.8230428862431802</v>
      </c>
      <c r="X188" s="43">
        <v>75.221566213876699</v>
      </c>
    </row>
    <row r="189" spans="1:24" x14ac:dyDescent="0.2">
      <c r="A189" s="32" t="s">
        <v>13</v>
      </c>
      <c r="B189" s="32">
        <v>2</v>
      </c>
      <c r="C189" s="32">
        <v>20</v>
      </c>
      <c r="D189" s="42">
        <v>0</v>
      </c>
      <c r="E189" s="42">
        <v>0</v>
      </c>
      <c r="F189" s="42">
        <v>5</v>
      </c>
      <c r="G189" s="42">
        <v>12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3">
        <v>17</v>
      </c>
      <c r="P189" s="43">
        <v>85</v>
      </c>
      <c r="Q189" s="43">
        <v>10.117647058823501</v>
      </c>
      <c r="R189" s="43">
        <v>9.8837209302325604E-2</v>
      </c>
      <c r="S189" s="43">
        <v>9.8837209302325597</v>
      </c>
      <c r="T189" s="43">
        <v>0.873981048127358</v>
      </c>
      <c r="U189" s="43">
        <v>0.55882352941176505</v>
      </c>
      <c r="V189" s="43">
        <v>58.588235294117602</v>
      </c>
      <c r="W189" s="43">
        <v>7.6542952186414697</v>
      </c>
      <c r="X189" s="43">
        <v>75.652917858665703</v>
      </c>
    </row>
    <row r="190" spans="1:24" x14ac:dyDescent="0.2">
      <c r="A190" s="32" t="s">
        <v>89</v>
      </c>
      <c r="B190" s="32">
        <v>3</v>
      </c>
      <c r="C190" s="32">
        <v>20</v>
      </c>
      <c r="D190" s="42">
        <v>0</v>
      </c>
      <c r="E190" s="42">
        <v>0</v>
      </c>
      <c r="F190" s="42">
        <v>2</v>
      </c>
      <c r="G190" s="42">
        <v>11</v>
      </c>
      <c r="H190" s="42">
        <v>0</v>
      </c>
      <c r="I190" s="42">
        <v>0</v>
      </c>
      <c r="J190" s="42">
        <v>1</v>
      </c>
      <c r="K190" s="42">
        <v>0</v>
      </c>
      <c r="L190" s="42">
        <v>0</v>
      </c>
      <c r="M190" s="42">
        <v>0</v>
      </c>
      <c r="N190" s="42">
        <v>0</v>
      </c>
      <c r="O190" s="43">
        <v>14</v>
      </c>
      <c r="P190" s="43">
        <v>70</v>
      </c>
      <c r="Q190" s="43">
        <v>11.0714285714286</v>
      </c>
      <c r="R190" s="43">
        <v>9.0322580645161299E-2</v>
      </c>
      <c r="S190" s="43">
        <v>9.0322580645161299</v>
      </c>
      <c r="T190" s="43">
        <v>0.94637293598544203</v>
      </c>
      <c r="U190" s="43">
        <v>0.61538461538461497</v>
      </c>
      <c r="V190" s="43">
        <v>69.763736263736305</v>
      </c>
      <c r="W190" s="43">
        <v>8.3524688723596103</v>
      </c>
      <c r="X190" s="43">
        <v>75.441654330990005</v>
      </c>
    </row>
    <row r="191" spans="1:24" x14ac:dyDescent="0.2">
      <c r="B191" s="32">
        <v>4</v>
      </c>
      <c r="C191" s="32">
        <v>20</v>
      </c>
      <c r="D191" s="42">
        <v>0</v>
      </c>
      <c r="E191" s="42">
        <v>0</v>
      </c>
      <c r="F191" s="42">
        <v>11</v>
      </c>
      <c r="G191" s="42">
        <v>7</v>
      </c>
      <c r="H191" s="42">
        <v>1</v>
      </c>
      <c r="I191" s="42">
        <v>0</v>
      </c>
      <c r="J191" s="42">
        <v>1</v>
      </c>
      <c r="K191" s="42">
        <v>0</v>
      </c>
      <c r="L191" s="42">
        <v>0</v>
      </c>
      <c r="M191" s="42">
        <v>0</v>
      </c>
      <c r="N191" s="42">
        <v>0</v>
      </c>
      <c r="O191" s="43">
        <v>20</v>
      </c>
      <c r="P191" s="43">
        <v>100</v>
      </c>
      <c r="Q191" s="43">
        <v>9.8000000000000007</v>
      </c>
      <c r="R191" s="43">
        <v>0.102040816326531</v>
      </c>
      <c r="S191" s="43">
        <v>10.2040816326531</v>
      </c>
      <c r="T191" s="43">
        <v>1.4366664819166901</v>
      </c>
      <c r="U191" s="43">
        <v>0.4</v>
      </c>
      <c r="V191" s="43">
        <v>54.789473684210499</v>
      </c>
      <c r="W191" s="43">
        <v>7.4019911972529799</v>
      </c>
      <c r="X191" s="43">
        <v>75.530522420948699</v>
      </c>
    </row>
    <row r="192" spans="1:24" x14ac:dyDescent="0.2">
      <c r="B192" s="32">
        <v>5</v>
      </c>
      <c r="C192" s="32">
        <v>20</v>
      </c>
      <c r="D192" s="42">
        <v>0</v>
      </c>
      <c r="E192" s="42">
        <v>0</v>
      </c>
      <c r="F192" s="42">
        <v>7</v>
      </c>
      <c r="G192" s="42">
        <v>10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3">
        <v>17</v>
      </c>
      <c r="P192" s="43">
        <v>85</v>
      </c>
      <c r="Q192" s="43">
        <v>9.7647058823529402</v>
      </c>
      <c r="R192" s="43">
        <v>0.102409638554217</v>
      </c>
      <c r="S192" s="43">
        <v>10.2409638554217</v>
      </c>
      <c r="T192" s="43">
        <v>0.97741781752817203</v>
      </c>
      <c r="U192" s="43">
        <v>0.48529411764705899</v>
      </c>
      <c r="V192" s="43">
        <v>54.977941176470601</v>
      </c>
      <c r="W192" s="43">
        <v>7.4147111323685797</v>
      </c>
      <c r="X192" s="43">
        <v>75.933788704979506</v>
      </c>
    </row>
    <row r="193" spans="1:24" x14ac:dyDescent="0.2">
      <c r="B193" s="32">
        <v>6</v>
      </c>
      <c r="C193" s="32">
        <v>20</v>
      </c>
      <c r="D193" s="42">
        <v>0</v>
      </c>
      <c r="E193" s="42">
        <v>0</v>
      </c>
      <c r="F193" s="42">
        <v>14</v>
      </c>
      <c r="G193" s="42">
        <v>4</v>
      </c>
      <c r="H193" s="42">
        <v>0</v>
      </c>
      <c r="I193" s="42">
        <v>1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3">
        <v>19</v>
      </c>
      <c r="P193" s="43">
        <v>95</v>
      </c>
      <c r="Q193" s="43">
        <v>9</v>
      </c>
      <c r="R193" s="43">
        <v>0.11111111111111099</v>
      </c>
      <c r="S193" s="43">
        <v>11.1111111111111</v>
      </c>
      <c r="T193" s="43">
        <v>1.0214554656116701</v>
      </c>
      <c r="U193" s="43">
        <v>0.56725146198830401</v>
      </c>
      <c r="V193" s="43">
        <v>47</v>
      </c>
      <c r="W193" s="43">
        <v>6.8556546004010404</v>
      </c>
      <c r="X193" s="43">
        <v>76.173940004456</v>
      </c>
    </row>
    <row r="194" spans="1:24" x14ac:dyDescent="0.2">
      <c r="B194" s="32">
        <v>7</v>
      </c>
      <c r="C194" s="32">
        <v>20</v>
      </c>
      <c r="D194" s="42">
        <v>0</v>
      </c>
      <c r="E194" s="42">
        <v>0</v>
      </c>
      <c r="F194" s="42">
        <v>4</v>
      </c>
      <c r="G194" s="42">
        <v>12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3">
        <v>16</v>
      </c>
      <c r="P194" s="43">
        <v>80</v>
      </c>
      <c r="Q194" s="43">
        <v>10.25</v>
      </c>
      <c r="R194" s="43">
        <v>9.7560975609756101E-2</v>
      </c>
      <c r="S194" s="43">
        <v>9.7560975609756095</v>
      </c>
      <c r="T194" s="43">
        <v>0.81127812445913305</v>
      </c>
      <c r="U194" s="43">
        <v>0.6</v>
      </c>
      <c r="V194" s="43">
        <v>60.2</v>
      </c>
      <c r="W194" s="43">
        <v>7.7588658965083299</v>
      </c>
      <c r="X194" s="43">
        <v>75.696252648861702</v>
      </c>
    </row>
    <row r="195" spans="1:24" x14ac:dyDescent="0.2">
      <c r="B195" s="32">
        <v>8</v>
      </c>
      <c r="C195" s="32">
        <v>20</v>
      </c>
      <c r="D195" s="42">
        <v>0</v>
      </c>
      <c r="E195" s="42">
        <v>0</v>
      </c>
      <c r="F195" s="42">
        <v>16</v>
      </c>
      <c r="G195" s="42">
        <v>1</v>
      </c>
      <c r="H195" s="42">
        <v>0</v>
      </c>
      <c r="I195" s="42">
        <v>1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3">
        <v>18</v>
      </c>
      <c r="P195" s="43">
        <v>90</v>
      </c>
      <c r="Q195" s="43">
        <v>8.5555555555555607</v>
      </c>
      <c r="R195" s="43">
        <v>0.11688311688311701</v>
      </c>
      <c r="S195" s="43">
        <v>11.6883116883117</v>
      </c>
      <c r="T195" s="43">
        <v>0.61436944588675702</v>
      </c>
      <c r="U195" s="43">
        <v>0.78431372549019596</v>
      </c>
      <c r="V195" s="43">
        <v>43.006535947712401</v>
      </c>
      <c r="W195" s="43">
        <v>6.5579368667068199</v>
      </c>
      <c r="X195" s="43">
        <v>76.651210130339393</v>
      </c>
    </row>
    <row r="196" spans="1:24" x14ac:dyDescent="0.2">
      <c r="A196" s="32" t="s">
        <v>31</v>
      </c>
      <c r="B196" s="32">
        <v>1</v>
      </c>
      <c r="C196" s="32">
        <v>20</v>
      </c>
      <c r="D196" s="42">
        <v>0</v>
      </c>
      <c r="E196" s="42">
        <v>0</v>
      </c>
      <c r="F196" s="42">
        <v>0</v>
      </c>
      <c r="G196" s="42">
        <v>0</v>
      </c>
      <c r="H196" s="42">
        <v>7</v>
      </c>
      <c r="I196" s="42">
        <v>9</v>
      </c>
      <c r="J196" s="42">
        <v>1</v>
      </c>
      <c r="K196" s="42">
        <v>0</v>
      </c>
      <c r="L196" s="42">
        <v>1</v>
      </c>
      <c r="M196" s="42">
        <v>0</v>
      </c>
      <c r="N196" s="42">
        <v>0</v>
      </c>
      <c r="O196" s="43">
        <v>18</v>
      </c>
      <c r="P196" s="43">
        <v>90</v>
      </c>
      <c r="Q196" s="43">
        <v>15</v>
      </c>
      <c r="R196" s="43">
        <v>6.6666666666666693E-2</v>
      </c>
      <c r="S196" s="43">
        <v>6.6666666666666696</v>
      </c>
      <c r="T196" s="43">
        <v>1.49321336436542</v>
      </c>
      <c r="U196" s="43">
        <v>0.37254901960784298</v>
      </c>
      <c r="V196" s="43">
        <v>110.41176470588201</v>
      </c>
      <c r="W196" s="43">
        <v>10.5077002577102</v>
      </c>
      <c r="X196" s="43">
        <v>70.051335051401097</v>
      </c>
    </row>
    <row r="197" spans="1:24" x14ac:dyDescent="0.2">
      <c r="A197" s="32" t="s">
        <v>13</v>
      </c>
      <c r="B197" s="32">
        <v>2</v>
      </c>
      <c r="C197" s="32">
        <v>20</v>
      </c>
      <c r="D197" s="42">
        <v>0</v>
      </c>
      <c r="E197" s="42">
        <v>0</v>
      </c>
      <c r="F197" s="42">
        <v>0</v>
      </c>
      <c r="G197" s="42">
        <v>3</v>
      </c>
      <c r="H197" s="42">
        <v>7</v>
      </c>
      <c r="I197" s="42">
        <v>2</v>
      </c>
      <c r="J197" s="42">
        <v>1</v>
      </c>
      <c r="K197" s="42">
        <v>2</v>
      </c>
      <c r="L197" s="42">
        <v>3</v>
      </c>
      <c r="M197" s="42">
        <v>0</v>
      </c>
      <c r="N197" s="42">
        <v>0</v>
      </c>
      <c r="O197" s="43">
        <v>18</v>
      </c>
      <c r="P197" s="43">
        <v>90</v>
      </c>
      <c r="Q197" s="43">
        <v>16.3333333333333</v>
      </c>
      <c r="R197" s="43">
        <v>6.1224489795918401E-2</v>
      </c>
      <c r="S197" s="43">
        <v>6.12244897959184</v>
      </c>
      <c r="T197" s="43">
        <v>2.3276328092906402</v>
      </c>
      <c r="U197" s="43">
        <v>0.18954248366013099</v>
      </c>
      <c r="V197" s="43">
        <v>137.90196078431401</v>
      </c>
      <c r="W197" s="43">
        <v>11.7431665569519</v>
      </c>
      <c r="X197" s="43">
        <v>71.896938103787207</v>
      </c>
    </row>
    <row r="198" spans="1:24" x14ac:dyDescent="0.2">
      <c r="A198" s="32" t="s">
        <v>90</v>
      </c>
      <c r="B198" s="32">
        <v>3</v>
      </c>
      <c r="C198" s="32">
        <v>20</v>
      </c>
      <c r="D198" s="42">
        <v>0</v>
      </c>
      <c r="E198" s="42">
        <v>0</v>
      </c>
      <c r="F198" s="42">
        <v>0</v>
      </c>
      <c r="G198" s="42">
        <v>4</v>
      </c>
      <c r="H198" s="42">
        <v>9</v>
      </c>
      <c r="I198" s="42">
        <v>5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3">
        <v>18</v>
      </c>
      <c r="P198" s="43">
        <v>90</v>
      </c>
      <c r="Q198" s="43">
        <v>13.1111111111111</v>
      </c>
      <c r="R198" s="43">
        <v>7.6271186440677999E-2</v>
      </c>
      <c r="S198" s="43">
        <v>7.6271186440678003</v>
      </c>
      <c r="T198" s="43">
        <v>1.4955380299191099</v>
      </c>
      <c r="U198" s="43">
        <v>0.33986928104575198</v>
      </c>
      <c r="V198" s="43">
        <v>87.352941176470594</v>
      </c>
      <c r="W198" s="43">
        <v>9.3462795366108402</v>
      </c>
      <c r="X198" s="43">
        <v>71.285182906353896</v>
      </c>
    </row>
    <row r="199" spans="1:24" x14ac:dyDescent="0.2">
      <c r="B199" s="32">
        <v>4</v>
      </c>
      <c r="C199" s="32">
        <v>20</v>
      </c>
      <c r="D199" s="42">
        <v>0</v>
      </c>
      <c r="E199" s="42">
        <v>0</v>
      </c>
      <c r="F199" s="42">
        <v>0</v>
      </c>
      <c r="G199" s="42">
        <v>3</v>
      </c>
      <c r="H199" s="42">
        <v>12</v>
      </c>
      <c r="I199" s="42">
        <v>3</v>
      </c>
      <c r="J199" s="42">
        <v>0</v>
      </c>
      <c r="K199" s="42">
        <v>0</v>
      </c>
      <c r="L199" s="42">
        <v>0</v>
      </c>
      <c r="M199" s="42">
        <v>1</v>
      </c>
      <c r="N199" s="42">
        <v>0</v>
      </c>
      <c r="O199" s="43">
        <v>19</v>
      </c>
      <c r="P199" s="43">
        <v>95</v>
      </c>
      <c r="Q199" s="43">
        <v>13.9473684210526</v>
      </c>
      <c r="R199" s="43">
        <v>7.1698113207547196E-2</v>
      </c>
      <c r="S199" s="43">
        <v>7.1698113207547198</v>
      </c>
      <c r="T199" s="43">
        <v>1.48322619697091</v>
      </c>
      <c r="U199" s="43">
        <v>0.42105263157894701</v>
      </c>
      <c r="V199" s="43">
        <v>100.643274853801</v>
      </c>
      <c r="W199" s="43">
        <v>10.032112183075</v>
      </c>
      <c r="X199" s="43">
        <v>71.928351501292198</v>
      </c>
    </row>
    <row r="200" spans="1:24" x14ac:dyDescent="0.2">
      <c r="B200" s="32">
        <v>5</v>
      </c>
      <c r="C200" s="32">
        <v>20</v>
      </c>
      <c r="D200" s="42">
        <v>0</v>
      </c>
      <c r="E200" s="42">
        <v>0</v>
      </c>
      <c r="F200" s="42">
        <v>0</v>
      </c>
      <c r="G200" s="42">
        <v>0</v>
      </c>
      <c r="H200" s="42">
        <v>12</v>
      </c>
      <c r="I200" s="42">
        <v>3</v>
      </c>
      <c r="J200" s="42">
        <v>2</v>
      </c>
      <c r="K200" s="42">
        <v>0</v>
      </c>
      <c r="L200" s="42">
        <v>2</v>
      </c>
      <c r="M200" s="42">
        <v>0</v>
      </c>
      <c r="N200" s="42">
        <v>0</v>
      </c>
      <c r="O200" s="43">
        <v>19</v>
      </c>
      <c r="P200" s="43">
        <v>95</v>
      </c>
      <c r="Q200" s="43">
        <v>15.210526315789499</v>
      </c>
      <c r="R200" s="43">
        <v>6.5743944636678195E-2</v>
      </c>
      <c r="S200" s="43">
        <v>6.5743944636678204</v>
      </c>
      <c r="T200" s="43">
        <v>1.52295711813741</v>
      </c>
      <c r="U200" s="43">
        <v>0.41520467836257302</v>
      </c>
      <c r="V200" s="43">
        <v>116.362573099415</v>
      </c>
      <c r="W200" s="43">
        <v>10.787148515683599</v>
      </c>
      <c r="X200" s="43">
        <v>70.918969480272906</v>
      </c>
    </row>
    <row r="201" spans="1:24" x14ac:dyDescent="0.2">
      <c r="B201" s="32">
        <v>6</v>
      </c>
      <c r="C201" s="32">
        <v>20</v>
      </c>
      <c r="D201" s="42">
        <v>0</v>
      </c>
      <c r="E201" s="42">
        <v>0</v>
      </c>
      <c r="F201" s="42">
        <v>0</v>
      </c>
      <c r="G201" s="42">
        <v>0</v>
      </c>
      <c r="H201" s="42">
        <v>13</v>
      </c>
      <c r="I201" s="42">
        <v>4</v>
      </c>
      <c r="J201" s="42">
        <v>0</v>
      </c>
      <c r="K201" s="42">
        <v>0</v>
      </c>
      <c r="L201" s="42">
        <v>3</v>
      </c>
      <c r="M201" s="42">
        <v>0</v>
      </c>
      <c r="N201" s="42">
        <v>0</v>
      </c>
      <c r="O201" s="43">
        <v>20</v>
      </c>
      <c r="P201" s="43">
        <v>100</v>
      </c>
      <c r="Q201" s="43">
        <v>15.35</v>
      </c>
      <c r="R201" s="43">
        <v>6.5146579804560303E-2</v>
      </c>
      <c r="S201" s="43">
        <v>6.5146579804560298</v>
      </c>
      <c r="T201" s="43">
        <v>1.2788979029874801</v>
      </c>
      <c r="U201" s="43">
        <v>0.45789473684210502</v>
      </c>
      <c r="V201" s="43">
        <v>119.223684210526</v>
      </c>
      <c r="W201" s="43">
        <v>10.9189598502113</v>
      </c>
      <c r="X201" s="43">
        <v>71.133288926457993</v>
      </c>
    </row>
    <row r="202" spans="1:24" x14ac:dyDescent="0.2">
      <c r="B202" s="32">
        <v>7</v>
      </c>
      <c r="C202" s="32">
        <v>20</v>
      </c>
      <c r="D202" s="42">
        <v>0</v>
      </c>
      <c r="E202" s="42">
        <v>0</v>
      </c>
      <c r="F202" s="42">
        <v>0</v>
      </c>
      <c r="G202" s="42">
        <v>5</v>
      </c>
      <c r="H202" s="42">
        <v>8</v>
      </c>
      <c r="I202" s="42">
        <v>3</v>
      </c>
      <c r="J202" s="42">
        <v>2</v>
      </c>
      <c r="K202" s="42">
        <v>0</v>
      </c>
      <c r="L202" s="42">
        <v>1</v>
      </c>
      <c r="M202" s="42">
        <v>0</v>
      </c>
      <c r="N202" s="42">
        <v>0</v>
      </c>
      <c r="O202" s="43">
        <v>19</v>
      </c>
      <c r="P202" s="43">
        <v>95</v>
      </c>
      <c r="Q202" s="43">
        <v>14</v>
      </c>
      <c r="R202" s="43">
        <v>7.1428571428571397E-2</v>
      </c>
      <c r="S202" s="43">
        <v>7.1428571428571397</v>
      </c>
      <c r="T202" s="43">
        <v>2.0182155146751501</v>
      </c>
      <c r="U202" s="43">
        <v>0.24561403508771901</v>
      </c>
      <c r="V202" s="43">
        <v>100.666666666667</v>
      </c>
      <c r="W202" s="43">
        <v>10.0332779621949</v>
      </c>
      <c r="X202" s="43">
        <v>71.666271158535295</v>
      </c>
    </row>
    <row r="203" spans="1:24" x14ac:dyDescent="0.2">
      <c r="B203" s="32">
        <v>8</v>
      </c>
      <c r="C203" s="32">
        <v>20</v>
      </c>
      <c r="D203" s="42">
        <v>0</v>
      </c>
      <c r="E203" s="42">
        <v>0</v>
      </c>
      <c r="F203" s="42">
        <v>0</v>
      </c>
      <c r="G203" s="42">
        <v>1</v>
      </c>
      <c r="H203" s="42">
        <v>11</v>
      </c>
      <c r="I203" s="42">
        <v>2</v>
      </c>
      <c r="J203" s="42">
        <v>0</v>
      </c>
      <c r="K203" s="42">
        <v>0</v>
      </c>
      <c r="L203" s="42">
        <v>5</v>
      </c>
      <c r="M203" s="42">
        <v>0</v>
      </c>
      <c r="N203" s="42">
        <v>0</v>
      </c>
      <c r="O203" s="43">
        <v>19</v>
      </c>
      <c r="P203" s="43">
        <v>95</v>
      </c>
      <c r="Q203" s="43">
        <v>16.526315789473699</v>
      </c>
      <c r="R203" s="43">
        <v>6.0509554140127403E-2</v>
      </c>
      <c r="S203" s="43">
        <v>6.0509554140127397</v>
      </c>
      <c r="T203" s="43">
        <v>1.5288018145253199</v>
      </c>
      <c r="U203" s="43">
        <v>0.38596491228070201</v>
      </c>
      <c r="V203" s="43">
        <v>141.008771929825</v>
      </c>
      <c r="W203" s="43">
        <v>11.874711446171</v>
      </c>
      <c r="X203" s="43">
        <v>71.853349515047498</v>
      </c>
    </row>
    <row r="204" spans="1:24" x14ac:dyDescent="0.2">
      <c r="A204" s="32" t="s">
        <v>31</v>
      </c>
      <c r="B204" s="32">
        <v>1</v>
      </c>
      <c r="C204" s="32">
        <v>20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1</v>
      </c>
      <c r="K204" s="42">
        <v>13</v>
      </c>
      <c r="L204" s="42">
        <v>5</v>
      </c>
      <c r="M204" s="42">
        <v>0</v>
      </c>
      <c r="N204" s="42">
        <v>0</v>
      </c>
      <c r="O204" s="43">
        <v>19</v>
      </c>
      <c r="P204" s="43">
        <v>95</v>
      </c>
      <c r="Q204" s="43">
        <v>22.842105263157901</v>
      </c>
      <c r="R204" s="43">
        <v>4.3778801843317998E-2</v>
      </c>
      <c r="S204" s="43">
        <v>4.3778801843317998</v>
      </c>
      <c r="T204" s="43">
        <v>1.10501399711353</v>
      </c>
      <c r="U204" s="43">
        <v>0.51461988304093598</v>
      </c>
      <c r="V204" s="43">
        <v>258.20760233918099</v>
      </c>
      <c r="W204" s="43">
        <v>16.068839483272601</v>
      </c>
      <c r="X204" s="43">
        <v>70.347453959027604</v>
      </c>
    </row>
    <row r="205" spans="1:24" x14ac:dyDescent="0.2">
      <c r="A205" s="32" t="s">
        <v>22</v>
      </c>
      <c r="B205" s="32">
        <v>2</v>
      </c>
      <c r="C205" s="32">
        <v>20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1</v>
      </c>
      <c r="J205" s="42">
        <v>1</v>
      </c>
      <c r="K205" s="42">
        <v>9</v>
      </c>
      <c r="L205" s="42">
        <v>8</v>
      </c>
      <c r="M205" s="42">
        <v>1</v>
      </c>
      <c r="N205" s="42">
        <v>0</v>
      </c>
      <c r="O205" s="43">
        <v>20</v>
      </c>
      <c r="P205" s="43">
        <v>100</v>
      </c>
      <c r="Q205" s="43">
        <v>23.5</v>
      </c>
      <c r="R205" s="43">
        <v>4.2553191489361701E-2</v>
      </c>
      <c r="S205" s="43">
        <v>4.2553191489361701</v>
      </c>
      <c r="T205" s="43">
        <v>1.69546184423832</v>
      </c>
      <c r="U205" s="43">
        <v>0.336842105263158</v>
      </c>
      <c r="V205" s="43">
        <v>275.31578947368399</v>
      </c>
      <c r="W205" s="43">
        <v>16.592642630807301</v>
      </c>
      <c r="X205" s="43">
        <v>70.606989918329006</v>
      </c>
    </row>
    <row r="206" spans="1:24" x14ac:dyDescent="0.2">
      <c r="A206" s="32" t="s">
        <v>90</v>
      </c>
      <c r="B206" s="32">
        <v>3</v>
      </c>
      <c r="C206" s="32">
        <v>20</v>
      </c>
      <c r="D206" s="42">
        <v>0</v>
      </c>
      <c r="E206" s="42">
        <v>0</v>
      </c>
      <c r="F206" s="42">
        <v>0</v>
      </c>
      <c r="G206" s="42">
        <v>0</v>
      </c>
      <c r="H206" s="42">
        <v>1</v>
      </c>
      <c r="I206" s="42">
        <v>0</v>
      </c>
      <c r="J206" s="42">
        <v>1</v>
      </c>
      <c r="K206" s="42">
        <v>14</v>
      </c>
      <c r="L206" s="42">
        <v>2</v>
      </c>
      <c r="M206" s="42">
        <v>0</v>
      </c>
      <c r="N206" s="42">
        <v>0</v>
      </c>
      <c r="O206" s="43">
        <v>18</v>
      </c>
      <c r="P206" s="43">
        <v>90</v>
      </c>
      <c r="Q206" s="43">
        <v>21.7222222222222</v>
      </c>
      <c r="R206" s="43">
        <v>4.6035805626598501E-2</v>
      </c>
      <c r="S206" s="43">
        <v>4.6035805626598503</v>
      </c>
      <c r="T206" s="43">
        <v>1.09753783984195</v>
      </c>
      <c r="U206" s="43">
        <v>0.60130718954248397</v>
      </c>
      <c r="V206" s="43">
        <v>233.66339869281001</v>
      </c>
      <c r="W206" s="43">
        <v>15.286052423461401</v>
      </c>
      <c r="X206" s="43">
        <v>70.370573816446395</v>
      </c>
    </row>
    <row r="207" spans="1:24" x14ac:dyDescent="0.2">
      <c r="B207" s="32">
        <v>4</v>
      </c>
      <c r="C207" s="32">
        <v>20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1</v>
      </c>
      <c r="J207" s="42">
        <v>0</v>
      </c>
      <c r="K207" s="42">
        <v>15</v>
      </c>
      <c r="L207" s="42">
        <v>2</v>
      </c>
      <c r="M207" s="42">
        <v>0</v>
      </c>
      <c r="N207" s="42">
        <v>0</v>
      </c>
      <c r="O207" s="43">
        <v>18</v>
      </c>
      <c r="P207" s="43">
        <v>90</v>
      </c>
      <c r="Q207" s="43">
        <v>22.0555555555556</v>
      </c>
      <c r="R207" s="43">
        <v>4.5340050377833799E-2</v>
      </c>
      <c r="S207" s="43">
        <v>4.5340050377833796</v>
      </c>
      <c r="T207" s="43">
        <v>0.80307172732410204</v>
      </c>
      <c r="U207" s="43">
        <v>0.69281045751633996</v>
      </c>
      <c r="V207" s="43">
        <v>240.356209150327</v>
      </c>
      <c r="W207" s="43">
        <v>15.503425723056401</v>
      </c>
      <c r="X207" s="43">
        <v>70.292610331238095</v>
      </c>
    </row>
    <row r="208" spans="1:24" x14ac:dyDescent="0.2">
      <c r="B208" s="32">
        <v>5</v>
      </c>
      <c r="C208" s="32">
        <v>20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1</v>
      </c>
      <c r="J208" s="42">
        <v>3</v>
      </c>
      <c r="K208" s="42">
        <v>8</v>
      </c>
      <c r="L208" s="42">
        <v>4</v>
      </c>
      <c r="M208" s="42">
        <v>1</v>
      </c>
      <c r="N208" s="42">
        <v>0</v>
      </c>
      <c r="O208" s="43">
        <v>17</v>
      </c>
      <c r="P208" s="43">
        <v>85</v>
      </c>
      <c r="Q208" s="43">
        <v>22.352941176470601</v>
      </c>
      <c r="R208" s="43">
        <v>4.47368421052632E-2</v>
      </c>
      <c r="S208" s="43">
        <v>4.4736842105263204</v>
      </c>
      <c r="T208" s="43">
        <v>1.9254106352407201</v>
      </c>
      <c r="U208" s="43">
        <v>0.27205882352941202</v>
      </c>
      <c r="V208" s="43">
        <v>249.46323529411799</v>
      </c>
      <c r="W208" s="43">
        <v>15.794405189627</v>
      </c>
      <c r="X208" s="43">
        <v>70.659181111489403</v>
      </c>
    </row>
    <row r="209" spans="1:24" x14ac:dyDescent="0.2">
      <c r="B209" s="32">
        <v>6</v>
      </c>
      <c r="C209" s="32">
        <v>20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1</v>
      </c>
      <c r="J209" s="42">
        <v>2</v>
      </c>
      <c r="K209" s="42">
        <v>5</v>
      </c>
      <c r="L209" s="42">
        <v>7</v>
      </c>
      <c r="M209" s="42">
        <v>2</v>
      </c>
      <c r="N209" s="42">
        <v>0</v>
      </c>
      <c r="O209" s="43">
        <v>17</v>
      </c>
      <c r="P209" s="43">
        <v>85</v>
      </c>
      <c r="Q209" s="43">
        <v>23.823529411764699</v>
      </c>
      <c r="R209" s="43">
        <v>4.1975308641975302E-2</v>
      </c>
      <c r="S209" s="43">
        <v>4.19753086419753</v>
      </c>
      <c r="T209" s="43">
        <v>2.01327902190681</v>
      </c>
      <c r="U209" s="43">
        <v>0.24264705882352899</v>
      </c>
      <c r="V209" s="43">
        <v>287.3125</v>
      </c>
      <c r="W209" s="43">
        <v>16.9502949826839</v>
      </c>
      <c r="X209" s="43">
        <v>71.1493863470684</v>
      </c>
    </row>
    <row r="210" spans="1:24" x14ac:dyDescent="0.2">
      <c r="B210" s="32">
        <v>7</v>
      </c>
      <c r="C210" s="32">
        <v>19</v>
      </c>
      <c r="D210" s="42">
        <v>0</v>
      </c>
      <c r="E210" s="42">
        <v>0</v>
      </c>
      <c r="F210" s="42">
        <v>0</v>
      </c>
      <c r="G210" s="42">
        <v>0</v>
      </c>
      <c r="H210" s="42">
        <v>2</v>
      </c>
      <c r="I210" s="42">
        <v>2</v>
      </c>
      <c r="J210" s="42">
        <v>2</v>
      </c>
      <c r="K210" s="42">
        <v>8</v>
      </c>
      <c r="L210" s="42">
        <v>0</v>
      </c>
      <c r="M210" s="42">
        <v>0</v>
      </c>
      <c r="N210" s="42">
        <v>0</v>
      </c>
      <c r="O210" s="43">
        <v>14</v>
      </c>
      <c r="P210" s="43">
        <v>73.684210526315795</v>
      </c>
      <c r="Q210" s="43">
        <v>19.1428571428571</v>
      </c>
      <c r="R210" s="43">
        <v>5.22388059701493E-2</v>
      </c>
      <c r="S210" s="43">
        <v>5.2238805970149196</v>
      </c>
      <c r="T210" s="43">
        <v>1.66449777920046</v>
      </c>
      <c r="U210" s="43">
        <v>0.340659340659341</v>
      </c>
      <c r="V210" s="43">
        <v>183.362637362637</v>
      </c>
      <c r="W210" s="43">
        <v>13.541146087486</v>
      </c>
      <c r="X210" s="43">
        <v>70.737330307762704</v>
      </c>
    </row>
    <row r="211" spans="1:24" x14ac:dyDescent="0.2">
      <c r="B211" s="32">
        <v>8</v>
      </c>
      <c r="C211" s="32">
        <v>20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1</v>
      </c>
      <c r="J211" s="42">
        <v>2</v>
      </c>
      <c r="K211" s="42">
        <v>5</v>
      </c>
      <c r="L211" s="42">
        <v>9</v>
      </c>
      <c r="M211" s="42">
        <v>0</v>
      </c>
      <c r="N211" s="42">
        <v>0</v>
      </c>
      <c r="O211" s="43">
        <v>17</v>
      </c>
      <c r="P211" s="43">
        <v>85</v>
      </c>
      <c r="Q211" s="43">
        <v>23.235294117647101</v>
      </c>
      <c r="R211" s="43">
        <v>4.3037974683544297E-2</v>
      </c>
      <c r="S211" s="43">
        <v>4.3037974683544302</v>
      </c>
      <c r="T211" s="43">
        <v>1.60870016551989</v>
      </c>
      <c r="U211" s="43">
        <v>0.34558823529411797</v>
      </c>
      <c r="V211" s="43">
        <v>270.84926470588198</v>
      </c>
      <c r="W211" s="43">
        <v>16.4574987378363</v>
      </c>
      <c r="X211" s="43">
        <v>70.829741403346006</v>
      </c>
    </row>
    <row r="212" spans="1:24" x14ac:dyDescent="0.2">
      <c r="A212" s="32" t="s">
        <v>32</v>
      </c>
      <c r="B212" s="32">
        <v>1</v>
      </c>
      <c r="C212" s="32">
        <v>20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3</v>
      </c>
      <c r="M212" s="42">
        <v>1</v>
      </c>
      <c r="N212" s="42">
        <v>0</v>
      </c>
      <c r="O212" s="43">
        <v>4</v>
      </c>
      <c r="P212" s="43">
        <v>20</v>
      </c>
      <c r="Q212" s="43">
        <v>27.25</v>
      </c>
      <c r="R212" s="43">
        <v>3.6697247706422E-2</v>
      </c>
      <c r="S212" s="43">
        <v>3.6697247706421998</v>
      </c>
      <c r="T212" s="43">
        <v>0.81127812445913305</v>
      </c>
      <c r="U212" s="43">
        <v>0.5</v>
      </c>
      <c r="V212" s="43">
        <v>481.58333333333297</v>
      </c>
      <c r="W212" s="43">
        <v>21.9450070251375</v>
      </c>
      <c r="X212" s="43">
        <v>80.532135872064103</v>
      </c>
    </row>
    <row r="213" spans="1:24" x14ac:dyDescent="0.2">
      <c r="A213" s="32" t="s">
        <v>17</v>
      </c>
      <c r="B213" s="32">
        <v>2</v>
      </c>
      <c r="C213" s="32">
        <v>20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4</v>
      </c>
      <c r="M213" s="42">
        <v>2</v>
      </c>
      <c r="N213" s="42">
        <v>0</v>
      </c>
      <c r="O213" s="43">
        <v>6</v>
      </c>
      <c r="P213" s="43">
        <v>30</v>
      </c>
      <c r="Q213" s="43">
        <v>27.6666666666667</v>
      </c>
      <c r="R213" s="43">
        <v>3.6144578313252997E-2</v>
      </c>
      <c r="S213" s="43">
        <v>3.6144578313253</v>
      </c>
      <c r="T213" s="43">
        <v>0.91829583405449</v>
      </c>
      <c r="U213" s="43">
        <v>0.46666666666666701</v>
      </c>
      <c r="V213" s="43">
        <v>448.8</v>
      </c>
      <c r="W213" s="43">
        <v>21.1849002829846</v>
      </c>
      <c r="X213" s="43">
        <v>76.571928733679201</v>
      </c>
    </row>
    <row r="214" spans="1:24" x14ac:dyDescent="0.2">
      <c r="A214" s="32" t="s">
        <v>91</v>
      </c>
      <c r="B214" s="32">
        <v>3</v>
      </c>
      <c r="C214" s="32">
        <v>20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1</v>
      </c>
      <c r="M214" s="42">
        <v>0</v>
      </c>
      <c r="N214" s="42">
        <v>0</v>
      </c>
      <c r="O214" s="43">
        <v>1</v>
      </c>
      <c r="P214" s="43">
        <v>5</v>
      </c>
      <c r="Q214" s="43">
        <v>26</v>
      </c>
      <c r="R214" s="43">
        <v>3.8461538461538498E-2</v>
      </c>
      <c r="S214" s="43">
        <v>3.8461538461538498</v>
      </c>
      <c r="T214" s="43">
        <v>0</v>
      </c>
      <c r="U214" s="43" t="s">
        <v>115</v>
      </c>
      <c r="V214" s="43" t="s">
        <v>116</v>
      </c>
      <c r="W214" s="43" t="s">
        <v>116</v>
      </c>
      <c r="X214" s="43" t="s">
        <v>116</v>
      </c>
    </row>
    <row r="215" spans="1:24" x14ac:dyDescent="0.2">
      <c r="B215" s="32">
        <v>4</v>
      </c>
      <c r="C215" s="32">
        <v>20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3</v>
      </c>
      <c r="M215" s="42">
        <v>3</v>
      </c>
      <c r="N215" s="42">
        <v>0</v>
      </c>
      <c r="O215" s="43">
        <v>6</v>
      </c>
      <c r="P215" s="43">
        <v>30</v>
      </c>
      <c r="Q215" s="43">
        <v>28.5</v>
      </c>
      <c r="R215" s="43">
        <v>3.5087719298245598E-2</v>
      </c>
      <c r="S215" s="43">
        <v>3.5087719298245599</v>
      </c>
      <c r="T215" s="43">
        <v>1</v>
      </c>
      <c r="U215" s="43">
        <v>0.4</v>
      </c>
      <c r="V215" s="43">
        <v>480.3</v>
      </c>
      <c r="W215" s="43">
        <v>21.915747762738999</v>
      </c>
      <c r="X215" s="43">
        <v>76.897360571014104</v>
      </c>
    </row>
    <row r="216" spans="1:24" x14ac:dyDescent="0.2">
      <c r="B216" s="32">
        <v>5</v>
      </c>
      <c r="C216" s="32">
        <v>20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1</v>
      </c>
      <c r="L216" s="42">
        <v>1</v>
      </c>
      <c r="M216" s="42">
        <v>2</v>
      </c>
      <c r="N216" s="42">
        <v>0</v>
      </c>
      <c r="O216" s="43">
        <v>4</v>
      </c>
      <c r="P216" s="43">
        <v>20</v>
      </c>
      <c r="Q216" s="43">
        <v>27.5</v>
      </c>
      <c r="R216" s="43">
        <v>3.6363636363636397E-2</v>
      </c>
      <c r="S216" s="43">
        <v>3.6363636363636398</v>
      </c>
      <c r="T216" s="43">
        <v>1.5</v>
      </c>
      <c r="U216" s="43">
        <v>0.16666666666666699</v>
      </c>
      <c r="V216" s="43">
        <v>495</v>
      </c>
      <c r="W216" s="43">
        <v>22.248595461287</v>
      </c>
      <c r="X216" s="43">
        <v>80.903983495589003</v>
      </c>
    </row>
    <row r="217" spans="1:24" x14ac:dyDescent="0.2">
      <c r="B217" s="32">
        <v>6</v>
      </c>
      <c r="C217" s="32">
        <v>20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1</v>
      </c>
      <c r="L217" s="42">
        <v>0</v>
      </c>
      <c r="M217" s="42">
        <v>2</v>
      </c>
      <c r="N217" s="42">
        <v>0</v>
      </c>
      <c r="O217" s="43">
        <v>3</v>
      </c>
      <c r="P217" s="43">
        <v>15</v>
      </c>
      <c r="Q217" s="43">
        <v>28</v>
      </c>
      <c r="R217" s="43">
        <v>3.5714285714285698E-2</v>
      </c>
      <c r="S217" s="43">
        <v>3.5714285714285698</v>
      </c>
      <c r="T217" s="43">
        <v>0.91829583405449</v>
      </c>
      <c r="U217" s="43">
        <v>0.33333333333333298</v>
      </c>
      <c r="V217" s="43">
        <v>581.5</v>
      </c>
      <c r="W217" s="43">
        <v>24.114311103575002</v>
      </c>
      <c r="X217" s="43">
        <v>86.122539655624905</v>
      </c>
    </row>
    <row r="218" spans="1:24" x14ac:dyDescent="0.2">
      <c r="B218" s="32">
        <v>7</v>
      </c>
      <c r="C218" s="32">
        <v>20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2</v>
      </c>
      <c r="M218" s="42">
        <v>2</v>
      </c>
      <c r="N218" s="42">
        <v>0</v>
      </c>
      <c r="O218" s="43">
        <v>4</v>
      </c>
      <c r="P218" s="43">
        <v>20</v>
      </c>
      <c r="Q218" s="43">
        <v>28.5</v>
      </c>
      <c r="R218" s="43">
        <v>3.5087719298245598E-2</v>
      </c>
      <c r="S218" s="43">
        <v>3.5087719298245599</v>
      </c>
      <c r="T218" s="43">
        <v>1</v>
      </c>
      <c r="U218" s="43">
        <v>0.33333333333333298</v>
      </c>
      <c r="V218" s="43">
        <v>533.66666666666697</v>
      </c>
      <c r="W218" s="43">
        <v>23.101226518664902</v>
      </c>
      <c r="X218" s="43">
        <v>81.056935153210205</v>
      </c>
    </row>
    <row r="219" spans="1:24" x14ac:dyDescent="0.2">
      <c r="B219" s="32">
        <v>8</v>
      </c>
      <c r="C219" s="32">
        <v>20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4</v>
      </c>
      <c r="M219" s="42">
        <v>1</v>
      </c>
      <c r="N219" s="42">
        <v>0</v>
      </c>
      <c r="O219" s="43">
        <v>5</v>
      </c>
      <c r="P219" s="43">
        <v>25</v>
      </c>
      <c r="Q219" s="43">
        <v>27</v>
      </c>
      <c r="R219" s="43">
        <v>3.7037037037037E-2</v>
      </c>
      <c r="S219" s="43">
        <v>3.7037037037037002</v>
      </c>
      <c r="T219" s="43">
        <v>0.72192809488736198</v>
      </c>
      <c r="U219" s="43">
        <v>0.6</v>
      </c>
      <c r="V219" s="43">
        <v>442</v>
      </c>
      <c r="W219" s="43">
        <v>21.0237960416286</v>
      </c>
      <c r="X219" s="43">
        <v>77.865911265291302</v>
      </c>
    </row>
    <row r="220" spans="1:24" x14ac:dyDescent="0.2">
      <c r="A220" s="32" t="s">
        <v>32</v>
      </c>
      <c r="B220" s="32">
        <v>1</v>
      </c>
      <c r="C220" s="32">
        <v>20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4</v>
      </c>
      <c r="N220" s="42">
        <v>0</v>
      </c>
      <c r="O220" s="43">
        <v>4</v>
      </c>
      <c r="P220" s="43">
        <v>20</v>
      </c>
      <c r="Q220" s="43">
        <v>31</v>
      </c>
      <c r="R220" s="43">
        <v>3.2258064516128997E-2</v>
      </c>
      <c r="S220" s="43">
        <v>3.2258064516128999</v>
      </c>
      <c r="T220" s="43">
        <v>0</v>
      </c>
      <c r="U220" s="43">
        <v>1</v>
      </c>
      <c r="V220" s="43">
        <v>645.33333333333303</v>
      </c>
      <c r="W220" s="43">
        <v>25.403411844343498</v>
      </c>
      <c r="X220" s="43">
        <v>81.946489820463</v>
      </c>
    </row>
    <row r="221" spans="1:24" x14ac:dyDescent="0.2">
      <c r="A221" s="32" t="s">
        <v>9</v>
      </c>
      <c r="B221" s="32">
        <v>2</v>
      </c>
      <c r="C221" s="32">
        <v>20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1</v>
      </c>
      <c r="N221" s="42">
        <v>0</v>
      </c>
      <c r="O221" s="43">
        <v>1</v>
      </c>
      <c r="P221" s="43">
        <v>5</v>
      </c>
      <c r="Q221" s="43">
        <v>31</v>
      </c>
      <c r="R221" s="43">
        <v>3.2258064516128997E-2</v>
      </c>
      <c r="S221" s="43">
        <v>3.2258064516128999</v>
      </c>
      <c r="T221" s="43">
        <v>0</v>
      </c>
      <c r="U221" s="43" t="s">
        <v>115</v>
      </c>
      <c r="V221" s="43" t="s">
        <v>116</v>
      </c>
      <c r="W221" s="43" t="s">
        <v>116</v>
      </c>
      <c r="X221" s="43" t="s">
        <v>116</v>
      </c>
    </row>
    <row r="222" spans="1:24" x14ac:dyDescent="0.2">
      <c r="A222" s="32" t="s">
        <v>91</v>
      </c>
      <c r="B222" s="32">
        <v>3</v>
      </c>
      <c r="C222" s="32">
        <v>19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3</v>
      </c>
      <c r="M222" s="42">
        <v>0</v>
      </c>
      <c r="N222" s="42">
        <v>0</v>
      </c>
      <c r="O222" s="43">
        <v>3</v>
      </c>
      <c r="P222" s="43">
        <v>15.789473684210501</v>
      </c>
      <c r="Q222" s="43">
        <v>26</v>
      </c>
      <c r="R222" s="43">
        <v>3.8461538461538498E-2</v>
      </c>
      <c r="S222" s="43">
        <v>3.8461538461538498</v>
      </c>
      <c r="T222" s="43">
        <v>0</v>
      </c>
      <c r="U222" s="43">
        <v>1</v>
      </c>
      <c r="V222" s="43">
        <v>486</v>
      </c>
      <c r="W222" s="43">
        <v>22.045407685048598</v>
      </c>
      <c r="X222" s="43">
        <v>84.790029557879194</v>
      </c>
    </row>
    <row r="223" spans="1:24" x14ac:dyDescent="0.2">
      <c r="B223" s="32">
        <v>4</v>
      </c>
      <c r="C223" s="32">
        <v>20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1</v>
      </c>
      <c r="M223" s="42">
        <v>0</v>
      </c>
      <c r="N223" s="42">
        <v>0</v>
      </c>
      <c r="O223" s="43">
        <v>1</v>
      </c>
      <c r="P223" s="43">
        <v>5</v>
      </c>
      <c r="Q223" s="43">
        <v>26</v>
      </c>
      <c r="R223" s="43">
        <v>3.8461538461538498E-2</v>
      </c>
      <c r="S223" s="43">
        <v>3.8461538461538498</v>
      </c>
      <c r="T223" s="43">
        <v>0</v>
      </c>
      <c r="U223" s="43" t="s">
        <v>115</v>
      </c>
      <c r="V223" s="43" t="s">
        <v>116</v>
      </c>
      <c r="W223" s="43" t="s">
        <v>116</v>
      </c>
      <c r="X223" s="43" t="s">
        <v>116</v>
      </c>
    </row>
    <row r="224" spans="1:24" x14ac:dyDescent="0.2">
      <c r="B224" s="32">
        <v>5</v>
      </c>
      <c r="C224" s="32">
        <v>20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2</v>
      </c>
      <c r="M224" s="42">
        <v>2</v>
      </c>
      <c r="N224" s="42">
        <v>0</v>
      </c>
      <c r="O224" s="43">
        <v>4</v>
      </c>
      <c r="P224" s="43">
        <v>20</v>
      </c>
      <c r="Q224" s="43">
        <v>28.5</v>
      </c>
      <c r="R224" s="43">
        <v>3.5087719298245598E-2</v>
      </c>
      <c r="S224" s="43">
        <v>3.5087719298245599</v>
      </c>
      <c r="T224" s="43">
        <v>1</v>
      </c>
      <c r="U224" s="43">
        <v>0.33333333333333298</v>
      </c>
      <c r="V224" s="43">
        <v>533.66666666666697</v>
      </c>
      <c r="W224" s="43">
        <v>23.101226518664902</v>
      </c>
      <c r="X224" s="43">
        <v>81.056935153210205</v>
      </c>
    </row>
    <row r="225" spans="1:24" x14ac:dyDescent="0.2">
      <c r="B225" s="32">
        <v>6</v>
      </c>
      <c r="C225" s="32">
        <v>20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2</v>
      </c>
      <c r="M225" s="42">
        <v>3</v>
      </c>
      <c r="N225" s="42">
        <v>0</v>
      </c>
      <c r="O225" s="43">
        <v>5</v>
      </c>
      <c r="P225" s="43">
        <v>25</v>
      </c>
      <c r="Q225" s="43">
        <v>29</v>
      </c>
      <c r="R225" s="43">
        <v>3.4482758620689703E-2</v>
      </c>
      <c r="S225" s="43">
        <v>3.4482758620689702</v>
      </c>
      <c r="T225" s="43">
        <v>0.97095059445466902</v>
      </c>
      <c r="U225" s="43">
        <v>0.4</v>
      </c>
      <c r="V225" s="43">
        <v>520.5</v>
      </c>
      <c r="W225" s="43">
        <v>22.814469093099699</v>
      </c>
      <c r="X225" s="43">
        <v>78.670583079653994</v>
      </c>
    </row>
    <row r="226" spans="1:24" x14ac:dyDescent="0.2">
      <c r="B226" s="32">
        <v>7</v>
      </c>
      <c r="C226" s="32">
        <v>19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1</v>
      </c>
      <c r="M226" s="42">
        <v>2</v>
      </c>
      <c r="N226" s="42">
        <v>0</v>
      </c>
      <c r="O226" s="43">
        <v>3</v>
      </c>
      <c r="P226" s="43">
        <v>15.789473684210501</v>
      </c>
      <c r="Q226" s="43">
        <v>29.3333333333333</v>
      </c>
      <c r="R226" s="43">
        <v>3.4090909090909102E-2</v>
      </c>
      <c r="S226" s="43">
        <v>3.4090909090909101</v>
      </c>
      <c r="T226" s="43">
        <v>0.91829583405449</v>
      </c>
      <c r="U226" s="43">
        <v>0.33333333333333298</v>
      </c>
      <c r="V226" s="43">
        <v>641</v>
      </c>
      <c r="W226" s="43">
        <v>25.317977802344299</v>
      </c>
      <c r="X226" s="43">
        <v>86.311287962537506</v>
      </c>
    </row>
    <row r="227" spans="1:24" x14ac:dyDescent="0.2">
      <c r="B227" s="32">
        <v>8</v>
      </c>
      <c r="C227" s="32">
        <v>20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1</v>
      </c>
      <c r="L227" s="42">
        <v>1</v>
      </c>
      <c r="M227" s="42">
        <v>2</v>
      </c>
      <c r="N227" s="42">
        <v>0</v>
      </c>
      <c r="O227" s="43">
        <v>4</v>
      </c>
      <c r="P227" s="43">
        <v>20</v>
      </c>
      <c r="Q227" s="43">
        <v>27.5</v>
      </c>
      <c r="R227" s="43">
        <v>3.6363636363636397E-2</v>
      </c>
      <c r="S227" s="43">
        <v>3.6363636363636398</v>
      </c>
      <c r="T227" s="43">
        <v>1.5</v>
      </c>
      <c r="U227" s="43">
        <v>0.16666666666666699</v>
      </c>
      <c r="V227" s="43">
        <v>495</v>
      </c>
      <c r="W227" s="43">
        <v>22.248595461287</v>
      </c>
      <c r="X227" s="43">
        <v>80.903983495589003</v>
      </c>
    </row>
    <row r="228" spans="1:24" x14ac:dyDescent="0.2">
      <c r="A228" s="32" t="s">
        <v>32</v>
      </c>
      <c r="B228" s="32">
        <v>1</v>
      </c>
      <c r="C228" s="32">
        <v>20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3</v>
      </c>
      <c r="M228" s="42">
        <v>2</v>
      </c>
      <c r="N228" s="42">
        <v>0</v>
      </c>
      <c r="O228" s="43">
        <v>5</v>
      </c>
      <c r="P228" s="43">
        <v>25</v>
      </c>
      <c r="Q228" s="43">
        <v>28</v>
      </c>
      <c r="R228" s="43">
        <v>3.5714285714285698E-2</v>
      </c>
      <c r="S228" s="43">
        <v>3.5714285714285698</v>
      </c>
      <c r="T228" s="43">
        <v>0.97095059445466902</v>
      </c>
      <c r="U228" s="43">
        <v>0.4</v>
      </c>
      <c r="V228" s="43">
        <v>480.5</v>
      </c>
      <c r="W228" s="43">
        <v>21.920310216783001</v>
      </c>
      <c r="X228" s="43">
        <v>78.286822202796301</v>
      </c>
    </row>
    <row r="229" spans="1:24" x14ac:dyDescent="0.2">
      <c r="A229" s="32" t="s">
        <v>20</v>
      </c>
      <c r="B229" s="32">
        <v>2</v>
      </c>
      <c r="C229" s="32">
        <v>20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3</v>
      </c>
      <c r="L229" s="42">
        <v>4</v>
      </c>
      <c r="M229" s="42">
        <v>1</v>
      </c>
      <c r="N229" s="42">
        <v>0</v>
      </c>
      <c r="O229" s="43">
        <v>8</v>
      </c>
      <c r="P229" s="43">
        <v>40</v>
      </c>
      <c r="Q229" s="43">
        <v>25.125</v>
      </c>
      <c r="R229" s="43">
        <v>3.98009950248756E-2</v>
      </c>
      <c r="S229" s="43">
        <v>3.9800995024875601</v>
      </c>
      <c r="T229" s="43">
        <v>1.40563906222957</v>
      </c>
      <c r="U229" s="43">
        <v>0.32142857142857101</v>
      </c>
      <c r="V229" s="43">
        <v>345.517857142857</v>
      </c>
      <c r="W229" s="43">
        <v>18.588110639407599</v>
      </c>
      <c r="X229" s="43">
        <v>73.982529908089901</v>
      </c>
    </row>
    <row r="230" spans="1:24" x14ac:dyDescent="0.2">
      <c r="A230" s="32" t="s">
        <v>91</v>
      </c>
      <c r="B230" s="32">
        <v>3</v>
      </c>
      <c r="C230" s="32">
        <v>20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2</v>
      </c>
      <c r="L230" s="42">
        <v>4</v>
      </c>
      <c r="M230" s="42">
        <v>3</v>
      </c>
      <c r="N230" s="42">
        <v>0</v>
      </c>
      <c r="O230" s="43">
        <v>9</v>
      </c>
      <c r="P230" s="43">
        <v>45</v>
      </c>
      <c r="Q230" s="43">
        <v>26.7777777777778</v>
      </c>
      <c r="R230" s="43">
        <v>3.7344398340249003E-2</v>
      </c>
      <c r="S230" s="43">
        <v>3.7344398340248999</v>
      </c>
      <c r="T230" s="43">
        <v>1.5304930567574799</v>
      </c>
      <c r="U230" s="43">
        <v>0.27777777777777801</v>
      </c>
      <c r="V230" s="43">
        <v>392.61111111111097</v>
      </c>
      <c r="W230" s="43">
        <v>19.814416749203399</v>
      </c>
      <c r="X230" s="43">
        <v>73.995747196195197</v>
      </c>
    </row>
    <row r="231" spans="1:24" x14ac:dyDescent="0.2">
      <c r="B231" s="32">
        <v>4</v>
      </c>
      <c r="C231" s="32">
        <v>20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1</v>
      </c>
      <c r="M231" s="42">
        <v>6</v>
      </c>
      <c r="N231" s="42">
        <v>0</v>
      </c>
      <c r="O231" s="43">
        <v>7</v>
      </c>
      <c r="P231" s="43">
        <v>35</v>
      </c>
      <c r="Q231" s="43">
        <v>30.285714285714299</v>
      </c>
      <c r="R231" s="43">
        <v>3.3018867924528301E-2</v>
      </c>
      <c r="S231" s="43">
        <v>3.3018867924528301</v>
      </c>
      <c r="T231" s="43">
        <v>0.59167277858232703</v>
      </c>
      <c r="U231" s="43">
        <v>0.71428571428571397</v>
      </c>
      <c r="V231" s="43">
        <v>535.857142857143</v>
      </c>
      <c r="W231" s="43">
        <v>23.148588355602701</v>
      </c>
      <c r="X231" s="43">
        <v>76.434018155291795</v>
      </c>
    </row>
    <row r="232" spans="1:24" x14ac:dyDescent="0.2">
      <c r="B232" s="32">
        <v>5</v>
      </c>
      <c r="C232" s="32">
        <v>20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1</v>
      </c>
      <c r="L232" s="42">
        <v>8</v>
      </c>
      <c r="M232" s="42">
        <v>2</v>
      </c>
      <c r="N232" s="42">
        <v>0</v>
      </c>
      <c r="O232" s="43">
        <v>11</v>
      </c>
      <c r="P232" s="43">
        <v>55</v>
      </c>
      <c r="Q232" s="43">
        <v>26.545454545454501</v>
      </c>
      <c r="R232" s="43">
        <v>3.7671232876712299E-2</v>
      </c>
      <c r="S232" s="43">
        <v>3.7671232876712302</v>
      </c>
      <c r="T232" s="43">
        <v>1.09579525500093</v>
      </c>
      <c r="U232" s="43">
        <v>0.527272727272727</v>
      </c>
      <c r="V232" s="43">
        <v>374.91818181818201</v>
      </c>
      <c r="W232" s="43">
        <v>19.362804079424599</v>
      </c>
      <c r="X232" s="43">
        <v>72.942070162215998</v>
      </c>
    </row>
    <row r="233" spans="1:24" x14ac:dyDescent="0.2">
      <c r="B233" s="32">
        <v>6</v>
      </c>
      <c r="C233" s="32">
        <v>20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7</v>
      </c>
      <c r="N233" s="42">
        <v>0</v>
      </c>
      <c r="O233" s="43">
        <v>7</v>
      </c>
      <c r="P233" s="43">
        <v>35</v>
      </c>
      <c r="Q233" s="43">
        <v>31</v>
      </c>
      <c r="R233" s="43">
        <v>3.2258064516128997E-2</v>
      </c>
      <c r="S233" s="43">
        <v>3.2258064516128999</v>
      </c>
      <c r="T233" s="43">
        <v>0</v>
      </c>
      <c r="U233" s="43">
        <v>1</v>
      </c>
      <c r="V233" s="43">
        <v>564.66666666666697</v>
      </c>
      <c r="W233" s="43">
        <v>23.762715894162199</v>
      </c>
      <c r="X233" s="43">
        <v>76.653922239232799</v>
      </c>
    </row>
    <row r="234" spans="1:24" x14ac:dyDescent="0.2">
      <c r="B234" s="32">
        <v>7</v>
      </c>
      <c r="C234" s="32">
        <v>20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4</v>
      </c>
      <c r="M234" s="42">
        <v>5</v>
      </c>
      <c r="N234" s="42">
        <v>0</v>
      </c>
      <c r="O234" s="43">
        <v>9</v>
      </c>
      <c r="P234" s="43">
        <v>45</v>
      </c>
      <c r="Q234" s="43">
        <v>28.7777777777778</v>
      </c>
      <c r="R234" s="43">
        <v>3.47490347490347E-2</v>
      </c>
      <c r="S234" s="43">
        <v>3.4749034749034799</v>
      </c>
      <c r="T234" s="43">
        <v>0.991076059838222</v>
      </c>
      <c r="U234" s="43">
        <v>0.44444444444444398</v>
      </c>
      <c r="V234" s="43">
        <v>460.33333333333297</v>
      </c>
      <c r="W234" s="43">
        <v>21.455380055672101</v>
      </c>
      <c r="X234" s="43">
        <v>74.555374710829796</v>
      </c>
    </row>
    <row r="235" spans="1:24" x14ac:dyDescent="0.2">
      <c r="B235" s="32">
        <v>8</v>
      </c>
      <c r="C235" s="32">
        <v>20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3</v>
      </c>
      <c r="L235" s="42">
        <v>1</v>
      </c>
      <c r="M235" s="42">
        <v>0</v>
      </c>
      <c r="N235" s="42">
        <v>0</v>
      </c>
      <c r="O235" s="43">
        <v>4</v>
      </c>
      <c r="P235" s="43">
        <v>20</v>
      </c>
      <c r="Q235" s="43">
        <v>23</v>
      </c>
      <c r="R235" s="43">
        <v>4.3478260869565202E-2</v>
      </c>
      <c r="S235" s="43">
        <v>4.3478260869565197</v>
      </c>
      <c r="T235" s="43">
        <v>0.81127812445913305</v>
      </c>
      <c r="U235" s="43">
        <v>0.5</v>
      </c>
      <c r="V235" s="43">
        <v>331</v>
      </c>
      <c r="W235" s="43">
        <v>18.1934053986603</v>
      </c>
      <c r="X235" s="43">
        <v>79.101762602870707</v>
      </c>
    </row>
    <row r="236" spans="1:24" x14ac:dyDescent="0.2">
      <c r="A236" s="32" t="s">
        <v>33</v>
      </c>
      <c r="B236" s="32">
        <v>1</v>
      </c>
      <c r="C236" s="32">
        <v>20</v>
      </c>
      <c r="D236" s="42">
        <v>0</v>
      </c>
      <c r="E236" s="42">
        <v>0</v>
      </c>
      <c r="F236" s="42">
        <v>10</v>
      </c>
      <c r="G236" s="42">
        <v>8</v>
      </c>
      <c r="H236" s="42">
        <v>0</v>
      </c>
      <c r="I236" s="42">
        <v>1</v>
      </c>
      <c r="J236" s="42">
        <v>1</v>
      </c>
      <c r="K236" s="42">
        <v>0</v>
      </c>
      <c r="L236" s="42">
        <v>0</v>
      </c>
      <c r="M236" s="42">
        <v>0</v>
      </c>
      <c r="N236" s="42">
        <v>0</v>
      </c>
      <c r="O236" s="43">
        <v>20</v>
      </c>
      <c r="P236" s="43">
        <v>100</v>
      </c>
      <c r="Q236" s="43">
        <v>10.050000000000001</v>
      </c>
      <c r="R236" s="43">
        <v>9.9502487562189004E-2</v>
      </c>
      <c r="S236" s="43">
        <v>9.9502487562189099</v>
      </c>
      <c r="T236" s="43">
        <v>1.46096404744368</v>
      </c>
      <c r="U236" s="43">
        <v>0.384210526315789</v>
      </c>
      <c r="V236" s="43">
        <v>57.239473684210502</v>
      </c>
      <c r="W236" s="43">
        <v>7.5656773447068497</v>
      </c>
      <c r="X236" s="43">
        <v>75.280371589122893</v>
      </c>
    </row>
    <row r="237" spans="1:24" x14ac:dyDescent="0.2">
      <c r="A237" s="32" t="s">
        <v>14</v>
      </c>
      <c r="B237" s="32">
        <v>2</v>
      </c>
      <c r="C237" s="32">
        <v>20</v>
      </c>
      <c r="D237" s="42">
        <v>0</v>
      </c>
      <c r="E237" s="42">
        <v>0</v>
      </c>
      <c r="F237" s="42">
        <v>12</v>
      </c>
      <c r="G237" s="42">
        <v>3</v>
      </c>
      <c r="H237" s="42">
        <v>3</v>
      </c>
      <c r="I237" s="42">
        <v>1</v>
      </c>
      <c r="J237" s="42">
        <v>0</v>
      </c>
      <c r="K237" s="42">
        <v>1</v>
      </c>
      <c r="L237" s="42">
        <v>0</v>
      </c>
      <c r="M237" s="42">
        <v>0</v>
      </c>
      <c r="N237" s="42">
        <v>0</v>
      </c>
      <c r="O237" s="43">
        <v>20</v>
      </c>
      <c r="P237" s="43">
        <v>100</v>
      </c>
      <c r="Q237" s="43">
        <v>10.25</v>
      </c>
      <c r="R237" s="43">
        <v>9.7560975609756101E-2</v>
      </c>
      <c r="S237" s="43">
        <v>9.7560975609756095</v>
      </c>
      <c r="T237" s="43">
        <v>1.69546184423832</v>
      </c>
      <c r="U237" s="43">
        <v>0.37894736842105298</v>
      </c>
      <c r="V237" s="43">
        <v>59.460526315789501</v>
      </c>
      <c r="W237" s="43">
        <v>7.7110651868460698</v>
      </c>
      <c r="X237" s="43">
        <v>75.229904261912907</v>
      </c>
    </row>
    <row r="238" spans="1:24" x14ac:dyDescent="0.2">
      <c r="A238" s="32" t="s">
        <v>92</v>
      </c>
      <c r="B238" s="32">
        <v>3</v>
      </c>
      <c r="C238" s="32">
        <v>20</v>
      </c>
      <c r="D238" s="42">
        <v>0</v>
      </c>
      <c r="E238" s="42">
        <v>0</v>
      </c>
      <c r="F238" s="42">
        <v>12</v>
      </c>
      <c r="G238" s="42">
        <v>3</v>
      </c>
      <c r="H238" s="42">
        <v>0</v>
      </c>
      <c r="I238" s="42">
        <v>1</v>
      </c>
      <c r="J238" s="42">
        <v>0</v>
      </c>
      <c r="K238" s="42">
        <v>0</v>
      </c>
      <c r="L238" s="42">
        <v>2</v>
      </c>
      <c r="M238" s="42">
        <v>0</v>
      </c>
      <c r="N238" s="42">
        <v>0</v>
      </c>
      <c r="O238" s="43">
        <v>18</v>
      </c>
      <c r="P238" s="43">
        <v>90</v>
      </c>
      <c r="Q238" s="43">
        <v>10.8888888888889</v>
      </c>
      <c r="R238" s="43">
        <v>9.18367346938775E-2</v>
      </c>
      <c r="S238" s="43">
        <v>9.1836734693877595</v>
      </c>
      <c r="T238" s="43">
        <v>1.40467847306357</v>
      </c>
      <c r="U238" s="43">
        <v>0.45751633986928097</v>
      </c>
      <c r="V238" s="43">
        <v>69.7777777777778</v>
      </c>
      <c r="W238" s="43">
        <v>8.35330939076111</v>
      </c>
      <c r="X238" s="43">
        <v>76.714065833520394</v>
      </c>
    </row>
    <row r="239" spans="1:24" x14ac:dyDescent="0.2">
      <c r="B239" s="32">
        <v>4</v>
      </c>
      <c r="C239" s="32">
        <v>20</v>
      </c>
      <c r="D239" s="42">
        <v>0</v>
      </c>
      <c r="E239" s="42">
        <v>0</v>
      </c>
      <c r="F239" s="42">
        <v>13</v>
      </c>
      <c r="G239" s="42">
        <v>2</v>
      </c>
      <c r="H239" s="42">
        <v>0</v>
      </c>
      <c r="I239" s="42">
        <v>1</v>
      </c>
      <c r="J239" s="42">
        <v>0</v>
      </c>
      <c r="K239" s="42">
        <v>1</v>
      </c>
      <c r="L239" s="42">
        <v>0</v>
      </c>
      <c r="M239" s="42">
        <v>0</v>
      </c>
      <c r="N239" s="42">
        <v>0</v>
      </c>
      <c r="O239" s="43">
        <v>17</v>
      </c>
      <c r="P239" s="43">
        <v>85</v>
      </c>
      <c r="Q239" s="43">
        <v>9.5882352941176503</v>
      </c>
      <c r="R239" s="43">
        <v>0.104294478527607</v>
      </c>
      <c r="S239" s="43">
        <v>10.429447852760701</v>
      </c>
      <c r="T239" s="43">
        <v>1.1400677626718601</v>
      </c>
      <c r="U239" s="43">
        <v>0.58088235294117696</v>
      </c>
      <c r="V239" s="43">
        <v>53.944852941176499</v>
      </c>
      <c r="W239" s="43">
        <v>7.3447159877817203</v>
      </c>
      <c r="X239" s="43">
        <v>76.601332387907505</v>
      </c>
    </row>
    <row r="240" spans="1:24" x14ac:dyDescent="0.2">
      <c r="B240" s="32">
        <v>5</v>
      </c>
      <c r="C240" s="32">
        <v>20</v>
      </c>
      <c r="D240" s="42">
        <v>0</v>
      </c>
      <c r="E240" s="42">
        <v>0</v>
      </c>
      <c r="F240" s="42">
        <v>8</v>
      </c>
      <c r="G240" s="42">
        <v>5</v>
      </c>
      <c r="H240" s="42">
        <v>1</v>
      </c>
      <c r="I240" s="42">
        <v>1</v>
      </c>
      <c r="J240" s="42">
        <v>1</v>
      </c>
      <c r="K240" s="42">
        <v>0</v>
      </c>
      <c r="L240" s="42">
        <v>0</v>
      </c>
      <c r="M240" s="42">
        <v>0</v>
      </c>
      <c r="N240" s="42">
        <v>0</v>
      </c>
      <c r="O240" s="43">
        <v>16</v>
      </c>
      <c r="P240" s="43">
        <v>80</v>
      </c>
      <c r="Q240" s="43">
        <v>10.3125</v>
      </c>
      <c r="R240" s="43">
        <v>9.6969696969696997E-2</v>
      </c>
      <c r="S240" s="43">
        <v>9.6969696969697008</v>
      </c>
      <c r="T240" s="43">
        <v>1.7743974703476999</v>
      </c>
      <c r="U240" s="43">
        <v>0.31666666666666698</v>
      </c>
      <c r="V240" s="43">
        <v>60.454166666666701</v>
      </c>
      <c r="W240" s="43">
        <v>7.7752277565783698</v>
      </c>
      <c r="X240" s="43">
        <v>75.396147942578096</v>
      </c>
    </row>
    <row r="241" spans="1:24" x14ac:dyDescent="0.2">
      <c r="B241" s="32">
        <v>6</v>
      </c>
      <c r="C241" s="32">
        <v>20</v>
      </c>
      <c r="D241" s="42">
        <v>0</v>
      </c>
      <c r="E241" s="42">
        <v>0</v>
      </c>
      <c r="F241" s="42">
        <v>13</v>
      </c>
      <c r="G241" s="42">
        <v>6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3">
        <v>19</v>
      </c>
      <c r="P241" s="43">
        <v>95</v>
      </c>
      <c r="Q241" s="43">
        <v>8.9473684210526301</v>
      </c>
      <c r="R241" s="43">
        <v>0.111764705882353</v>
      </c>
      <c r="S241" s="43">
        <v>11.176470588235301</v>
      </c>
      <c r="T241" s="43">
        <v>0.89974375869826295</v>
      </c>
      <c r="U241" s="43">
        <v>0.54385964912280704</v>
      </c>
      <c r="V241" s="43">
        <v>46.649122807017498</v>
      </c>
      <c r="W241" s="43">
        <v>6.8300163108895697</v>
      </c>
      <c r="X241" s="43">
        <v>76.335476415824601</v>
      </c>
    </row>
    <row r="242" spans="1:24" x14ac:dyDescent="0.2">
      <c r="B242" s="32">
        <v>7</v>
      </c>
      <c r="C242" s="32">
        <v>20</v>
      </c>
      <c r="D242" s="42">
        <v>0</v>
      </c>
      <c r="E242" s="42">
        <v>0</v>
      </c>
      <c r="F242" s="42">
        <v>14</v>
      </c>
      <c r="G242" s="42">
        <v>0</v>
      </c>
      <c r="H242" s="42">
        <v>0</v>
      </c>
      <c r="I242" s="42">
        <v>0</v>
      </c>
      <c r="J242" s="42">
        <v>3</v>
      </c>
      <c r="K242" s="42">
        <v>0</v>
      </c>
      <c r="L242" s="42">
        <v>0</v>
      </c>
      <c r="M242" s="42">
        <v>0</v>
      </c>
      <c r="N242" s="42">
        <v>0</v>
      </c>
      <c r="O242" s="43">
        <v>17</v>
      </c>
      <c r="P242" s="43">
        <v>85</v>
      </c>
      <c r="Q242" s="43">
        <v>9.7647058823529402</v>
      </c>
      <c r="R242" s="43">
        <v>0.102409638554217</v>
      </c>
      <c r="S242" s="43">
        <v>10.2409638554217</v>
      </c>
      <c r="T242" s="43">
        <v>0.67229481707563798</v>
      </c>
      <c r="U242" s="43">
        <v>0.69117647058823495</v>
      </c>
      <c r="V242" s="43">
        <v>55.411764705882398</v>
      </c>
      <c r="W242" s="43">
        <v>7.4439078920874904</v>
      </c>
      <c r="X242" s="43">
        <v>76.232791665956199</v>
      </c>
    </row>
    <row r="243" spans="1:24" x14ac:dyDescent="0.2">
      <c r="B243" s="32">
        <v>8</v>
      </c>
      <c r="C243" s="32">
        <v>20</v>
      </c>
      <c r="D243" s="42">
        <v>0</v>
      </c>
      <c r="E243" s="42">
        <v>0</v>
      </c>
      <c r="F243" s="42">
        <v>12</v>
      </c>
      <c r="G243" s="42">
        <v>5</v>
      </c>
      <c r="H243" s="42">
        <v>0</v>
      </c>
      <c r="I243" s="42">
        <v>1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3">
        <v>18</v>
      </c>
      <c r="P243" s="43">
        <v>90</v>
      </c>
      <c r="Q243" s="43">
        <v>9.2222222222222197</v>
      </c>
      <c r="R243" s="43">
        <v>0.108433734939759</v>
      </c>
      <c r="S243" s="43">
        <v>10.8433734939759</v>
      </c>
      <c r="T243" s="43">
        <v>1.1349699746039399</v>
      </c>
      <c r="U243" s="43">
        <v>0.49673202614379097</v>
      </c>
      <c r="V243" s="43">
        <v>49.254901960784302</v>
      </c>
      <c r="W243" s="43">
        <v>7.0181836653641598</v>
      </c>
      <c r="X243" s="43">
        <v>76.100786732864407</v>
      </c>
    </row>
    <row r="244" spans="1:24" x14ac:dyDescent="0.2">
      <c r="A244" s="32" t="s">
        <v>33</v>
      </c>
      <c r="B244" s="32">
        <v>1</v>
      </c>
      <c r="C244" s="32">
        <v>20</v>
      </c>
      <c r="D244" s="42">
        <v>0</v>
      </c>
      <c r="E244" s="42">
        <v>0</v>
      </c>
      <c r="F244" s="42">
        <v>13</v>
      </c>
      <c r="G244" s="42">
        <v>1</v>
      </c>
      <c r="H244" s="42">
        <v>4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3">
        <v>18</v>
      </c>
      <c r="P244" s="43">
        <v>90</v>
      </c>
      <c r="Q244" s="43">
        <v>9.2777777777777803</v>
      </c>
      <c r="R244" s="43">
        <v>0.107784431137725</v>
      </c>
      <c r="S244" s="43">
        <v>10.7784431137725</v>
      </c>
      <c r="T244" s="43">
        <v>1.05294076056263</v>
      </c>
      <c r="U244" s="43">
        <v>0.54901960784313697</v>
      </c>
      <c r="V244" s="43">
        <v>49.375816993464099</v>
      </c>
      <c r="W244" s="43">
        <v>7.02679279568311</v>
      </c>
      <c r="X244" s="43">
        <v>75.737886420536498</v>
      </c>
    </row>
    <row r="245" spans="1:24" x14ac:dyDescent="0.2">
      <c r="A245" s="32" t="s">
        <v>20</v>
      </c>
      <c r="B245" s="32">
        <v>2</v>
      </c>
      <c r="C245" s="32">
        <v>20</v>
      </c>
      <c r="D245" s="42">
        <v>0</v>
      </c>
      <c r="E245" s="42">
        <v>0</v>
      </c>
      <c r="F245" s="42">
        <v>8</v>
      </c>
      <c r="G245" s="42">
        <v>5</v>
      </c>
      <c r="H245" s="42">
        <v>2</v>
      </c>
      <c r="I245" s="42">
        <v>0</v>
      </c>
      <c r="J245" s="42">
        <v>1</v>
      </c>
      <c r="K245" s="42">
        <v>0</v>
      </c>
      <c r="L245" s="42">
        <v>0</v>
      </c>
      <c r="M245" s="42">
        <v>0</v>
      </c>
      <c r="N245" s="42">
        <v>0</v>
      </c>
      <c r="O245" s="43">
        <v>16</v>
      </c>
      <c r="P245" s="43">
        <v>80</v>
      </c>
      <c r="Q245" s="43">
        <v>10.1875</v>
      </c>
      <c r="R245" s="43">
        <v>9.8159509202454004E-2</v>
      </c>
      <c r="S245" s="43">
        <v>9.8159509202454007</v>
      </c>
      <c r="T245" s="43">
        <v>1.6493974703476999</v>
      </c>
      <c r="U245" s="43">
        <v>0.32500000000000001</v>
      </c>
      <c r="V245" s="43">
        <v>59.245833333333302</v>
      </c>
      <c r="W245" s="43">
        <v>7.6971315003274601</v>
      </c>
      <c r="X245" s="43">
        <v>75.554665033889194</v>
      </c>
    </row>
    <row r="246" spans="1:24" x14ac:dyDescent="0.2">
      <c r="A246" s="32" t="s">
        <v>92</v>
      </c>
      <c r="B246" s="32">
        <v>3</v>
      </c>
      <c r="C246" s="32">
        <v>20</v>
      </c>
      <c r="D246" s="42">
        <v>0</v>
      </c>
      <c r="E246" s="42">
        <v>0</v>
      </c>
      <c r="F246" s="42">
        <v>10</v>
      </c>
      <c r="G246" s="42">
        <v>2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0</v>
      </c>
      <c r="O246" s="43">
        <v>12</v>
      </c>
      <c r="P246" s="43">
        <v>60</v>
      </c>
      <c r="Q246" s="43">
        <v>8.5</v>
      </c>
      <c r="R246" s="43">
        <v>0.11764705882352899</v>
      </c>
      <c r="S246" s="43">
        <v>11.764705882352899</v>
      </c>
      <c r="T246" s="43">
        <v>0.650022421648354</v>
      </c>
      <c r="U246" s="43">
        <v>0.69696969696969702</v>
      </c>
      <c r="V246" s="43">
        <v>43.909090909090899</v>
      </c>
      <c r="W246" s="43">
        <v>6.6263935069607003</v>
      </c>
      <c r="X246" s="43">
        <v>77.957570670125904</v>
      </c>
    </row>
    <row r="247" spans="1:24" x14ac:dyDescent="0.2">
      <c r="B247" s="32">
        <v>4</v>
      </c>
      <c r="C247" s="32">
        <v>20</v>
      </c>
      <c r="D247" s="42">
        <v>0</v>
      </c>
      <c r="E247" s="42">
        <v>0</v>
      </c>
      <c r="F247" s="42">
        <v>11</v>
      </c>
      <c r="G247" s="42">
        <v>4</v>
      </c>
      <c r="H247" s="42">
        <v>1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3">
        <v>16</v>
      </c>
      <c r="P247" s="43">
        <v>80</v>
      </c>
      <c r="Q247" s="43">
        <v>9.0625</v>
      </c>
      <c r="R247" s="43">
        <v>0.11034482758620701</v>
      </c>
      <c r="S247" s="43">
        <v>11.034482758620699</v>
      </c>
      <c r="T247" s="43">
        <v>1.12164076218686</v>
      </c>
      <c r="U247" s="43">
        <v>0.50833333333333297</v>
      </c>
      <c r="V247" s="43">
        <v>48.087499999999999</v>
      </c>
      <c r="W247" s="43">
        <v>6.9345151236405904</v>
      </c>
      <c r="X247" s="43">
        <v>76.518787571206502</v>
      </c>
    </row>
    <row r="248" spans="1:24" x14ac:dyDescent="0.2">
      <c r="B248" s="32">
        <v>5</v>
      </c>
      <c r="C248" s="32">
        <v>20</v>
      </c>
      <c r="D248" s="42">
        <v>0</v>
      </c>
      <c r="E248" s="42">
        <v>0</v>
      </c>
      <c r="F248" s="42">
        <v>10</v>
      </c>
      <c r="G248" s="42">
        <v>3</v>
      </c>
      <c r="H248" s="42">
        <v>4</v>
      </c>
      <c r="I248" s="42">
        <v>0</v>
      </c>
      <c r="J248" s="42">
        <v>1</v>
      </c>
      <c r="K248" s="42">
        <v>0</v>
      </c>
      <c r="L248" s="42">
        <v>0</v>
      </c>
      <c r="M248" s="42">
        <v>0</v>
      </c>
      <c r="N248" s="42">
        <v>0</v>
      </c>
      <c r="O248" s="43">
        <v>18</v>
      </c>
      <c r="P248" s="43">
        <v>90</v>
      </c>
      <c r="Q248" s="43">
        <v>10.1666666666667</v>
      </c>
      <c r="R248" s="43">
        <v>9.8360655737704902E-2</v>
      </c>
      <c r="S248" s="43">
        <v>9.8360655737704903</v>
      </c>
      <c r="T248" s="43">
        <v>1.6158045319402501</v>
      </c>
      <c r="U248" s="43">
        <v>0.35294117647058798</v>
      </c>
      <c r="V248" s="43">
        <v>58.264705882352899</v>
      </c>
      <c r="W248" s="43">
        <v>7.6331321148236997</v>
      </c>
      <c r="X248" s="43">
        <v>75.079988014659307</v>
      </c>
    </row>
    <row r="249" spans="1:24" x14ac:dyDescent="0.2">
      <c r="B249" s="32">
        <v>6</v>
      </c>
      <c r="C249" s="32">
        <v>20</v>
      </c>
      <c r="D249" s="42">
        <v>0</v>
      </c>
      <c r="E249" s="42">
        <v>0</v>
      </c>
      <c r="F249" s="42">
        <v>12</v>
      </c>
      <c r="G249" s="42">
        <v>1</v>
      </c>
      <c r="H249" s="42">
        <v>0</v>
      </c>
      <c r="I249" s="42">
        <v>1</v>
      </c>
      <c r="J249" s="42">
        <v>1</v>
      </c>
      <c r="K249" s="42">
        <v>1</v>
      </c>
      <c r="L249" s="42">
        <v>0</v>
      </c>
      <c r="M249" s="42">
        <v>0</v>
      </c>
      <c r="N249" s="42">
        <v>0</v>
      </c>
      <c r="O249" s="43">
        <v>16</v>
      </c>
      <c r="P249" s="43">
        <v>80</v>
      </c>
      <c r="Q249" s="43">
        <v>10.125</v>
      </c>
      <c r="R249" s="43">
        <v>9.8765432098765399E-2</v>
      </c>
      <c r="S249" s="43">
        <v>9.8765432098765409</v>
      </c>
      <c r="T249" s="43">
        <v>1.3112781244591301</v>
      </c>
      <c r="U249" s="43">
        <v>0.55000000000000004</v>
      </c>
      <c r="V249" s="43">
        <v>59.733333333333299</v>
      </c>
      <c r="W249" s="43">
        <v>7.7287342646343697</v>
      </c>
      <c r="X249" s="43">
        <v>76.333177922314704</v>
      </c>
    </row>
    <row r="250" spans="1:24" x14ac:dyDescent="0.2">
      <c r="B250" s="32">
        <v>7</v>
      </c>
      <c r="C250" s="32">
        <v>20</v>
      </c>
      <c r="D250" s="42">
        <v>0</v>
      </c>
      <c r="E250" s="42">
        <v>0</v>
      </c>
      <c r="F250" s="42">
        <v>14</v>
      </c>
      <c r="G250" s="42">
        <v>2</v>
      </c>
      <c r="H250" s="42">
        <v>1</v>
      </c>
      <c r="I250" s="42">
        <v>1</v>
      </c>
      <c r="J250" s="42">
        <v>0</v>
      </c>
      <c r="K250" s="42">
        <v>1</v>
      </c>
      <c r="L250" s="42">
        <v>1</v>
      </c>
      <c r="M250" s="42">
        <v>0</v>
      </c>
      <c r="N250" s="42">
        <v>0</v>
      </c>
      <c r="O250" s="43">
        <v>20</v>
      </c>
      <c r="P250" s="43">
        <v>100</v>
      </c>
      <c r="Q250" s="43">
        <v>10.5</v>
      </c>
      <c r="R250" s="43">
        <v>9.5238095238095205E-2</v>
      </c>
      <c r="S250" s="43">
        <v>9.5238095238095202</v>
      </c>
      <c r="T250" s="43">
        <v>1.5567796494470401</v>
      </c>
      <c r="U250" s="43">
        <v>0.48421052631578898</v>
      </c>
      <c r="V250" s="43">
        <v>63.947368421052602</v>
      </c>
      <c r="W250" s="43">
        <v>7.9967098497477496</v>
      </c>
      <c r="X250" s="43">
        <v>76.159141426169001</v>
      </c>
    </row>
    <row r="251" spans="1:24" x14ac:dyDescent="0.2">
      <c r="B251" s="32">
        <v>8</v>
      </c>
      <c r="C251" s="32">
        <v>20</v>
      </c>
      <c r="D251" s="42">
        <v>0</v>
      </c>
      <c r="E251" s="42">
        <v>0</v>
      </c>
      <c r="F251" s="42">
        <v>5</v>
      </c>
      <c r="G251" s="42">
        <v>6</v>
      </c>
      <c r="H251" s="42">
        <v>0</v>
      </c>
      <c r="I251" s="42">
        <v>1</v>
      </c>
      <c r="J251" s="42">
        <v>1</v>
      </c>
      <c r="K251" s="42">
        <v>0</v>
      </c>
      <c r="L251" s="42">
        <v>0</v>
      </c>
      <c r="M251" s="42">
        <v>0</v>
      </c>
      <c r="N251" s="42">
        <v>0</v>
      </c>
      <c r="O251" s="43">
        <v>13</v>
      </c>
      <c r="P251" s="43">
        <v>65</v>
      </c>
      <c r="Q251" s="43">
        <v>10.692307692307701</v>
      </c>
      <c r="R251" s="43">
        <v>9.3525179856115095E-2</v>
      </c>
      <c r="S251" s="43">
        <v>9.3525179856115095</v>
      </c>
      <c r="T251" s="43">
        <v>1.61433083515927</v>
      </c>
      <c r="U251" s="43">
        <v>0.32051282051282098</v>
      </c>
      <c r="V251" s="43">
        <v>65.602564102564102</v>
      </c>
      <c r="W251" s="43">
        <v>8.0995409809793593</v>
      </c>
      <c r="X251" s="43">
        <v>75.751102699807007</v>
      </c>
    </row>
    <row r="252" spans="1:24" x14ac:dyDescent="0.2">
      <c r="A252" s="32" t="s">
        <v>33</v>
      </c>
      <c r="B252" s="32">
        <v>1</v>
      </c>
      <c r="C252" s="32">
        <v>20</v>
      </c>
      <c r="D252" s="42">
        <v>0</v>
      </c>
      <c r="E252" s="42">
        <v>0</v>
      </c>
      <c r="F252" s="42">
        <v>11</v>
      </c>
      <c r="G252" s="42">
        <v>5</v>
      </c>
      <c r="H252" s="42">
        <v>2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3">
        <v>18</v>
      </c>
      <c r="P252" s="43">
        <v>90</v>
      </c>
      <c r="Q252" s="43">
        <v>9.3888888888888893</v>
      </c>
      <c r="R252" s="43">
        <v>0.106508875739645</v>
      </c>
      <c r="S252" s="43">
        <v>10.6508875739645</v>
      </c>
      <c r="T252" s="43">
        <v>1.2997367636952499</v>
      </c>
      <c r="U252" s="43">
        <v>0.43137254901960798</v>
      </c>
      <c r="V252" s="43">
        <v>50.748366013071902</v>
      </c>
      <c r="W252" s="43">
        <v>7.1237887400646498</v>
      </c>
      <c r="X252" s="43">
        <v>75.874672971102797</v>
      </c>
    </row>
    <row r="253" spans="1:24" x14ac:dyDescent="0.2">
      <c r="A253" s="32" t="s">
        <v>22</v>
      </c>
      <c r="B253" s="32">
        <v>2</v>
      </c>
      <c r="C253" s="32">
        <v>20</v>
      </c>
      <c r="D253" s="42">
        <v>0</v>
      </c>
      <c r="E253" s="42">
        <v>0</v>
      </c>
      <c r="F253" s="42">
        <v>9</v>
      </c>
      <c r="G253" s="42">
        <v>6</v>
      </c>
      <c r="H253" s="42">
        <v>2</v>
      </c>
      <c r="I253" s="42">
        <v>0</v>
      </c>
      <c r="J253" s="42">
        <v>1</v>
      </c>
      <c r="K253" s="42">
        <v>0</v>
      </c>
      <c r="L253" s="42">
        <v>1</v>
      </c>
      <c r="M253" s="42">
        <v>0</v>
      </c>
      <c r="N253" s="42">
        <v>0</v>
      </c>
      <c r="O253" s="43">
        <v>19</v>
      </c>
      <c r="P253" s="43">
        <v>95</v>
      </c>
      <c r="Q253" s="43">
        <v>10.9473684210526</v>
      </c>
      <c r="R253" s="43">
        <v>9.1346153846153799E-2</v>
      </c>
      <c r="S253" s="43">
        <v>9.1346153846153797</v>
      </c>
      <c r="T253" s="43">
        <v>1.8248169862168599</v>
      </c>
      <c r="U253" s="43">
        <v>0.30409356725146203</v>
      </c>
      <c r="V253" s="43">
        <v>68.286549707602305</v>
      </c>
      <c r="W253" s="43">
        <v>8.2635676137853604</v>
      </c>
      <c r="X253" s="43">
        <v>75.484511856693203</v>
      </c>
    </row>
    <row r="254" spans="1:24" x14ac:dyDescent="0.2">
      <c r="A254" s="32" t="s">
        <v>92</v>
      </c>
      <c r="B254" s="32">
        <v>3</v>
      </c>
      <c r="C254" s="32">
        <v>20</v>
      </c>
      <c r="D254" s="42">
        <v>0</v>
      </c>
      <c r="E254" s="42">
        <v>0</v>
      </c>
      <c r="F254" s="42">
        <v>7</v>
      </c>
      <c r="G254" s="42">
        <v>6</v>
      </c>
      <c r="H254" s="42">
        <v>3</v>
      </c>
      <c r="I254" s="42">
        <v>0</v>
      </c>
      <c r="J254" s="42">
        <v>0</v>
      </c>
      <c r="K254" s="42">
        <v>0</v>
      </c>
      <c r="L254" s="42">
        <v>1</v>
      </c>
      <c r="M254" s="42">
        <v>0</v>
      </c>
      <c r="N254" s="42">
        <v>0</v>
      </c>
      <c r="O254" s="43">
        <v>17</v>
      </c>
      <c r="P254" s="43">
        <v>85</v>
      </c>
      <c r="Q254" s="43">
        <v>11</v>
      </c>
      <c r="R254" s="43">
        <v>9.0909090909090898E-2</v>
      </c>
      <c r="S254" s="43">
        <v>9.0909090909090899</v>
      </c>
      <c r="T254" s="43">
        <v>1.7394541964918899</v>
      </c>
      <c r="U254" s="43">
        <v>0.28676470588235298</v>
      </c>
      <c r="V254" s="43">
        <v>69.1875</v>
      </c>
      <c r="W254" s="43">
        <v>8.3179023798070606</v>
      </c>
      <c r="X254" s="43">
        <v>75.617294361882401</v>
      </c>
    </row>
    <row r="255" spans="1:24" x14ac:dyDescent="0.2">
      <c r="B255" s="32">
        <v>4</v>
      </c>
      <c r="C255" s="32">
        <v>20</v>
      </c>
      <c r="D255" s="42">
        <v>0</v>
      </c>
      <c r="E255" s="42">
        <v>0</v>
      </c>
      <c r="F255" s="42">
        <v>8</v>
      </c>
      <c r="G255" s="42">
        <v>10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3">
        <v>18</v>
      </c>
      <c r="P255" s="43">
        <v>90</v>
      </c>
      <c r="Q255" s="43">
        <v>9.6666666666666696</v>
      </c>
      <c r="R255" s="43">
        <v>0.10344827586206901</v>
      </c>
      <c r="S255" s="43">
        <v>10.3448275862069</v>
      </c>
      <c r="T255" s="43">
        <v>0.991076059838222</v>
      </c>
      <c r="U255" s="43">
        <v>0.47712418300653597</v>
      </c>
      <c r="V255" s="43">
        <v>53.803921568627402</v>
      </c>
      <c r="W255" s="43">
        <v>7.3351156479381698</v>
      </c>
      <c r="X255" s="43">
        <v>75.880506702808702</v>
      </c>
    </row>
    <row r="256" spans="1:24" x14ac:dyDescent="0.2">
      <c r="B256" s="32">
        <v>5</v>
      </c>
      <c r="C256" s="32">
        <v>20</v>
      </c>
      <c r="D256" s="42">
        <v>0</v>
      </c>
      <c r="E256" s="42">
        <v>0</v>
      </c>
      <c r="F256" s="42">
        <v>7</v>
      </c>
      <c r="G256" s="42">
        <v>2</v>
      </c>
      <c r="H256" s="42">
        <v>2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3">
        <v>11</v>
      </c>
      <c r="P256" s="43">
        <v>55</v>
      </c>
      <c r="Q256" s="43">
        <v>9.4545454545454604</v>
      </c>
      <c r="R256" s="43">
        <v>0.105769230769231</v>
      </c>
      <c r="S256" s="43">
        <v>10.5769230769231</v>
      </c>
      <c r="T256" s="43">
        <v>1.309296668237</v>
      </c>
      <c r="U256" s="43">
        <v>0.41818181818181799</v>
      </c>
      <c r="V256" s="43">
        <v>53.181818181818201</v>
      </c>
      <c r="W256" s="43">
        <v>7.29258652206597</v>
      </c>
      <c r="X256" s="43">
        <v>77.133126675697696</v>
      </c>
    </row>
    <row r="257" spans="2:24" x14ac:dyDescent="0.2">
      <c r="B257" s="32">
        <v>6</v>
      </c>
      <c r="C257" s="32">
        <v>20</v>
      </c>
      <c r="D257" s="42">
        <v>0</v>
      </c>
      <c r="E257" s="42">
        <v>0</v>
      </c>
      <c r="F257" s="42">
        <v>13</v>
      </c>
      <c r="G257" s="42">
        <v>2</v>
      </c>
      <c r="H257" s="42">
        <v>0</v>
      </c>
      <c r="I257" s="42">
        <v>1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3">
        <v>16</v>
      </c>
      <c r="P257" s="43">
        <v>80</v>
      </c>
      <c r="Q257" s="43">
        <v>8.8125</v>
      </c>
      <c r="R257" s="43">
        <v>0.11347517730496499</v>
      </c>
      <c r="S257" s="43">
        <v>11.3475177304965</v>
      </c>
      <c r="T257" s="43">
        <v>0.86839272901036302</v>
      </c>
      <c r="U257" s="43">
        <v>0.65833333333333299</v>
      </c>
      <c r="V257" s="43">
        <v>45.695833333333297</v>
      </c>
      <c r="W257" s="43">
        <v>6.7598693281256104</v>
      </c>
      <c r="X257" s="43">
        <v>76.707737056744506</v>
      </c>
    </row>
    <row r="258" spans="2:24" x14ac:dyDescent="0.2">
      <c r="B258" s="32">
        <v>7</v>
      </c>
      <c r="C258" s="32">
        <v>20</v>
      </c>
      <c r="D258" s="42">
        <v>0</v>
      </c>
      <c r="E258" s="42">
        <v>0</v>
      </c>
      <c r="F258" s="42">
        <v>8</v>
      </c>
      <c r="G258" s="42">
        <v>7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3">
        <v>15</v>
      </c>
      <c r="P258" s="43">
        <v>75</v>
      </c>
      <c r="Q258" s="43">
        <v>9.4</v>
      </c>
      <c r="R258" s="43">
        <v>0.10638297872340401</v>
      </c>
      <c r="S258" s="43">
        <v>10.6382978723404</v>
      </c>
      <c r="T258" s="43">
        <v>0.99679163198163701</v>
      </c>
      <c r="U258" s="43">
        <v>0.46666666666666701</v>
      </c>
      <c r="V258" s="43">
        <v>51.771428571428601</v>
      </c>
      <c r="W258" s="43">
        <v>7.19523651949181</v>
      </c>
      <c r="X258" s="43">
        <v>76.545069356295798</v>
      </c>
    </row>
    <row r="259" spans="2:24" x14ac:dyDescent="0.2">
      <c r="B259" s="32">
        <v>8</v>
      </c>
      <c r="C259" s="32">
        <v>20</v>
      </c>
      <c r="D259" s="42">
        <v>0</v>
      </c>
      <c r="E259" s="42">
        <v>0</v>
      </c>
      <c r="F259" s="42">
        <v>5</v>
      </c>
      <c r="G259" s="42">
        <v>8</v>
      </c>
      <c r="H259" s="42">
        <v>0</v>
      </c>
      <c r="I259" s="42">
        <v>0</v>
      </c>
      <c r="J259" s="42">
        <v>0</v>
      </c>
      <c r="K259" s="42">
        <v>1</v>
      </c>
      <c r="L259" s="42">
        <v>0</v>
      </c>
      <c r="M259" s="42">
        <v>0</v>
      </c>
      <c r="N259" s="42">
        <v>0</v>
      </c>
      <c r="O259" s="43">
        <v>14</v>
      </c>
      <c r="P259" s="43">
        <v>70</v>
      </c>
      <c r="Q259" s="43">
        <v>10.714285714285699</v>
      </c>
      <c r="R259" s="43">
        <v>9.3333333333333296E-2</v>
      </c>
      <c r="S259" s="43">
        <v>9.3333333333333304</v>
      </c>
      <c r="T259" s="43">
        <v>1.26380917388355</v>
      </c>
      <c r="U259" s="43">
        <v>0.41758241758241799</v>
      </c>
      <c r="V259" s="43">
        <v>66.890109890109898</v>
      </c>
      <c r="W259" s="43">
        <v>8.1786374103581494</v>
      </c>
      <c r="X259" s="43">
        <v>76.333949163342794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percent</vt:lpstr>
      <vt:lpstr>alt vs final germ</vt:lpstr>
      <vt:lpstr>indices</vt:lpstr>
    </vt:vector>
  </TitlesOfParts>
  <Company>Susanna's Empire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</dc:creator>
  <cp:lastModifiedBy>LocalAdmin</cp:lastModifiedBy>
  <dcterms:created xsi:type="dcterms:W3CDTF">2004-10-27T04:58:12Z</dcterms:created>
  <dcterms:modified xsi:type="dcterms:W3CDTF">2020-05-16T05:02:18Z</dcterms:modified>
</cp:coreProperties>
</file>