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60" windowWidth="13920" windowHeight="5030" tabRatio="725" activeTab="1"/>
  </bookViews>
  <sheets>
    <sheet name="Original" sheetId="1" r:id="rId1"/>
    <sheet name="Data" sheetId="2" r:id="rId2"/>
  </sheets>
  <calcPr calcId="145621"/>
  <extLst>
    <ext xmlns:pm="smNativeData" uri="smNativeData">
      <pm:revision day="1666119147" val="982" rev="124" revOS="4" revMin="124" revMax="0"/>
    </ext>
  </extLst>
</workbook>
</file>

<file path=xl/calcChain.xml><?xml version="1.0" encoding="utf-8"?>
<calcChain xmlns="http://schemas.openxmlformats.org/spreadsheetml/2006/main">
  <c r="A272" i="2" l="1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B105" i="2"/>
  <c r="A105" i="2"/>
  <c r="A104" i="2"/>
  <c r="A103" i="2"/>
  <c r="A102" i="2"/>
  <c r="A101" i="2"/>
  <c r="A100" i="2"/>
  <c r="A99" i="2"/>
  <c r="A98" i="2"/>
  <c r="B97" i="2"/>
  <c r="A97" i="2"/>
  <c r="A96" i="2"/>
  <c r="A95" i="2"/>
  <c r="A94" i="2"/>
  <c r="A93" i="2"/>
  <c r="A92" i="2"/>
  <c r="A91" i="2"/>
  <c r="A90" i="2"/>
  <c r="B89" i="2"/>
  <c r="A89" i="2"/>
  <c r="A88" i="2"/>
  <c r="A87" i="2"/>
  <c r="A86" i="2"/>
  <c r="B85" i="2"/>
  <c r="A85" i="2"/>
  <c r="A84" i="2"/>
  <c r="A83" i="2"/>
  <c r="A82" i="2"/>
  <c r="B81" i="2"/>
  <c r="A81" i="2"/>
  <c r="A80" i="2"/>
  <c r="A79" i="2"/>
  <c r="A78" i="2"/>
  <c r="B77" i="2"/>
  <c r="A77" i="2"/>
  <c r="A76" i="2"/>
  <c r="A75" i="2"/>
  <c r="A74" i="2"/>
  <c r="B73" i="2"/>
  <c r="A73" i="2"/>
  <c r="C72" i="2"/>
  <c r="A72" i="2"/>
  <c r="D71" i="2"/>
  <c r="A71" i="2"/>
  <c r="A70" i="2"/>
  <c r="B69" i="2"/>
  <c r="A69" i="2"/>
  <c r="C68" i="2"/>
  <c r="A68" i="2"/>
  <c r="D67" i="2"/>
  <c r="A67" i="2"/>
  <c r="A66" i="2"/>
  <c r="B65" i="2"/>
  <c r="A65" i="2"/>
  <c r="C64" i="2"/>
  <c r="A64" i="2"/>
  <c r="A63" i="2"/>
  <c r="A62" i="2"/>
  <c r="B61" i="2"/>
  <c r="A61" i="2"/>
  <c r="C60" i="2"/>
  <c r="A60" i="2"/>
  <c r="D59" i="2"/>
  <c r="A59" i="2"/>
  <c r="A58" i="2"/>
  <c r="B57" i="2"/>
  <c r="A57" i="2"/>
  <c r="C56" i="2"/>
  <c r="A56" i="2"/>
  <c r="A55" i="2"/>
  <c r="A54" i="2"/>
  <c r="B53" i="2"/>
  <c r="A53" i="2"/>
  <c r="C52" i="2"/>
  <c r="A52" i="2"/>
  <c r="D51" i="2"/>
  <c r="A51" i="2"/>
  <c r="A50" i="2"/>
  <c r="B49" i="2"/>
  <c r="A49" i="2"/>
  <c r="C48" i="2"/>
  <c r="A48" i="2"/>
  <c r="A47" i="2"/>
  <c r="A46" i="2"/>
  <c r="B45" i="2"/>
  <c r="A45" i="2"/>
  <c r="C44" i="2"/>
  <c r="A44" i="2"/>
  <c r="D43" i="2"/>
  <c r="A43" i="2"/>
  <c r="A42" i="2"/>
  <c r="B41" i="2"/>
  <c r="A41" i="2"/>
  <c r="C40" i="2"/>
  <c r="A40" i="2"/>
  <c r="A39" i="2"/>
  <c r="A38" i="2"/>
  <c r="B37" i="2"/>
  <c r="A37" i="2"/>
  <c r="C36" i="2"/>
  <c r="A36" i="2"/>
  <c r="D35" i="2"/>
  <c r="A35" i="2"/>
  <c r="A34" i="2"/>
  <c r="B33" i="2"/>
  <c r="A33" i="2"/>
  <c r="C32" i="2"/>
  <c r="A32" i="2"/>
  <c r="A31" i="2"/>
  <c r="A30" i="2"/>
  <c r="B29" i="2"/>
  <c r="A29" i="2"/>
  <c r="C28" i="2"/>
  <c r="A28" i="2"/>
  <c r="D27" i="2"/>
  <c r="A27" i="2"/>
  <c r="A26" i="2"/>
  <c r="B25" i="2"/>
  <c r="A25" i="2"/>
  <c r="C24" i="2"/>
  <c r="A24" i="2"/>
  <c r="A23" i="2"/>
  <c r="A22" i="2"/>
  <c r="B21" i="2"/>
  <c r="A21" i="2"/>
  <c r="C20" i="2"/>
  <c r="A20" i="2"/>
  <c r="D19" i="2"/>
  <c r="A19" i="2"/>
  <c r="A18" i="2"/>
  <c r="B17" i="2"/>
  <c r="A17" i="2"/>
  <c r="C16" i="2"/>
  <c r="A16" i="2"/>
  <c r="A15" i="2"/>
  <c r="A14" i="2"/>
  <c r="B13" i="2"/>
  <c r="A13" i="2"/>
  <c r="C12" i="2"/>
  <c r="A12" i="2"/>
  <c r="D11" i="2"/>
  <c r="A11" i="2"/>
  <c r="A10" i="2"/>
  <c r="B9" i="2"/>
  <c r="A9" i="2"/>
  <c r="C8" i="2"/>
  <c r="A8" i="2"/>
  <c r="A7" i="2"/>
  <c r="A6" i="2"/>
  <c r="B5" i="2"/>
  <c r="A5" i="2"/>
  <c r="C4" i="2"/>
  <c r="A4" i="2"/>
  <c r="D3" i="2"/>
  <c r="A3" i="2"/>
  <c r="A2" i="2"/>
  <c r="H817" i="1"/>
  <c r="G817" i="1"/>
  <c r="F817" i="1"/>
  <c r="H816" i="1"/>
  <c r="G816" i="1"/>
  <c r="F816" i="1"/>
  <c r="H815" i="1"/>
  <c r="G815" i="1"/>
  <c r="F815" i="1"/>
  <c r="H814" i="1"/>
  <c r="G814" i="1"/>
  <c r="F814" i="1"/>
  <c r="K272" i="1" s="1"/>
  <c r="H813" i="1"/>
  <c r="G813" i="1"/>
  <c r="F813" i="1"/>
  <c r="H812" i="1"/>
  <c r="G812" i="1"/>
  <c r="F812" i="1"/>
  <c r="H811" i="1"/>
  <c r="G811" i="1"/>
  <c r="L271" i="1" s="1"/>
  <c r="D270" i="2" s="1"/>
  <c r="F811" i="1"/>
  <c r="H810" i="1"/>
  <c r="G810" i="1"/>
  <c r="F810" i="1"/>
  <c r="H809" i="1"/>
  <c r="G809" i="1"/>
  <c r="F809" i="1"/>
  <c r="H808" i="1"/>
  <c r="M270" i="1" s="1"/>
  <c r="B269" i="2" s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K268" i="1" s="1"/>
  <c r="H801" i="1"/>
  <c r="G801" i="1"/>
  <c r="F801" i="1"/>
  <c r="H800" i="1"/>
  <c r="G800" i="1"/>
  <c r="F800" i="1"/>
  <c r="H799" i="1"/>
  <c r="G799" i="1"/>
  <c r="L267" i="1" s="1"/>
  <c r="D266" i="2" s="1"/>
  <c r="F799" i="1"/>
  <c r="H798" i="1"/>
  <c r="G798" i="1"/>
  <c r="F798" i="1"/>
  <c r="H797" i="1"/>
  <c r="G797" i="1"/>
  <c r="F797" i="1"/>
  <c r="H796" i="1"/>
  <c r="M266" i="1" s="1"/>
  <c r="B265" i="2" s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K264" i="1" s="1"/>
  <c r="H789" i="1"/>
  <c r="G789" i="1"/>
  <c r="F789" i="1"/>
  <c r="H788" i="1"/>
  <c r="G788" i="1"/>
  <c r="F788" i="1"/>
  <c r="H787" i="1"/>
  <c r="G787" i="1"/>
  <c r="L263" i="1" s="1"/>
  <c r="D262" i="2" s="1"/>
  <c r="F787" i="1"/>
  <c r="H786" i="1"/>
  <c r="G786" i="1"/>
  <c r="F786" i="1"/>
  <c r="H785" i="1"/>
  <c r="G785" i="1"/>
  <c r="F785" i="1"/>
  <c r="H784" i="1"/>
  <c r="M262" i="1" s="1"/>
  <c r="B261" i="2" s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K260" i="1" s="1"/>
  <c r="H777" i="1"/>
  <c r="G777" i="1"/>
  <c r="F777" i="1"/>
  <c r="H776" i="1"/>
  <c r="G776" i="1"/>
  <c r="F776" i="1"/>
  <c r="H775" i="1"/>
  <c r="G775" i="1"/>
  <c r="L259" i="1" s="1"/>
  <c r="D258" i="2" s="1"/>
  <c r="F775" i="1"/>
  <c r="H774" i="1"/>
  <c r="G774" i="1"/>
  <c r="F774" i="1"/>
  <c r="H773" i="1"/>
  <c r="G773" i="1"/>
  <c r="F773" i="1"/>
  <c r="H772" i="1"/>
  <c r="M258" i="1" s="1"/>
  <c r="B257" i="2" s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K256" i="1" s="1"/>
  <c r="H765" i="1"/>
  <c r="G765" i="1"/>
  <c r="F765" i="1"/>
  <c r="H764" i="1"/>
  <c r="G764" i="1"/>
  <c r="F764" i="1"/>
  <c r="H763" i="1"/>
  <c r="G763" i="1"/>
  <c r="L255" i="1" s="1"/>
  <c r="D254" i="2" s="1"/>
  <c r="F763" i="1"/>
  <c r="H762" i="1"/>
  <c r="G762" i="1"/>
  <c r="F762" i="1"/>
  <c r="H761" i="1"/>
  <c r="G761" i="1"/>
  <c r="F761" i="1"/>
  <c r="H760" i="1"/>
  <c r="M254" i="1" s="1"/>
  <c r="B253" i="2" s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K252" i="1" s="1"/>
  <c r="H753" i="1"/>
  <c r="G753" i="1"/>
  <c r="F753" i="1"/>
  <c r="H752" i="1"/>
  <c r="G752" i="1"/>
  <c r="F752" i="1"/>
  <c r="H751" i="1"/>
  <c r="G751" i="1"/>
  <c r="L251" i="1" s="1"/>
  <c r="D250" i="2" s="1"/>
  <c r="F751" i="1"/>
  <c r="H750" i="1"/>
  <c r="G750" i="1"/>
  <c r="F750" i="1"/>
  <c r="H749" i="1"/>
  <c r="G749" i="1"/>
  <c r="F749" i="1"/>
  <c r="H748" i="1"/>
  <c r="M250" i="1" s="1"/>
  <c r="B249" i="2" s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K248" i="1" s="1"/>
  <c r="H741" i="1"/>
  <c r="G741" i="1"/>
  <c r="F741" i="1"/>
  <c r="H740" i="1"/>
  <c r="G740" i="1"/>
  <c r="F740" i="1"/>
  <c r="H739" i="1"/>
  <c r="G739" i="1"/>
  <c r="L247" i="1" s="1"/>
  <c r="D246" i="2" s="1"/>
  <c r="F739" i="1"/>
  <c r="H738" i="1"/>
  <c r="G738" i="1"/>
  <c r="F738" i="1"/>
  <c r="H737" i="1"/>
  <c r="G737" i="1"/>
  <c r="F737" i="1"/>
  <c r="H736" i="1"/>
  <c r="M246" i="1" s="1"/>
  <c r="B245" i="2" s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K244" i="1" s="1"/>
  <c r="H729" i="1"/>
  <c r="G729" i="1"/>
  <c r="F729" i="1"/>
  <c r="H728" i="1"/>
  <c r="G728" i="1"/>
  <c r="F728" i="1"/>
  <c r="H727" i="1"/>
  <c r="G727" i="1"/>
  <c r="L243" i="1" s="1"/>
  <c r="D242" i="2" s="1"/>
  <c r="F727" i="1"/>
  <c r="H726" i="1"/>
  <c r="G726" i="1"/>
  <c r="F726" i="1"/>
  <c r="H725" i="1"/>
  <c r="G725" i="1"/>
  <c r="F725" i="1"/>
  <c r="H724" i="1"/>
  <c r="M242" i="1" s="1"/>
  <c r="B241" i="2" s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K240" i="1" s="1"/>
  <c r="H717" i="1"/>
  <c r="G717" i="1"/>
  <c r="F717" i="1"/>
  <c r="H716" i="1"/>
  <c r="G716" i="1"/>
  <c r="F716" i="1"/>
  <c r="H715" i="1"/>
  <c r="G715" i="1"/>
  <c r="L239" i="1" s="1"/>
  <c r="D238" i="2" s="1"/>
  <c r="F715" i="1"/>
  <c r="H714" i="1"/>
  <c r="G714" i="1"/>
  <c r="F714" i="1"/>
  <c r="H713" i="1"/>
  <c r="G713" i="1"/>
  <c r="F713" i="1"/>
  <c r="H712" i="1"/>
  <c r="M238" i="1" s="1"/>
  <c r="B237" i="2" s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K236" i="1" s="1"/>
  <c r="H705" i="1"/>
  <c r="G705" i="1"/>
  <c r="F705" i="1"/>
  <c r="H704" i="1"/>
  <c r="G704" i="1"/>
  <c r="F704" i="1"/>
  <c r="H703" i="1"/>
  <c r="G703" i="1"/>
  <c r="L235" i="1" s="1"/>
  <c r="D234" i="2" s="1"/>
  <c r="F703" i="1"/>
  <c r="H702" i="1"/>
  <c r="G702" i="1"/>
  <c r="F702" i="1"/>
  <c r="H701" i="1"/>
  <c r="G701" i="1"/>
  <c r="F701" i="1"/>
  <c r="H700" i="1"/>
  <c r="M234" i="1" s="1"/>
  <c r="B233" i="2" s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K232" i="1" s="1"/>
  <c r="H693" i="1"/>
  <c r="G693" i="1"/>
  <c r="F693" i="1"/>
  <c r="H692" i="1"/>
  <c r="G692" i="1"/>
  <c r="F692" i="1"/>
  <c r="H691" i="1"/>
  <c r="G691" i="1"/>
  <c r="L231" i="1" s="1"/>
  <c r="D230" i="2" s="1"/>
  <c r="F691" i="1"/>
  <c r="H690" i="1"/>
  <c r="G690" i="1"/>
  <c r="F690" i="1"/>
  <c r="H689" i="1"/>
  <c r="G689" i="1"/>
  <c r="F689" i="1"/>
  <c r="H688" i="1"/>
  <c r="M230" i="1" s="1"/>
  <c r="B229" i="2" s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K228" i="1" s="1"/>
  <c r="H681" i="1"/>
  <c r="G681" i="1"/>
  <c r="F681" i="1"/>
  <c r="H680" i="1"/>
  <c r="G680" i="1"/>
  <c r="F680" i="1"/>
  <c r="H679" i="1"/>
  <c r="G679" i="1"/>
  <c r="L227" i="1" s="1"/>
  <c r="D226" i="2" s="1"/>
  <c r="F679" i="1"/>
  <c r="H678" i="1"/>
  <c r="G678" i="1"/>
  <c r="F678" i="1"/>
  <c r="H677" i="1"/>
  <c r="G677" i="1"/>
  <c r="F677" i="1"/>
  <c r="H676" i="1"/>
  <c r="M226" i="1" s="1"/>
  <c r="B225" i="2" s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K224" i="1" s="1"/>
  <c r="H669" i="1"/>
  <c r="G669" i="1"/>
  <c r="F669" i="1"/>
  <c r="H668" i="1"/>
  <c r="G668" i="1"/>
  <c r="F668" i="1"/>
  <c r="H667" i="1"/>
  <c r="G667" i="1"/>
  <c r="L223" i="1" s="1"/>
  <c r="D222" i="2" s="1"/>
  <c r="F667" i="1"/>
  <c r="H666" i="1"/>
  <c r="G666" i="1"/>
  <c r="F666" i="1"/>
  <c r="H665" i="1"/>
  <c r="G665" i="1"/>
  <c r="F665" i="1"/>
  <c r="H664" i="1"/>
  <c r="M222" i="1" s="1"/>
  <c r="B221" i="2" s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K220" i="1" s="1"/>
  <c r="H657" i="1"/>
  <c r="G657" i="1"/>
  <c r="F657" i="1"/>
  <c r="H656" i="1"/>
  <c r="G656" i="1"/>
  <c r="F656" i="1"/>
  <c r="H655" i="1"/>
  <c r="G655" i="1"/>
  <c r="L219" i="1" s="1"/>
  <c r="D218" i="2" s="1"/>
  <c r="F655" i="1"/>
  <c r="H654" i="1"/>
  <c r="G654" i="1"/>
  <c r="F654" i="1"/>
  <c r="H653" i="1"/>
  <c r="G653" i="1"/>
  <c r="F653" i="1"/>
  <c r="H652" i="1"/>
  <c r="M218" i="1" s="1"/>
  <c r="B217" i="2" s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K216" i="1" s="1"/>
  <c r="H645" i="1"/>
  <c r="G645" i="1"/>
  <c r="F645" i="1"/>
  <c r="H644" i="1"/>
  <c r="G644" i="1"/>
  <c r="F644" i="1"/>
  <c r="H643" i="1"/>
  <c r="G643" i="1"/>
  <c r="L215" i="1" s="1"/>
  <c r="D214" i="2" s="1"/>
  <c r="F643" i="1"/>
  <c r="H642" i="1"/>
  <c r="G642" i="1"/>
  <c r="F642" i="1"/>
  <c r="H641" i="1"/>
  <c r="G641" i="1"/>
  <c r="F641" i="1"/>
  <c r="H640" i="1"/>
  <c r="M214" i="1" s="1"/>
  <c r="B213" i="2" s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K212" i="1" s="1"/>
  <c r="H633" i="1"/>
  <c r="G633" i="1"/>
  <c r="F633" i="1"/>
  <c r="H632" i="1"/>
  <c r="G632" i="1"/>
  <c r="F632" i="1"/>
  <c r="H631" i="1"/>
  <c r="G631" i="1"/>
  <c r="L211" i="1" s="1"/>
  <c r="D210" i="2" s="1"/>
  <c r="F631" i="1"/>
  <c r="H630" i="1"/>
  <c r="G630" i="1"/>
  <c r="F630" i="1"/>
  <c r="H629" i="1"/>
  <c r="G629" i="1"/>
  <c r="F629" i="1"/>
  <c r="H628" i="1"/>
  <c r="M210" i="1" s="1"/>
  <c r="B209" i="2" s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K208" i="1" s="1"/>
  <c r="H621" i="1"/>
  <c r="G621" i="1"/>
  <c r="F621" i="1"/>
  <c r="H620" i="1"/>
  <c r="G620" i="1"/>
  <c r="F620" i="1"/>
  <c r="H619" i="1"/>
  <c r="G619" i="1"/>
  <c r="L207" i="1" s="1"/>
  <c r="D206" i="2" s="1"/>
  <c r="F619" i="1"/>
  <c r="H618" i="1"/>
  <c r="G618" i="1"/>
  <c r="F618" i="1"/>
  <c r="H617" i="1"/>
  <c r="G617" i="1"/>
  <c r="F617" i="1"/>
  <c r="H616" i="1"/>
  <c r="M206" i="1" s="1"/>
  <c r="B205" i="2" s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K204" i="1" s="1"/>
  <c r="H609" i="1"/>
  <c r="G609" i="1"/>
  <c r="F609" i="1"/>
  <c r="H608" i="1"/>
  <c r="G608" i="1"/>
  <c r="F608" i="1"/>
  <c r="H607" i="1"/>
  <c r="G607" i="1"/>
  <c r="L203" i="1" s="1"/>
  <c r="D202" i="2" s="1"/>
  <c r="F607" i="1"/>
  <c r="H606" i="1"/>
  <c r="G606" i="1"/>
  <c r="F606" i="1"/>
  <c r="H605" i="1"/>
  <c r="G605" i="1"/>
  <c r="F605" i="1"/>
  <c r="H604" i="1"/>
  <c r="M202" i="1" s="1"/>
  <c r="B201" i="2" s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K200" i="1" s="1"/>
  <c r="H597" i="1"/>
  <c r="G597" i="1"/>
  <c r="F597" i="1"/>
  <c r="H596" i="1"/>
  <c r="G596" i="1"/>
  <c r="F596" i="1"/>
  <c r="H595" i="1"/>
  <c r="G595" i="1"/>
  <c r="L199" i="1" s="1"/>
  <c r="D198" i="2" s="1"/>
  <c r="F595" i="1"/>
  <c r="H594" i="1"/>
  <c r="G594" i="1"/>
  <c r="F594" i="1"/>
  <c r="H593" i="1"/>
  <c r="G593" i="1"/>
  <c r="F593" i="1"/>
  <c r="H592" i="1"/>
  <c r="M198" i="1" s="1"/>
  <c r="B197" i="2" s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K196" i="1" s="1"/>
  <c r="H585" i="1"/>
  <c r="G585" i="1"/>
  <c r="F585" i="1"/>
  <c r="H584" i="1"/>
  <c r="G584" i="1"/>
  <c r="F584" i="1"/>
  <c r="H583" i="1"/>
  <c r="G583" i="1"/>
  <c r="L195" i="1" s="1"/>
  <c r="D194" i="2" s="1"/>
  <c r="F583" i="1"/>
  <c r="H582" i="1"/>
  <c r="G582" i="1"/>
  <c r="F582" i="1"/>
  <c r="H581" i="1"/>
  <c r="G581" i="1"/>
  <c r="F581" i="1"/>
  <c r="H580" i="1"/>
  <c r="M194" i="1" s="1"/>
  <c r="B193" i="2" s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K192" i="1" s="1"/>
  <c r="H573" i="1"/>
  <c r="G573" i="1"/>
  <c r="F573" i="1"/>
  <c r="H572" i="1"/>
  <c r="G572" i="1"/>
  <c r="F572" i="1"/>
  <c r="H571" i="1"/>
  <c r="G571" i="1"/>
  <c r="L191" i="1" s="1"/>
  <c r="D190" i="2" s="1"/>
  <c r="F571" i="1"/>
  <c r="H570" i="1"/>
  <c r="G570" i="1"/>
  <c r="F570" i="1"/>
  <c r="H569" i="1"/>
  <c r="G569" i="1"/>
  <c r="F569" i="1"/>
  <c r="H568" i="1"/>
  <c r="M190" i="1" s="1"/>
  <c r="B189" i="2" s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K188" i="1" s="1"/>
  <c r="H561" i="1"/>
  <c r="G561" i="1"/>
  <c r="F561" i="1"/>
  <c r="H560" i="1"/>
  <c r="G560" i="1"/>
  <c r="F560" i="1"/>
  <c r="H559" i="1"/>
  <c r="G559" i="1"/>
  <c r="L187" i="1" s="1"/>
  <c r="D186" i="2" s="1"/>
  <c r="F559" i="1"/>
  <c r="H558" i="1"/>
  <c r="G558" i="1"/>
  <c r="F558" i="1"/>
  <c r="H557" i="1"/>
  <c r="G557" i="1"/>
  <c r="F557" i="1"/>
  <c r="H556" i="1"/>
  <c r="M186" i="1" s="1"/>
  <c r="B185" i="2" s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K184" i="1" s="1"/>
  <c r="H549" i="1"/>
  <c r="G549" i="1"/>
  <c r="F549" i="1"/>
  <c r="H548" i="1"/>
  <c r="G548" i="1"/>
  <c r="F548" i="1"/>
  <c r="H547" i="1"/>
  <c r="G547" i="1"/>
  <c r="L183" i="1" s="1"/>
  <c r="D182" i="2" s="1"/>
  <c r="F547" i="1"/>
  <c r="H546" i="1"/>
  <c r="G546" i="1"/>
  <c r="F546" i="1"/>
  <c r="H545" i="1"/>
  <c r="G545" i="1"/>
  <c r="F545" i="1"/>
  <c r="H544" i="1"/>
  <c r="M182" i="1" s="1"/>
  <c r="B181" i="2" s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K180" i="1" s="1"/>
  <c r="H537" i="1"/>
  <c r="G537" i="1"/>
  <c r="F537" i="1"/>
  <c r="H536" i="1"/>
  <c r="G536" i="1"/>
  <c r="F536" i="1"/>
  <c r="H535" i="1"/>
  <c r="G535" i="1"/>
  <c r="L179" i="1" s="1"/>
  <c r="D178" i="2" s="1"/>
  <c r="F535" i="1"/>
  <c r="H534" i="1"/>
  <c r="G534" i="1"/>
  <c r="F534" i="1"/>
  <c r="H533" i="1"/>
  <c r="G533" i="1"/>
  <c r="F533" i="1"/>
  <c r="H532" i="1"/>
  <c r="M178" i="1" s="1"/>
  <c r="B177" i="2" s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K176" i="1" s="1"/>
  <c r="H525" i="1"/>
  <c r="G525" i="1"/>
  <c r="F525" i="1"/>
  <c r="H524" i="1"/>
  <c r="G524" i="1"/>
  <c r="F524" i="1"/>
  <c r="H523" i="1"/>
  <c r="G523" i="1"/>
  <c r="L175" i="1" s="1"/>
  <c r="D174" i="2" s="1"/>
  <c r="F523" i="1"/>
  <c r="H522" i="1"/>
  <c r="G522" i="1"/>
  <c r="F522" i="1"/>
  <c r="H521" i="1"/>
  <c r="G521" i="1"/>
  <c r="F521" i="1"/>
  <c r="H520" i="1"/>
  <c r="M174" i="1" s="1"/>
  <c r="B173" i="2" s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K172" i="1" s="1"/>
  <c r="H513" i="1"/>
  <c r="G513" i="1"/>
  <c r="F513" i="1"/>
  <c r="H512" i="1"/>
  <c r="G512" i="1"/>
  <c r="F512" i="1"/>
  <c r="H511" i="1"/>
  <c r="G511" i="1"/>
  <c r="L171" i="1" s="1"/>
  <c r="D170" i="2" s="1"/>
  <c r="F511" i="1"/>
  <c r="H510" i="1"/>
  <c r="G510" i="1"/>
  <c r="F510" i="1"/>
  <c r="H509" i="1"/>
  <c r="G509" i="1"/>
  <c r="F509" i="1"/>
  <c r="H508" i="1"/>
  <c r="M170" i="1" s="1"/>
  <c r="B169" i="2" s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K168" i="1" s="1"/>
  <c r="H501" i="1"/>
  <c r="G501" i="1"/>
  <c r="F501" i="1"/>
  <c r="H500" i="1"/>
  <c r="G500" i="1"/>
  <c r="F500" i="1"/>
  <c r="H499" i="1"/>
  <c r="G499" i="1"/>
  <c r="L167" i="1" s="1"/>
  <c r="D166" i="2" s="1"/>
  <c r="F499" i="1"/>
  <c r="H498" i="1"/>
  <c r="G498" i="1"/>
  <c r="F498" i="1"/>
  <c r="H497" i="1"/>
  <c r="G497" i="1"/>
  <c r="F497" i="1"/>
  <c r="H496" i="1"/>
  <c r="M166" i="1" s="1"/>
  <c r="B165" i="2" s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K164" i="1" s="1"/>
  <c r="H489" i="1"/>
  <c r="G489" i="1"/>
  <c r="F489" i="1"/>
  <c r="H488" i="1"/>
  <c r="G488" i="1"/>
  <c r="F488" i="1"/>
  <c r="H487" i="1"/>
  <c r="G487" i="1"/>
  <c r="L163" i="1" s="1"/>
  <c r="D162" i="2" s="1"/>
  <c r="F487" i="1"/>
  <c r="H486" i="1"/>
  <c r="G486" i="1"/>
  <c r="F486" i="1"/>
  <c r="H485" i="1"/>
  <c r="G485" i="1"/>
  <c r="F485" i="1"/>
  <c r="H484" i="1"/>
  <c r="M162" i="1" s="1"/>
  <c r="B161" i="2" s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K160" i="1" s="1"/>
  <c r="H477" i="1"/>
  <c r="G477" i="1"/>
  <c r="F477" i="1"/>
  <c r="H476" i="1"/>
  <c r="G476" i="1"/>
  <c r="F476" i="1"/>
  <c r="H475" i="1"/>
  <c r="G475" i="1"/>
  <c r="L159" i="1" s="1"/>
  <c r="D158" i="2" s="1"/>
  <c r="F475" i="1"/>
  <c r="H474" i="1"/>
  <c r="G474" i="1"/>
  <c r="F474" i="1"/>
  <c r="H473" i="1"/>
  <c r="G473" i="1"/>
  <c r="F473" i="1"/>
  <c r="H472" i="1"/>
  <c r="M158" i="1" s="1"/>
  <c r="B157" i="2" s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K156" i="1" s="1"/>
  <c r="H465" i="1"/>
  <c r="G465" i="1"/>
  <c r="F465" i="1"/>
  <c r="H464" i="1"/>
  <c r="G464" i="1"/>
  <c r="F464" i="1"/>
  <c r="H463" i="1"/>
  <c r="G463" i="1"/>
  <c r="L155" i="1" s="1"/>
  <c r="D154" i="2" s="1"/>
  <c r="F463" i="1"/>
  <c r="H462" i="1"/>
  <c r="G462" i="1"/>
  <c r="F462" i="1"/>
  <c r="H461" i="1"/>
  <c r="G461" i="1"/>
  <c r="F461" i="1"/>
  <c r="H460" i="1"/>
  <c r="M154" i="1" s="1"/>
  <c r="B153" i="2" s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K152" i="1" s="1"/>
  <c r="H453" i="1"/>
  <c r="G453" i="1"/>
  <c r="F453" i="1"/>
  <c r="H452" i="1"/>
  <c r="G452" i="1"/>
  <c r="F452" i="1"/>
  <c r="H451" i="1"/>
  <c r="G451" i="1"/>
  <c r="L151" i="1" s="1"/>
  <c r="D150" i="2" s="1"/>
  <c r="F451" i="1"/>
  <c r="H450" i="1"/>
  <c r="G450" i="1"/>
  <c r="F450" i="1"/>
  <c r="H449" i="1"/>
  <c r="G449" i="1"/>
  <c r="F449" i="1"/>
  <c r="H448" i="1"/>
  <c r="M150" i="1" s="1"/>
  <c r="B149" i="2" s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K148" i="1" s="1"/>
  <c r="H441" i="1"/>
  <c r="G441" i="1"/>
  <c r="F441" i="1"/>
  <c r="H440" i="1"/>
  <c r="G440" i="1"/>
  <c r="F440" i="1"/>
  <c r="H439" i="1"/>
  <c r="G439" i="1"/>
  <c r="L147" i="1" s="1"/>
  <c r="D146" i="2" s="1"/>
  <c r="F439" i="1"/>
  <c r="H438" i="1"/>
  <c r="G438" i="1"/>
  <c r="F438" i="1"/>
  <c r="H437" i="1"/>
  <c r="G437" i="1"/>
  <c r="F437" i="1"/>
  <c r="H436" i="1"/>
  <c r="M146" i="1" s="1"/>
  <c r="B145" i="2" s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K144" i="1" s="1"/>
  <c r="H429" i="1"/>
  <c r="G429" i="1"/>
  <c r="F429" i="1"/>
  <c r="H428" i="1"/>
  <c r="G428" i="1"/>
  <c r="F428" i="1"/>
  <c r="H427" i="1"/>
  <c r="G427" i="1"/>
  <c r="L143" i="1" s="1"/>
  <c r="D142" i="2" s="1"/>
  <c r="F427" i="1"/>
  <c r="H426" i="1"/>
  <c r="G426" i="1"/>
  <c r="F426" i="1"/>
  <c r="H425" i="1"/>
  <c r="G425" i="1"/>
  <c r="F425" i="1"/>
  <c r="H424" i="1"/>
  <c r="M142" i="1" s="1"/>
  <c r="B141" i="2" s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K140" i="1" s="1"/>
  <c r="H417" i="1"/>
  <c r="G417" i="1"/>
  <c r="F417" i="1"/>
  <c r="H416" i="1"/>
  <c r="G416" i="1"/>
  <c r="F416" i="1"/>
  <c r="H415" i="1"/>
  <c r="G415" i="1"/>
  <c r="L139" i="1" s="1"/>
  <c r="D138" i="2" s="1"/>
  <c r="F415" i="1"/>
  <c r="H414" i="1"/>
  <c r="G414" i="1"/>
  <c r="F414" i="1"/>
  <c r="H413" i="1"/>
  <c r="G413" i="1"/>
  <c r="F413" i="1"/>
  <c r="H412" i="1"/>
  <c r="M138" i="1" s="1"/>
  <c r="B137" i="2" s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K136" i="1" s="1"/>
  <c r="H405" i="1"/>
  <c r="G405" i="1"/>
  <c r="F405" i="1"/>
  <c r="H404" i="1"/>
  <c r="G404" i="1"/>
  <c r="F404" i="1"/>
  <c r="H403" i="1"/>
  <c r="G403" i="1"/>
  <c r="L135" i="1" s="1"/>
  <c r="D134" i="2" s="1"/>
  <c r="F403" i="1"/>
  <c r="H402" i="1"/>
  <c r="G402" i="1"/>
  <c r="F402" i="1"/>
  <c r="H401" i="1"/>
  <c r="G401" i="1"/>
  <c r="F401" i="1"/>
  <c r="H400" i="1"/>
  <c r="M134" i="1" s="1"/>
  <c r="B133" i="2" s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K132" i="1" s="1"/>
  <c r="H393" i="1"/>
  <c r="G393" i="1"/>
  <c r="F393" i="1"/>
  <c r="H392" i="1"/>
  <c r="G392" i="1"/>
  <c r="F392" i="1"/>
  <c r="H391" i="1"/>
  <c r="G391" i="1"/>
  <c r="L131" i="1" s="1"/>
  <c r="D130" i="2" s="1"/>
  <c r="F391" i="1"/>
  <c r="H390" i="1"/>
  <c r="G390" i="1"/>
  <c r="F390" i="1"/>
  <c r="H389" i="1"/>
  <c r="G389" i="1"/>
  <c r="F389" i="1"/>
  <c r="H388" i="1"/>
  <c r="M130" i="1" s="1"/>
  <c r="B129" i="2" s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L127" i="1" s="1"/>
  <c r="D126" i="2" s="1"/>
  <c r="F379" i="1"/>
  <c r="H378" i="1"/>
  <c r="G378" i="1"/>
  <c r="F378" i="1"/>
  <c r="H377" i="1"/>
  <c r="G377" i="1"/>
  <c r="F377" i="1"/>
  <c r="H376" i="1"/>
  <c r="M126" i="1" s="1"/>
  <c r="B125" i="2" s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K124" i="1" s="1"/>
  <c r="H369" i="1"/>
  <c r="G369" i="1"/>
  <c r="F369" i="1"/>
  <c r="H368" i="1"/>
  <c r="G368" i="1"/>
  <c r="F368" i="1"/>
  <c r="H367" i="1"/>
  <c r="G367" i="1"/>
  <c r="L123" i="1" s="1"/>
  <c r="D122" i="2" s="1"/>
  <c r="F367" i="1"/>
  <c r="H366" i="1"/>
  <c r="G366" i="1"/>
  <c r="F366" i="1"/>
  <c r="H365" i="1"/>
  <c r="G365" i="1"/>
  <c r="F365" i="1"/>
  <c r="H364" i="1"/>
  <c r="M122" i="1" s="1"/>
  <c r="B121" i="2" s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L119" i="1" s="1"/>
  <c r="D118" i="2" s="1"/>
  <c r="F355" i="1"/>
  <c r="H354" i="1"/>
  <c r="G354" i="1"/>
  <c r="F354" i="1"/>
  <c r="H353" i="1"/>
  <c r="G353" i="1"/>
  <c r="F353" i="1"/>
  <c r="H352" i="1"/>
  <c r="M118" i="1" s="1"/>
  <c r="B117" i="2" s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K116" i="1" s="1"/>
  <c r="H345" i="1"/>
  <c r="G345" i="1"/>
  <c r="F345" i="1"/>
  <c r="H344" i="1"/>
  <c r="G344" i="1"/>
  <c r="F344" i="1"/>
  <c r="H343" i="1"/>
  <c r="G343" i="1"/>
  <c r="L115" i="1" s="1"/>
  <c r="D114" i="2" s="1"/>
  <c r="F343" i="1"/>
  <c r="H342" i="1"/>
  <c r="G342" i="1"/>
  <c r="F342" i="1"/>
  <c r="H341" i="1"/>
  <c r="G341" i="1"/>
  <c r="F341" i="1"/>
  <c r="H340" i="1"/>
  <c r="M114" i="1" s="1"/>
  <c r="B113" i="2" s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L111" i="1" s="1"/>
  <c r="D110" i="2" s="1"/>
  <c r="F331" i="1"/>
  <c r="H330" i="1"/>
  <c r="G330" i="1"/>
  <c r="F330" i="1"/>
  <c r="H329" i="1"/>
  <c r="G329" i="1"/>
  <c r="F329" i="1"/>
  <c r="H328" i="1"/>
  <c r="M110" i="1" s="1"/>
  <c r="B109" i="2" s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K108" i="1" s="1"/>
  <c r="H321" i="1"/>
  <c r="G321" i="1"/>
  <c r="F321" i="1"/>
  <c r="H320" i="1"/>
  <c r="G320" i="1"/>
  <c r="F320" i="1"/>
  <c r="H319" i="1"/>
  <c r="G319" i="1"/>
  <c r="L107" i="1" s="1"/>
  <c r="D106" i="2" s="1"/>
  <c r="F319" i="1"/>
  <c r="H318" i="1"/>
  <c r="G318" i="1"/>
  <c r="F318" i="1"/>
  <c r="H317" i="1"/>
  <c r="G317" i="1"/>
  <c r="F317" i="1"/>
  <c r="H316" i="1"/>
  <c r="M106" i="1" s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L103" i="1" s="1"/>
  <c r="D102" i="2" s="1"/>
  <c r="F307" i="1"/>
  <c r="H306" i="1"/>
  <c r="G306" i="1"/>
  <c r="F306" i="1"/>
  <c r="H305" i="1"/>
  <c r="G305" i="1"/>
  <c r="F305" i="1"/>
  <c r="H304" i="1"/>
  <c r="M102" i="1" s="1"/>
  <c r="B101" i="2" s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K100" i="1" s="1"/>
  <c r="H297" i="1"/>
  <c r="G297" i="1"/>
  <c r="F297" i="1"/>
  <c r="H296" i="1"/>
  <c r="G296" i="1"/>
  <c r="F296" i="1"/>
  <c r="H295" i="1"/>
  <c r="G295" i="1"/>
  <c r="L99" i="1" s="1"/>
  <c r="D98" i="2" s="1"/>
  <c r="F295" i="1"/>
  <c r="H294" i="1"/>
  <c r="G294" i="1"/>
  <c r="F294" i="1"/>
  <c r="H293" i="1"/>
  <c r="G293" i="1"/>
  <c r="F293" i="1"/>
  <c r="H292" i="1"/>
  <c r="M98" i="1" s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L95" i="1" s="1"/>
  <c r="D94" i="2" s="1"/>
  <c r="F283" i="1"/>
  <c r="H282" i="1"/>
  <c r="G282" i="1"/>
  <c r="F282" i="1"/>
  <c r="H281" i="1"/>
  <c r="G281" i="1"/>
  <c r="F281" i="1"/>
  <c r="H280" i="1"/>
  <c r="M94" i="1" s="1"/>
  <c r="B93" i="2" s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K92" i="1" s="1"/>
  <c r="M273" i="1"/>
  <c r="B272" i="2" s="1"/>
  <c r="L273" i="1"/>
  <c r="D272" i="2" s="1"/>
  <c r="K273" i="1"/>
  <c r="H273" i="1"/>
  <c r="G273" i="1"/>
  <c r="F273" i="1"/>
  <c r="M272" i="1"/>
  <c r="B271" i="2" s="1"/>
  <c r="L272" i="1"/>
  <c r="D271" i="2" s="1"/>
  <c r="H272" i="1"/>
  <c r="G272" i="1"/>
  <c r="F272" i="1"/>
  <c r="M271" i="1"/>
  <c r="B270" i="2" s="1"/>
  <c r="K271" i="1"/>
  <c r="H271" i="1"/>
  <c r="G271" i="1"/>
  <c r="F271" i="1"/>
  <c r="L270" i="1"/>
  <c r="D269" i="2" s="1"/>
  <c r="K270" i="1"/>
  <c r="H270" i="1"/>
  <c r="G270" i="1"/>
  <c r="F270" i="1"/>
  <c r="M269" i="1"/>
  <c r="B268" i="2" s="1"/>
  <c r="L269" i="1"/>
  <c r="K269" i="1"/>
  <c r="H269" i="1"/>
  <c r="G269" i="1"/>
  <c r="F269" i="1"/>
  <c r="M268" i="1"/>
  <c r="B267" i="2" s="1"/>
  <c r="L268" i="1"/>
  <c r="D267" i="2" s="1"/>
  <c r="H268" i="1"/>
  <c r="G268" i="1"/>
  <c r="F268" i="1"/>
  <c r="K90" i="1" s="1"/>
  <c r="M267" i="1"/>
  <c r="B266" i="2" s="1"/>
  <c r="K267" i="1"/>
  <c r="H267" i="1"/>
  <c r="G267" i="1"/>
  <c r="F267" i="1"/>
  <c r="L266" i="1"/>
  <c r="D265" i="2" s="1"/>
  <c r="K266" i="1"/>
  <c r="H266" i="1"/>
  <c r="G266" i="1"/>
  <c r="F266" i="1"/>
  <c r="M265" i="1"/>
  <c r="B264" i="2" s="1"/>
  <c r="L265" i="1"/>
  <c r="K265" i="1"/>
  <c r="H265" i="1"/>
  <c r="G265" i="1"/>
  <c r="F265" i="1"/>
  <c r="M264" i="1"/>
  <c r="B263" i="2" s="1"/>
  <c r="L264" i="1"/>
  <c r="H264" i="1"/>
  <c r="G264" i="1"/>
  <c r="F264" i="1"/>
  <c r="M263" i="1"/>
  <c r="B262" i="2" s="1"/>
  <c r="K263" i="1"/>
  <c r="H263" i="1"/>
  <c r="G263" i="1"/>
  <c r="F263" i="1"/>
  <c r="L262" i="1"/>
  <c r="D261" i="2" s="1"/>
  <c r="K262" i="1"/>
  <c r="H262" i="1"/>
  <c r="G262" i="1"/>
  <c r="F262" i="1"/>
  <c r="M261" i="1"/>
  <c r="B260" i="2" s="1"/>
  <c r="L261" i="1"/>
  <c r="K261" i="1"/>
  <c r="H261" i="1"/>
  <c r="G261" i="1"/>
  <c r="F261" i="1"/>
  <c r="M260" i="1"/>
  <c r="B259" i="2" s="1"/>
  <c r="L260" i="1"/>
  <c r="H260" i="1"/>
  <c r="G260" i="1"/>
  <c r="F260" i="1"/>
  <c r="M259" i="1"/>
  <c r="B258" i="2" s="1"/>
  <c r="K259" i="1"/>
  <c r="H259" i="1"/>
  <c r="M87" i="1" s="1"/>
  <c r="B86" i="2" s="1"/>
  <c r="G259" i="1"/>
  <c r="F259" i="1"/>
  <c r="L258" i="1"/>
  <c r="D257" i="2" s="1"/>
  <c r="K258" i="1"/>
  <c r="H258" i="1"/>
  <c r="G258" i="1"/>
  <c r="F258" i="1"/>
  <c r="M257" i="1"/>
  <c r="B256" i="2" s="1"/>
  <c r="L257" i="1"/>
  <c r="K257" i="1"/>
  <c r="H257" i="1"/>
  <c r="G257" i="1"/>
  <c r="F257" i="1"/>
  <c r="M256" i="1"/>
  <c r="B255" i="2" s="1"/>
  <c r="L256" i="1"/>
  <c r="D255" i="2" s="1"/>
  <c r="H256" i="1"/>
  <c r="G256" i="1"/>
  <c r="F256" i="1"/>
  <c r="M255" i="1"/>
  <c r="B254" i="2" s="1"/>
  <c r="K255" i="1"/>
  <c r="H255" i="1"/>
  <c r="G255" i="1"/>
  <c r="F255" i="1"/>
  <c r="L254" i="1"/>
  <c r="D253" i="2" s="1"/>
  <c r="K254" i="1"/>
  <c r="H254" i="1"/>
  <c r="G254" i="1"/>
  <c r="F254" i="1"/>
  <c r="M253" i="1"/>
  <c r="B252" i="2" s="1"/>
  <c r="L253" i="1"/>
  <c r="K253" i="1"/>
  <c r="H253" i="1"/>
  <c r="M85" i="1" s="1"/>
  <c r="B84" i="2" s="1"/>
  <c r="G253" i="1"/>
  <c r="F253" i="1"/>
  <c r="M252" i="1"/>
  <c r="B251" i="2" s="1"/>
  <c r="L252" i="1"/>
  <c r="D251" i="2" s="1"/>
  <c r="H252" i="1"/>
  <c r="G252" i="1"/>
  <c r="F252" i="1"/>
  <c r="M251" i="1"/>
  <c r="B250" i="2" s="1"/>
  <c r="K251" i="1"/>
  <c r="H251" i="1"/>
  <c r="G251" i="1"/>
  <c r="F251" i="1"/>
  <c r="L250" i="1"/>
  <c r="D249" i="2" s="1"/>
  <c r="K250" i="1"/>
  <c r="H250" i="1"/>
  <c r="G250" i="1"/>
  <c r="F250" i="1"/>
  <c r="M249" i="1"/>
  <c r="B248" i="2" s="1"/>
  <c r="L249" i="1"/>
  <c r="K249" i="1"/>
  <c r="H249" i="1"/>
  <c r="G249" i="1"/>
  <c r="F249" i="1"/>
  <c r="M248" i="1"/>
  <c r="B247" i="2" s="1"/>
  <c r="L248" i="1"/>
  <c r="H248" i="1"/>
  <c r="G248" i="1"/>
  <c r="F248" i="1"/>
  <c r="M247" i="1"/>
  <c r="B246" i="2" s="1"/>
  <c r="K247" i="1"/>
  <c r="H247" i="1"/>
  <c r="M83" i="1" s="1"/>
  <c r="B82" i="2" s="1"/>
  <c r="G247" i="1"/>
  <c r="F247" i="1"/>
  <c r="L246" i="1"/>
  <c r="D245" i="2" s="1"/>
  <c r="K246" i="1"/>
  <c r="H246" i="1"/>
  <c r="G246" i="1"/>
  <c r="F246" i="1"/>
  <c r="M245" i="1"/>
  <c r="B244" i="2" s="1"/>
  <c r="L245" i="1"/>
  <c r="K245" i="1"/>
  <c r="H245" i="1"/>
  <c r="G245" i="1"/>
  <c r="F245" i="1"/>
  <c r="M244" i="1"/>
  <c r="B243" i="2" s="1"/>
  <c r="L244" i="1"/>
  <c r="H244" i="1"/>
  <c r="G244" i="1"/>
  <c r="F244" i="1"/>
  <c r="M243" i="1"/>
  <c r="B242" i="2" s="1"/>
  <c r="K243" i="1"/>
  <c r="H243" i="1"/>
  <c r="G243" i="1"/>
  <c r="F243" i="1"/>
  <c r="L242" i="1"/>
  <c r="D241" i="2" s="1"/>
  <c r="K242" i="1"/>
  <c r="H242" i="1"/>
  <c r="G242" i="1"/>
  <c r="F242" i="1"/>
  <c r="M241" i="1"/>
  <c r="B240" i="2" s="1"/>
  <c r="L241" i="1"/>
  <c r="K241" i="1"/>
  <c r="H241" i="1"/>
  <c r="M81" i="1" s="1"/>
  <c r="B80" i="2" s="1"/>
  <c r="G241" i="1"/>
  <c r="F241" i="1"/>
  <c r="M240" i="1"/>
  <c r="B239" i="2" s="1"/>
  <c r="L240" i="1"/>
  <c r="D239" i="2" s="1"/>
  <c r="H240" i="1"/>
  <c r="G240" i="1"/>
  <c r="F240" i="1"/>
  <c r="M239" i="1"/>
  <c r="B238" i="2" s="1"/>
  <c r="K239" i="1"/>
  <c r="H239" i="1"/>
  <c r="G239" i="1"/>
  <c r="F239" i="1"/>
  <c r="L238" i="1"/>
  <c r="D237" i="2" s="1"/>
  <c r="K238" i="1"/>
  <c r="H238" i="1"/>
  <c r="G238" i="1"/>
  <c r="F238" i="1"/>
  <c r="K80" i="1" s="1"/>
  <c r="M237" i="1"/>
  <c r="B236" i="2" s="1"/>
  <c r="L237" i="1"/>
  <c r="K237" i="1"/>
  <c r="H237" i="1"/>
  <c r="G237" i="1"/>
  <c r="F237" i="1"/>
  <c r="M236" i="1"/>
  <c r="B235" i="2" s="1"/>
  <c r="L236" i="1"/>
  <c r="D235" i="2" s="1"/>
  <c r="H236" i="1"/>
  <c r="G236" i="1"/>
  <c r="F236" i="1"/>
  <c r="M235" i="1"/>
  <c r="B234" i="2" s="1"/>
  <c r="K235" i="1"/>
  <c r="H235" i="1"/>
  <c r="G235" i="1"/>
  <c r="F235" i="1"/>
  <c r="L234" i="1"/>
  <c r="D233" i="2" s="1"/>
  <c r="K234" i="1"/>
  <c r="H234" i="1"/>
  <c r="G234" i="1"/>
  <c r="F234" i="1"/>
  <c r="M233" i="1"/>
  <c r="B232" i="2" s="1"/>
  <c r="L233" i="1"/>
  <c r="K233" i="1"/>
  <c r="H233" i="1"/>
  <c r="G233" i="1"/>
  <c r="F233" i="1"/>
  <c r="M232" i="1"/>
  <c r="B231" i="2" s="1"/>
  <c r="L232" i="1"/>
  <c r="H232" i="1"/>
  <c r="G232" i="1"/>
  <c r="F232" i="1"/>
  <c r="K78" i="1" s="1"/>
  <c r="M231" i="1"/>
  <c r="B230" i="2" s="1"/>
  <c r="K231" i="1"/>
  <c r="H231" i="1"/>
  <c r="G231" i="1"/>
  <c r="F231" i="1"/>
  <c r="L230" i="1"/>
  <c r="D229" i="2" s="1"/>
  <c r="K230" i="1"/>
  <c r="H230" i="1"/>
  <c r="G230" i="1"/>
  <c r="F230" i="1"/>
  <c r="M229" i="1"/>
  <c r="B228" i="2" s="1"/>
  <c r="L229" i="1"/>
  <c r="K229" i="1"/>
  <c r="H229" i="1"/>
  <c r="G229" i="1"/>
  <c r="F229" i="1"/>
  <c r="M228" i="1"/>
  <c r="B227" i="2" s="1"/>
  <c r="L228" i="1"/>
  <c r="H228" i="1"/>
  <c r="G228" i="1"/>
  <c r="F228" i="1"/>
  <c r="M227" i="1"/>
  <c r="B226" i="2" s="1"/>
  <c r="K227" i="1"/>
  <c r="H227" i="1"/>
  <c r="G227" i="1"/>
  <c r="F227" i="1"/>
  <c r="L226" i="1"/>
  <c r="D225" i="2" s="1"/>
  <c r="K226" i="1"/>
  <c r="H226" i="1"/>
  <c r="G226" i="1"/>
  <c r="F226" i="1"/>
  <c r="K76" i="1" s="1"/>
  <c r="M225" i="1"/>
  <c r="B224" i="2" s="1"/>
  <c r="L225" i="1"/>
  <c r="K225" i="1"/>
  <c r="H225" i="1"/>
  <c r="G225" i="1"/>
  <c r="F225" i="1"/>
  <c r="M224" i="1"/>
  <c r="B223" i="2" s="1"/>
  <c r="L224" i="1"/>
  <c r="D223" i="2" s="1"/>
  <c r="H224" i="1"/>
  <c r="G224" i="1"/>
  <c r="F224" i="1"/>
  <c r="M223" i="1"/>
  <c r="B222" i="2" s="1"/>
  <c r="K223" i="1"/>
  <c r="H223" i="1"/>
  <c r="G223" i="1"/>
  <c r="F223" i="1"/>
  <c r="L222" i="1"/>
  <c r="D221" i="2" s="1"/>
  <c r="K222" i="1"/>
  <c r="H222" i="1"/>
  <c r="G222" i="1"/>
  <c r="F222" i="1"/>
  <c r="M221" i="1"/>
  <c r="B220" i="2" s="1"/>
  <c r="L221" i="1"/>
  <c r="K221" i="1"/>
  <c r="H221" i="1"/>
  <c r="G221" i="1"/>
  <c r="F221" i="1"/>
  <c r="M220" i="1"/>
  <c r="B219" i="2" s="1"/>
  <c r="L220" i="1"/>
  <c r="D219" i="2" s="1"/>
  <c r="H220" i="1"/>
  <c r="G220" i="1"/>
  <c r="F220" i="1"/>
  <c r="K74" i="1" s="1"/>
  <c r="M219" i="1"/>
  <c r="B218" i="2" s="1"/>
  <c r="K219" i="1"/>
  <c r="H219" i="1"/>
  <c r="G219" i="1"/>
  <c r="F219" i="1"/>
  <c r="L218" i="1"/>
  <c r="D217" i="2" s="1"/>
  <c r="K218" i="1"/>
  <c r="H218" i="1"/>
  <c r="G218" i="1"/>
  <c r="F218" i="1"/>
  <c r="M217" i="1"/>
  <c r="B216" i="2" s="1"/>
  <c r="L217" i="1"/>
  <c r="K217" i="1"/>
  <c r="H217" i="1"/>
  <c r="G217" i="1"/>
  <c r="F217" i="1"/>
  <c r="M216" i="1"/>
  <c r="B215" i="2" s="1"/>
  <c r="L216" i="1"/>
  <c r="H216" i="1"/>
  <c r="G216" i="1"/>
  <c r="F216" i="1"/>
  <c r="M215" i="1"/>
  <c r="B214" i="2" s="1"/>
  <c r="K215" i="1"/>
  <c r="C214" i="2" s="1"/>
  <c r="H215" i="1"/>
  <c r="G215" i="1"/>
  <c r="F215" i="1"/>
  <c r="L214" i="1"/>
  <c r="D213" i="2" s="1"/>
  <c r="K214" i="1"/>
  <c r="H214" i="1"/>
  <c r="G214" i="1"/>
  <c r="F214" i="1"/>
  <c r="M213" i="1"/>
  <c r="B212" i="2" s="1"/>
  <c r="L213" i="1"/>
  <c r="K213" i="1"/>
  <c r="H213" i="1"/>
  <c r="G213" i="1"/>
  <c r="F213" i="1"/>
  <c r="M212" i="1"/>
  <c r="B211" i="2" s="1"/>
  <c r="L212" i="1"/>
  <c r="H212" i="1"/>
  <c r="G212" i="1"/>
  <c r="F212" i="1"/>
  <c r="M211" i="1"/>
  <c r="B210" i="2" s="1"/>
  <c r="K211" i="1"/>
  <c r="C210" i="2" s="1"/>
  <c r="H211" i="1"/>
  <c r="M71" i="1" s="1"/>
  <c r="B70" i="2" s="1"/>
  <c r="G211" i="1"/>
  <c r="F211" i="1"/>
  <c r="L210" i="1"/>
  <c r="D209" i="2" s="1"/>
  <c r="K210" i="1"/>
  <c r="H210" i="1"/>
  <c r="G210" i="1"/>
  <c r="F210" i="1"/>
  <c r="M209" i="1"/>
  <c r="B208" i="2" s="1"/>
  <c r="L209" i="1"/>
  <c r="K209" i="1"/>
  <c r="H209" i="1"/>
  <c r="G209" i="1"/>
  <c r="F209" i="1"/>
  <c r="M208" i="1"/>
  <c r="B207" i="2" s="1"/>
  <c r="L208" i="1"/>
  <c r="D207" i="2" s="1"/>
  <c r="H208" i="1"/>
  <c r="G208" i="1"/>
  <c r="F208" i="1"/>
  <c r="M207" i="1"/>
  <c r="B206" i="2" s="1"/>
  <c r="K207" i="1"/>
  <c r="C206" i="2" s="1"/>
  <c r="H207" i="1"/>
  <c r="G207" i="1"/>
  <c r="F207" i="1"/>
  <c r="L206" i="1"/>
  <c r="D205" i="2" s="1"/>
  <c r="K206" i="1"/>
  <c r="H206" i="1"/>
  <c r="G206" i="1"/>
  <c r="F206" i="1"/>
  <c r="M205" i="1"/>
  <c r="B204" i="2" s="1"/>
  <c r="L205" i="1"/>
  <c r="K205" i="1"/>
  <c r="H205" i="1"/>
  <c r="M69" i="1" s="1"/>
  <c r="B68" i="2" s="1"/>
  <c r="G205" i="1"/>
  <c r="F205" i="1"/>
  <c r="M204" i="1"/>
  <c r="B203" i="2" s="1"/>
  <c r="L204" i="1"/>
  <c r="D203" i="2" s="1"/>
  <c r="H204" i="1"/>
  <c r="G204" i="1"/>
  <c r="F204" i="1"/>
  <c r="M203" i="1"/>
  <c r="B202" i="2" s="1"/>
  <c r="K203" i="1"/>
  <c r="C202" i="2" s="1"/>
  <c r="H203" i="1"/>
  <c r="G203" i="1"/>
  <c r="F203" i="1"/>
  <c r="L202" i="1"/>
  <c r="D201" i="2" s="1"/>
  <c r="K202" i="1"/>
  <c r="H202" i="1"/>
  <c r="G202" i="1"/>
  <c r="F202" i="1"/>
  <c r="M201" i="1"/>
  <c r="B200" i="2" s="1"/>
  <c r="L201" i="1"/>
  <c r="K201" i="1"/>
  <c r="H201" i="1"/>
  <c r="G201" i="1"/>
  <c r="F201" i="1"/>
  <c r="M200" i="1"/>
  <c r="B199" i="2" s="1"/>
  <c r="L200" i="1"/>
  <c r="H200" i="1"/>
  <c r="G200" i="1"/>
  <c r="F200" i="1"/>
  <c r="M199" i="1"/>
  <c r="B198" i="2" s="1"/>
  <c r="K199" i="1"/>
  <c r="C198" i="2" s="1"/>
  <c r="H199" i="1"/>
  <c r="M67" i="1" s="1"/>
  <c r="B66" i="2" s="1"/>
  <c r="G199" i="1"/>
  <c r="F199" i="1"/>
  <c r="L198" i="1"/>
  <c r="D197" i="2" s="1"/>
  <c r="K198" i="1"/>
  <c r="H198" i="1"/>
  <c r="G198" i="1"/>
  <c r="F198" i="1"/>
  <c r="M197" i="1"/>
  <c r="B196" i="2" s="1"/>
  <c r="L197" i="1"/>
  <c r="K197" i="1"/>
  <c r="H197" i="1"/>
  <c r="G197" i="1"/>
  <c r="F197" i="1"/>
  <c r="M196" i="1"/>
  <c r="B195" i="2" s="1"/>
  <c r="L196" i="1"/>
  <c r="H196" i="1"/>
  <c r="G196" i="1"/>
  <c r="F196" i="1"/>
  <c r="M195" i="1"/>
  <c r="B194" i="2" s="1"/>
  <c r="K195" i="1"/>
  <c r="C194" i="2" s="1"/>
  <c r="H195" i="1"/>
  <c r="G195" i="1"/>
  <c r="F195" i="1"/>
  <c r="L194" i="1"/>
  <c r="D193" i="2" s="1"/>
  <c r="K194" i="1"/>
  <c r="H194" i="1"/>
  <c r="G194" i="1"/>
  <c r="F194" i="1"/>
  <c r="M193" i="1"/>
  <c r="B192" i="2" s="1"/>
  <c r="L193" i="1"/>
  <c r="K193" i="1"/>
  <c r="H193" i="1"/>
  <c r="M65" i="1" s="1"/>
  <c r="B64" i="2" s="1"/>
  <c r="G193" i="1"/>
  <c r="L65" i="1" s="1"/>
  <c r="D64" i="2" s="1"/>
  <c r="F193" i="1"/>
  <c r="M192" i="1"/>
  <c r="B191" i="2" s="1"/>
  <c r="L192" i="1"/>
  <c r="D191" i="2" s="1"/>
  <c r="H192" i="1"/>
  <c r="G192" i="1"/>
  <c r="F192" i="1"/>
  <c r="M191" i="1"/>
  <c r="B190" i="2" s="1"/>
  <c r="K191" i="1"/>
  <c r="C190" i="2" s="1"/>
  <c r="H191" i="1"/>
  <c r="G191" i="1"/>
  <c r="F191" i="1"/>
  <c r="L190" i="1"/>
  <c r="D189" i="2" s="1"/>
  <c r="K190" i="1"/>
  <c r="H190" i="1"/>
  <c r="G190" i="1"/>
  <c r="F190" i="1"/>
  <c r="K64" i="1" s="1"/>
  <c r="M189" i="1"/>
  <c r="B188" i="2" s="1"/>
  <c r="L189" i="1"/>
  <c r="K189" i="1"/>
  <c r="H189" i="1"/>
  <c r="G189" i="1"/>
  <c r="F189" i="1"/>
  <c r="M188" i="1"/>
  <c r="B187" i="2" s="1"/>
  <c r="L188" i="1"/>
  <c r="D187" i="2" s="1"/>
  <c r="H188" i="1"/>
  <c r="G188" i="1"/>
  <c r="F188" i="1"/>
  <c r="M187" i="1"/>
  <c r="B186" i="2" s="1"/>
  <c r="K187" i="1"/>
  <c r="C186" i="2" s="1"/>
  <c r="H187" i="1"/>
  <c r="G187" i="1"/>
  <c r="L63" i="1" s="1"/>
  <c r="D62" i="2" s="1"/>
  <c r="F187" i="1"/>
  <c r="L186" i="1"/>
  <c r="D185" i="2" s="1"/>
  <c r="K186" i="1"/>
  <c r="H186" i="1"/>
  <c r="G186" i="1"/>
  <c r="F186" i="1"/>
  <c r="M185" i="1"/>
  <c r="B184" i="2" s="1"/>
  <c r="L185" i="1"/>
  <c r="K185" i="1"/>
  <c r="H185" i="1"/>
  <c r="G185" i="1"/>
  <c r="F185" i="1"/>
  <c r="M184" i="1"/>
  <c r="B183" i="2" s="1"/>
  <c r="L184" i="1"/>
  <c r="H184" i="1"/>
  <c r="G184" i="1"/>
  <c r="F184" i="1"/>
  <c r="M183" i="1"/>
  <c r="B182" i="2" s="1"/>
  <c r="K183" i="1"/>
  <c r="C182" i="2" s="1"/>
  <c r="H183" i="1"/>
  <c r="G183" i="1"/>
  <c r="F183" i="1"/>
  <c r="L182" i="1"/>
  <c r="D181" i="2" s="1"/>
  <c r="K182" i="1"/>
  <c r="H182" i="1"/>
  <c r="G182" i="1"/>
  <c r="F182" i="1"/>
  <c r="M181" i="1"/>
  <c r="B180" i="2" s="1"/>
  <c r="L181" i="1"/>
  <c r="K181" i="1"/>
  <c r="H181" i="1"/>
  <c r="G181" i="1"/>
  <c r="L61" i="1" s="1"/>
  <c r="D60" i="2" s="1"/>
  <c r="F181" i="1"/>
  <c r="M180" i="1"/>
  <c r="B179" i="2" s="1"/>
  <c r="L180" i="1"/>
  <c r="H180" i="1"/>
  <c r="G180" i="1"/>
  <c r="F180" i="1"/>
  <c r="M179" i="1"/>
  <c r="B178" i="2" s="1"/>
  <c r="K179" i="1"/>
  <c r="C178" i="2" s="1"/>
  <c r="H179" i="1"/>
  <c r="G179" i="1"/>
  <c r="F179" i="1"/>
  <c r="L178" i="1"/>
  <c r="D177" i="2" s="1"/>
  <c r="K178" i="1"/>
  <c r="H178" i="1"/>
  <c r="G178" i="1"/>
  <c r="F178" i="1"/>
  <c r="M177" i="1"/>
  <c r="B176" i="2" s="1"/>
  <c r="L177" i="1"/>
  <c r="K177" i="1"/>
  <c r="H177" i="1"/>
  <c r="G177" i="1"/>
  <c r="F177" i="1"/>
  <c r="M176" i="1"/>
  <c r="B175" i="2" s="1"/>
  <c r="L176" i="1"/>
  <c r="D175" i="2" s="1"/>
  <c r="H176" i="1"/>
  <c r="G176" i="1"/>
  <c r="F176" i="1"/>
  <c r="M175" i="1"/>
  <c r="B174" i="2" s="1"/>
  <c r="K175" i="1"/>
  <c r="C174" i="2" s="1"/>
  <c r="H175" i="1"/>
  <c r="G175" i="1"/>
  <c r="L59" i="1" s="1"/>
  <c r="D58" i="2" s="1"/>
  <c r="F175" i="1"/>
  <c r="L174" i="1"/>
  <c r="D173" i="2" s="1"/>
  <c r="K174" i="1"/>
  <c r="H174" i="1"/>
  <c r="G174" i="1"/>
  <c r="F174" i="1"/>
  <c r="M173" i="1"/>
  <c r="B172" i="2" s="1"/>
  <c r="L173" i="1"/>
  <c r="K173" i="1"/>
  <c r="H173" i="1"/>
  <c r="G173" i="1"/>
  <c r="F173" i="1"/>
  <c r="M172" i="1"/>
  <c r="B171" i="2" s="1"/>
  <c r="L172" i="1"/>
  <c r="D171" i="2" s="1"/>
  <c r="H172" i="1"/>
  <c r="G172" i="1"/>
  <c r="F172" i="1"/>
  <c r="K58" i="1" s="1"/>
  <c r="M171" i="1"/>
  <c r="B170" i="2" s="1"/>
  <c r="K171" i="1"/>
  <c r="C170" i="2" s="1"/>
  <c r="H171" i="1"/>
  <c r="G171" i="1"/>
  <c r="F171" i="1"/>
  <c r="L170" i="1"/>
  <c r="D169" i="2" s="1"/>
  <c r="K170" i="1"/>
  <c r="H170" i="1"/>
  <c r="G170" i="1"/>
  <c r="F170" i="1"/>
  <c r="M169" i="1"/>
  <c r="B168" i="2" s="1"/>
  <c r="L169" i="1"/>
  <c r="K169" i="1"/>
  <c r="H169" i="1"/>
  <c r="G169" i="1"/>
  <c r="L57" i="1" s="1"/>
  <c r="D56" i="2" s="1"/>
  <c r="F169" i="1"/>
  <c r="M168" i="1"/>
  <c r="B167" i="2" s="1"/>
  <c r="L168" i="1"/>
  <c r="H168" i="1"/>
  <c r="G168" i="1"/>
  <c r="F168" i="1"/>
  <c r="M167" i="1"/>
  <c r="B166" i="2" s="1"/>
  <c r="K167" i="1"/>
  <c r="C166" i="2" s="1"/>
  <c r="H167" i="1"/>
  <c r="G167" i="1"/>
  <c r="F167" i="1"/>
  <c r="L166" i="1"/>
  <c r="D165" i="2" s="1"/>
  <c r="K166" i="1"/>
  <c r="H166" i="1"/>
  <c r="G166" i="1"/>
  <c r="F166" i="1"/>
  <c r="M165" i="1"/>
  <c r="B164" i="2" s="1"/>
  <c r="L165" i="1"/>
  <c r="K165" i="1"/>
  <c r="H165" i="1"/>
  <c r="G165" i="1"/>
  <c r="F165" i="1"/>
  <c r="M164" i="1"/>
  <c r="B163" i="2" s="1"/>
  <c r="L164" i="1"/>
  <c r="H164" i="1"/>
  <c r="G164" i="1"/>
  <c r="F164" i="1"/>
  <c r="M163" i="1"/>
  <c r="B162" i="2" s="1"/>
  <c r="K163" i="1"/>
  <c r="C162" i="2" s="1"/>
  <c r="H163" i="1"/>
  <c r="M55" i="1" s="1"/>
  <c r="B54" i="2" s="1"/>
  <c r="G163" i="1"/>
  <c r="L55" i="1" s="1"/>
  <c r="D54" i="2" s="1"/>
  <c r="F163" i="1"/>
  <c r="L162" i="1"/>
  <c r="D161" i="2" s="1"/>
  <c r="K162" i="1"/>
  <c r="H162" i="1"/>
  <c r="G162" i="1"/>
  <c r="F162" i="1"/>
  <c r="M161" i="1"/>
  <c r="B160" i="2" s="1"/>
  <c r="L161" i="1"/>
  <c r="K161" i="1"/>
  <c r="H161" i="1"/>
  <c r="G161" i="1"/>
  <c r="F161" i="1"/>
  <c r="M160" i="1"/>
  <c r="B159" i="2" s="1"/>
  <c r="L160" i="1"/>
  <c r="D159" i="2" s="1"/>
  <c r="H160" i="1"/>
  <c r="G160" i="1"/>
  <c r="F160" i="1"/>
  <c r="M159" i="1"/>
  <c r="B158" i="2" s="1"/>
  <c r="K159" i="1"/>
  <c r="C158" i="2" s="1"/>
  <c r="H159" i="1"/>
  <c r="G159" i="1"/>
  <c r="F159" i="1"/>
  <c r="L158" i="1"/>
  <c r="D157" i="2" s="1"/>
  <c r="K158" i="1"/>
  <c r="H158" i="1"/>
  <c r="G158" i="1"/>
  <c r="F158" i="1"/>
  <c r="M157" i="1"/>
  <c r="B156" i="2" s="1"/>
  <c r="L157" i="1"/>
  <c r="K157" i="1"/>
  <c r="H157" i="1"/>
  <c r="G157" i="1"/>
  <c r="L53" i="1" s="1"/>
  <c r="D52" i="2" s="1"/>
  <c r="F157" i="1"/>
  <c r="M156" i="1"/>
  <c r="B155" i="2" s="1"/>
  <c r="L156" i="1"/>
  <c r="D155" i="2" s="1"/>
  <c r="H156" i="1"/>
  <c r="G156" i="1"/>
  <c r="F156" i="1"/>
  <c r="M155" i="1"/>
  <c r="B154" i="2" s="1"/>
  <c r="K155" i="1"/>
  <c r="C154" i="2" s="1"/>
  <c r="H155" i="1"/>
  <c r="G155" i="1"/>
  <c r="F155" i="1"/>
  <c r="L154" i="1"/>
  <c r="D153" i="2" s="1"/>
  <c r="K154" i="1"/>
  <c r="H154" i="1"/>
  <c r="G154" i="1"/>
  <c r="F154" i="1"/>
  <c r="M153" i="1"/>
  <c r="B152" i="2" s="1"/>
  <c r="L153" i="1"/>
  <c r="K153" i="1"/>
  <c r="H153" i="1"/>
  <c r="G153" i="1"/>
  <c r="F153" i="1"/>
  <c r="M152" i="1"/>
  <c r="B151" i="2" s="1"/>
  <c r="L152" i="1"/>
  <c r="H152" i="1"/>
  <c r="G152" i="1"/>
  <c r="F152" i="1"/>
  <c r="M151" i="1"/>
  <c r="B150" i="2" s="1"/>
  <c r="K151" i="1"/>
  <c r="C150" i="2" s="1"/>
  <c r="H151" i="1"/>
  <c r="G151" i="1"/>
  <c r="L51" i="1" s="1"/>
  <c r="D50" i="2" s="1"/>
  <c r="F151" i="1"/>
  <c r="L150" i="1"/>
  <c r="D149" i="2" s="1"/>
  <c r="K150" i="1"/>
  <c r="H150" i="1"/>
  <c r="G150" i="1"/>
  <c r="F150" i="1"/>
  <c r="M149" i="1"/>
  <c r="B148" i="2" s="1"/>
  <c r="L149" i="1"/>
  <c r="K149" i="1"/>
  <c r="H149" i="1"/>
  <c r="G149" i="1"/>
  <c r="F149" i="1"/>
  <c r="M148" i="1"/>
  <c r="B147" i="2" s="1"/>
  <c r="L148" i="1"/>
  <c r="H148" i="1"/>
  <c r="G148" i="1"/>
  <c r="F148" i="1"/>
  <c r="M147" i="1"/>
  <c r="B146" i="2" s="1"/>
  <c r="K147" i="1"/>
  <c r="C146" i="2" s="1"/>
  <c r="H147" i="1"/>
  <c r="G147" i="1"/>
  <c r="F147" i="1"/>
  <c r="L146" i="1"/>
  <c r="D145" i="2" s="1"/>
  <c r="K146" i="1"/>
  <c r="H146" i="1"/>
  <c r="G146" i="1"/>
  <c r="F146" i="1"/>
  <c r="M145" i="1"/>
  <c r="B144" i="2" s="1"/>
  <c r="L145" i="1"/>
  <c r="K145" i="1"/>
  <c r="H145" i="1"/>
  <c r="M49" i="1" s="1"/>
  <c r="B48" i="2" s="1"/>
  <c r="G145" i="1"/>
  <c r="L49" i="1" s="1"/>
  <c r="D48" i="2" s="1"/>
  <c r="F145" i="1"/>
  <c r="M144" i="1"/>
  <c r="B143" i="2" s="1"/>
  <c r="L144" i="1"/>
  <c r="D143" i="2" s="1"/>
  <c r="H144" i="1"/>
  <c r="G144" i="1"/>
  <c r="F144" i="1"/>
  <c r="M143" i="1"/>
  <c r="B142" i="2" s="1"/>
  <c r="K143" i="1"/>
  <c r="C142" i="2" s="1"/>
  <c r="H143" i="1"/>
  <c r="G143" i="1"/>
  <c r="F143" i="1"/>
  <c r="L142" i="1"/>
  <c r="D141" i="2" s="1"/>
  <c r="K142" i="1"/>
  <c r="H142" i="1"/>
  <c r="G142" i="1"/>
  <c r="F142" i="1"/>
  <c r="K48" i="1" s="1"/>
  <c r="M141" i="1"/>
  <c r="B140" i="2" s="1"/>
  <c r="L141" i="1"/>
  <c r="K141" i="1"/>
  <c r="H141" i="1"/>
  <c r="G141" i="1"/>
  <c r="F141" i="1"/>
  <c r="M140" i="1"/>
  <c r="B139" i="2" s="1"/>
  <c r="L140" i="1"/>
  <c r="D139" i="2" s="1"/>
  <c r="H140" i="1"/>
  <c r="G140" i="1"/>
  <c r="F140" i="1"/>
  <c r="M139" i="1"/>
  <c r="B138" i="2" s="1"/>
  <c r="K139" i="1"/>
  <c r="C138" i="2" s="1"/>
  <c r="H139" i="1"/>
  <c r="G139" i="1"/>
  <c r="L47" i="1" s="1"/>
  <c r="D46" i="2" s="1"/>
  <c r="F139" i="1"/>
  <c r="L138" i="1"/>
  <c r="D137" i="2" s="1"/>
  <c r="K138" i="1"/>
  <c r="H138" i="1"/>
  <c r="G138" i="1"/>
  <c r="F138" i="1"/>
  <c r="M137" i="1"/>
  <c r="B136" i="2" s="1"/>
  <c r="L137" i="1"/>
  <c r="K137" i="1"/>
  <c r="H137" i="1"/>
  <c r="G137" i="1"/>
  <c r="F137" i="1"/>
  <c r="M136" i="1"/>
  <c r="B135" i="2" s="1"/>
  <c r="L136" i="1"/>
  <c r="H136" i="1"/>
  <c r="G136" i="1"/>
  <c r="F136" i="1"/>
  <c r="M135" i="1"/>
  <c r="B134" i="2" s="1"/>
  <c r="K135" i="1"/>
  <c r="C134" i="2" s="1"/>
  <c r="H135" i="1"/>
  <c r="G135" i="1"/>
  <c r="F135" i="1"/>
  <c r="L134" i="1"/>
  <c r="D133" i="2" s="1"/>
  <c r="K134" i="1"/>
  <c r="H134" i="1"/>
  <c r="G134" i="1"/>
  <c r="F134" i="1"/>
  <c r="M133" i="1"/>
  <c r="B132" i="2" s="1"/>
  <c r="L133" i="1"/>
  <c r="K133" i="1"/>
  <c r="H133" i="1"/>
  <c r="G133" i="1"/>
  <c r="L45" i="1" s="1"/>
  <c r="D44" i="2" s="1"/>
  <c r="F133" i="1"/>
  <c r="M132" i="1"/>
  <c r="B131" i="2" s="1"/>
  <c r="L132" i="1"/>
  <c r="H132" i="1"/>
  <c r="G132" i="1"/>
  <c r="F132" i="1"/>
  <c r="M131" i="1"/>
  <c r="B130" i="2" s="1"/>
  <c r="K131" i="1"/>
  <c r="C130" i="2" s="1"/>
  <c r="H131" i="1"/>
  <c r="G131" i="1"/>
  <c r="F131" i="1"/>
  <c r="L130" i="1"/>
  <c r="D129" i="2" s="1"/>
  <c r="K130" i="1"/>
  <c r="H130" i="1"/>
  <c r="G130" i="1"/>
  <c r="F130" i="1"/>
  <c r="M129" i="1"/>
  <c r="B128" i="2" s="1"/>
  <c r="L129" i="1"/>
  <c r="K129" i="1"/>
  <c r="H129" i="1"/>
  <c r="G129" i="1"/>
  <c r="F129" i="1"/>
  <c r="M128" i="1"/>
  <c r="B127" i="2" s="1"/>
  <c r="L128" i="1"/>
  <c r="K128" i="1"/>
  <c r="H128" i="1"/>
  <c r="G128" i="1"/>
  <c r="F128" i="1"/>
  <c r="M127" i="1"/>
  <c r="B126" i="2" s="1"/>
  <c r="K127" i="1"/>
  <c r="C126" i="2" s="1"/>
  <c r="H127" i="1"/>
  <c r="G127" i="1"/>
  <c r="L43" i="1" s="1"/>
  <c r="D42" i="2" s="1"/>
  <c r="F127" i="1"/>
  <c r="L126" i="1"/>
  <c r="D125" i="2" s="1"/>
  <c r="K126" i="1"/>
  <c r="H126" i="1"/>
  <c r="G126" i="1"/>
  <c r="F126" i="1"/>
  <c r="M125" i="1"/>
  <c r="B124" i="2" s="1"/>
  <c r="L125" i="1"/>
  <c r="K125" i="1"/>
  <c r="H125" i="1"/>
  <c r="G125" i="1"/>
  <c r="F125" i="1"/>
  <c r="M124" i="1"/>
  <c r="B123" i="2" s="1"/>
  <c r="L124" i="1"/>
  <c r="H124" i="1"/>
  <c r="G124" i="1"/>
  <c r="F124" i="1"/>
  <c r="M123" i="1"/>
  <c r="B122" i="2" s="1"/>
  <c r="K123" i="1"/>
  <c r="C122" i="2" s="1"/>
  <c r="H123" i="1"/>
  <c r="G123" i="1"/>
  <c r="F123" i="1"/>
  <c r="L122" i="1"/>
  <c r="K122" i="1"/>
  <c r="H122" i="1"/>
  <c r="G122" i="1"/>
  <c r="F122" i="1"/>
  <c r="M121" i="1"/>
  <c r="B120" i="2" s="1"/>
  <c r="L121" i="1"/>
  <c r="K121" i="1"/>
  <c r="H121" i="1"/>
  <c r="M41" i="1" s="1"/>
  <c r="B40" i="2" s="1"/>
  <c r="G121" i="1"/>
  <c r="L41" i="1" s="1"/>
  <c r="D40" i="2" s="1"/>
  <c r="F121" i="1"/>
  <c r="M120" i="1"/>
  <c r="B119" i="2" s="1"/>
  <c r="L120" i="1"/>
  <c r="K120" i="1"/>
  <c r="H120" i="1"/>
  <c r="G120" i="1"/>
  <c r="F120" i="1"/>
  <c r="M119" i="1"/>
  <c r="B118" i="2" s="1"/>
  <c r="K119" i="1"/>
  <c r="C118" i="2" s="1"/>
  <c r="H119" i="1"/>
  <c r="G119" i="1"/>
  <c r="F119" i="1"/>
  <c r="L118" i="1"/>
  <c r="D117" i="2" s="1"/>
  <c r="K118" i="1"/>
  <c r="H118" i="1"/>
  <c r="G118" i="1"/>
  <c r="F118" i="1"/>
  <c r="M117" i="1"/>
  <c r="B116" i="2" s="1"/>
  <c r="L117" i="1"/>
  <c r="K117" i="1"/>
  <c r="H117" i="1"/>
  <c r="G117" i="1"/>
  <c r="F117" i="1"/>
  <c r="M116" i="1"/>
  <c r="B115" i="2" s="1"/>
  <c r="L116" i="1"/>
  <c r="H116" i="1"/>
  <c r="G116" i="1"/>
  <c r="F116" i="1"/>
  <c r="M115" i="1"/>
  <c r="B114" i="2" s="1"/>
  <c r="K115" i="1"/>
  <c r="C114" i="2" s="1"/>
  <c r="H115" i="1"/>
  <c r="M39" i="1" s="1"/>
  <c r="B38" i="2" s="1"/>
  <c r="G115" i="1"/>
  <c r="L39" i="1" s="1"/>
  <c r="D38" i="2" s="1"/>
  <c r="F115" i="1"/>
  <c r="L114" i="1"/>
  <c r="K114" i="1"/>
  <c r="H114" i="1"/>
  <c r="G114" i="1"/>
  <c r="F114" i="1"/>
  <c r="M113" i="1"/>
  <c r="B112" i="2" s="1"/>
  <c r="L113" i="1"/>
  <c r="K113" i="1"/>
  <c r="H113" i="1"/>
  <c r="G113" i="1"/>
  <c r="F113" i="1"/>
  <c r="M112" i="1"/>
  <c r="B111" i="2" s="1"/>
  <c r="L112" i="1"/>
  <c r="K112" i="1"/>
  <c r="H112" i="1"/>
  <c r="G112" i="1"/>
  <c r="F112" i="1"/>
  <c r="M111" i="1"/>
  <c r="B110" i="2" s="1"/>
  <c r="K111" i="1"/>
  <c r="C110" i="2" s="1"/>
  <c r="H111" i="1"/>
  <c r="G111" i="1"/>
  <c r="F111" i="1"/>
  <c r="L110" i="1"/>
  <c r="D109" i="2" s="1"/>
  <c r="K110" i="1"/>
  <c r="H110" i="1"/>
  <c r="G110" i="1"/>
  <c r="F110" i="1"/>
  <c r="M109" i="1"/>
  <c r="B108" i="2" s="1"/>
  <c r="L109" i="1"/>
  <c r="K109" i="1"/>
  <c r="H109" i="1"/>
  <c r="G109" i="1"/>
  <c r="L37" i="1" s="1"/>
  <c r="D36" i="2" s="1"/>
  <c r="F109" i="1"/>
  <c r="M108" i="1"/>
  <c r="B107" i="2" s="1"/>
  <c r="L108" i="1"/>
  <c r="D107" i="2" s="1"/>
  <c r="H108" i="1"/>
  <c r="G108" i="1"/>
  <c r="F108" i="1"/>
  <c r="M107" i="1"/>
  <c r="B106" i="2" s="1"/>
  <c r="K107" i="1"/>
  <c r="C106" i="2" s="1"/>
  <c r="H107" i="1"/>
  <c r="G107" i="1"/>
  <c r="F107" i="1"/>
  <c r="L106" i="1"/>
  <c r="K106" i="1"/>
  <c r="H106" i="1"/>
  <c r="G106" i="1"/>
  <c r="F106" i="1"/>
  <c r="M105" i="1"/>
  <c r="B104" i="2" s="1"/>
  <c r="L105" i="1"/>
  <c r="K105" i="1"/>
  <c r="H105" i="1"/>
  <c r="G105" i="1"/>
  <c r="F105" i="1"/>
  <c r="M104" i="1"/>
  <c r="B103" i="2" s="1"/>
  <c r="L104" i="1"/>
  <c r="D103" i="2" s="1"/>
  <c r="K104" i="1"/>
  <c r="H104" i="1"/>
  <c r="G104" i="1"/>
  <c r="F104" i="1"/>
  <c r="M103" i="1"/>
  <c r="B102" i="2" s="1"/>
  <c r="K103" i="1"/>
  <c r="C102" i="2" s="1"/>
  <c r="H103" i="1"/>
  <c r="G103" i="1"/>
  <c r="L35" i="1" s="1"/>
  <c r="D34" i="2" s="1"/>
  <c r="F103" i="1"/>
  <c r="L102" i="1"/>
  <c r="D101" i="2" s="1"/>
  <c r="K102" i="1"/>
  <c r="H102" i="1"/>
  <c r="G102" i="1"/>
  <c r="F102" i="1"/>
  <c r="M101" i="1"/>
  <c r="B100" i="2" s="1"/>
  <c r="L101" i="1"/>
  <c r="K101" i="1"/>
  <c r="H101" i="1"/>
  <c r="G101" i="1"/>
  <c r="F101" i="1"/>
  <c r="M100" i="1"/>
  <c r="B99" i="2" s="1"/>
  <c r="L100" i="1"/>
  <c r="H100" i="1"/>
  <c r="G100" i="1"/>
  <c r="F100" i="1"/>
  <c r="M99" i="1"/>
  <c r="B98" i="2" s="1"/>
  <c r="K99" i="1"/>
  <c r="C98" i="2" s="1"/>
  <c r="H99" i="1"/>
  <c r="G99" i="1"/>
  <c r="F99" i="1"/>
  <c r="L98" i="1"/>
  <c r="K98" i="1"/>
  <c r="H98" i="1"/>
  <c r="G98" i="1"/>
  <c r="F98" i="1"/>
  <c r="M97" i="1"/>
  <c r="B96" i="2" s="1"/>
  <c r="L97" i="1"/>
  <c r="K97" i="1"/>
  <c r="H97" i="1"/>
  <c r="M33" i="1" s="1"/>
  <c r="B32" i="2" s="1"/>
  <c r="G97" i="1"/>
  <c r="L33" i="1" s="1"/>
  <c r="D32" i="2" s="1"/>
  <c r="F97" i="1"/>
  <c r="M96" i="1"/>
  <c r="B95" i="2" s="1"/>
  <c r="L96" i="1"/>
  <c r="D95" i="2" s="1"/>
  <c r="K96" i="1"/>
  <c r="H96" i="1"/>
  <c r="G96" i="1"/>
  <c r="F96" i="1"/>
  <c r="M95" i="1"/>
  <c r="B94" i="2" s="1"/>
  <c r="K95" i="1"/>
  <c r="C94" i="2" s="1"/>
  <c r="H95" i="1"/>
  <c r="G95" i="1"/>
  <c r="F95" i="1"/>
  <c r="L94" i="1"/>
  <c r="K94" i="1"/>
  <c r="H94" i="1"/>
  <c r="G94" i="1"/>
  <c r="F94" i="1"/>
  <c r="M93" i="1"/>
  <c r="B92" i="2" s="1"/>
  <c r="L93" i="1"/>
  <c r="K93" i="1"/>
  <c r="H93" i="1"/>
  <c r="G93" i="1"/>
  <c r="F93" i="1"/>
  <c r="M92" i="1"/>
  <c r="B91" i="2" s="1"/>
  <c r="L92" i="1"/>
  <c r="H92" i="1"/>
  <c r="G92" i="1"/>
  <c r="F92" i="1"/>
  <c r="M91" i="1"/>
  <c r="B90" i="2" s="1"/>
  <c r="L91" i="1"/>
  <c r="K91" i="1"/>
  <c r="C90" i="2" s="1"/>
  <c r="H91" i="1"/>
  <c r="G91" i="1"/>
  <c r="L31" i="1" s="1"/>
  <c r="D30" i="2" s="1"/>
  <c r="F91" i="1"/>
  <c r="M90" i="1"/>
  <c r="L90" i="1"/>
  <c r="H90" i="1"/>
  <c r="G90" i="1"/>
  <c r="F90" i="1"/>
  <c r="M89" i="1"/>
  <c r="B88" i="2" s="1"/>
  <c r="L89" i="1"/>
  <c r="K89" i="1"/>
  <c r="H89" i="1"/>
  <c r="G89" i="1"/>
  <c r="F89" i="1"/>
  <c r="M88" i="1"/>
  <c r="B87" i="2" s="1"/>
  <c r="L88" i="1"/>
  <c r="D87" i="2" s="1"/>
  <c r="K88" i="1"/>
  <c r="H88" i="1"/>
  <c r="G88" i="1"/>
  <c r="F88" i="1"/>
  <c r="L87" i="1"/>
  <c r="K87" i="1"/>
  <c r="C86" i="2" s="1"/>
  <c r="H87" i="1"/>
  <c r="G87" i="1"/>
  <c r="F87" i="1"/>
  <c r="M86" i="1"/>
  <c r="L86" i="1"/>
  <c r="K86" i="1"/>
  <c r="H86" i="1"/>
  <c r="G86" i="1"/>
  <c r="F86" i="1"/>
  <c r="L85" i="1"/>
  <c r="K85" i="1"/>
  <c r="H85" i="1"/>
  <c r="G85" i="1"/>
  <c r="L29" i="1" s="1"/>
  <c r="D28" i="2" s="1"/>
  <c r="F85" i="1"/>
  <c r="M84" i="1"/>
  <c r="B83" i="2" s="1"/>
  <c r="L84" i="1"/>
  <c r="D83" i="2" s="1"/>
  <c r="K84" i="1"/>
  <c r="H84" i="1"/>
  <c r="G84" i="1"/>
  <c r="F84" i="1"/>
  <c r="L83" i="1"/>
  <c r="K83" i="1"/>
  <c r="C82" i="2" s="1"/>
  <c r="H83" i="1"/>
  <c r="G83" i="1"/>
  <c r="F83" i="1"/>
  <c r="M82" i="1"/>
  <c r="L82" i="1"/>
  <c r="K82" i="1"/>
  <c r="H82" i="1"/>
  <c r="G82" i="1"/>
  <c r="F82" i="1"/>
  <c r="L81" i="1"/>
  <c r="K81" i="1"/>
  <c r="H81" i="1"/>
  <c r="G81" i="1"/>
  <c r="F81" i="1"/>
  <c r="M80" i="1"/>
  <c r="B79" i="2" s="1"/>
  <c r="L80" i="1"/>
  <c r="D79" i="2" s="1"/>
  <c r="H80" i="1"/>
  <c r="G80" i="1"/>
  <c r="F80" i="1"/>
  <c r="M79" i="1"/>
  <c r="B78" i="2" s="1"/>
  <c r="L79" i="1"/>
  <c r="K79" i="1"/>
  <c r="C78" i="2" s="1"/>
  <c r="H79" i="1"/>
  <c r="G79" i="1"/>
  <c r="L27" i="1" s="1"/>
  <c r="D26" i="2" s="1"/>
  <c r="F79" i="1"/>
  <c r="M78" i="1"/>
  <c r="L78" i="1"/>
  <c r="H78" i="1"/>
  <c r="G78" i="1"/>
  <c r="F78" i="1"/>
  <c r="M77" i="1"/>
  <c r="B76" i="2" s="1"/>
  <c r="L77" i="1"/>
  <c r="K77" i="1"/>
  <c r="H77" i="1"/>
  <c r="G77" i="1"/>
  <c r="F77" i="1"/>
  <c r="M76" i="1"/>
  <c r="B75" i="2" s="1"/>
  <c r="L76" i="1"/>
  <c r="H76" i="1"/>
  <c r="G76" i="1"/>
  <c r="F76" i="1"/>
  <c r="M75" i="1"/>
  <c r="B74" i="2" s="1"/>
  <c r="L75" i="1"/>
  <c r="K75" i="1"/>
  <c r="H75" i="1"/>
  <c r="G75" i="1"/>
  <c r="F75" i="1"/>
  <c r="M74" i="1"/>
  <c r="L74" i="1"/>
  <c r="H74" i="1"/>
  <c r="G74" i="1"/>
  <c r="F74" i="1"/>
  <c r="M73" i="1"/>
  <c r="B72" i="2" s="1"/>
  <c r="L73" i="1"/>
  <c r="D72" i="2" s="1"/>
  <c r="K73" i="1"/>
  <c r="E72" i="2" s="1"/>
  <c r="H73" i="1"/>
  <c r="G73" i="1"/>
  <c r="L25" i="1" s="1"/>
  <c r="D24" i="2" s="1"/>
  <c r="F73" i="1"/>
  <c r="M72" i="1"/>
  <c r="B71" i="2" s="1"/>
  <c r="L72" i="1"/>
  <c r="K72" i="1"/>
  <c r="H72" i="1"/>
  <c r="G72" i="1"/>
  <c r="F72" i="1"/>
  <c r="L71" i="1"/>
  <c r="D70" i="2" s="1"/>
  <c r="K71" i="1"/>
  <c r="C70" i="2" s="1"/>
  <c r="H71" i="1"/>
  <c r="G71" i="1"/>
  <c r="F71" i="1"/>
  <c r="M70" i="1"/>
  <c r="L70" i="1"/>
  <c r="K70" i="1"/>
  <c r="H70" i="1"/>
  <c r="G70" i="1"/>
  <c r="F70" i="1"/>
  <c r="L69" i="1"/>
  <c r="D68" i="2" s="1"/>
  <c r="K69" i="1"/>
  <c r="E68" i="2" s="1"/>
  <c r="H69" i="1"/>
  <c r="G69" i="1"/>
  <c r="F69" i="1"/>
  <c r="M68" i="1"/>
  <c r="B67" i="2" s="1"/>
  <c r="L68" i="1"/>
  <c r="K68" i="1"/>
  <c r="H68" i="1"/>
  <c r="G68" i="1"/>
  <c r="F68" i="1"/>
  <c r="L67" i="1"/>
  <c r="D66" i="2" s="1"/>
  <c r="K67" i="1"/>
  <c r="C66" i="2" s="1"/>
  <c r="H67" i="1"/>
  <c r="G67" i="1"/>
  <c r="L23" i="1" s="1"/>
  <c r="D22" i="2" s="1"/>
  <c r="F67" i="1"/>
  <c r="M66" i="1"/>
  <c r="L66" i="1"/>
  <c r="K66" i="1"/>
  <c r="H66" i="1"/>
  <c r="G66" i="1"/>
  <c r="F66" i="1"/>
  <c r="K65" i="1"/>
  <c r="H65" i="1"/>
  <c r="G65" i="1"/>
  <c r="F65" i="1"/>
  <c r="M64" i="1"/>
  <c r="B63" i="2" s="1"/>
  <c r="L64" i="1"/>
  <c r="H64" i="1"/>
  <c r="G64" i="1"/>
  <c r="F64" i="1"/>
  <c r="M63" i="1"/>
  <c r="B62" i="2" s="1"/>
  <c r="K63" i="1"/>
  <c r="C62" i="2" s="1"/>
  <c r="H63" i="1"/>
  <c r="G63" i="1"/>
  <c r="F63" i="1"/>
  <c r="M62" i="1"/>
  <c r="L62" i="1"/>
  <c r="K62" i="1"/>
  <c r="H62" i="1"/>
  <c r="G62" i="1"/>
  <c r="F62" i="1"/>
  <c r="M61" i="1"/>
  <c r="B60" i="2" s="1"/>
  <c r="K61" i="1"/>
  <c r="H61" i="1"/>
  <c r="G61" i="1"/>
  <c r="L21" i="1" s="1"/>
  <c r="D20" i="2" s="1"/>
  <c r="F61" i="1"/>
  <c r="M60" i="1"/>
  <c r="B59" i="2" s="1"/>
  <c r="L60" i="1"/>
  <c r="K60" i="1"/>
  <c r="H60" i="1"/>
  <c r="G60" i="1"/>
  <c r="F60" i="1"/>
  <c r="M59" i="1"/>
  <c r="B58" i="2" s="1"/>
  <c r="K59" i="1"/>
  <c r="C58" i="2" s="1"/>
  <c r="H59" i="1"/>
  <c r="G59" i="1"/>
  <c r="F59" i="1"/>
  <c r="M58" i="1"/>
  <c r="L58" i="1"/>
  <c r="H58" i="1"/>
  <c r="G58" i="1"/>
  <c r="F58" i="1"/>
  <c r="M57" i="1"/>
  <c r="B56" i="2" s="1"/>
  <c r="K57" i="1"/>
  <c r="E56" i="2" s="1"/>
  <c r="H57" i="1"/>
  <c r="G57" i="1"/>
  <c r="F57" i="1"/>
  <c r="M56" i="1"/>
  <c r="B55" i="2" s="1"/>
  <c r="L56" i="1"/>
  <c r="D55" i="2" s="1"/>
  <c r="K56" i="1"/>
  <c r="H56" i="1"/>
  <c r="G56" i="1"/>
  <c r="F56" i="1"/>
  <c r="K55" i="1"/>
  <c r="C54" i="2" s="1"/>
  <c r="H55" i="1"/>
  <c r="G55" i="1"/>
  <c r="L19" i="1" s="1"/>
  <c r="D18" i="2" s="1"/>
  <c r="F55" i="1"/>
  <c r="M54" i="1"/>
  <c r="L54" i="1"/>
  <c r="K54" i="1"/>
  <c r="E54" i="2" s="1"/>
  <c r="H54" i="1"/>
  <c r="G54" i="1"/>
  <c r="F54" i="1"/>
  <c r="M53" i="1"/>
  <c r="B52" i="2" s="1"/>
  <c r="K53" i="1"/>
  <c r="H53" i="1"/>
  <c r="G53" i="1"/>
  <c r="F53" i="1"/>
  <c r="M52" i="1"/>
  <c r="B51" i="2" s="1"/>
  <c r="L52" i="1"/>
  <c r="K52" i="1"/>
  <c r="H52" i="1"/>
  <c r="G52" i="1"/>
  <c r="F52" i="1"/>
  <c r="M51" i="1"/>
  <c r="B50" i="2" s="1"/>
  <c r="K51" i="1"/>
  <c r="C50" i="2" s="1"/>
  <c r="H51" i="1"/>
  <c r="G51" i="1"/>
  <c r="F51" i="1"/>
  <c r="M50" i="1"/>
  <c r="L50" i="1"/>
  <c r="K50" i="1"/>
  <c r="E50" i="2" s="1"/>
  <c r="H50" i="1"/>
  <c r="G50" i="1"/>
  <c r="F50" i="1"/>
  <c r="K49" i="1"/>
  <c r="H49" i="1"/>
  <c r="M17" i="1" s="1"/>
  <c r="B16" i="2" s="1"/>
  <c r="G49" i="1"/>
  <c r="L17" i="1" s="1"/>
  <c r="D16" i="2" s="1"/>
  <c r="F49" i="1"/>
  <c r="M48" i="1"/>
  <c r="B47" i="2" s="1"/>
  <c r="L48" i="1"/>
  <c r="H48" i="1"/>
  <c r="G48" i="1"/>
  <c r="F48" i="1"/>
  <c r="M47" i="1"/>
  <c r="B46" i="2" s="1"/>
  <c r="K47" i="1"/>
  <c r="C46" i="2" s="1"/>
  <c r="H47" i="1"/>
  <c r="G47" i="1"/>
  <c r="F47" i="1"/>
  <c r="M46" i="1"/>
  <c r="L46" i="1"/>
  <c r="K46" i="1"/>
  <c r="H46" i="1"/>
  <c r="G46" i="1"/>
  <c r="F46" i="1"/>
  <c r="K16" i="1" s="1"/>
  <c r="M45" i="1"/>
  <c r="B44" i="2" s="1"/>
  <c r="K45" i="1"/>
  <c r="H45" i="1"/>
  <c r="G45" i="1"/>
  <c r="F45" i="1"/>
  <c r="M44" i="1"/>
  <c r="B43" i="2" s="1"/>
  <c r="L44" i="1"/>
  <c r="K44" i="1"/>
  <c r="H44" i="1"/>
  <c r="G44" i="1"/>
  <c r="F44" i="1"/>
  <c r="M43" i="1"/>
  <c r="B42" i="2" s="1"/>
  <c r="K43" i="1"/>
  <c r="C42" i="2" s="1"/>
  <c r="H43" i="1"/>
  <c r="G43" i="1"/>
  <c r="L15" i="1" s="1"/>
  <c r="D14" i="2" s="1"/>
  <c r="F43" i="1"/>
  <c r="M42" i="1"/>
  <c r="L42" i="1"/>
  <c r="K42" i="1"/>
  <c r="E42" i="2" s="1"/>
  <c r="H42" i="1"/>
  <c r="G42" i="1"/>
  <c r="F42" i="1"/>
  <c r="K41" i="1"/>
  <c r="E40" i="2" s="1"/>
  <c r="H41" i="1"/>
  <c r="G41" i="1"/>
  <c r="F41" i="1"/>
  <c r="M40" i="1"/>
  <c r="B39" i="2" s="1"/>
  <c r="L40" i="1"/>
  <c r="D39" i="2" s="1"/>
  <c r="K40" i="1"/>
  <c r="H40" i="1"/>
  <c r="G40" i="1"/>
  <c r="F40" i="1"/>
  <c r="K39" i="1"/>
  <c r="C38" i="2" s="1"/>
  <c r="H39" i="1"/>
  <c r="G39" i="1"/>
  <c r="F39" i="1"/>
  <c r="M38" i="1"/>
  <c r="L38" i="1"/>
  <c r="K38" i="1"/>
  <c r="E38" i="2" s="1"/>
  <c r="H38" i="1"/>
  <c r="G38" i="1"/>
  <c r="F38" i="1"/>
  <c r="M37" i="1"/>
  <c r="B36" i="2" s="1"/>
  <c r="K37" i="1"/>
  <c r="H37" i="1"/>
  <c r="G37" i="1"/>
  <c r="L13" i="1" s="1"/>
  <c r="D12" i="2" s="1"/>
  <c r="F37" i="1"/>
  <c r="M36" i="1"/>
  <c r="B35" i="2" s="1"/>
  <c r="L36" i="1"/>
  <c r="K36" i="1"/>
  <c r="H36" i="1"/>
  <c r="G36" i="1"/>
  <c r="F36" i="1"/>
  <c r="M35" i="1"/>
  <c r="B34" i="2" s="1"/>
  <c r="K35" i="1"/>
  <c r="C34" i="2" s="1"/>
  <c r="H35" i="1"/>
  <c r="G35" i="1"/>
  <c r="F35" i="1"/>
  <c r="M34" i="1"/>
  <c r="L34" i="1"/>
  <c r="K34" i="1"/>
  <c r="E34" i="2" s="1"/>
  <c r="H34" i="1"/>
  <c r="G34" i="1"/>
  <c r="F34" i="1"/>
  <c r="K33" i="1"/>
  <c r="E32" i="2" s="1"/>
  <c r="H33" i="1"/>
  <c r="G33" i="1"/>
  <c r="F33" i="1"/>
  <c r="M32" i="1"/>
  <c r="B31" i="2" s="1"/>
  <c r="L32" i="1"/>
  <c r="D31" i="2" s="1"/>
  <c r="K32" i="1"/>
  <c r="H32" i="1"/>
  <c r="G32" i="1"/>
  <c r="F32" i="1"/>
  <c r="M31" i="1"/>
  <c r="B30" i="2" s="1"/>
  <c r="K31" i="1"/>
  <c r="C30" i="2" s="1"/>
  <c r="H31" i="1"/>
  <c r="G31" i="1"/>
  <c r="L11" i="1" s="1"/>
  <c r="D10" i="2" s="1"/>
  <c r="F31" i="1"/>
  <c r="M30" i="1"/>
  <c r="L30" i="1"/>
  <c r="K30" i="1"/>
  <c r="H30" i="1"/>
  <c r="G30" i="1"/>
  <c r="F30" i="1"/>
  <c r="M29" i="1"/>
  <c r="B28" i="2" s="1"/>
  <c r="K29" i="1"/>
  <c r="H29" i="1"/>
  <c r="G29" i="1"/>
  <c r="F29" i="1"/>
  <c r="M28" i="1"/>
  <c r="B27" i="2" s="1"/>
  <c r="L28" i="1"/>
  <c r="K28" i="1"/>
  <c r="H28" i="1"/>
  <c r="G28" i="1"/>
  <c r="F28" i="1"/>
  <c r="M27" i="1"/>
  <c r="B26" i="2" s="1"/>
  <c r="K27" i="1"/>
  <c r="C26" i="2" s="1"/>
  <c r="H27" i="1"/>
  <c r="G27" i="1"/>
  <c r="F27" i="1"/>
  <c r="M26" i="1"/>
  <c r="L26" i="1"/>
  <c r="K26" i="1"/>
  <c r="E26" i="2" s="1"/>
  <c r="H26" i="1"/>
  <c r="G26" i="1"/>
  <c r="F26" i="1"/>
  <c r="M25" i="1"/>
  <c r="B24" i="2" s="1"/>
  <c r="K25" i="1"/>
  <c r="E24" i="2" s="1"/>
  <c r="H25" i="1"/>
  <c r="M9" i="1" s="1"/>
  <c r="B8" i="2" s="1"/>
  <c r="G25" i="1"/>
  <c r="L9" i="1" s="1"/>
  <c r="D8" i="2" s="1"/>
  <c r="F25" i="1"/>
  <c r="M24" i="1"/>
  <c r="B23" i="2" s="1"/>
  <c r="L24" i="1"/>
  <c r="D23" i="2" s="1"/>
  <c r="K24" i="1"/>
  <c r="H24" i="1"/>
  <c r="G24" i="1"/>
  <c r="F24" i="1"/>
  <c r="M23" i="1"/>
  <c r="B22" i="2" s="1"/>
  <c r="K23" i="1"/>
  <c r="C22" i="2" s="1"/>
  <c r="H23" i="1"/>
  <c r="G23" i="1"/>
  <c r="F23" i="1"/>
  <c r="M22" i="1"/>
  <c r="L22" i="1"/>
  <c r="K22" i="1"/>
  <c r="H22" i="1"/>
  <c r="G22" i="1"/>
  <c r="F22" i="1"/>
  <c r="K8" i="1" s="1"/>
  <c r="M21" i="1"/>
  <c r="B20" i="2" s="1"/>
  <c r="K21" i="1"/>
  <c r="H21" i="1"/>
  <c r="G21" i="1"/>
  <c r="F21" i="1"/>
  <c r="M20" i="1"/>
  <c r="B19" i="2" s="1"/>
  <c r="L20" i="1"/>
  <c r="K20" i="1"/>
  <c r="H20" i="1"/>
  <c r="G20" i="1"/>
  <c r="F20" i="1"/>
  <c r="M19" i="1"/>
  <c r="B18" i="2" s="1"/>
  <c r="K19" i="1"/>
  <c r="C18" i="2" s="1"/>
  <c r="H19" i="1"/>
  <c r="G19" i="1"/>
  <c r="L7" i="1" s="1"/>
  <c r="D6" i="2" s="1"/>
  <c r="F19" i="1"/>
  <c r="M18" i="1"/>
  <c r="L18" i="1"/>
  <c r="K18" i="1"/>
  <c r="E18" i="2" s="1"/>
  <c r="H18" i="1"/>
  <c r="G18" i="1"/>
  <c r="F18" i="1"/>
  <c r="K17" i="1"/>
  <c r="H17" i="1"/>
  <c r="G17" i="1"/>
  <c r="F17" i="1"/>
  <c r="M16" i="1"/>
  <c r="B15" i="2" s="1"/>
  <c r="L16" i="1"/>
  <c r="H16" i="1"/>
  <c r="G16" i="1"/>
  <c r="F16" i="1"/>
  <c r="M15" i="1"/>
  <c r="B14" i="2" s="1"/>
  <c r="K15" i="1"/>
  <c r="C14" i="2" s="1"/>
  <c r="H15" i="1"/>
  <c r="G15" i="1"/>
  <c r="F15" i="1"/>
  <c r="M14" i="1"/>
  <c r="L14" i="1"/>
  <c r="K14" i="1"/>
  <c r="E14" i="2" s="1"/>
  <c r="H14" i="1"/>
  <c r="G14" i="1"/>
  <c r="F14" i="1"/>
  <c r="M13" i="1"/>
  <c r="B12" i="2" s="1"/>
  <c r="K13" i="1"/>
  <c r="H13" i="1"/>
  <c r="G13" i="1"/>
  <c r="L5" i="1" s="1"/>
  <c r="D4" i="2" s="1"/>
  <c r="F13" i="1"/>
  <c r="M12" i="1"/>
  <c r="B11" i="2" s="1"/>
  <c r="L12" i="1"/>
  <c r="K12" i="1"/>
  <c r="H12" i="1"/>
  <c r="G12" i="1"/>
  <c r="F12" i="1"/>
  <c r="M11" i="1"/>
  <c r="B10" i="2" s="1"/>
  <c r="K11" i="1"/>
  <c r="C10" i="2" s="1"/>
  <c r="H11" i="1"/>
  <c r="G11" i="1"/>
  <c r="F11" i="1"/>
  <c r="M10" i="1"/>
  <c r="L10" i="1"/>
  <c r="K10" i="1"/>
  <c r="E10" i="2" s="1"/>
  <c r="H10" i="1"/>
  <c r="G10" i="1"/>
  <c r="F10" i="1"/>
  <c r="K9" i="1"/>
  <c r="H9" i="1"/>
  <c r="G9" i="1"/>
  <c r="F9" i="1"/>
  <c r="M8" i="1"/>
  <c r="B7" i="2" s="1"/>
  <c r="L8" i="1"/>
  <c r="D7" i="2" s="1"/>
  <c r="H8" i="1"/>
  <c r="G8" i="1"/>
  <c r="F8" i="1"/>
  <c r="M7" i="1"/>
  <c r="B6" i="2" s="1"/>
  <c r="K7" i="1"/>
  <c r="C6" i="2" s="1"/>
  <c r="H7" i="1"/>
  <c r="G7" i="1"/>
  <c r="L3" i="1" s="1"/>
  <c r="D2" i="2" s="1"/>
  <c r="F7" i="1"/>
  <c r="M6" i="1"/>
  <c r="L6" i="1"/>
  <c r="K6" i="1"/>
  <c r="H6" i="1"/>
  <c r="G6" i="1"/>
  <c r="F6" i="1"/>
  <c r="M5" i="1"/>
  <c r="B4" i="2" s="1"/>
  <c r="K5" i="1"/>
  <c r="H5" i="1"/>
  <c r="G5" i="1"/>
  <c r="F5" i="1"/>
  <c r="M4" i="1"/>
  <c r="B3" i="2" s="1"/>
  <c r="L4" i="1"/>
  <c r="K4" i="1"/>
  <c r="H4" i="1"/>
  <c r="G4" i="1"/>
  <c r="F4" i="1"/>
  <c r="K2" i="1" s="1"/>
  <c r="E2" i="2" s="1"/>
  <c r="M3" i="1"/>
  <c r="B2" i="2" s="1"/>
  <c r="K3" i="1"/>
  <c r="C2" i="2" s="1"/>
  <c r="M2" i="1"/>
  <c r="L2" i="1"/>
  <c r="C75" i="2" l="1"/>
  <c r="E75" i="2"/>
  <c r="C91" i="2"/>
  <c r="E91" i="2"/>
  <c r="C99" i="2"/>
  <c r="E99" i="2"/>
  <c r="C115" i="2"/>
  <c r="E115" i="2"/>
  <c r="D47" i="2"/>
  <c r="D63" i="2"/>
  <c r="D99" i="2"/>
  <c r="D15" i="2"/>
  <c r="C7" i="2"/>
  <c r="E7" i="2"/>
  <c r="D75" i="2"/>
  <c r="D91" i="2"/>
  <c r="C15" i="2"/>
  <c r="E15" i="2"/>
  <c r="C47" i="2"/>
  <c r="E47" i="2"/>
  <c r="C63" i="2"/>
  <c r="E63" i="2"/>
  <c r="E77" i="2"/>
  <c r="C77" i="2"/>
  <c r="C79" i="2"/>
  <c r="E79" i="2"/>
  <c r="E57" i="2"/>
  <c r="C57" i="2"/>
  <c r="E58" i="2"/>
  <c r="E73" i="2"/>
  <c r="C73" i="2"/>
  <c r="E89" i="2"/>
  <c r="C89" i="2"/>
  <c r="C107" i="2"/>
  <c r="E107" i="2"/>
  <c r="C123" i="2"/>
  <c r="E123" i="2"/>
  <c r="E21" i="2"/>
  <c r="C21" i="2"/>
  <c r="E29" i="2"/>
  <c r="C29" i="2"/>
  <c r="E45" i="2"/>
  <c r="C45" i="2"/>
  <c r="E61" i="2"/>
  <c r="C61" i="2"/>
  <c r="C95" i="2"/>
  <c r="E95" i="2"/>
  <c r="E97" i="2"/>
  <c r="C97" i="2"/>
  <c r="C119" i="2"/>
  <c r="E119" i="2"/>
  <c r="E121" i="2"/>
  <c r="C121" i="2"/>
  <c r="D5" i="2"/>
  <c r="E8" i="2"/>
  <c r="C11" i="2"/>
  <c r="E11" i="2"/>
  <c r="C19" i="2"/>
  <c r="E19" i="2"/>
  <c r="C27" i="2"/>
  <c r="E27" i="2"/>
  <c r="D45" i="2"/>
  <c r="E48" i="2"/>
  <c r="D53" i="2"/>
  <c r="C59" i="2"/>
  <c r="E59" i="2"/>
  <c r="E64" i="2"/>
  <c r="D97" i="2"/>
  <c r="D105" i="2"/>
  <c r="D121" i="2"/>
  <c r="C155" i="2"/>
  <c r="E155" i="2"/>
  <c r="C163" i="2"/>
  <c r="E163" i="2"/>
  <c r="C167" i="2"/>
  <c r="E167" i="2"/>
  <c r="C171" i="2"/>
  <c r="E171" i="2"/>
  <c r="C175" i="2"/>
  <c r="E175" i="2"/>
  <c r="C179" i="2"/>
  <c r="E179" i="2"/>
  <c r="C183" i="2"/>
  <c r="E183" i="2"/>
  <c r="C187" i="2"/>
  <c r="E187" i="2"/>
  <c r="C191" i="2"/>
  <c r="E191" i="2"/>
  <c r="C195" i="2"/>
  <c r="E195" i="2"/>
  <c r="C199" i="2"/>
  <c r="E199" i="2"/>
  <c r="C203" i="2"/>
  <c r="E203" i="2"/>
  <c r="C207" i="2"/>
  <c r="E207" i="2"/>
  <c r="C211" i="2"/>
  <c r="E211" i="2"/>
  <c r="C215" i="2"/>
  <c r="E215" i="2"/>
  <c r="E219" i="2"/>
  <c r="C219" i="2"/>
  <c r="E223" i="2"/>
  <c r="C223" i="2"/>
  <c r="E227" i="2"/>
  <c r="C227" i="2"/>
  <c r="E231" i="2"/>
  <c r="C231" i="2"/>
  <c r="E235" i="2"/>
  <c r="C235" i="2"/>
  <c r="E239" i="2"/>
  <c r="C239" i="2"/>
  <c r="E243" i="2"/>
  <c r="C243" i="2"/>
  <c r="E247" i="2"/>
  <c r="C247" i="2"/>
  <c r="E251" i="2"/>
  <c r="C251" i="2"/>
  <c r="E255" i="2"/>
  <c r="C255" i="2"/>
  <c r="E259" i="2"/>
  <c r="C259" i="2"/>
  <c r="E263" i="2"/>
  <c r="C263" i="2"/>
  <c r="E267" i="2"/>
  <c r="C267" i="2"/>
  <c r="E271" i="2"/>
  <c r="C271" i="2"/>
  <c r="E5" i="2"/>
  <c r="C5" i="2"/>
  <c r="C103" i="2"/>
  <c r="E103" i="2"/>
  <c r="E113" i="2"/>
  <c r="C113" i="2"/>
  <c r="C127" i="2"/>
  <c r="E127" i="2"/>
  <c r="E16" i="2"/>
  <c r="D21" i="2"/>
  <c r="D37" i="2"/>
  <c r="C43" i="2"/>
  <c r="E43" i="2"/>
  <c r="D61" i="2"/>
  <c r="D113" i="2"/>
  <c r="D127" i="2"/>
  <c r="C131" i="2"/>
  <c r="E131" i="2"/>
  <c r="C135" i="2"/>
  <c r="E135" i="2"/>
  <c r="C139" i="2"/>
  <c r="E139" i="2"/>
  <c r="C143" i="2"/>
  <c r="E143" i="2"/>
  <c r="C147" i="2"/>
  <c r="E147" i="2"/>
  <c r="C151" i="2"/>
  <c r="E151" i="2"/>
  <c r="C159" i="2"/>
  <c r="E159" i="2"/>
  <c r="E65" i="2"/>
  <c r="C65" i="2"/>
  <c r="C67" i="2"/>
  <c r="E67" i="2"/>
  <c r="E69" i="2"/>
  <c r="C69" i="2"/>
  <c r="C71" i="2"/>
  <c r="E71" i="2"/>
  <c r="E81" i="2"/>
  <c r="C81" i="2"/>
  <c r="C83" i="2"/>
  <c r="E83" i="2"/>
  <c r="E85" i="2"/>
  <c r="C85" i="2"/>
  <c r="C87" i="2"/>
  <c r="E87" i="2"/>
  <c r="E93" i="2"/>
  <c r="C93" i="2"/>
  <c r="E101" i="2"/>
  <c r="C101" i="2"/>
  <c r="E109" i="2"/>
  <c r="C109" i="2"/>
  <c r="E117" i="2"/>
  <c r="C117" i="2"/>
  <c r="E125" i="2"/>
  <c r="C125" i="2"/>
  <c r="D131" i="2"/>
  <c r="D147" i="2"/>
  <c r="D163" i="2"/>
  <c r="D179" i="2"/>
  <c r="D195" i="2"/>
  <c r="D211" i="2"/>
  <c r="D227" i="2"/>
  <c r="D243" i="2"/>
  <c r="D259" i="2"/>
  <c r="E6" i="2"/>
  <c r="E22" i="2"/>
  <c r="E30" i="2"/>
  <c r="E46" i="2"/>
  <c r="E62" i="2"/>
  <c r="E66" i="2"/>
  <c r="E70" i="2"/>
  <c r="E13" i="2"/>
  <c r="C13" i="2"/>
  <c r="E37" i="2"/>
  <c r="C37" i="2"/>
  <c r="E53" i="2"/>
  <c r="C53" i="2"/>
  <c r="E74" i="2"/>
  <c r="E105" i="2"/>
  <c r="C105" i="2"/>
  <c r="C111" i="2"/>
  <c r="E111" i="2"/>
  <c r="C3" i="2"/>
  <c r="E3" i="2"/>
  <c r="D13" i="2"/>
  <c r="D29" i="2"/>
  <c r="C35" i="2"/>
  <c r="E35" i="2"/>
  <c r="C51" i="2"/>
  <c r="E51" i="2"/>
  <c r="D111" i="2"/>
  <c r="D119" i="2"/>
  <c r="E9" i="2"/>
  <c r="C9" i="2"/>
  <c r="E17" i="2"/>
  <c r="C17" i="2"/>
  <c r="E25" i="2"/>
  <c r="C25" i="2"/>
  <c r="E33" i="2"/>
  <c r="C33" i="2"/>
  <c r="E41" i="2"/>
  <c r="C41" i="2"/>
  <c r="E49" i="2"/>
  <c r="C49" i="2"/>
  <c r="E4" i="2"/>
  <c r="D9" i="2"/>
  <c r="E12" i="2"/>
  <c r="D17" i="2"/>
  <c r="E20" i="2"/>
  <c r="C23" i="2"/>
  <c r="E23" i="2"/>
  <c r="D25" i="2"/>
  <c r="E28" i="2"/>
  <c r="C31" i="2"/>
  <c r="E31" i="2"/>
  <c r="D33" i="2"/>
  <c r="E36" i="2"/>
  <c r="C39" i="2"/>
  <c r="E39" i="2"/>
  <c r="D41" i="2"/>
  <c r="E44" i="2"/>
  <c r="D49" i="2"/>
  <c r="E52" i="2"/>
  <c r="C55" i="2"/>
  <c r="E55" i="2"/>
  <c r="D57" i="2"/>
  <c r="E60" i="2"/>
  <c r="D65" i="2"/>
  <c r="D69" i="2"/>
  <c r="D73" i="2"/>
  <c r="D77" i="2"/>
  <c r="D81" i="2"/>
  <c r="D85" i="2"/>
  <c r="D89" i="2"/>
  <c r="D93" i="2"/>
  <c r="D115" i="2"/>
  <c r="D123" i="2"/>
  <c r="D135" i="2"/>
  <c r="D151" i="2"/>
  <c r="D167" i="2"/>
  <c r="D183" i="2"/>
  <c r="D199" i="2"/>
  <c r="D215" i="2"/>
  <c r="D231" i="2"/>
  <c r="D247" i="2"/>
  <c r="D263" i="2"/>
  <c r="E76" i="2"/>
  <c r="E92" i="2"/>
  <c r="E104" i="2"/>
  <c r="E108" i="2"/>
  <c r="E120" i="2"/>
  <c r="E124" i="2"/>
  <c r="E14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C216" i="2"/>
  <c r="C218" i="2"/>
  <c r="E218" i="2"/>
  <c r="E220" i="2"/>
  <c r="C220" i="2"/>
  <c r="C222" i="2"/>
  <c r="E222" i="2"/>
  <c r="E224" i="2"/>
  <c r="C224" i="2"/>
  <c r="C226" i="2"/>
  <c r="E226" i="2"/>
  <c r="E228" i="2"/>
  <c r="C228" i="2"/>
  <c r="C230" i="2"/>
  <c r="E230" i="2"/>
  <c r="E232" i="2"/>
  <c r="C232" i="2"/>
  <c r="C234" i="2"/>
  <c r="E234" i="2"/>
  <c r="E236" i="2"/>
  <c r="C236" i="2"/>
  <c r="C238" i="2"/>
  <c r="E238" i="2"/>
  <c r="E240" i="2"/>
  <c r="C240" i="2"/>
  <c r="C242" i="2"/>
  <c r="E242" i="2"/>
  <c r="E244" i="2"/>
  <c r="C244" i="2"/>
  <c r="C246" i="2"/>
  <c r="E246" i="2"/>
  <c r="E248" i="2"/>
  <c r="C248" i="2"/>
  <c r="C250" i="2"/>
  <c r="E250" i="2"/>
  <c r="E252" i="2"/>
  <c r="C252" i="2"/>
  <c r="C254" i="2"/>
  <c r="E254" i="2"/>
  <c r="E256" i="2"/>
  <c r="C256" i="2"/>
  <c r="C258" i="2"/>
  <c r="E258" i="2"/>
  <c r="E260" i="2"/>
  <c r="C260" i="2"/>
  <c r="C262" i="2"/>
  <c r="E262" i="2"/>
  <c r="E264" i="2"/>
  <c r="C264" i="2"/>
  <c r="C266" i="2"/>
  <c r="E266" i="2"/>
  <c r="E268" i="2"/>
  <c r="C268" i="2"/>
  <c r="C270" i="2"/>
  <c r="E270" i="2"/>
  <c r="E272" i="2"/>
  <c r="C272" i="2"/>
  <c r="C74" i="2"/>
  <c r="E80" i="2"/>
  <c r="E84" i="2"/>
  <c r="E88" i="2"/>
  <c r="E96" i="2"/>
  <c r="E100" i="2"/>
  <c r="E112" i="2"/>
  <c r="E116" i="2"/>
  <c r="E128" i="2"/>
  <c r="E132" i="2"/>
  <c r="E136" i="2"/>
  <c r="E140" i="2"/>
  <c r="E144" i="2"/>
  <c r="E152" i="2"/>
  <c r="E156" i="2"/>
  <c r="E160" i="2"/>
  <c r="E164" i="2"/>
  <c r="E168" i="2"/>
  <c r="D74" i="2"/>
  <c r="D76" i="2"/>
  <c r="D78" i="2"/>
  <c r="D80" i="2"/>
  <c r="D82" i="2"/>
  <c r="D84" i="2"/>
  <c r="D86" i="2"/>
  <c r="D88" i="2"/>
  <c r="D90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C76" i="2"/>
  <c r="E78" i="2"/>
  <c r="C80" i="2"/>
  <c r="E82" i="2"/>
  <c r="C84" i="2"/>
  <c r="E86" i="2"/>
  <c r="C88" i="2"/>
  <c r="E90" i="2"/>
  <c r="C92" i="2"/>
  <c r="E94" i="2"/>
  <c r="C96" i="2"/>
  <c r="E98" i="2"/>
  <c r="C100" i="2"/>
  <c r="E102" i="2"/>
  <c r="C104" i="2"/>
  <c r="E106" i="2"/>
  <c r="C108" i="2"/>
  <c r="E110" i="2"/>
  <c r="C112" i="2"/>
  <c r="E114" i="2"/>
  <c r="C116" i="2"/>
  <c r="E118" i="2"/>
  <c r="C120" i="2"/>
  <c r="E122" i="2"/>
  <c r="C124" i="2"/>
  <c r="E126" i="2"/>
  <c r="C128" i="2"/>
  <c r="E130" i="2"/>
  <c r="C132" i="2"/>
  <c r="E134" i="2"/>
  <c r="C136" i="2"/>
  <c r="E138" i="2"/>
  <c r="C140" i="2"/>
  <c r="E142" i="2"/>
  <c r="C144" i="2"/>
  <c r="E146" i="2"/>
  <c r="C148" i="2"/>
  <c r="E150" i="2"/>
  <c r="C152" i="2"/>
  <c r="E154" i="2"/>
  <c r="C156" i="2"/>
  <c r="E158" i="2"/>
  <c r="C160" i="2"/>
  <c r="E162" i="2"/>
  <c r="C164" i="2"/>
  <c r="E166" i="2"/>
  <c r="C168" i="2"/>
  <c r="E170" i="2"/>
  <c r="C172" i="2"/>
  <c r="E174" i="2"/>
  <c r="C176" i="2"/>
  <c r="E178" i="2"/>
  <c r="C180" i="2"/>
  <c r="E182" i="2"/>
  <c r="C184" i="2"/>
  <c r="E186" i="2"/>
  <c r="C188" i="2"/>
  <c r="E190" i="2"/>
  <c r="C192" i="2"/>
  <c r="E194" i="2"/>
  <c r="C196" i="2"/>
  <c r="E198" i="2"/>
  <c r="C200" i="2"/>
  <c r="E202" i="2"/>
  <c r="C204" i="2"/>
  <c r="E206" i="2"/>
  <c r="C208" i="2"/>
  <c r="E210" i="2"/>
  <c r="C212" i="2"/>
  <c r="E214" i="2"/>
  <c r="E129" i="2"/>
  <c r="C129" i="2"/>
  <c r="E133" i="2"/>
  <c r="C133" i="2"/>
  <c r="E137" i="2"/>
  <c r="C137" i="2"/>
  <c r="E141" i="2"/>
  <c r="C141" i="2"/>
  <c r="E145" i="2"/>
  <c r="C145" i="2"/>
  <c r="E149" i="2"/>
  <c r="C149" i="2"/>
  <c r="E153" i="2"/>
  <c r="C153" i="2"/>
  <c r="E157" i="2"/>
  <c r="C157" i="2"/>
  <c r="E161" i="2"/>
  <c r="C161" i="2"/>
  <c r="E165" i="2"/>
  <c r="C165" i="2"/>
  <c r="E169" i="2"/>
  <c r="C169" i="2"/>
  <c r="E173" i="2"/>
  <c r="C173" i="2"/>
  <c r="E177" i="2"/>
  <c r="C177" i="2"/>
  <c r="E181" i="2"/>
  <c r="C181" i="2"/>
  <c r="E185" i="2"/>
  <c r="C185" i="2"/>
  <c r="E189" i="2"/>
  <c r="C189" i="2"/>
  <c r="E193" i="2"/>
  <c r="C193" i="2"/>
  <c r="E197" i="2"/>
  <c r="C197" i="2"/>
  <c r="E201" i="2"/>
  <c r="C201" i="2"/>
  <c r="E205" i="2"/>
  <c r="C205" i="2"/>
  <c r="E209" i="2"/>
  <c r="C209" i="2"/>
  <c r="E213" i="2"/>
  <c r="C213" i="2"/>
  <c r="C217" i="2"/>
  <c r="E217" i="2"/>
  <c r="C221" i="2"/>
  <c r="E221" i="2"/>
  <c r="C225" i="2"/>
  <c r="E225" i="2"/>
  <c r="C229" i="2"/>
  <c r="E229" i="2"/>
  <c r="C233" i="2"/>
  <c r="E233" i="2"/>
  <c r="C237" i="2"/>
  <c r="E237" i="2"/>
  <c r="C241" i="2"/>
  <c r="E241" i="2"/>
  <c r="C245" i="2"/>
  <c r="E245" i="2"/>
  <c r="C249" i="2"/>
  <c r="E249" i="2"/>
  <c r="C253" i="2"/>
  <c r="E253" i="2"/>
  <c r="C257" i="2"/>
  <c r="E257" i="2"/>
  <c r="C261" i="2"/>
  <c r="E261" i="2"/>
  <c r="C265" i="2"/>
  <c r="E265" i="2"/>
  <c r="C269" i="2"/>
  <c r="E269" i="2"/>
</calcChain>
</file>

<file path=xl/sharedStrings.xml><?xml version="1.0" encoding="utf-8"?>
<sst xmlns="http://schemas.openxmlformats.org/spreadsheetml/2006/main" count="16" uniqueCount="13">
  <si>
    <t>Date</t>
  </si>
  <si>
    <t>TB3MS</t>
  </si>
  <si>
    <t>GS10</t>
  </si>
  <si>
    <t>INDPRO</t>
  </si>
  <si>
    <t>TB3M (3M Avg)</t>
  </si>
  <si>
    <t>GS10 (3M Avg)</t>
  </si>
  <si>
    <t>Output (3M Avg)</t>
  </si>
  <si>
    <t>TB3M</t>
  </si>
  <si>
    <t>Output</t>
  </si>
  <si>
    <t>ShortRate</t>
  </si>
  <si>
    <t>TermSPD</t>
  </si>
  <si>
    <t>ShortRate_Chg</t>
  </si>
  <si>
    <t>OutputGrowth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</si>
</sst>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6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2" borderId="1" xfId="0" applyFill="1" applyBorder="1"/>
    <xf numFmtId="43" fontId="0" fillId="2" borderId="1" xfId="1" applyFont="1" applyFill="1" applyBorder="1"/>
    <xf numFmtId="43" fontId="1" fillId="0" borderId="0" xfId="1" applyFont="1"/>
    <xf numFmtId="43" fontId="2" fillId="0" borderId="0" xfId="1" applyFont="1"/>
    <xf numFmtId="43" fontId="3" fillId="0" borderId="0" xfId="1" applyFont="1"/>
    <xf numFmtId="43" fontId="4" fillId="0" borderId="0" xfId="1" applyFont="1"/>
  </cellXfs>
  <cellStyles count="3">
    <cellStyle name="Comma" xfId="1" builtinId="3" customBuiltin="1"/>
    <cellStyle name="Normal" xfId="0" builtinId="0" customBuiltin="1"/>
    <cellStyle name="Normal 2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pm="smNativeData" uri="smNativeData">
      <pm:charStyles id="1666119147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INDPRO" TargetMode="External"/><Relationship Id="rId2" Type="http://schemas.openxmlformats.org/officeDocument/2006/relationships/hyperlink" Target="https://fred.stlouisfed.org/series/GS10" TargetMode="External"/><Relationship Id="rId1" Type="http://schemas.openxmlformats.org/officeDocument/2006/relationships/hyperlink" Target="https://fred.stlouisfed.org/series/TB3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5"/>
  <sheetViews>
    <sheetView workbookViewId="0">
      <pane xSplit="1" ySplit="1" topLeftCell="B2" activePane="bottomRight" state="frozen"/>
      <selection pane="topRight"/>
      <selection pane="bottomLeft"/>
      <selection pane="bottomRight" activeCell="D804" sqref="D804"/>
    </sheetView>
  </sheetViews>
  <sheetFormatPr defaultRowHeight="14.5" x14ac:dyDescent="0.35"/>
  <cols>
    <col min="1" max="1" width="7.08984375" style="1" customWidth="1"/>
    <col min="2" max="2" width="7.81640625" style="2" customWidth="1"/>
    <col min="3" max="3" width="6.6328125" style="2" customWidth="1"/>
    <col min="4" max="4" width="8.6328125" style="2" customWidth="1"/>
    <col min="5" max="5" width="1.54296875" style="4" customWidth="1"/>
    <col min="6" max="6" width="14.90625" style="2" customWidth="1"/>
    <col min="7" max="7" width="14.26953125" style="2" customWidth="1"/>
    <col min="8" max="8" width="16" style="2" customWidth="1"/>
    <col min="9" max="9" width="2.08984375" style="4" customWidth="1"/>
    <col min="10" max="10" width="7.08984375" style="1" customWidth="1"/>
  </cols>
  <sheetData>
    <row r="1" spans="1:13" x14ac:dyDescent="0.35">
      <c r="A1" s="1" t="s">
        <v>0</v>
      </c>
      <c r="B1" s="7" t="s">
        <v>1</v>
      </c>
      <c r="C1" s="8" t="s">
        <v>2</v>
      </c>
      <c r="D1" s="9" t="s">
        <v>3</v>
      </c>
      <c r="F1" s="2" t="s">
        <v>4</v>
      </c>
      <c r="G1" s="2" t="s">
        <v>5</v>
      </c>
      <c r="H1" s="2" t="s">
        <v>6</v>
      </c>
      <c r="J1" s="1" t="s">
        <v>0</v>
      </c>
      <c r="K1" s="2" t="s">
        <v>7</v>
      </c>
      <c r="L1" s="2" t="s">
        <v>2</v>
      </c>
      <c r="M1" s="2" t="s">
        <v>8</v>
      </c>
    </row>
    <row r="2" spans="1:13" x14ac:dyDescent="0.35">
      <c r="A2" s="1">
        <v>19450</v>
      </c>
      <c r="B2" s="2">
        <v>2.19</v>
      </c>
      <c r="C2" s="6">
        <v>2.83</v>
      </c>
      <c r="D2" s="6">
        <v>19.614699999999999</v>
      </c>
      <c r="J2" s="1">
        <v>19511</v>
      </c>
      <c r="K2" s="2">
        <f t="shared" ref="K2:K65" si="0">VLOOKUP($J2,$A$2:$H$817,6,FALSE)</f>
        <v>2.1533333333333329</v>
      </c>
      <c r="L2" s="2">
        <f t="shared" ref="L2:L65" si="1">VLOOKUP($J2,$A$2:$H$817,7,FALSE)</f>
        <v>2.9966666666666666</v>
      </c>
      <c r="M2" s="2">
        <f t="shared" ref="M2:M65" si="2">VLOOKUP($J2,$A$2:$H$817,8,FALSE)</f>
        <v>0.18378927184863422</v>
      </c>
    </row>
    <row r="3" spans="1:13" x14ac:dyDescent="0.35">
      <c r="A3" s="1">
        <v>19480</v>
      </c>
      <c r="B3" s="2">
        <v>2.16</v>
      </c>
      <c r="C3" s="6">
        <v>3.05</v>
      </c>
      <c r="D3" s="6">
        <v>19.722799999999999</v>
      </c>
      <c r="J3" s="1">
        <v>19603</v>
      </c>
      <c r="K3" s="2">
        <f t="shared" si="0"/>
        <v>1.9566666666666668</v>
      </c>
      <c r="L3" s="2">
        <f t="shared" si="1"/>
        <v>2.9166666666666665</v>
      </c>
      <c r="M3" s="2">
        <f t="shared" si="2"/>
        <v>-0.46173144884589856</v>
      </c>
    </row>
    <row r="4" spans="1:13" x14ac:dyDescent="0.35">
      <c r="A4" s="1">
        <v>19511</v>
      </c>
      <c r="B4" s="2">
        <v>2.11</v>
      </c>
      <c r="C4" s="6">
        <v>3.11</v>
      </c>
      <c r="D4" s="6">
        <v>19.6417</v>
      </c>
      <c r="F4" s="2">
        <f t="shared" ref="F4:F67" si="3">AVERAGE(B2:B4)</f>
        <v>2.1533333333333329</v>
      </c>
      <c r="G4" s="2">
        <f t="shared" ref="G4:G67" si="4">AVERAGE(C2:C4)</f>
        <v>2.9966666666666666</v>
      </c>
      <c r="H4" s="2">
        <f>LN(D4/19.5337)*100/3</f>
        <v>0.18378927184863422</v>
      </c>
      <c r="J4" s="1">
        <v>19694</v>
      </c>
      <c r="K4" s="2">
        <f t="shared" si="0"/>
        <v>1.4733333333333334</v>
      </c>
      <c r="L4" s="2">
        <f t="shared" si="1"/>
        <v>2.6433333333333331</v>
      </c>
      <c r="M4" s="2">
        <f t="shared" si="2"/>
        <v>-1.9134904188367388</v>
      </c>
    </row>
    <row r="5" spans="1:13" x14ac:dyDescent="0.35">
      <c r="A5" s="1">
        <v>19541</v>
      </c>
      <c r="B5" s="2">
        <v>2.04</v>
      </c>
      <c r="C5" s="6">
        <v>2.93</v>
      </c>
      <c r="D5" s="6">
        <v>19.884899999999998</v>
      </c>
      <c r="F5" s="2">
        <f t="shared" si="3"/>
        <v>2.1033333333333331</v>
      </c>
      <c r="G5" s="2">
        <f t="shared" si="4"/>
        <v>3.03</v>
      </c>
      <c r="H5" s="2">
        <f t="shared" ref="H5:H68" si="5">LN(D5/D2)*100/3</f>
        <v>0.45604548679075735</v>
      </c>
      <c r="J5" s="1">
        <v>19784</v>
      </c>
      <c r="K5" s="2">
        <f t="shared" si="0"/>
        <v>1.0599999999999998</v>
      </c>
      <c r="L5" s="2">
        <f t="shared" si="1"/>
        <v>2.44</v>
      </c>
      <c r="M5" s="2">
        <f t="shared" si="2"/>
        <v>-0.3464114893819385</v>
      </c>
    </row>
    <row r="6" spans="1:13" x14ac:dyDescent="0.35">
      <c r="A6" s="1">
        <v>19572</v>
      </c>
      <c r="B6" s="2">
        <v>2.04</v>
      </c>
      <c r="C6" s="6">
        <v>2.95</v>
      </c>
      <c r="D6" s="6">
        <v>19.776800000000001</v>
      </c>
      <c r="F6" s="2">
        <f t="shared" si="3"/>
        <v>2.0633333333333335</v>
      </c>
      <c r="G6" s="2">
        <f t="shared" si="4"/>
        <v>2.9966666666666666</v>
      </c>
      <c r="H6" s="2">
        <f t="shared" si="5"/>
        <v>9.1140220224142074E-2</v>
      </c>
      <c r="J6" s="1">
        <v>19876</v>
      </c>
      <c r="K6" s="2">
        <f t="shared" si="0"/>
        <v>0.79</v>
      </c>
      <c r="L6" s="2">
        <f t="shared" si="1"/>
        <v>2.3466666666666667</v>
      </c>
      <c r="M6" s="2">
        <f t="shared" si="2"/>
        <v>9.9473745935895808E-2</v>
      </c>
    </row>
    <row r="7" spans="1:13" x14ac:dyDescent="0.35">
      <c r="A7" s="1">
        <v>19603</v>
      </c>
      <c r="B7" s="2">
        <v>1.79</v>
      </c>
      <c r="C7" s="6">
        <v>2.87</v>
      </c>
      <c r="D7" s="6">
        <v>19.371500000000001</v>
      </c>
      <c r="F7" s="2">
        <f t="shared" si="3"/>
        <v>1.9566666666666668</v>
      </c>
      <c r="G7" s="2">
        <f t="shared" si="4"/>
        <v>2.9166666666666665</v>
      </c>
      <c r="H7" s="2">
        <f t="shared" si="5"/>
        <v>-0.46173144884589856</v>
      </c>
      <c r="J7" s="1">
        <v>19968</v>
      </c>
      <c r="K7" s="2">
        <f t="shared" si="0"/>
        <v>0.88333333333333341</v>
      </c>
      <c r="L7" s="2">
        <f t="shared" si="1"/>
        <v>2.3466666666666667</v>
      </c>
      <c r="M7" s="2">
        <f t="shared" si="2"/>
        <v>4.953411334613237E-2</v>
      </c>
    </row>
    <row r="8" spans="1:13" x14ac:dyDescent="0.35">
      <c r="A8" s="1">
        <v>19633</v>
      </c>
      <c r="B8" s="2">
        <v>1.38</v>
      </c>
      <c r="C8" s="6">
        <v>2.66</v>
      </c>
      <c r="D8" s="6">
        <v>19.209399999999999</v>
      </c>
      <c r="F8" s="2">
        <f t="shared" si="3"/>
        <v>1.7366666666666666</v>
      </c>
      <c r="G8" s="2">
        <f t="shared" si="4"/>
        <v>2.8266666666666667</v>
      </c>
      <c r="H8" s="2">
        <f t="shared" si="5"/>
        <v>-1.1520302390163104</v>
      </c>
      <c r="J8" s="1">
        <v>20059</v>
      </c>
      <c r="K8" s="2">
        <f t="shared" si="0"/>
        <v>1.02</v>
      </c>
      <c r="L8" s="2">
        <f t="shared" si="1"/>
        <v>2.4733333333333332</v>
      </c>
      <c r="M8" s="2">
        <f t="shared" si="2"/>
        <v>1.3585918641924473</v>
      </c>
    </row>
    <row r="9" spans="1:13" x14ac:dyDescent="0.35">
      <c r="A9" s="1">
        <v>19664</v>
      </c>
      <c r="B9" s="2">
        <v>1.44</v>
      </c>
      <c r="C9" s="6">
        <v>2.68</v>
      </c>
      <c r="D9" s="6">
        <v>18.7501</v>
      </c>
      <c r="F9" s="2">
        <f t="shared" si="3"/>
        <v>1.5366666666666664</v>
      </c>
      <c r="G9" s="2">
        <f t="shared" si="4"/>
        <v>2.7366666666666668</v>
      </c>
      <c r="H9" s="2">
        <f t="shared" si="5"/>
        <v>-1.7770149265326476</v>
      </c>
      <c r="J9" s="1">
        <v>20149</v>
      </c>
      <c r="K9" s="2">
        <f t="shared" si="0"/>
        <v>1.2233333333333334</v>
      </c>
      <c r="L9" s="2">
        <f t="shared" si="1"/>
        <v>2.6466666666666665</v>
      </c>
      <c r="M9" s="2">
        <f t="shared" si="2"/>
        <v>1.9397199058038845</v>
      </c>
    </row>
    <row r="10" spans="1:13" x14ac:dyDescent="0.35">
      <c r="A10" s="1">
        <v>19694</v>
      </c>
      <c r="B10" s="2">
        <v>1.6</v>
      </c>
      <c r="C10" s="6">
        <v>2.59</v>
      </c>
      <c r="D10" s="6">
        <v>18.290800000000001</v>
      </c>
      <c r="F10" s="2">
        <f t="shared" si="3"/>
        <v>1.4733333333333334</v>
      </c>
      <c r="G10" s="2">
        <f t="shared" si="4"/>
        <v>2.6433333333333331</v>
      </c>
      <c r="H10" s="2">
        <f t="shared" si="5"/>
        <v>-1.9134904188367388</v>
      </c>
      <c r="J10" s="1">
        <v>20241</v>
      </c>
      <c r="K10" s="2">
        <f t="shared" si="0"/>
        <v>1.4833333333333334</v>
      </c>
      <c r="L10" s="2">
        <f t="shared" si="1"/>
        <v>2.7633333333333332</v>
      </c>
      <c r="M10" s="2">
        <f t="shared" si="2"/>
        <v>0.97268394787140666</v>
      </c>
    </row>
    <row r="11" spans="1:13" x14ac:dyDescent="0.35">
      <c r="A11" s="1">
        <v>19725</v>
      </c>
      <c r="B11" s="2">
        <v>1.18</v>
      </c>
      <c r="C11" s="6">
        <v>2.48</v>
      </c>
      <c r="D11" s="6">
        <v>18.1557</v>
      </c>
      <c r="F11" s="2">
        <f t="shared" si="3"/>
        <v>1.4066666666666665</v>
      </c>
      <c r="G11" s="2">
        <f t="shared" si="4"/>
        <v>2.5833333333333335</v>
      </c>
      <c r="H11" s="2">
        <f t="shared" si="5"/>
        <v>-1.8805060521954557</v>
      </c>
      <c r="J11" s="1">
        <v>20333</v>
      </c>
      <c r="K11" s="2">
        <f t="shared" si="0"/>
        <v>1.8566666666666667</v>
      </c>
      <c r="L11" s="2">
        <f t="shared" si="1"/>
        <v>2.9466666666666668</v>
      </c>
      <c r="M11" s="2">
        <f t="shared" si="2"/>
        <v>0.43294605636436884</v>
      </c>
    </row>
    <row r="12" spans="1:13" x14ac:dyDescent="0.35">
      <c r="A12" s="1">
        <v>19756</v>
      </c>
      <c r="B12" s="2">
        <v>0.97</v>
      </c>
      <c r="C12" s="6">
        <v>2.4700000000000002</v>
      </c>
      <c r="D12" s="6">
        <v>18.209800000000001</v>
      </c>
      <c r="F12" s="2">
        <f t="shared" si="3"/>
        <v>1.25</v>
      </c>
      <c r="G12" s="2">
        <f t="shared" si="4"/>
        <v>2.5133333333333336</v>
      </c>
      <c r="H12" s="2">
        <f t="shared" si="5"/>
        <v>-0.97463916775714299</v>
      </c>
      <c r="J12" s="1">
        <v>20424</v>
      </c>
      <c r="K12" s="2">
        <f t="shared" si="0"/>
        <v>2.3366666666666669</v>
      </c>
      <c r="L12" s="2">
        <f t="shared" si="1"/>
        <v>2.91</v>
      </c>
      <c r="M12" s="2">
        <f t="shared" si="2"/>
        <v>0.76531505032316849</v>
      </c>
    </row>
    <row r="13" spans="1:13" x14ac:dyDescent="0.35">
      <c r="A13" s="1">
        <v>19784</v>
      </c>
      <c r="B13" s="2">
        <v>1.03</v>
      </c>
      <c r="C13" s="6">
        <v>2.37</v>
      </c>
      <c r="D13" s="6">
        <v>18.101700000000001</v>
      </c>
      <c r="F13" s="2">
        <f t="shared" si="3"/>
        <v>1.0599999999999998</v>
      </c>
      <c r="G13" s="2">
        <f t="shared" si="4"/>
        <v>2.44</v>
      </c>
      <c r="H13" s="2">
        <f t="shared" si="5"/>
        <v>-0.3464114893819385</v>
      </c>
      <c r="J13" s="1">
        <v>20515</v>
      </c>
      <c r="K13" s="2">
        <f t="shared" si="0"/>
        <v>2.3266666666666667</v>
      </c>
      <c r="L13" s="2">
        <f t="shared" si="1"/>
        <v>2.9</v>
      </c>
      <c r="M13" s="2">
        <f t="shared" si="2"/>
        <v>-8.4276424685121018E-2</v>
      </c>
    </row>
    <row r="14" spans="1:13" x14ac:dyDescent="0.35">
      <c r="A14" s="1">
        <v>19815</v>
      </c>
      <c r="B14" s="2">
        <v>0.97</v>
      </c>
      <c r="C14" s="6">
        <v>2.29</v>
      </c>
      <c r="D14" s="6">
        <v>17.993600000000001</v>
      </c>
      <c r="F14" s="2">
        <f t="shared" si="3"/>
        <v>0.98999999999999988</v>
      </c>
      <c r="G14" s="2">
        <f t="shared" si="4"/>
        <v>2.3766666666666665</v>
      </c>
      <c r="H14" s="2">
        <f t="shared" si="5"/>
        <v>-0.29894739595472547</v>
      </c>
      <c r="J14" s="1">
        <v>20607</v>
      </c>
      <c r="K14" s="2">
        <f t="shared" si="0"/>
        <v>2.5666666666666669</v>
      </c>
      <c r="L14" s="2">
        <f t="shared" si="1"/>
        <v>3.0833333333333335</v>
      </c>
      <c r="M14" s="2">
        <f t="shared" si="2"/>
        <v>-0.33878004203382517</v>
      </c>
    </row>
    <row r="15" spans="1:13" x14ac:dyDescent="0.35">
      <c r="A15" s="1">
        <v>19845</v>
      </c>
      <c r="B15" s="2">
        <v>0.76</v>
      </c>
      <c r="C15" s="6">
        <v>2.37</v>
      </c>
      <c r="D15" s="6">
        <v>18.101700000000001</v>
      </c>
      <c r="F15" s="2">
        <f t="shared" si="3"/>
        <v>0.91999999999999993</v>
      </c>
      <c r="G15" s="2">
        <f t="shared" si="4"/>
        <v>2.3433333333333333</v>
      </c>
      <c r="H15" s="2">
        <f t="shared" si="5"/>
        <v>-0.19846847298530171</v>
      </c>
      <c r="J15" s="1">
        <v>20699</v>
      </c>
      <c r="K15" s="2">
        <f t="shared" si="0"/>
        <v>2.5833333333333335</v>
      </c>
      <c r="L15" s="2">
        <f t="shared" si="1"/>
        <v>3.2733333333333334</v>
      </c>
      <c r="M15" s="2">
        <f t="shared" si="2"/>
        <v>1.0475882792196825</v>
      </c>
    </row>
    <row r="16" spans="1:13" x14ac:dyDescent="0.35">
      <c r="A16" s="1">
        <v>19876</v>
      </c>
      <c r="B16" s="2">
        <v>0.64</v>
      </c>
      <c r="C16" s="6">
        <v>2.38</v>
      </c>
      <c r="D16" s="6">
        <v>18.155799999999999</v>
      </c>
      <c r="F16" s="2">
        <f t="shared" si="3"/>
        <v>0.79</v>
      </c>
      <c r="G16" s="2">
        <f t="shared" si="4"/>
        <v>2.3466666666666667</v>
      </c>
      <c r="H16" s="2">
        <f t="shared" si="5"/>
        <v>9.9473745935895808E-2</v>
      </c>
      <c r="J16" s="1">
        <v>20790</v>
      </c>
      <c r="K16" s="2">
        <f t="shared" si="0"/>
        <v>3.0333333333333337</v>
      </c>
      <c r="L16" s="2">
        <f t="shared" si="1"/>
        <v>3.4733333333333332</v>
      </c>
      <c r="M16" s="2">
        <f t="shared" si="2"/>
        <v>0.49139523907612864</v>
      </c>
    </row>
    <row r="17" spans="1:13" x14ac:dyDescent="0.35">
      <c r="A17" s="1">
        <v>19906</v>
      </c>
      <c r="B17" s="2">
        <v>0.72</v>
      </c>
      <c r="C17" s="6">
        <v>2.2999999999999998</v>
      </c>
      <c r="D17" s="6">
        <v>18.1828</v>
      </c>
      <c r="F17" s="2">
        <f t="shared" si="3"/>
        <v>0.70666666666666667</v>
      </c>
      <c r="G17" s="2">
        <f t="shared" si="4"/>
        <v>2.35</v>
      </c>
      <c r="H17" s="2">
        <f t="shared" si="5"/>
        <v>0.34866510586576749</v>
      </c>
      <c r="J17" s="1">
        <v>20880</v>
      </c>
      <c r="K17" s="2">
        <f t="shared" si="0"/>
        <v>3.0966666666666662</v>
      </c>
      <c r="L17" s="2">
        <f t="shared" si="1"/>
        <v>3.4033333333333338</v>
      </c>
      <c r="M17" s="2">
        <f t="shared" si="2"/>
        <v>0.16225160571674471</v>
      </c>
    </row>
    <row r="18" spans="1:13" x14ac:dyDescent="0.35">
      <c r="A18" s="1">
        <v>19937</v>
      </c>
      <c r="B18" s="2">
        <v>0.92000000000000015</v>
      </c>
      <c r="C18" s="6">
        <v>2.36</v>
      </c>
      <c r="D18" s="6">
        <v>18.1557</v>
      </c>
      <c r="F18" s="2">
        <f t="shared" si="3"/>
        <v>0.76000000000000012</v>
      </c>
      <c r="G18" s="2">
        <f t="shared" si="4"/>
        <v>2.3466666666666662</v>
      </c>
      <c r="H18" s="2">
        <f t="shared" si="5"/>
        <v>9.929014937098786E-2</v>
      </c>
      <c r="J18" s="1">
        <v>20972</v>
      </c>
      <c r="K18" s="2">
        <f t="shared" si="0"/>
        <v>3.14</v>
      </c>
      <c r="L18" s="2">
        <f t="shared" si="1"/>
        <v>3.6266666666666665</v>
      </c>
      <c r="M18" s="2">
        <f t="shared" si="2"/>
        <v>-0.48899157327559301</v>
      </c>
    </row>
    <row r="19" spans="1:13" x14ac:dyDescent="0.35">
      <c r="A19" s="1">
        <v>19968</v>
      </c>
      <c r="B19" s="2">
        <v>1.01</v>
      </c>
      <c r="C19" s="6">
        <v>2.38</v>
      </c>
      <c r="D19" s="6">
        <v>18.1828</v>
      </c>
      <c r="F19" s="2">
        <f t="shared" si="3"/>
        <v>0.88333333333333341</v>
      </c>
      <c r="G19" s="2">
        <f t="shared" si="4"/>
        <v>2.3466666666666667</v>
      </c>
      <c r="H19" s="2">
        <f t="shared" si="5"/>
        <v>4.953411334613237E-2</v>
      </c>
      <c r="J19" s="1">
        <v>21064</v>
      </c>
      <c r="K19" s="2">
        <f t="shared" si="0"/>
        <v>3.3533333333333335</v>
      </c>
      <c r="L19" s="2">
        <f t="shared" si="1"/>
        <v>3.9266666666666672</v>
      </c>
      <c r="M19" s="2">
        <f t="shared" si="2"/>
        <v>-8.2149809734730919E-2</v>
      </c>
    </row>
    <row r="20" spans="1:13" x14ac:dyDescent="0.35">
      <c r="A20" s="1">
        <v>19998</v>
      </c>
      <c r="B20" s="2">
        <v>0.98000000000000009</v>
      </c>
      <c r="C20" s="6">
        <v>2.4300000000000002</v>
      </c>
      <c r="D20" s="6">
        <v>18.398900000000001</v>
      </c>
      <c r="F20" s="2">
        <f t="shared" si="3"/>
        <v>0.97000000000000008</v>
      </c>
      <c r="G20" s="2">
        <f t="shared" si="4"/>
        <v>2.39</v>
      </c>
      <c r="H20" s="2">
        <f t="shared" si="5"/>
        <v>0.39382626424914408</v>
      </c>
      <c r="J20" s="1">
        <v>21155</v>
      </c>
      <c r="K20" s="2">
        <f t="shared" si="0"/>
        <v>3.31</v>
      </c>
      <c r="L20" s="2">
        <f t="shared" si="1"/>
        <v>3.6333333333333333</v>
      </c>
      <c r="M20" s="2">
        <f t="shared" si="2"/>
        <v>-1.9488715828820888</v>
      </c>
    </row>
    <row r="21" spans="1:13" x14ac:dyDescent="0.35">
      <c r="A21" s="1">
        <v>20029</v>
      </c>
      <c r="B21" s="2">
        <v>0.93</v>
      </c>
      <c r="C21" s="6">
        <v>2.48</v>
      </c>
      <c r="D21" s="6">
        <v>18.696100000000001</v>
      </c>
      <c r="F21" s="2">
        <f t="shared" si="3"/>
        <v>0.97333333333333349</v>
      </c>
      <c r="G21" s="2">
        <f t="shared" si="4"/>
        <v>2.4300000000000002</v>
      </c>
      <c r="H21" s="2">
        <f t="shared" si="5"/>
        <v>0.9776794988521007</v>
      </c>
      <c r="J21" s="1">
        <v>21245</v>
      </c>
      <c r="K21" s="2">
        <f t="shared" si="0"/>
        <v>1.7566666666666666</v>
      </c>
      <c r="L21" s="2">
        <f t="shared" si="1"/>
        <v>3.0399999999999996</v>
      </c>
      <c r="M21" s="2">
        <f t="shared" si="2"/>
        <v>-1.7465649848970168</v>
      </c>
    </row>
    <row r="22" spans="1:13" x14ac:dyDescent="0.35">
      <c r="A22" s="1">
        <v>20059</v>
      </c>
      <c r="B22" s="2">
        <v>1.1499999999999999</v>
      </c>
      <c r="C22" s="6">
        <v>2.5099999999999998</v>
      </c>
      <c r="D22" s="6">
        <v>18.9392</v>
      </c>
      <c r="F22" s="2">
        <f t="shared" si="3"/>
        <v>1.02</v>
      </c>
      <c r="G22" s="2">
        <f t="shared" si="4"/>
        <v>2.4733333333333332</v>
      </c>
      <c r="H22" s="2">
        <f t="shared" si="5"/>
        <v>1.3585918641924473</v>
      </c>
      <c r="J22" s="1">
        <v>21337</v>
      </c>
      <c r="K22" s="2">
        <f t="shared" si="0"/>
        <v>0.95666666666666667</v>
      </c>
      <c r="L22" s="2">
        <f t="shared" si="1"/>
        <v>2.9233333333333333</v>
      </c>
      <c r="M22" s="2">
        <f t="shared" si="2"/>
        <v>0.63746667212379671</v>
      </c>
    </row>
    <row r="23" spans="1:13" x14ac:dyDescent="0.35">
      <c r="A23" s="1">
        <v>20090</v>
      </c>
      <c r="B23" s="2">
        <v>1.22</v>
      </c>
      <c r="C23" s="6">
        <v>2.61</v>
      </c>
      <c r="D23" s="6">
        <v>19.371500000000001</v>
      </c>
      <c r="F23" s="2">
        <f t="shared" si="3"/>
        <v>1.0999999999999999</v>
      </c>
      <c r="G23" s="2">
        <f t="shared" si="4"/>
        <v>2.5333333333333332</v>
      </c>
      <c r="H23" s="2">
        <f t="shared" si="5"/>
        <v>1.7170677846875</v>
      </c>
      <c r="J23" s="1">
        <v>21429</v>
      </c>
      <c r="K23" s="2">
        <f t="shared" si="0"/>
        <v>1.6799999999999997</v>
      </c>
      <c r="L23" s="2">
        <f t="shared" si="1"/>
        <v>3.5</v>
      </c>
      <c r="M23" s="2">
        <f t="shared" si="2"/>
        <v>1.4562592468958779</v>
      </c>
    </row>
    <row r="24" spans="1:13" x14ac:dyDescent="0.35">
      <c r="A24" s="1">
        <v>20121</v>
      </c>
      <c r="B24" s="2">
        <v>1.17</v>
      </c>
      <c r="C24" s="6">
        <v>2.65</v>
      </c>
      <c r="D24" s="6">
        <v>19.614699999999999</v>
      </c>
      <c r="F24" s="2">
        <f t="shared" si="3"/>
        <v>1.18</v>
      </c>
      <c r="G24" s="2">
        <f t="shared" si="4"/>
        <v>2.59</v>
      </c>
      <c r="H24" s="2">
        <f t="shared" si="5"/>
        <v>1.5988113055689042</v>
      </c>
      <c r="J24" s="1">
        <v>21520</v>
      </c>
      <c r="K24" s="2">
        <f t="shared" si="0"/>
        <v>2.69</v>
      </c>
      <c r="L24" s="2">
        <f t="shared" si="1"/>
        <v>3.8000000000000003</v>
      </c>
      <c r="M24" s="2">
        <f t="shared" si="2"/>
        <v>1.3952927191369462</v>
      </c>
    </row>
    <row r="25" spans="1:13" x14ac:dyDescent="0.35">
      <c r="A25" s="1">
        <v>20149</v>
      </c>
      <c r="B25" s="2">
        <v>1.28</v>
      </c>
      <c r="C25" s="6">
        <v>2.68</v>
      </c>
      <c r="D25" s="6">
        <v>20.074000000000002</v>
      </c>
      <c r="F25" s="2">
        <f t="shared" si="3"/>
        <v>1.2233333333333334</v>
      </c>
      <c r="G25" s="2">
        <f t="shared" si="4"/>
        <v>2.6466666666666665</v>
      </c>
      <c r="H25" s="2">
        <f t="shared" si="5"/>
        <v>1.9397199058038845</v>
      </c>
      <c r="J25" s="1">
        <v>21610</v>
      </c>
      <c r="K25" s="2">
        <f t="shared" si="0"/>
        <v>2.7733333333333334</v>
      </c>
      <c r="L25" s="2">
        <f t="shared" si="1"/>
        <v>3.9899999999999998</v>
      </c>
      <c r="M25" s="2">
        <f t="shared" si="2"/>
        <v>1.6164774244050728</v>
      </c>
    </row>
    <row r="26" spans="1:13" x14ac:dyDescent="0.35">
      <c r="A26" s="1">
        <v>20180</v>
      </c>
      <c r="B26" s="2">
        <v>1.59</v>
      </c>
      <c r="C26" s="6">
        <v>2.75</v>
      </c>
      <c r="D26" s="6">
        <v>20.3172</v>
      </c>
      <c r="F26" s="2">
        <f t="shared" si="3"/>
        <v>1.3466666666666667</v>
      </c>
      <c r="G26" s="2">
        <f t="shared" si="4"/>
        <v>2.6933333333333334</v>
      </c>
      <c r="H26" s="2">
        <f t="shared" si="5"/>
        <v>1.5888301393410413</v>
      </c>
      <c r="J26" s="1">
        <v>21702</v>
      </c>
      <c r="K26" s="2">
        <f t="shared" si="0"/>
        <v>3</v>
      </c>
      <c r="L26" s="2">
        <f t="shared" si="1"/>
        <v>4.2566666666666668</v>
      </c>
      <c r="M26" s="2">
        <f t="shared" si="2"/>
        <v>1.2390677733582987</v>
      </c>
    </row>
    <row r="27" spans="1:13" x14ac:dyDescent="0.35">
      <c r="A27" s="1">
        <v>20210</v>
      </c>
      <c r="B27" s="2">
        <v>1.45</v>
      </c>
      <c r="C27" s="6">
        <v>2.76</v>
      </c>
      <c r="D27" s="6">
        <v>20.641300000000001</v>
      </c>
      <c r="F27" s="2">
        <f t="shared" si="3"/>
        <v>1.4400000000000002</v>
      </c>
      <c r="G27" s="2">
        <f t="shared" si="4"/>
        <v>2.73</v>
      </c>
      <c r="H27" s="2">
        <f t="shared" si="5"/>
        <v>1.7004879333009484</v>
      </c>
      <c r="J27" s="1">
        <v>21794</v>
      </c>
      <c r="K27" s="2">
        <f t="shared" si="0"/>
        <v>3.5400000000000005</v>
      </c>
      <c r="L27" s="2">
        <f t="shared" si="1"/>
        <v>4.503333333333333</v>
      </c>
      <c r="M27" s="2">
        <f t="shared" si="2"/>
        <v>-1.9970806039937681</v>
      </c>
    </row>
    <row r="28" spans="1:13" x14ac:dyDescent="0.35">
      <c r="A28" s="1">
        <v>20241</v>
      </c>
      <c r="B28" s="2">
        <v>1.41</v>
      </c>
      <c r="C28" s="6">
        <v>2.78</v>
      </c>
      <c r="D28" s="6">
        <v>20.668399999999998</v>
      </c>
      <c r="F28" s="2">
        <f t="shared" si="3"/>
        <v>1.4833333333333334</v>
      </c>
      <c r="G28" s="2">
        <f t="shared" si="4"/>
        <v>2.7633333333333332</v>
      </c>
      <c r="H28" s="2">
        <f t="shared" si="5"/>
        <v>0.97268394787140666</v>
      </c>
      <c r="J28" s="1">
        <v>21885</v>
      </c>
      <c r="K28" s="2">
        <f t="shared" si="0"/>
        <v>4.2299999999999995</v>
      </c>
      <c r="L28" s="2">
        <f t="shared" si="1"/>
        <v>4.583333333333333</v>
      </c>
      <c r="M28" s="2">
        <f t="shared" si="2"/>
        <v>1.9589344465746568</v>
      </c>
    </row>
    <row r="29" spans="1:13" x14ac:dyDescent="0.35">
      <c r="A29" s="1">
        <v>20271</v>
      </c>
      <c r="B29" s="2">
        <v>1.6</v>
      </c>
      <c r="C29" s="6">
        <v>2.9</v>
      </c>
      <c r="D29" s="6">
        <v>20.830500000000001</v>
      </c>
      <c r="F29" s="2">
        <f t="shared" si="3"/>
        <v>1.4866666666666666</v>
      </c>
      <c r="G29" s="2">
        <f t="shared" si="4"/>
        <v>2.813333333333333</v>
      </c>
      <c r="H29" s="2">
        <f t="shared" si="5"/>
        <v>0.83168136284527217</v>
      </c>
      <c r="J29" s="1">
        <v>21976</v>
      </c>
      <c r="K29" s="2">
        <f t="shared" si="0"/>
        <v>3.8733333333333331</v>
      </c>
      <c r="L29" s="2">
        <f t="shared" si="1"/>
        <v>4.4866666666666672</v>
      </c>
      <c r="M29" s="2">
        <f t="shared" si="2"/>
        <v>0.26541227706920012</v>
      </c>
    </row>
    <row r="30" spans="1:13" x14ac:dyDescent="0.35">
      <c r="A30" s="1">
        <v>20302</v>
      </c>
      <c r="B30" s="2">
        <v>1.9</v>
      </c>
      <c r="C30" s="6">
        <v>2.97</v>
      </c>
      <c r="D30" s="6">
        <v>20.8035</v>
      </c>
      <c r="F30" s="2">
        <f t="shared" si="3"/>
        <v>1.6366666666666667</v>
      </c>
      <c r="G30" s="2">
        <f t="shared" si="4"/>
        <v>2.8833333333333333</v>
      </c>
      <c r="H30" s="2">
        <f t="shared" si="5"/>
        <v>0.26091062187721281</v>
      </c>
      <c r="J30" s="1">
        <v>22068</v>
      </c>
      <c r="K30" s="2">
        <f t="shared" si="0"/>
        <v>2.9933333333333336</v>
      </c>
      <c r="L30" s="2">
        <f t="shared" si="1"/>
        <v>4.26</v>
      </c>
      <c r="M30" s="2">
        <f t="shared" si="2"/>
        <v>-0.72517598857890053</v>
      </c>
    </row>
    <row r="31" spans="1:13" x14ac:dyDescent="0.35">
      <c r="A31" s="1">
        <v>20333</v>
      </c>
      <c r="B31" s="2">
        <v>2.0699999999999998</v>
      </c>
      <c r="C31" s="6">
        <v>2.97</v>
      </c>
      <c r="D31" s="6">
        <v>20.938600000000001</v>
      </c>
      <c r="F31" s="2">
        <f t="shared" si="3"/>
        <v>1.8566666666666667</v>
      </c>
      <c r="G31" s="2">
        <f t="shared" si="4"/>
        <v>2.9466666666666668</v>
      </c>
      <c r="H31" s="2">
        <f t="shared" si="5"/>
        <v>0.43294605636436884</v>
      </c>
      <c r="J31" s="1">
        <v>22160</v>
      </c>
      <c r="K31" s="2">
        <f t="shared" si="0"/>
        <v>2.36</v>
      </c>
      <c r="L31" s="2">
        <f t="shared" si="1"/>
        <v>3.8333333333333335</v>
      </c>
      <c r="M31" s="2">
        <f t="shared" si="2"/>
        <v>-0.5053152414975729</v>
      </c>
    </row>
    <row r="32" spans="1:13" x14ac:dyDescent="0.35">
      <c r="A32" s="1">
        <v>20363</v>
      </c>
      <c r="B32" s="2">
        <v>2.23</v>
      </c>
      <c r="C32" s="6">
        <v>2.88</v>
      </c>
      <c r="D32" s="6">
        <v>21.2898</v>
      </c>
      <c r="F32" s="2">
        <f t="shared" si="3"/>
        <v>2.0666666666666664</v>
      </c>
      <c r="G32" s="2">
        <f t="shared" si="4"/>
        <v>2.94</v>
      </c>
      <c r="H32" s="2">
        <f t="shared" si="5"/>
        <v>0.72699419847090774</v>
      </c>
      <c r="J32" s="1">
        <v>22251</v>
      </c>
      <c r="K32" s="2">
        <f t="shared" si="0"/>
        <v>2.3066666666666666</v>
      </c>
      <c r="L32" s="2">
        <f t="shared" si="1"/>
        <v>3.8866666666666667</v>
      </c>
      <c r="M32" s="2">
        <f t="shared" si="2"/>
        <v>-1.1557128099581455</v>
      </c>
    </row>
    <row r="33" spans="1:13" x14ac:dyDescent="0.35">
      <c r="A33" s="1">
        <v>20394</v>
      </c>
      <c r="B33" s="2">
        <v>2.2400000000000002</v>
      </c>
      <c r="C33" s="6">
        <v>2.89</v>
      </c>
      <c r="D33" s="6">
        <v>21.343800000000002</v>
      </c>
      <c r="F33" s="2">
        <f t="shared" si="3"/>
        <v>2.1800000000000002</v>
      </c>
      <c r="G33" s="2">
        <f t="shared" si="4"/>
        <v>2.9133333333333336</v>
      </c>
      <c r="H33" s="2">
        <f t="shared" si="5"/>
        <v>0.85466858640355337</v>
      </c>
      <c r="J33" s="1">
        <v>22341</v>
      </c>
      <c r="K33" s="2">
        <f t="shared" si="0"/>
        <v>2.35</v>
      </c>
      <c r="L33" s="2">
        <f t="shared" si="1"/>
        <v>3.7866666666666666</v>
      </c>
      <c r="M33" s="2">
        <f t="shared" si="2"/>
        <v>0.20216184436437004</v>
      </c>
    </row>
    <row r="34" spans="1:13" x14ac:dyDescent="0.35">
      <c r="A34" s="1">
        <v>20424</v>
      </c>
      <c r="B34" s="2">
        <v>2.54</v>
      </c>
      <c r="C34" s="6">
        <v>2.96</v>
      </c>
      <c r="D34" s="6">
        <v>21.424900000000001</v>
      </c>
      <c r="F34" s="2">
        <f t="shared" si="3"/>
        <v>2.3366666666666669</v>
      </c>
      <c r="G34" s="2">
        <f t="shared" si="4"/>
        <v>2.91</v>
      </c>
      <c r="H34" s="2">
        <f t="shared" si="5"/>
        <v>0.76531505032316849</v>
      </c>
      <c r="J34" s="1">
        <v>22433</v>
      </c>
      <c r="K34" s="2">
        <f t="shared" si="0"/>
        <v>2.3033333333333332</v>
      </c>
      <c r="L34" s="2">
        <f t="shared" si="1"/>
        <v>3.7900000000000005</v>
      </c>
      <c r="M34" s="2">
        <f t="shared" si="2"/>
        <v>1.6512293337573345</v>
      </c>
    </row>
    <row r="35" spans="1:13" x14ac:dyDescent="0.35">
      <c r="A35" s="1">
        <v>20455</v>
      </c>
      <c r="B35" s="2">
        <v>2.41</v>
      </c>
      <c r="C35" s="6">
        <v>2.9</v>
      </c>
      <c r="D35" s="6">
        <v>21.56</v>
      </c>
      <c r="F35" s="2">
        <f t="shared" si="3"/>
        <v>2.3966666666666669</v>
      </c>
      <c r="G35" s="2">
        <f t="shared" si="4"/>
        <v>2.9166666666666665</v>
      </c>
      <c r="H35" s="2">
        <f t="shared" si="5"/>
        <v>0.42038870870871764</v>
      </c>
      <c r="J35" s="1">
        <v>22525</v>
      </c>
      <c r="K35" s="2">
        <f t="shared" si="0"/>
        <v>2.3033333333333332</v>
      </c>
      <c r="L35" s="2">
        <f t="shared" si="1"/>
        <v>3.98</v>
      </c>
      <c r="M35" s="2">
        <f t="shared" si="2"/>
        <v>0.64579786358825486</v>
      </c>
    </row>
    <row r="36" spans="1:13" x14ac:dyDescent="0.35">
      <c r="A36" s="1">
        <v>20486</v>
      </c>
      <c r="B36" s="2">
        <v>2.3199999999999998</v>
      </c>
      <c r="C36" s="6">
        <v>2.84</v>
      </c>
      <c r="D36" s="6">
        <v>21.370799999999999</v>
      </c>
      <c r="F36" s="2">
        <f t="shared" si="3"/>
        <v>2.4233333333333333</v>
      </c>
      <c r="G36" s="2">
        <f t="shared" si="4"/>
        <v>2.9</v>
      </c>
      <c r="H36" s="2">
        <f t="shared" si="5"/>
        <v>4.2140163778471518E-2</v>
      </c>
      <c r="J36" s="1">
        <v>22616</v>
      </c>
      <c r="K36" s="2">
        <f t="shared" si="0"/>
        <v>2.4599999999999995</v>
      </c>
      <c r="L36" s="2">
        <f t="shared" si="1"/>
        <v>3.9733333333333327</v>
      </c>
      <c r="M36" s="2">
        <f t="shared" si="2"/>
        <v>1.4359165320264689</v>
      </c>
    </row>
    <row r="37" spans="1:13" x14ac:dyDescent="0.35">
      <c r="A37" s="1">
        <v>20515</v>
      </c>
      <c r="B37" s="2">
        <v>2.25</v>
      </c>
      <c r="C37" s="6">
        <v>2.96</v>
      </c>
      <c r="D37" s="6">
        <v>21.370799999999999</v>
      </c>
      <c r="F37" s="2">
        <f t="shared" si="3"/>
        <v>2.3266666666666667</v>
      </c>
      <c r="G37" s="2">
        <f t="shared" si="4"/>
        <v>2.9</v>
      </c>
      <c r="H37" s="2">
        <f t="shared" si="5"/>
        <v>-8.4276424685121018E-2</v>
      </c>
      <c r="J37" s="1">
        <v>22706</v>
      </c>
      <c r="K37" s="2">
        <f t="shared" si="0"/>
        <v>2.7233333333333332</v>
      </c>
      <c r="L37" s="2">
        <f t="shared" si="1"/>
        <v>4.0166666666666666</v>
      </c>
      <c r="M37" s="2">
        <f t="shared" si="2"/>
        <v>0.42963811013109532</v>
      </c>
    </row>
    <row r="38" spans="1:13" x14ac:dyDescent="0.35">
      <c r="A38" s="1">
        <v>20546</v>
      </c>
      <c r="B38" s="2">
        <v>2.6</v>
      </c>
      <c r="C38" s="6">
        <v>3.18</v>
      </c>
      <c r="D38" s="6">
        <v>21.532900000000001</v>
      </c>
      <c r="F38" s="2">
        <f t="shared" si="3"/>
        <v>2.39</v>
      </c>
      <c r="G38" s="2">
        <f t="shared" si="4"/>
        <v>2.9933333333333336</v>
      </c>
      <c r="H38" s="2">
        <f t="shared" si="5"/>
        <v>-4.1924932061543498E-2</v>
      </c>
      <c r="J38" s="1">
        <v>22798</v>
      </c>
      <c r="K38" s="2">
        <f t="shared" si="0"/>
        <v>2.7166666666666668</v>
      </c>
      <c r="L38" s="2">
        <f t="shared" si="1"/>
        <v>3.8733333333333335</v>
      </c>
      <c r="M38" s="2">
        <f t="shared" si="2"/>
        <v>-3.5570454606368478E-2</v>
      </c>
    </row>
    <row r="39" spans="1:13" x14ac:dyDescent="0.35">
      <c r="A39" s="1">
        <v>20576</v>
      </c>
      <c r="B39" s="2">
        <v>2.61</v>
      </c>
      <c r="C39" s="6">
        <v>3.07</v>
      </c>
      <c r="D39" s="6">
        <v>21.343800000000002</v>
      </c>
      <c r="F39" s="2">
        <f t="shared" si="3"/>
        <v>2.4866666666666664</v>
      </c>
      <c r="G39" s="2">
        <f t="shared" si="4"/>
        <v>3.0700000000000003</v>
      </c>
      <c r="H39" s="2">
        <f t="shared" si="5"/>
        <v>-4.2140163778471358E-2</v>
      </c>
      <c r="J39" s="1">
        <v>22890</v>
      </c>
      <c r="K39" s="2">
        <f t="shared" si="0"/>
        <v>2.84</v>
      </c>
      <c r="L39" s="2">
        <f t="shared" si="1"/>
        <v>3.99</v>
      </c>
      <c r="M39" s="2">
        <f t="shared" si="2"/>
        <v>0.56488115597403699</v>
      </c>
    </row>
    <row r="40" spans="1:13" x14ac:dyDescent="0.35">
      <c r="A40" s="1">
        <v>20607</v>
      </c>
      <c r="B40" s="2">
        <v>2.4900000000000002</v>
      </c>
      <c r="C40" s="6">
        <v>3</v>
      </c>
      <c r="D40" s="6">
        <v>21.154699999999998</v>
      </c>
      <c r="F40" s="2">
        <f t="shared" si="3"/>
        <v>2.5666666666666669</v>
      </c>
      <c r="G40" s="2">
        <f t="shared" si="4"/>
        <v>3.0833333333333335</v>
      </c>
      <c r="H40" s="2">
        <f t="shared" si="5"/>
        <v>-0.33878004203382517</v>
      </c>
      <c r="J40" s="1">
        <v>22981</v>
      </c>
      <c r="K40" s="2">
        <f t="shared" si="0"/>
        <v>2.8133333333333339</v>
      </c>
      <c r="L40" s="2">
        <f t="shared" si="1"/>
        <v>3.9033333333333329</v>
      </c>
      <c r="M40" s="2">
        <f t="shared" si="2"/>
        <v>0.1746284100659565</v>
      </c>
    </row>
    <row r="41" spans="1:13" x14ac:dyDescent="0.35">
      <c r="A41" s="1">
        <v>20637</v>
      </c>
      <c r="B41" s="2">
        <v>2.31</v>
      </c>
      <c r="C41" s="6">
        <v>3.11</v>
      </c>
      <c r="D41" s="6">
        <v>20.5063</v>
      </c>
      <c r="F41" s="2">
        <f t="shared" si="3"/>
        <v>2.4700000000000002</v>
      </c>
      <c r="G41" s="2">
        <f t="shared" si="4"/>
        <v>3.06</v>
      </c>
      <c r="H41" s="2">
        <f t="shared" si="5"/>
        <v>-1.628328069121203</v>
      </c>
      <c r="J41" s="1">
        <v>23071</v>
      </c>
      <c r="K41" s="2">
        <f t="shared" si="0"/>
        <v>2.9066666666666667</v>
      </c>
      <c r="L41" s="2">
        <f t="shared" si="1"/>
        <v>3.8933333333333331</v>
      </c>
      <c r="M41" s="2">
        <f t="shared" si="2"/>
        <v>0.82573771504369653</v>
      </c>
    </row>
    <row r="42" spans="1:13" x14ac:dyDescent="0.35">
      <c r="A42" s="1">
        <v>20668</v>
      </c>
      <c r="B42" s="2">
        <v>2.6</v>
      </c>
      <c r="C42" s="6">
        <v>3.33</v>
      </c>
      <c r="D42" s="6">
        <v>21.343800000000002</v>
      </c>
      <c r="F42" s="2">
        <f t="shared" si="3"/>
        <v>2.4666666666666668</v>
      </c>
      <c r="G42" s="2">
        <f t="shared" si="4"/>
        <v>3.1466666666666665</v>
      </c>
      <c r="H42" s="2">
        <f t="shared" si="5"/>
        <v>0</v>
      </c>
      <c r="J42" s="1">
        <v>23163</v>
      </c>
      <c r="K42" s="2">
        <f t="shared" si="0"/>
        <v>2.94</v>
      </c>
      <c r="L42" s="2">
        <f t="shared" si="1"/>
        <v>3.9633333333333334</v>
      </c>
      <c r="M42" s="2">
        <f t="shared" si="2"/>
        <v>0.80565316891625349</v>
      </c>
    </row>
    <row r="43" spans="1:13" x14ac:dyDescent="0.35">
      <c r="A43" s="1">
        <v>20699</v>
      </c>
      <c r="B43" s="2">
        <v>2.84</v>
      </c>
      <c r="C43" s="6">
        <v>3.38</v>
      </c>
      <c r="D43" s="6">
        <v>21.830100000000002</v>
      </c>
      <c r="F43" s="2">
        <f t="shared" si="3"/>
        <v>2.5833333333333335</v>
      </c>
      <c r="G43" s="2">
        <f t="shared" si="4"/>
        <v>3.2733333333333334</v>
      </c>
      <c r="H43" s="2">
        <f t="shared" si="5"/>
        <v>1.0475882792196825</v>
      </c>
      <c r="J43" s="1">
        <v>23255</v>
      </c>
      <c r="K43" s="2">
        <f t="shared" si="0"/>
        <v>3.293333333333333</v>
      </c>
      <c r="L43" s="2">
        <f t="shared" si="1"/>
        <v>4.0333333333333332</v>
      </c>
      <c r="M43" s="2">
        <f t="shared" si="2"/>
        <v>0.26424061991282138</v>
      </c>
    </row>
    <row r="44" spans="1:13" x14ac:dyDescent="0.35">
      <c r="A44" s="1">
        <v>20729</v>
      </c>
      <c r="B44" s="2">
        <v>2.9</v>
      </c>
      <c r="C44" s="6">
        <v>3.34</v>
      </c>
      <c r="D44" s="6">
        <v>22.019200000000001</v>
      </c>
      <c r="F44" s="2">
        <f t="shared" si="3"/>
        <v>2.78</v>
      </c>
      <c r="G44" s="2">
        <f t="shared" si="4"/>
        <v>3.35</v>
      </c>
      <c r="H44" s="2">
        <f t="shared" si="5"/>
        <v>2.3727548006903234</v>
      </c>
      <c r="J44" s="1">
        <v>23346</v>
      </c>
      <c r="K44" s="2">
        <f t="shared" si="0"/>
        <v>3.4966666666666666</v>
      </c>
      <c r="L44" s="2">
        <f t="shared" si="1"/>
        <v>4.12</v>
      </c>
      <c r="M44" s="2">
        <f t="shared" si="2"/>
        <v>0.32747253492228284</v>
      </c>
    </row>
    <row r="45" spans="1:13" x14ac:dyDescent="0.35">
      <c r="A45" s="1">
        <v>20760</v>
      </c>
      <c r="B45" s="2">
        <v>2.99</v>
      </c>
      <c r="C45" s="6">
        <v>3.49</v>
      </c>
      <c r="D45" s="6">
        <v>21.830100000000002</v>
      </c>
      <c r="F45" s="2">
        <f t="shared" si="3"/>
        <v>2.91</v>
      </c>
      <c r="G45" s="2">
        <f t="shared" si="4"/>
        <v>3.4033333333333338</v>
      </c>
      <c r="H45" s="2">
        <f t="shared" si="5"/>
        <v>0.7509484009643308</v>
      </c>
      <c r="J45" s="1">
        <v>23437</v>
      </c>
      <c r="K45" s="2">
        <f t="shared" si="0"/>
        <v>3.53</v>
      </c>
      <c r="L45" s="2">
        <f t="shared" si="1"/>
        <v>4.18</v>
      </c>
      <c r="M45" s="2">
        <f t="shared" si="2"/>
        <v>0.51733130049204934</v>
      </c>
    </row>
    <row r="46" spans="1:13" x14ac:dyDescent="0.35">
      <c r="A46" s="1">
        <v>20790</v>
      </c>
      <c r="B46" s="2">
        <v>3.21</v>
      </c>
      <c r="C46" s="6">
        <v>3.59</v>
      </c>
      <c r="D46" s="6">
        <v>22.154299999999999</v>
      </c>
      <c r="F46" s="2">
        <f t="shared" si="3"/>
        <v>3.0333333333333337</v>
      </c>
      <c r="G46" s="2">
        <f t="shared" si="4"/>
        <v>3.4733333333333332</v>
      </c>
      <c r="H46" s="2">
        <f t="shared" si="5"/>
        <v>0.49139523907612864</v>
      </c>
      <c r="J46" s="1">
        <v>23529</v>
      </c>
      <c r="K46" s="2">
        <f t="shared" si="0"/>
        <v>3.4766666666666666</v>
      </c>
      <c r="L46" s="2">
        <f t="shared" si="1"/>
        <v>4.2</v>
      </c>
      <c r="M46" s="2">
        <f t="shared" si="2"/>
        <v>0.82380534507342373</v>
      </c>
    </row>
    <row r="47" spans="1:13" x14ac:dyDescent="0.35">
      <c r="A47" s="1">
        <v>20821</v>
      </c>
      <c r="B47" s="2">
        <v>3.11</v>
      </c>
      <c r="C47" s="6">
        <v>3.46</v>
      </c>
      <c r="D47" s="6">
        <v>22.0733</v>
      </c>
      <c r="F47" s="2">
        <f t="shared" si="3"/>
        <v>3.1033333333333335</v>
      </c>
      <c r="G47" s="2">
        <f t="shared" si="4"/>
        <v>3.5133333333333332</v>
      </c>
      <c r="H47" s="2">
        <f t="shared" si="5"/>
        <v>8.1797776867910579E-2</v>
      </c>
      <c r="J47" s="1">
        <v>23621</v>
      </c>
      <c r="K47" s="2">
        <f t="shared" si="0"/>
        <v>3.4966666666666666</v>
      </c>
      <c r="L47" s="2">
        <f t="shared" si="1"/>
        <v>4.1933333333333342</v>
      </c>
      <c r="M47" s="2">
        <f t="shared" si="2"/>
        <v>0.55865592905750405</v>
      </c>
    </row>
    <row r="48" spans="1:13" x14ac:dyDescent="0.35">
      <c r="A48" s="1">
        <v>20852</v>
      </c>
      <c r="B48" s="2">
        <v>3.1</v>
      </c>
      <c r="C48" s="6">
        <v>3.34</v>
      </c>
      <c r="D48" s="6">
        <v>22.289400000000001</v>
      </c>
      <c r="F48" s="2">
        <f t="shared" si="3"/>
        <v>3.14</v>
      </c>
      <c r="G48" s="2">
        <f t="shared" si="4"/>
        <v>3.4633333333333334</v>
      </c>
      <c r="H48" s="2">
        <f t="shared" si="5"/>
        <v>0.69404925772271631</v>
      </c>
      <c r="J48" s="1">
        <v>23712</v>
      </c>
      <c r="K48" s="2">
        <f t="shared" si="0"/>
        <v>3.6833333333333336</v>
      </c>
      <c r="L48" s="2">
        <f t="shared" si="1"/>
        <v>4.1733333333333329</v>
      </c>
      <c r="M48" s="2">
        <f t="shared" si="2"/>
        <v>0.94080446253009875</v>
      </c>
    </row>
    <row r="49" spans="1:13" x14ac:dyDescent="0.35">
      <c r="A49" s="1">
        <v>20880</v>
      </c>
      <c r="B49" s="2">
        <v>3.08</v>
      </c>
      <c r="C49" s="6">
        <v>3.41</v>
      </c>
      <c r="D49" s="6">
        <v>22.2624</v>
      </c>
      <c r="F49" s="2">
        <f t="shared" si="3"/>
        <v>3.0966666666666662</v>
      </c>
      <c r="G49" s="2">
        <f t="shared" si="4"/>
        <v>3.4033333333333338</v>
      </c>
      <c r="H49" s="2">
        <f t="shared" si="5"/>
        <v>0.16225160571674471</v>
      </c>
      <c r="J49" s="1">
        <v>23802</v>
      </c>
      <c r="K49" s="2">
        <f t="shared" si="0"/>
        <v>3.89</v>
      </c>
      <c r="L49" s="2">
        <f t="shared" si="1"/>
        <v>4.2033333333333331</v>
      </c>
      <c r="M49" s="2">
        <f t="shared" si="2"/>
        <v>1.0021437559588058</v>
      </c>
    </row>
    <row r="50" spans="1:13" x14ac:dyDescent="0.35">
      <c r="A50" s="1">
        <v>20911</v>
      </c>
      <c r="B50" s="2">
        <v>3.07</v>
      </c>
      <c r="C50" s="6">
        <v>3.48</v>
      </c>
      <c r="D50" s="6">
        <v>21.965199999999999</v>
      </c>
      <c r="F50" s="2">
        <f t="shared" si="3"/>
        <v>3.0833333333333335</v>
      </c>
      <c r="G50" s="2">
        <f t="shared" si="4"/>
        <v>3.41</v>
      </c>
      <c r="H50" s="2">
        <f t="shared" si="5"/>
        <v>-0.16364501836085174</v>
      </c>
      <c r="J50" s="1">
        <v>23894</v>
      </c>
      <c r="K50" s="2">
        <f t="shared" si="0"/>
        <v>3.8733333333333335</v>
      </c>
      <c r="L50" s="2">
        <f t="shared" si="1"/>
        <v>4.206666666666667</v>
      </c>
      <c r="M50" s="2">
        <f t="shared" si="2"/>
        <v>0.66122337884779248</v>
      </c>
    </row>
    <row r="51" spans="1:13" x14ac:dyDescent="0.35">
      <c r="A51" s="1">
        <v>20941</v>
      </c>
      <c r="B51" s="2">
        <v>3.06</v>
      </c>
      <c r="C51" s="6">
        <v>3.6</v>
      </c>
      <c r="D51" s="6">
        <v>21.8842</v>
      </c>
      <c r="F51" s="2">
        <f t="shared" si="3"/>
        <v>3.0700000000000003</v>
      </c>
      <c r="G51" s="2">
        <f t="shared" si="4"/>
        <v>3.4966666666666666</v>
      </c>
      <c r="H51" s="2">
        <f t="shared" si="5"/>
        <v>-0.61154379594017338</v>
      </c>
      <c r="J51" s="1">
        <v>23986</v>
      </c>
      <c r="K51" s="2">
        <f t="shared" si="0"/>
        <v>3.8666666666666667</v>
      </c>
      <c r="L51" s="2">
        <f t="shared" si="1"/>
        <v>4.2466666666666661</v>
      </c>
      <c r="M51" s="2">
        <f t="shared" si="2"/>
        <v>0.53647359540178796</v>
      </c>
    </row>
    <row r="52" spans="1:13" x14ac:dyDescent="0.35">
      <c r="A52" s="1">
        <v>20972</v>
      </c>
      <c r="B52" s="2">
        <v>3.29</v>
      </c>
      <c r="C52" s="6">
        <v>3.8</v>
      </c>
      <c r="D52" s="6">
        <v>21.938199999999998</v>
      </c>
      <c r="F52" s="2">
        <f t="shared" si="3"/>
        <v>3.14</v>
      </c>
      <c r="G52" s="2">
        <f t="shared" si="4"/>
        <v>3.6266666666666665</v>
      </c>
      <c r="H52" s="2">
        <f t="shared" si="5"/>
        <v>-0.48899157327559301</v>
      </c>
      <c r="J52" s="1">
        <v>24077</v>
      </c>
      <c r="K52" s="2">
        <f t="shared" si="0"/>
        <v>4.166666666666667</v>
      </c>
      <c r="L52" s="2">
        <f t="shared" si="1"/>
        <v>4.4733333333333336</v>
      </c>
      <c r="M52" s="2">
        <f t="shared" si="2"/>
        <v>0.88455951816088396</v>
      </c>
    </row>
    <row r="53" spans="1:13" x14ac:dyDescent="0.35">
      <c r="A53" s="1">
        <v>21002</v>
      </c>
      <c r="B53" s="2">
        <v>3.16</v>
      </c>
      <c r="C53" s="6">
        <v>3.93</v>
      </c>
      <c r="D53" s="6">
        <v>22.0733</v>
      </c>
      <c r="F53" s="2">
        <f t="shared" si="3"/>
        <v>3.17</v>
      </c>
      <c r="G53" s="2">
        <f t="shared" si="4"/>
        <v>3.7766666666666668</v>
      </c>
      <c r="H53" s="2">
        <f t="shared" si="5"/>
        <v>0.1636450183608554</v>
      </c>
      <c r="J53" s="1">
        <v>24167</v>
      </c>
      <c r="K53" s="2">
        <f t="shared" si="0"/>
        <v>4.6100000000000003</v>
      </c>
      <c r="L53" s="2">
        <f t="shared" si="1"/>
        <v>4.7700000000000005</v>
      </c>
      <c r="M53" s="2">
        <f t="shared" si="2"/>
        <v>0.99424948396338098</v>
      </c>
    </row>
    <row r="54" spans="1:13" x14ac:dyDescent="0.35">
      <c r="A54" s="1">
        <v>21033</v>
      </c>
      <c r="B54" s="2">
        <v>3.37</v>
      </c>
      <c r="C54" s="6">
        <v>3.93</v>
      </c>
      <c r="D54" s="6">
        <v>22.0733</v>
      </c>
      <c r="F54" s="2">
        <f t="shared" si="3"/>
        <v>3.2733333333333334</v>
      </c>
      <c r="G54" s="2">
        <f t="shared" si="4"/>
        <v>3.8866666666666667</v>
      </c>
      <c r="H54" s="2">
        <f t="shared" si="5"/>
        <v>0.28679393583951995</v>
      </c>
      <c r="J54" s="1">
        <v>24259</v>
      </c>
      <c r="K54" s="2">
        <f t="shared" si="0"/>
        <v>4.5866666666666669</v>
      </c>
      <c r="L54" s="2">
        <f t="shared" si="1"/>
        <v>4.78</v>
      </c>
      <c r="M54" s="2">
        <f t="shared" si="2"/>
        <v>0.52531118400838783</v>
      </c>
    </row>
    <row r="55" spans="1:13" x14ac:dyDescent="0.35">
      <c r="A55" s="1">
        <v>21064</v>
      </c>
      <c r="B55" s="2">
        <v>3.53</v>
      </c>
      <c r="C55" s="6">
        <v>3.92</v>
      </c>
      <c r="D55" s="6">
        <v>21.8842</v>
      </c>
      <c r="F55" s="2">
        <f t="shared" si="3"/>
        <v>3.3533333333333335</v>
      </c>
      <c r="G55" s="2">
        <f t="shared" si="4"/>
        <v>3.9266666666666672</v>
      </c>
      <c r="H55" s="2">
        <f t="shared" si="5"/>
        <v>-8.2149809734730919E-2</v>
      </c>
      <c r="J55" s="1">
        <v>24351</v>
      </c>
      <c r="K55" s="2">
        <f t="shared" si="0"/>
        <v>5.043333333333333</v>
      </c>
      <c r="L55" s="2">
        <f t="shared" si="1"/>
        <v>5.14</v>
      </c>
      <c r="M55" s="2">
        <f t="shared" si="2"/>
        <v>0.51725588424756352</v>
      </c>
    </row>
    <row r="56" spans="1:13" x14ac:dyDescent="0.35">
      <c r="A56" s="1">
        <v>21094</v>
      </c>
      <c r="B56" s="2">
        <v>3.58</v>
      </c>
      <c r="C56" s="6">
        <v>3.97</v>
      </c>
      <c r="D56" s="6">
        <v>21.559899999999999</v>
      </c>
      <c r="F56" s="2">
        <f t="shared" si="3"/>
        <v>3.4933333333333336</v>
      </c>
      <c r="G56" s="2">
        <f t="shared" si="4"/>
        <v>3.94</v>
      </c>
      <c r="H56" s="2">
        <f t="shared" si="5"/>
        <v>-0.78445418403150668</v>
      </c>
      <c r="J56" s="1">
        <v>24442</v>
      </c>
      <c r="K56" s="2">
        <f t="shared" si="0"/>
        <v>5.21</v>
      </c>
      <c r="L56" s="2">
        <f t="shared" si="1"/>
        <v>5.003333333333333</v>
      </c>
      <c r="M56" s="2">
        <f t="shared" si="2"/>
        <v>7.693861847869668E-2</v>
      </c>
    </row>
    <row r="57" spans="1:13" x14ac:dyDescent="0.35">
      <c r="A57" s="1">
        <v>21125</v>
      </c>
      <c r="B57" s="2">
        <v>3.31</v>
      </c>
      <c r="C57" s="6">
        <v>3.72</v>
      </c>
      <c r="D57" s="6">
        <v>21.046600000000002</v>
      </c>
      <c r="F57" s="2">
        <f t="shared" si="3"/>
        <v>3.4733333333333332</v>
      </c>
      <c r="G57" s="2">
        <f t="shared" si="4"/>
        <v>3.8700000000000006</v>
      </c>
      <c r="H57" s="2">
        <f t="shared" si="5"/>
        <v>-1.5876568813161691</v>
      </c>
      <c r="J57" s="1">
        <v>24532</v>
      </c>
      <c r="K57" s="2">
        <f t="shared" si="0"/>
        <v>4.5133333333333328</v>
      </c>
      <c r="L57" s="2">
        <f t="shared" si="1"/>
        <v>4.583333333333333</v>
      </c>
      <c r="M57" s="2">
        <f t="shared" si="2"/>
        <v>-0.411799191629105</v>
      </c>
    </row>
    <row r="58" spans="1:13" x14ac:dyDescent="0.35">
      <c r="A58" s="1">
        <v>21155</v>
      </c>
      <c r="B58" s="2">
        <v>3.04</v>
      </c>
      <c r="C58" s="6">
        <v>3.21</v>
      </c>
      <c r="D58" s="6">
        <v>20.641400000000001</v>
      </c>
      <c r="F58" s="2">
        <f t="shared" si="3"/>
        <v>3.31</v>
      </c>
      <c r="G58" s="2">
        <f t="shared" si="4"/>
        <v>3.6333333333333333</v>
      </c>
      <c r="H58" s="2">
        <f t="shared" si="5"/>
        <v>-1.9488715828820888</v>
      </c>
      <c r="J58" s="1">
        <v>24624</v>
      </c>
      <c r="K58" s="2">
        <f t="shared" si="0"/>
        <v>3.66</v>
      </c>
      <c r="L58" s="2">
        <f t="shared" si="1"/>
        <v>4.8199999999999994</v>
      </c>
      <c r="M58" s="2">
        <f t="shared" si="2"/>
        <v>1.6688918906695299E-2</v>
      </c>
    </row>
    <row r="59" spans="1:13" x14ac:dyDescent="0.35">
      <c r="A59" s="1">
        <v>21186</v>
      </c>
      <c r="B59" s="2">
        <v>2.44</v>
      </c>
      <c r="C59" s="6">
        <v>3.09</v>
      </c>
      <c r="D59" s="6">
        <v>20.263100000000001</v>
      </c>
      <c r="F59" s="2">
        <f t="shared" si="3"/>
        <v>2.9299999999999997</v>
      </c>
      <c r="G59" s="2">
        <f t="shared" si="4"/>
        <v>3.34</v>
      </c>
      <c r="H59" s="2">
        <f t="shared" si="5"/>
        <v>-2.0677869945570282</v>
      </c>
      <c r="J59" s="1">
        <v>24716</v>
      </c>
      <c r="K59" s="2">
        <f t="shared" si="0"/>
        <v>4.3</v>
      </c>
      <c r="L59" s="2">
        <f t="shared" si="1"/>
        <v>5.246666666666667</v>
      </c>
      <c r="M59" s="2">
        <f t="shared" si="2"/>
        <v>0.50239462605276841</v>
      </c>
    </row>
    <row r="60" spans="1:13" x14ac:dyDescent="0.35">
      <c r="A60" s="1">
        <v>21217</v>
      </c>
      <c r="B60" s="2">
        <v>1.53</v>
      </c>
      <c r="C60" s="6">
        <v>3.05</v>
      </c>
      <c r="D60" s="6">
        <v>19.8308</v>
      </c>
      <c r="F60" s="2">
        <f t="shared" si="3"/>
        <v>2.3366666666666669</v>
      </c>
      <c r="G60" s="2">
        <f t="shared" si="4"/>
        <v>3.1166666666666667</v>
      </c>
      <c r="H60" s="2">
        <f t="shared" si="5"/>
        <v>-1.9834247419949769</v>
      </c>
      <c r="J60" s="1">
        <v>24807</v>
      </c>
      <c r="K60" s="2">
        <f t="shared" si="0"/>
        <v>4.753333333333333</v>
      </c>
      <c r="L60" s="2">
        <f t="shared" si="1"/>
        <v>5.6433333333333335</v>
      </c>
      <c r="M60" s="2">
        <f t="shared" si="2"/>
        <v>1.1008177003318333</v>
      </c>
    </row>
    <row r="61" spans="1:13" x14ac:dyDescent="0.35">
      <c r="A61" s="1">
        <v>21245</v>
      </c>
      <c r="B61" s="2">
        <v>1.3</v>
      </c>
      <c r="C61" s="6">
        <v>2.98</v>
      </c>
      <c r="D61" s="6">
        <v>19.587700000000002</v>
      </c>
      <c r="F61" s="2">
        <f t="shared" si="3"/>
        <v>1.7566666666666666</v>
      </c>
      <c r="G61" s="2">
        <f t="shared" si="4"/>
        <v>3.0399999999999996</v>
      </c>
      <c r="H61" s="2">
        <f t="shared" si="5"/>
        <v>-1.7465649848970168</v>
      </c>
      <c r="J61" s="1">
        <v>24898</v>
      </c>
      <c r="K61" s="2">
        <f t="shared" si="0"/>
        <v>5.05</v>
      </c>
      <c r="L61" s="2">
        <f t="shared" si="1"/>
        <v>5.6099999999999994</v>
      </c>
      <c r="M61" s="2">
        <f t="shared" si="2"/>
        <v>0.18718142310630637</v>
      </c>
    </row>
    <row r="62" spans="1:13" x14ac:dyDescent="0.35">
      <c r="A62" s="1">
        <v>21276</v>
      </c>
      <c r="B62" s="2">
        <v>1.1299999999999999</v>
      </c>
      <c r="C62" s="6">
        <v>2.88</v>
      </c>
      <c r="D62" s="6">
        <v>19.263500000000001</v>
      </c>
      <c r="F62" s="2">
        <f t="shared" si="3"/>
        <v>1.32</v>
      </c>
      <c r="G62" s="2">
        <f t="shared" si="4"/>
        <v>2.97</v>
      </c>
      <c r="H62" s="2">
        <f t="shared" si="5"/>
        <v>-1.6863128111445633</v>
      </c>
      <c r="J62" s="1">
        <v>24990</v>
      </c>
      <c r="K62" s="2">
        <f t="shared" si="0"/>
        <v>5.52</v>
      </c>
      <c r="L62" s="2">
        <f t="shared" si="1"/>
        <v>5.7433333333333332</v>
      </c>
      <c r="M62" s="2">
        <f t="shared" si="2"/>
        <v>0.54226800002911424</v>
      </c>
    </row>
    <row r="63" spans="1:13" x14ac:dyDescent="0.35">
      <c r="A63" s="1">
        <v>21306</v>
      </c>
      <c r="B63" s="2">
        <v>0.90999999999999992</v>
      </c>
      <c r="C63" s="6">
        <v>2.92</v>
      </c>
      <c r="D63" s="6">
        <v>19.4526</v>
      </c>
      <c r="F63" s="2">
        <f t="shared" si="3"/>
        <v>1.1133333333333333</v>
      </c>
      <c r="G63" s="2">
        <f t="shared" si="4"/>
        <v>2.9266666666666663</v>
      </c>
      <c r="H63" s="2">
        <f t="shared" si="5"/>
        <v>-0.64185158031930156</v>
      </c>
      <c r="J63" s="1">
        <v>25082</v>
      </c>
      <c r="K63" s="2">
        <f t="shared" si="0"/>
        <v>5.1966666666666663</v>
      </c>
      <c r="L63" s="2">
        <f t="shared" si="1"/>
        <v>5.46</v>
      </c>
      <c r="M63" s="2">
        <f t="shared" si="2"/>
        <v>0.16775438972583398</v>
      </c>
    </row>
    <row r="64" spans="1:13" x14ac:dyDescent="0.35">
      <c r="A64" s="1">
        <v>21337</v>
      </c>
      <c r="B64" s="2">
        <v>0.82999999999999985</v>
      </c>
      <c r="C64" s="6">
        <v>2.97</v>
      </c>
      <c r="D64" s="6">
        <v>19.965900000000001</v>
      </c>
      <c r="F64" s="2">
        <f t="shared" si="3"/>
        <v>0.95666666666666667</v>
      </c>
      <c r="G64" s="2">
        <f t="shared" si="4"/>
        <v>2.9233333333333333</v>
      </c>
      <c r="H64" s="2">
        <f t="shared" si="5"/>
        <v>0.63746667212379671</v>
      </c>
      <c r="J64" s="1">
        <v>25173</v>
      </c>
      <c r="K64" s="2">
        <f t="shared" si="0"/>
        <v>5.5866666666666669</v>
      </c>
      <c r="L64" s="2">
        <f t="shared" si="1"/>
        <v>5.7700000000000005</v>
      </c>
      <c r="M64" s="2">
        <f t="shared" si="2"/>
        <v>0.59958903335724245</v>
      </c>
    </row>
    <row r="65" spans="1:13" x14ac:dyDescent="0.35">
      <c r="A65" s="1">
        <v>21367</v>
      </c>
      <c r="B65" s="2">
        <v>0.90999999999999992</v>
      </c>
      <c r="C65" s="6">
        <v>3.2</v>
      </c>
      <c r="D65" s="6">
        <v>20.263100000000001</v>
      </c>
      <c r="F65" s="2">
        <f t="shared" si="3"/>
        <v>0.88333333333333319</v>
      </c>
      <c r="G65" s="2">
        <f t="shared" si="4"/>
        <v>3.03</v>
      </c>
      <c r="H65" s="2">
        <f t="shared" si="5"/>
        <v>1.6863128111445624</v>
      </c>
      <c r="J65" s="1">
        <v>25263</v>
      </c>
      <c r="K65" s="2">
        <f t="shared" si="0"/>
        <v>6.0933333333333337</v>
      </c>
      <c r="L65" s="2">
        <f t="shared" si="1"/>
        <v>6.1766666666666667</v>
      </c>
      <c r="M65" s="2">
        <f t="shared" si="2"/>
        <v>0.67412780193210475</v>
      </c>
    </row>
    <row r="66" spans="1:13" x14ac:dyDescent="0.35">
      <c r="A66" s="1">
        <v>21398</v>
      </c>
      <c r="B66" s="2">
        <v>1.69</v>
      </c>
      <c r="C66" s="6">
        <v>3.54</v>
      </c>
      <c r="D66" s="6">
        <v>20.668399999999998</v>
      </c>
      <c r="F66" s="2">
        <f t="shared" si="3"/>
        <v>1.1433333333333333</v>
      </c>
      <c r="G66" s="2">
        <f t="shared" si="4"/>
        <v>3.2366666666666668</v>
      </c>
      <c r="H66" s="2">
        <f t="shared" si="5"/>
        <v>2.0208408868201038</v>
      </c>
      <c r="J66" s="1">
        <v>25355</v>
      </c>
      <c r="K66" s="2">
        <f t="shared" ref="K66:K129" si="6">VLOOKUP($J66,$A$2:$H$817,6,FALSE)</f>
        <v>6.1966666666666663</v>
      </c>
      <c r="L66" s="2">
        <f t="shared" ref="L66:L129" si="7">VLOOKUP($J66,$A$2:$H$817,7,FALSE)</f>
        <v>6.3533333333333344</v>
      </c>
      <c r="M66" s="2">
        <f t="shared" ref="M66:M129" si="8">VLOOKUP($J66,$A$2:$H$817,8,FALSE)</f>
        <v>7.4922735431462092E-2</v>
      </c>
    </row>
    <row r="67" spans="1:13" x14ac:dyDescent="0.35">
      <c r="A67" s="1">
        <v>21429</v>
      </c>
      <c r="B67" s="2">
        <v>2.44</v>
      </c>
      <c r="C67" s="6">
        <v>3.76</v>
      </c>
      <c r="D67" s="6">
        <v>20.857500000000002</v>
      </c>
      <c r="F67" s="2">
        <f t="shared" si="3"/>
        <v>1.6799999999999997</v>
      </c>
      <c r="G67" s="2">
        <f t="shared" si="4"/>
        <v>3.5</v>
      </c>
      <c r="H67" s="2">
        <f t="shared" si="5"/>
        <v>1.4562592468958779</v>
      </c>
      <c r="J67" s="1">
        <v>25447</v>
      </c>
      <c r="K67" s="2">
        <f t="shared" si="6"/>
        <v>7.0233333333333334</v>
      </c>
      <c r="L67" s="2">
        <f t="shared" si="7"/>
        <v>6.8566666666666665</v>
      </c>
      <c r="M67" s="2">
        <f t="shared" si="8"/>
        <v>0.24454742850856312</v>
      </c>
    </row>
    <row r="68" spans="1:13" x14ac:dyDescent="0.35">
      <c r="A68" s="1">
        <v>21459</v>
      </c>
      <c r="B68" s="2">
        <v>2.63</v>
      </c>
      <c r="C68" s="6">
        <v>3.8</v>
      </c>
      <c r="D68" s="6">
        <v>21.1007</v>
      </c>
      <c r="F68" s="2">
        <f t="shared" ref="F68:F131" si="9">AVERAGE(B66:B68)</f>
        <v>2.2533333333333334</v>
      </c>
      <c r="G68" s="2">
        <f t="shared" ref="G68:G131" si="10">AVERAGE(C66:C68)</f>
        <v>3.6999999999999997</v>
      </c>
      <c r="H68" s="2">
        <f t="shared" si="5"/>
        <v>1.3501572437592004</v>
      </c>
      <c r="J68" s="1">
        <v>25538</v>
      </c>
      <c r="K68" s="2">
        <f t="shared" si="6"/>
        <v>7.3533333333333344</v>
      </c>
      <c r="L68" s="2">
        <f t="shared" si="7"/>
        <v>7.2966666666666669</v>
      </c>
      <c r="M68" s="2">
        <f t="shared" si="8"/>
        <v>-0.39550568756761412</v>
      </c>
    </row>
    <row r="69" spans="1:13" x14ac:dyDescent="0.35">
      <c r="A69" s="1">
        <v>21490</v>
      </c>
      <c r="B69" s="2">
        <v>2.67</v>
      </c>
      <c r="C69" s="6">
        <v>3.74</v>
      </c>
      <c r="D69" s="6">
        <v>21.722100000000001</v>
      </c>
      <c r="F69" s="2">
        <f t="shared" si="9"/>
        <v>2.58</v>
      </c>
      <c r="G69" s="2">
        <f t="shared" si="10"/>
        <v>3.7666666666666671</v>
      </c>
      <c r="H69" s="2">
        <f t="shared" ref="H69:H132" si="11">LN(D69/D66)*100/3</f>
        <v>1.6574737215718496</v>
      </c>
      <c r="J69" s="1">
        <v>25628</v>
      </c>
      <c r="K69" s="2">
        <f t="shared" si="6"/>
        <v>7.21</v>
      </c>
      <c r="L69" s="2">
        <f t="shared" si="7"/>
        <v>7.3666666666666671</v>
      </c>
      <c r="M69" s="2">
        <f t="shared" si="8"/>
        <v>-0.68829651765430955</v>
      </c>
    </row>
    <row r="70" spans="1:13" x14ac:dyDescent="0.35">
      <c r="A70" s="1">
        <v>21520</v>
      </c>
      <c r="B70" s="2">
        <v>2.77</v>
      </c>
      <c r="C70" s="6">
        <v>3.86</v>
      </c>
      <c r="D70" s="6">
        <v>21.749099999999999</v>
      </c>
      <c r="F70" s="2">
        <f t="shared" si="9"/>
        <v>2.69</v>
      </c>
      <c r="G70" s="2">
        <f t="shared" si="10"/>
        <v>3.8000000000000003</v>
      </c>
      <c r="H70" s="2">
        <f t="shared" si="11"/>
        <v>1.3952927191369462</v>
      </c>
      <c r="J70" s="1">
        <v>25720</v>
      </c>
      <c r="K70" s="2">
        <f t="shared" si="6"/>
        <v>6.6766666666666667</v>
      </c>
      <c r="L70" s="2">
        <f t="shared" si="7"/>
        <v>7.7133333333333338</v>
      </c>
      <c r="M70" s="2">
        <f t="shared" si="8"/>
        <v>-0.2327153917617325</v>
      </c>
    </row>
    <row r="71" spans="1:13" x14ac:dyDescent="0.35">
      <c r="A71" s="1">
        <v>21551</v>
      </c>
      <c r="B71" s="2">
        <v>2.82</v>
      </c>
      <c r="C71" s="6">
        <v>4.0199999999999996</v>
      </c>
      <c r="D71" s="6">
        <v>22.0733</v>
      </c>
      <c r="F71" s="2">
        <f t="shared" si="9"/>
        <v>2.7533333333333334</v>
      </c>
      <c r="G71" s="2">
        <f t="shared" si="10"/>
        <v>3.8733333333333331</v>
      </c>
      <c r="H71" s="2">
        <f t="shared" si="11"/>
        <v>1.50208393482933</v>
      </c>
      <c r="J71" s="1">
        <v>25812</v>
      </c>
      <c r="K71" s="2">
        <f t="shared" si="6"/>
        <v>6.3266666666666671</v>
      </c>
      <c r="L71" s="2">
        <f t="shared" si="7"/>
        <v>7.46</v>
      </c>
      <c r="M71" s="2">
        <f t="shared" si="8"/>
        <v>-0.20832958646444169</v>
      </c>
    </row>
    <row r="72" spans="1:13" x14ac:dyDescent="0.35">
      <c r="A72" s="1">
        <v>21582</v>
      </c>
      <c r="B72" s="2">
        <v>2.7</v>
      </c>
      <c r="C72" s="6">
        <v>3.96</v>
      </c>
      <c r="D72" s="6">
        <v>22.505600000000001</v>
      </c>
      <c r="F72" s="2">
        <f t="shared" si="9"/>
        <v>2.7633333333333332</v>
      </c>
      <c r="G72" s="2">
        <f t="shared" si="10"/>
        <v>3.9466666666666668</v>
      </c>
      <c r="H72" s="2">
        <f t="shared" si="11"/>
        <v>1.181133055221858</v>
      </c>
      <c r="J72" s="1">
        <v>25903</v>
      </c>
      <c r="K72" s="2">
        <f t="shared" si="6"/>
        <v>5.3533333333333344</v>
      </c>
      <c r="L72" s="2">
        <f t="shared" si="7"/>
        <v>6.8533333333333326</v>
      </c>
      <c r="M72" s="2">
        <f t="shared" si="8"/>
        <v>-0.11917447991126306</v>
      </c>
    </row>
    <row r="73" spans="1:13" x14ac:dyDescent="0.35">
      <c r="A73" s="1">
        <v>21610</v>
      </c>
      <c r="B73" s="2">
        <v>2.8</v>
      </c>
      <c r="C73" s="6">
        <v>3.99</v>
      </c>
      <c r="D73" s="6">
        <v>22.829799999999999</v>
      </c>
      <c r="F73" s="2">
        <f t="shared" si="9"/>
        <v>2.7733333333333334</v>
      </c>
      <c r="G73" s="2">
        <f t="shared" si="10"/>
        <v>3.9899999999999998</v>
      </c>
      <c r="H73" s="2">
        <f t="shared" si="11"/>
        <v>1.6164774244050728</v>
      </c>
      <c r="J73" s="1">
        <v>25993</v>
      </c>
      <c r="K73" s="2">
        <f t="shared" si="6"/>
        <v>3.84</v>
      </c>
      <c r="L73" s="2">
        <f t="shared" si="7"/>
        <v>6.0166666666666666</v>
      </c>
      <c r="M73" s="2">
        <f t="shared" si="8"/>
        <v>0.15573070962397115</v>
      </c>
    </row>
    <row r="74" spans="1:13" x14ac:dyDescent="0.35">
      <c r="A74" s="1">
        <v>21641</v>
      </c>
      <c r="B74" s="2">
        <v>2.95</v>
      </c>
      <c r="C74" s="6">
        <v>4.12</v>
      </c>
      <c r="D74" s="6">
        <v>23.316099999999999</v>
      </c>
      <c r="F74" s="2">
        <f t="shared" si="9"/>
        <v>2.8166666666666664</v>
      </c>
      <c r="G74" s="2">
        <f t="shared" si="10"/>
        <v>4.0233333333333334</v>
      </c>
      <c r="H74" s="2">
        <f t="shared" si="11"/>
        <v>1.8258458580790258</v>
      </c>
      <c r="J74" s="1">
        <v>26085</v>
      </c>
      <c r="K74" s="2">
        <f t="shared" si="6"/>
        <v>4.25</v>
      </c>
      <c r="L74" s="2">
        <f t="shared" si="7"/>
        <v>6.2466666666666661</v>
      </c>
      <c r="M74" s="2">
        <f t="shared" si="8"/>
        <v>0.49486773482965779</v>
      </c>
    </row>
    <row r="75" spans="1:13" x14ac:dyDescent="0.35">
      <c r="A75" s="1">
        <v>21671</v>
      </c>
      <c r="B75" s="2">
        <v>2.84</v>
      </c>
      <c r="C75" s="6">
        <v>4.3099999999999996</v>
      </c>
      <c r="D75" s="6">
        <v>23.667300000000001</v>
      </c>
      <c r="F75" s="2">
        <f t="shared" si="9"/>
        <v>2.8633333333333333</v>
      </c>
      <c r="G75" s="2">
        <f t="shared" si="10"/>
        <v>4.1399999999999997</v>
      </c>
      <c r="H75" s="2">
        <f t="shared" si="11"/>
        <v>1.6776727148988828</v>
      </c>
      <c r="J75" s="1">
        <v>26177</v>
      </c>
      <c r="K75" s="2">
        <f t="shared" si="6"/>
        <v>5.0100000000000007</v>
      </c>
      <c r="L75" s="2">
        <f t="shared" si="7"/>
        <v>6.4833333333333334</v>
      </c>
      <c r="M75" s="2">
        <f t="shared" si="8"/>
        <v>0.24644043999552287</v>
      </c>
    </row>
    <row r="76" spans="1:13" x14ac:dyDescent="0.35">
      <c r="A76" s="1">
        <v>21702</v>
      </c>
      <c r="B76" s="2">
        <v>3.21</v>
      </c>
      <c r="C76" s="6">
        <v>4.34</v>
      </c>
      <c r="D76" s="6">
        <v>23.694400000000002</v>
      </c>
      <c r="F76" s="2">
        <f t="shared" si="9"/>
        <v>3</v>
      </c>
      <c r="G76" s="2">
        <f t="shared" si="10"/>
        <v>4.2566666666666668</v>
      </c>
      <c r="H76" s="2">
        <f t="shared" si="11"/>
        <v>1.2390677733582987</v>
      </c>
      <c r="J76" s="1">
        <v>26268</v>
      </c>
      <c r="K76" s="2">
        <f t="shared" si="6"/>
        <v>4.2299999999999995</v>
      </c>
      <c r="L76" s="2">
        <f t="shared" si="7"/>
        <v>5.89</v>
      </c>
      <c r="M76" s="2">
        <f t="shared" si="8"/>
        <v>0.77233064567609677</v>
      </c>
    </row>
    <row r="77" spans="1:13" x14ac:dyDescent="0.35">
      <c r="A77" s="1">
        <v>21732</v>
      </c>
      <c r="B77" s="2">
        <v>3.2</v>
      </c>
      <c r="C77" s="6">
        <v>4.4000000000000004</v>
      </c>
      <c r="D77" s="6">
        <v>23.126999999999999</v>
      </c>
      <c r="F77" s="2">
        <f t="shared" si="9"/>
        <v>3.0833333333333335</v>
      </c>
      <c r="G77" s="2">
        <f t="shared" si="10"/>
        <v>4.3499999999999996</v>
      </c>
      <c r="H77" s="2">
        <f t="shared" si="11"/>
        <v>-0.27144476430657133</v>
      </c>
      <c r="J77" s="1">
        <v>26359</v>
      </c>
      <c r="K77" s="2">
        <f t="shared" si="6"/>
        <v>3.436666666666667</v>
      </c>
      <c r="L77" s="2">
        <f t="shared" si="7"/>
        <v>6.0333333333333341</v>
      </c>
      <c r="M77" s="2">
        <f t="shared" si="8"/>
        <v>1.3633058564343135</v>
      </c>
    </row>
    <row r="78" spans="1:13" x14ac:dyDescent="0.35">
      <c r="A78" s="1">
        <v>21763</v>
      </c>
      <c r="B78" s="2">
        <v>3.38</v>
      </c>
      <c r="C78" s="6">
        <v>4.43</v>
      </c>
      <c r="D78" s="6">
        <v>22.343499999999999</v>
      </c>
      <c r="F78" s="2">
        <f t="shared" si="9"/>
        <v>3.2633333333333332</v>
      </c>
      <c r="G78" s="2">
        <f t="shared" si="10"/>
        <v>4.3899999999999997</v>
      </c>
      <c r="H78" s="2">
        <f t="shared" si="11"/>
        <v>-1.9186299186010489</v>
      </c>
      <c r="J78" s="1">
        <v>26451</v>
      </c>
      <c r="K78" s="2">
        <f t="shared" si="6"/>
        <v>3.77</v>
      </c>
      <c r="L78" s="2">
        <f t="shared" si="7"/>
        <v>6.1433333333333335</v>
      </c>
      <c r="M78" s="2">
        <f t="shared" si="8"/>
        <v>0.41488139422813392</v>
      </c>
    </row>
    <row r="79" spans="1:13" x14ac:dyDescent="0.35">
      <c r="A79" s="1">
        <v>21794</v>
      </c>
      <c r="B79" s="2">
        <v>4.04</v>
      </c>
      <c r="C79" s="6">
        <v>4.68</v>
      </c>
      <c r="D79" s="6">
        <v>22.316500000000001</v>
      </c>
      <c r="F79" s="2">
        <f t="shared" si="9"/>
        <v>3.5400000000000005</v>
      </c>
      <c r="G79" s="2">
        <f t="shared" si="10"/>
        <v>4.503333333333333</v>
      </c>
      <c r="H79" s="2">
        <f t="shared" si="11"/>
        <v>-1.9970806039937681</v>
      </c>
      <c r="J79" s="1">
        <v>26543</v>
      </c>
      <c r="K79" s="2">
        <f t="shared" si="6"/>
        <v>4.22</v>
      </c>
      <c r="L79" s="2">
        <f t="shared" si="7"/>
        <v>6.29</v>
      </c>
      <c r="M79" s="2">
        <f t="shared" si="8"/>
        <v>0.6784380872452328</v>
      </c>
    </row>
    <row r="80" spans="1:13" x14ac:dyDescent="0.35">
      <c r="A80" s="1">
        <v>21824</v>
      </c>
      <c r="B80" s="2">
        <v>4.05</v>
      </c>
      <c r="C80" s="6">
        <v>4.53</v>
      </c>
      <c r="D80" s="6">
        <v>22.154399999999999</v>
      </c>
      <c r="F80" s="2">
        <f t="shared" si="9"/>
        <v>3.8233333333333328</v>
      </c>
      <c r="G80" s="2">
        <f t="shared" si="10"/>
        <v>4.5466666666666669</v>
      </c>
      <c r="H80" s="2">
        <f t="shared" si="11"/>
        <v>-1.432154792777349</v>
      </c>
      <c r="J80" s="1">
        <v>26634</v>
      </c>
      <c r="K80" s="2">
        <f t="shared" si="6"/>
        <v>4.8633333333333333</v>
      </c>
      <c r="L80" s="2">
        <f t="shared" si="7"/>
        <v>6.373333333333334</v>
      </c>
      <c r="M80" s="2">
        <f t="shared" si="8"/>
        <v>1.1828981197923165</v>
      </c>
    </row>
    <row r="81" spans="1:13" x14ac:dyDescent="0.35">
      <c r="A81" s="1">
        <v>21855</v>
      </c>
      <c r="B81" s="2">
        <v>4.1500000000000004</v>
      </c>
      <c r="C81" s="6">
        <v>4.53</v>
      </c>
      <c r="D81" s="6">
        <v>22.289400000000001</v>
      </c>
      <c r="F81" s="2">
        <f t="shared" si="9"/>
        <v>4.08</v>
      </c>
      <c r="G81" s="2">
        <f t="shared" si="10"/>
        <v>4.580000000000001</v>
      </c>
      <c r="H81" s="2">
        <f t="shared" si="11"/>
        <v>-8.0807396180550661E-2</v>
      </c>
      <c r="J81" s="1">
        <v>26724</v>
      </c>
      <c r="K81" s="2">
        <f t="shared" si="6"/>
        <v>5.7</v>
      </c>
      <c r="L81" s="2">
        <f t="shared" si="7"/>
        <v>6.6033333333333326</v>
      </c>
      <c r="M81" s="2">
        <f t="shared" si="8"/>
        <v>0.73036733189470571</v>
      </c>
    </row>
    <row r="82" spans="1:13" x14ac:dyDescent="0.35">
      <c r="A82" s="1">
        <v>21885</v>
      </c>
      <c r="B82" s="2">
        <v>4.49</v>
      </c>
      <c r="C82" s="6">
        <v>4.6900000000000004</v>
      </c>
      <c r="D82" s="6">
        <v>23.667300000000001</v>
      </c>
      <c r="F82" s="2">
        <f t="shared" si="9"/>
        <v>4.2299999999999995</v>
      </c>
      <c r="G82" s="2">
        <f t="shared" si="10"/>
        <v>4.583333333333333</v>
      </c>
      <c r="H82" s="2">
        <f t="shared" si="11"/>
        <v>1.9589344465746568</v>
      </c>
      <c r="J82" s="1">
        <v>26816</v>
      </c>
      <c r="K82" s="2">
        <f t="shared" si="6"/>
        <v>6.6033333333333344</v>
      </c>
      <c r="L82" s="2">
        <f t="shared" si="7"/>
        <v>6.8066666666666675</v>
      </c>
      <c r="M82" s="2">
        <f t="shared" si="8"/>
        <v>0.21693400535578614</v>
      </c>
    </row>
    <row r="83" spans="1:13" x14ac:dyDescent="0.35">
      <c r="A83" s="1">
        <v>21916</v>
      </c>
      <c r="B83" s="2">
        <v>4.3499999999999996</v>
      </c>
      <c r="C83" s="6">
        <v>4.72</v>
      </c>
      <c r="D83" s="6">
        <v>24.288699999999999</v>
      </c>
      <c r="F83" s="2">
        <f t="shared" si="9"/>
        <v>4.33</v>
      </c>
      <c r="G83" s="2">
        <f t="shared" si="10"/>
        <v>4.6466666666666674</v>
      </c>
      <c r="H83" s="2">
        <f t="shared" si="11"/>
        <v>3.0658366417619205</v>
      </c>
      <c r="J83" s="1">
        <v>26908</v>
      </c>
      <c r="K83" s="2">
        <f t="shared" si="6"/>
        <v>8.3233333333333324</v>
      </c>
      <c r="L83" s="2">
        <f t="shared" si="7"/>
        <v>7.206666666666667</v>
      </c>
      <c r="M83" s="2">
        <f t="shared" si="8"/>
        <v>0.35084950140169963</v>
      </c>
    </row>
    <row r="84" spans="1:13" x14ac:dyDescent="0.35">
      <c r="A84" s="1">
        <v>21947</v>
      </c>
      <c r="B84" s="2">
        <v>3.96</v>
      </c>
      <c r="C84" s="6">
        <v>4.49</v>
      </c>
      <c r="D84" s="6">
        <v>24.072600000000001</v>
      </c>
      <c r="F84" s="2">
        <f t="shared" si="9"/>
        <v>4.2666666666666666</v>
      </c>
      <c r="G84" s="2">
        <f t="shared" si="10"/>
        <v>4.6333333333333337</v>
      </c>
      <c r="H84" s="2">
        <f t="shared" si="11"/>
        <v>2.5654345035454109</v>
      </c>
      <c r="J84" s="1">
        <v>26999</v>
      </c>
      <c r="K84" s="2">
        <f t="shared" si="6"/>
        <v>7.5</v>
      </c>
      <c r="L84" s="2">
        <f t="shared" si="7"/>
        <v>6.753333333333333</v>
      </c>
      <c r="M84" s="2">
        <f t="shared" si="8"/>
        <v>0.32035410348345716</v>
      </c>
    </row>
    <row r="85" spans="1:13" x14ac:dyDescent="0.35">
      <c r="A85" s="1">
        <v>21976</v>
      </c>
      <c r="B85" s="2">
        <v>3.31</v>
      </c>
      <c r="C85" s="6">
        <v>4.25</v>
      </c>
      <c r="D85" s="6">
        <v>23.8565</v>
      </c>
      <c r="F85" s="2">
        <f t="shared" si="9"/>
        <v>3.8733333333333331</v>
      </c>
      <c r="G85" s="2">
        <f t="shared" si="10"/>
        <v>4.4866666666666672</v>
      </c>
      <c r="H85" s="2">
        <f t="shared" si="11"/>
        <v>0.26541227706920012</v>
      </c>
      <c r="J85" s="1">
        <v>27089</v>
      </c>
      <c r="K85" s="2">
        <f t="shared" si="6"/>
        <v>7.6166666666666671</v>
      </c>
      <c r="L85" s="2">
        <f t="shared" si="7"/>
        <v>7.0533333333333337</v>
      </c>
      <c r="M85" s="2">
        <f t="shared" si="8"/>
        <v>-0.32437350917900909</v>
      </c>
    </row>
    <row r="86" spans="1:13" x14ac:dyDescent="0.35">
      <c r="A86" s="1">
        <v>22007</v>
      </c>
      <c r="B86" s="2">
        <v>3.23</v>
      </c>
      <c r="C86" s="6">
        <v>4.28</v>
      </c>
      <c r="D86" s="6">
        <v>23.667300000000001</v>
      </c>
      <c r="F86" s="2">
        <f t="shared" si="9"/>
        <v>3.5</v>
      </c>
      <c r="G86" s="2">
        <f t="shared" si="10"/>
        <v>4.34</v>
      </c>
      <c r="H86" s="2">
        <f t="shared" si="11"/>
        <v>-0.86389576787477607</v>
      </c>
      <c r="J86" s="1">
        <v>27181</v>
      </c>
      <c r="K86" s="2">
        <f t="shared" si="6"/>
        <v>8.1533333333333342</v>
      </c>
      <c r="L86" s="2">
        <f t="shared" si="7"/>
        <v>7.543333333333333</v>
      </c>
      <c r="M86" s="2">
        <f t="shared" si="8"/>
        <v>0.10646011234823043</v>
      </c>
    </row>
    <row r="87" spans="1:13" x14ac:dyDescent="0.35">
      <c r="A87" s="1">
        <v>22037</v>
      </c>
      <c r="B87" s="2">
        <v>3.29</v>
      </c>
      <c r="C87" s="6">
        <v>4.3499999999999996</v>
      </c>
      <c r="D87" s="6">
        <v>23.6403</v>
      </c>
      <c r="F87" s="2">
        <f t="shared" si="9"/>
        <v>3.2766666666666668</v>
      </c>
      <c r="G87" s="2">
        <f t="shared" si="10"/>
        <v>4.2933333333333339</v>
      </c>
      <c r="H87" s="2">
        <f t="shared" si="11"/>
        <v>-0.60404604762458047</v>
      </c>
      <c r="J87" s="1">
        <v>27273</v>
      </c>
      <c r="K87" s="2">
        <f t="shared" si="6"/>
        <v>8.19</v>
      </c>
      <c r="L87" s="2">
        <f t="shared" si="7"/>
        <v>7.963333333333332</v>
      </c>
      <c r="M87" s="2">
        <f t="shared" si="8"/>
        <v>-0.29276058572399177</v>
      </c>
    </row>
    <row r="88" spans="1:13" x14ac:dyDescent="0.35">
      <c r="A88" s="1">
        <v>22068</v>
      </c>
      <c r="B88" s="2">
        <v>2.46</v>
      </c>
      <c r="C88" s="6">
        <v>4.1500000000000004</v>
      </c>
      <c r="D88" s="6">
        <v>23.3431</v>
      </c>
      <c r="F88" s="2">
        <f t="shared" si="9"/>
        <v>2.9933333333333336</v>
      </c>
      <c r="G88" s="2">
        <f t="shared" si="10"/>
        <v>4.26</v>
      </c>
      <c r="H88" s="2">
        <f t="shared" si="11"/>
        <v>-0.72517598857890053</v>
      </c>
      <c r="J88" s="1">
        <v>27364</v>
      </c>
      <c r="K88" s="2">
        <f t="shared" si="6"/>
        <v>7.3599999999999994</v>
      </c>
      <c r="L88" s="2">
        <f t="shared" si="7"/>
        <v>7.669999999999999</v>
      </c>
      <c r="M88" s="2">
        <f t="shared" si="8"/>
        <v>-2.4297272960021563</v>
      </c>
    </row>
    <row r="89" spans="1:13" x14ac:dyDescent="0.35">
      <c r="A89" s="1">
        <v>22098</v>
      </c>
      <c r="B89" s="2">
        <v>2.2999999999999998</v>
      </c>
      <c r="C89" s="6">
        <v>3.9</v>
      </c>
      <c r="D89" s="6">
        <v>23.2621</v>
      </c>
      <c r="F89" s="2">
        <f t="shared" si="9"/>
        <v>2.6833333333333336</v>
      </c>
      <c r="G89" s="2">
        <f t="shared" si="10"/>
        <v>4.1333333333333337</v>
      </c>
      <c r="H89" s="2">
        <f t="shared" si="11"/>
        <v>-0.5756307271472445</v>
      </c>
      <c r="J89" s="1">
        <v>27454</v>
      </c>
      <c r="K89" s="2">
        <f t="shared" si="6"/>
        <v>5.75</v>
      </c>
      <c r="L89" s="2">
        <f t="shared" si="7"/>
        <v>7.54</v>
      </c>
      <c r="M89" s="2">
        <f t="shared" si="8"/>
        <v>-1.6078024732185314</v>
      </c>
    </row>
    <row r="90" spans="1:13" x14ac:dyDescent="0.35">
      <c r="A90" s="1">
        <v>22129</v>
      </c>
      <c r="B90" s="2">
        <v>2.2999999999999998</v>
      </c>
      <c r="C90" s="6">
        <v>3.8</v>
      </c>
      <c r="D90" s="6">
        <v>23.234999999999999</v>
      </c>
      <c r="F90" s="2">
        <f t="shared" si="9"/>
        <v>2.3533333333333331</v>
      </c>
      <c r="G90" s="2">
        <f t="shared" si="10"/>
        <v>3.9500000000000006</v>
      </c>
      <c r="H90" s="2">
        <f t="shared" si="11"/>
        <v>-0.5764373425254623</v>
      </c>
      <c r="J90" s="1">
        <v>27546</v>
      </c>
      <c r="K90" s="2">
        <f t="shared" si="6"/>
        <v>5.3933333333333335</v>
      </c>
      <c r="L90" s="2">
        <f t="shared" si="7"/>
        <v>8.0499999999999989</v>
      </c>
      <c r="M90" s="2">
        <f t="shared" si="8"/>
        <v>0.17606825505037013</v>
      </c>
    </row>
    <row r="91" spans="1:13" x14ac:dyDescent="0.35">
      <c r="A91" s="1">
        <v>22160</v>
      </c>
      <c r="B91" s="2">
        <v>2.48</v>
      </c>
      <c r="C91" s="6">
        <v>3.8</v>
      </c>
      <c r="D91" s="6">
        <v>22.991900000000001</v>
      </c>
      <c r="F91" s="2">
        <f t="shared" si="9"/>
        <v>2.36</v>
      </c>
      <c r="G91" s="2">
        <f t="shared" si="10"/>
        <v>3.8333333333333335</v>
      </c>
      <c r="H91" s="2">
        <f t="shared" si="11"/>
        <v>-0.5053152414975729</v>
      </c>
      <c r="J91" s="1">
        <v>27638</v>
      </c>
      <c r="K91" s="2">
        <f t="shared" si="6"/>
        <v>6.330000000000001</v>
      </c>
      <c r="L91" s="2">
        <f t="shared" si="7"/>
        <v>8.2966666666666669</v>
      </c>
      <c r="M91" s="2">
        <f t="shared" si="8"/>
        <v>1.0970959196208501</v>
      </c>
    </row>
    <row r="92" spans="1:13" x14ac:dyDescent="0.35">
      <c r="A92" s="1">
        <v>22190</v>
      </c>
      <c r="B92" s="2">
        <v>2.2999999999999998</v>
      </c>
      <c r="C92" s="6">
        <v>3.89</v>
      </c>
      <c r="D92" s="6">
        <v>22.9649</v>
      </c>
      <c r="F92" s="2">
        <f t="shared" si="9"/>
        <v>2.36</v>
      </c>
      <c r="G92" s="2">
        <f t="shared" si="10"/>
        <v>3.83</v>
      </c>
      <c r="H92" s="2">
        <f t="shared" si="11"/>
        <v>-0.42861544827542303</v>
      </c>
      <c r="J92" s="1">
        <v>27729</v>
      </c>
      <c r="K92" s="2">
        <f t="shared" si="6"/>
        <v>5.6266666666666678</v>
      </c>
      <c r="L92" s="2">
        <f t="shared" si="7"/>
        <v>8.0633333333333344</v>
      </c>
      <c r="M92" s="2">
        <f t="shared" si="8"/>
        <v>0.63791821488297917</v>
      </c>
    </row>
    <row r="93" spans="1:13" x14ac:dyDescent="0.35">
      <c r="A93" s="1">
        <v>22221</v>
      </c>
      <c r="B93" s="2">
        <v>2.37</v>
      </c>
      <c r="C93" s="6">
        <v>3.93</v>
      </c>
      <c r="D93" s="6">
        <v>22.640699999999999</v>
      </c>
      <c r="F93" s="2">
        <f t="shared" si="9"/>
        <v>2.3833333333333333</v>
      </c>
      <c r="G93" s="2">
        <f t="shared" si="10"/>
        <v>3.8733333333333331</v>
      </c>
      <c r="H93" s="2">
        <f t="shared" si="11"/>
        <v>-0.86368636506727647</v>
      </c>
      <c r="J93" s="1">
        <v>27820</v>
      </c>
      <c r="K93" s="2">
        <f t="shared" si="6"/>
        <v>4.916666666666667</v>
      </c>
      <c r="L93" s="2">
        <f t="shared" si="7"/>
        <v>7.7533333333333339</v>
      </c>
      <c r="M93" s="2">
        <f t="shared" si="8"/>
        <v>0.84638657181879973</v>
      </c>
    </row>
    <row r="94" spans="1:13" x14ac:dyDescent="0.35">
      <c r="A94" s="1">
        <v>22251</v>
      </c>
      <c r="B94" s="2">
        <v>2.25</v>
      </c>
      <c r="C94" s="6">
        <v>3.84</v>
      </c>
      <c r="D94" s="6">
        <v>22.208400000000001</v>
      </c>
      <c r="F94" s="2">
        <f t="shared" si="9"/>
        <v>2.3066666666666666</v>
      </c>
      <c r="G94" s="2">
        <f t="shared" si="10"/>
        <v>3.8866666666666667</v>
      </c>
      <c r="H94" s="2">
        <f t="shared" si="11"/>
        <v>-1.1557128099581455</v>
      </c>
      <c r="J94" s="1">
        <v>27912</v>
      </c>
      <c r="K94" s="2">
        <f t="shared" si="6"/>
        <v>5.1566666666666672</v>
      </c>
      <c r="L94" s="2">
        <f t="shared" si="7"/>
        <v>7.7733333333333334</v>
      </c>
      <c r="M94" s="2">
        <f t="shared" si="8"/>
        <v>0.34372555135341781</v>
      </c>
    </row>
    <row r="95" spans="1:13" x14ac:dyDescent="0.35">
      <c r="A95" s="1">
        <v>22282</v>
      </c>
      <c r="B95" s="2">
        <v>2.2400000000000002</v>
      </c>
      <c r="C95" s="6">
        <v>3.84</v>
      </c>
      <c r="D95" s="6">
        <v>22.235399999999998</v>
      </c>
      <c r="F95" s="2">
        <f t="shared" si="9"/>
        <v>2.2866666666666666</v>
      </c>
      <c r="G95" s="2">
        <f t="shared" si="10"/>
        <v>3.8699999999999997</v>
      </c>
      <c r="H95" s="2">
        <f t="shared" si="11"/>
        <v>-1.0760449953017623</v>
      </c>
      <c r="J95" s="1">
        <v>28004</v>
      </c>
      <c r="K95" s="2">
        <f t="shared" si="6"/>
        <v>5.15</v>
      </c>
      <c r="L95" s="2">
        <f t="shared" si="7"/>
        <v>7.7299999999999995</v>
      </c>
      <c r="M95" s="2">
        <f t="shared" si="8"/>
        <v>0.51223342094339197</v>
      </c>
    </row>
    <row r="96" spans="1:13" x14ac:dyDescent="0.35">
      <c r="A96" s="1">
        <v>22313</v>
      </c>
      <c r="B96" s="2">
        <v>2.42</v>
      </c>
      <c r="C96" s="6">
        <v>3.78</v>
      </c>
      <c r="D96" s="6">
        <v>22.208400000000001</v>
      </c>
      <c r="F96" s="2">
        <f t="shared" si="9"/>
        <v>2.3033333333333332</v>
      </c>
      <c r="G96" s="2">
        <f t="shared" si="10"/>
        <v>3.82</v>
      </c>
      <c r="H96" s="2">
        <f t="shared" si="11"/>
        <v>-0.64261919651191279</v>
      </c>
      <c r="J96" s="1">
        <v>28095</v>
      </c>
      <c r="K96" s="2">
        <f t="shared" si="6"/>
        <v>4.6733333333333329</v>
      </c>
      <c r="L96" s="2">
        <f t="shared" si="7"/>
        <v>7.19</v>
      </c>
      <c r="M96" s="2">
        <f t="shared" si="8"/>
        <v>0.85622693546187945</v>
      </c>
    </row>
    <row r="97" spans="1:13" x14ac:dyDescent="0.35">
      <c r="A97" s="1">
        <v>22341</v>
      </c>
      <c r="B97" s="2">
        <v>2.39</v>
      </c>
      <c r="C97" s="6">
        <v>3.74</v>
      </c>
      <c r="D97" s="6">
        <v>22.343499999999999</v>
      </c>
      <c r="F97" s="2">
        <f t="shared" si="9"/>
        <v>2.35</v>
      </c>
      <c r="G97" s="2">
        <f t="shared" si="10"/>
        <v>3.7866666666666666</v>
      </c>
      <c r="H97" s="2">
        <f t="shared" si="11"/>
        <v>0.20216184436437004</v>
      </c>
      <c r="J97" s="1">
        <v>28185</v>
      </c>
      <c r="K97" s="2">
        <f t="shared" si="6"/>
        <v>4.63</v>
      </c>
      <c r="L97" s="2">
        <f t="shared" si="7"/>
        <v>7.3533333333333326</v>
      </c>
      <c r="M97" s="2">
        <f t="shared" si="8"/>
        <v>0.72457963213372001</v>
      </c>
    </row>
    <row r="98" spans="1:13" x14ac:dyDescent="0.35">
      <c r="A98" s="1">
        <v>22372</v>
      </c>
      <c r="B98" s="2">
        <v>2.29</v>
      </c>
      <c r="C98" s="6">
        <v>3.78</v>
      </c>
      <c r="D98" s="6">
        <v>22.802800000000001</v>
      </c>
      <c r="F98" s="2">
        <f t="shared" si="9"/>
        <v>2.3666666666666667</v>
      </c>
      <c r="G98" s="2">
        <f t="shared" si="10"/>
        <v>3.7666666666666662</v>
      </c>
      <c r="H98" s="2">
        <f t="shared" si="11"/>
        <v>0.83992406603263081</v>
      </c>
      <c r="J98" s="1">
        <v>28277</v>
      </c>
      <c r="K98" s="2">
        <f t="shared" si="6"/>
        <v>4.84</v>
      </c>
      <c r="L98" s="2">
        <f t="shared" si="7"/>
        <v>7.37</v>
      </c>
      <c r="M98" s="2">
        <f t="shared" si="8"/>
        <v>0.82986311016539516</v>
      </c>
    </row>
    <row r="99" spans="1:13" x14ac:dyDescent="0.35">
      <c r="A99" s="1">
        <v>22402</v>
      </c>
      <c r="B99" s="2">
        <v>2.29</v>
      </c>
      <c r="C99" s="6">
        <v>3.71</v>
      </c>
      <c r="D99" s="6">
        <v>23.154</v>
      </c>
      <c r="F99" s="2">
        <f t="shared" si="9"/>
        <v>2.3233333333333333</v>
      </c>
      <c r="G99" s="2">
        <f t="shared" si="10"/>
        <v>3.7433333333333336</v>
      </c>
      <c r="H99" s="2">
        <f t="shared" si="11"/>
        <v>1.3898985364656913</v>
      </c>
      <c r="J99" s="1">
        <v>28369</v>
      </c>
      <c r="K99" s="2">
        <f t="shared" si="6"/>
        <v>5.4966666666666661</v>
      </c>
      <c r="L99" s="2">
        <f t="shared" si="7"/>
        <v>7.3566666666666665</v>
      </c>
      <c r="M99" s="2">
        <f t="shared" si="8"/>
        <v>0.21478778168329041</v>
      </c>
    </row>
    <row r="100" spans="1:13" x14ac:dyDescent="0.35">
      <c r="A100" s="1">
        <v>22433</v>
      </c>
      <c r="B100" s="2">
        <v>2.33</v>
      </c>
      <c r="C100" s="6">
        <v>3.88</v>
      </c>
      <c r="D100" s="6">
        <v>23.478200000000001</v>
      </c>
      <c r="F100" s="2">
        <f t="shared" si="9"/>
        <v>2.3033333333333332</v>
      </c>
      <c r="G100" s="2">
        <f t="shared" si="10"/>
        <v>3.7900000000000005</v>
      </c>
      <c r="H100" s="2">
        <f t="shared" si="11"/>
        <v>1.6512293337573345</v>
      </c>
      <c r="J100" s="1">
        <v>28460</v>
      </c>
      <c r="K100" s="2">
        <f t="shared" si="6"/>
        <v>6.1099999999999994</v>
      </c>
      <c r="L100" s="2">
        <f t="shared" si="7"/>
        <v>7.5966666666666667</v>
      </c>
      <c r="M100" s="2">
        <f t="shared" si="8"/>
        <v>0.15292908152912127</v>
      </c>
    </row>
    <row r="101" spans="1:13" x14ac:dyDescent="0.35">
      <c r="A101" s="1">
        <v>22463</v>
      </c>
      <c r="B101" s="2">
        <v>2.2400000000000002</v>
      </c>
      <c r="C101" s="6">
        <v>3.92</v>
      </c>
      <c r="D101" s="6">
        <v>23.7484</v>
      </c>
      <c r="F101" s="2">
        <f t="shared" si="9"/>
        <v>2.2866666666666666</v>
      </c>
      <c r="G101" s="2">
        <f t="shared" si="10"/>
        <v>3.8366666666666664</v>
      </c>
      <c r="H101" s="2">
        <f t="shared" si="11"/>
        <v>1.3543941450823007</v>
      </c>
      <c r="J101" s="1">
        <v>28550</v>
      </c>
      <c r="K101" s="2">
        <f t="shared" si="6"/>
        <v>6.3933333333333335</v>
      </c>
      <c r="L101" s="2">
        <f t="shared" si="7"/>
        <v>8.01</v>
      </c>
      <c r="M101" s="2">
        <f t="shared" si="8"/>
        <v>0.33727583146072698</v>
      </c>
    </row>
    <row r="102" spans="1:13" x14ac:dyDescent="0.35">
      <c r="A102" s="1">
        <v>22494</v>
      </c>
      <c r="B102" s="2">
        <v>2.39</v>
      </c>
      <c r="C102" s="6">
        <v>4.04</v>
      </c>
      <c r="D102" s="6">
        <v>23.964500000000001</v>
      </c>
      <c r="F102" s="2">
        <f t="shared" si="9"/>
        <v>2.3200000000000003</v>
      </c>
      <c r="G102" s="2">
        <f t="shared" si="10"/>
        <v>3.9466666666666668</v>
      </c>
      <c r="H102" s="2">
        <f t="shared" si="11"/>
        <v>1.1468672283585752</v>
      </c>
      <c r="J102" s="1">
        <v>28642</v>
      </c>
      <c r="K102" s="2">
        <f t="shared" si="6"/>
        <v>6.4766666666666666</v>
      </c>
      <c r="L102" s="2">
        <f t="shared" si="7"/>
        <v>8.32</v>
      </c>
      <c r="M102" s="2">
        <f t="shared" si="8"/>
        <v>1.0222109160632742</v>
      </c>
    </row>
    <row r="103" spans="1:13" x14ac:dyDescent="0.35">
      <c r="A103" s="1">
        <v>22525</v>
      </c>
      <c r="B103" s="2">
        <v>2.2799999999999998</v>
      </c>
      <c r="C103" s="6">
        <v>3.98</v>
      </c>
      <c r="D103" s="6">
        <v>23.9375</v>
      </c>
      <c r="F103" s="2">
        <f t="shared" si="9"/>
        <v>2.3033333333333332</v>
      </c>
      <c r="G103" s="2">
        <f t="shared" si="10"/>
        <v>3.98</v>
      </c>
      <c r="H103" s="2">
        <f t="shared" si="11"/>
        <v>0.64579786358825486</v>
      </c>
      <c r="J103" s="1">
        <v>28734</v>
      </c>
      <c r="K103" s="2">
        <f t="shared" si="6"/>
        <v>7.3133333333333326</v>
      </c>
      <c r="L103" s="2">
        <f t="shared" si="7"/>
        <v>8.49</v>
      </c>
      <c r="M103" s="2">
        <f t="shared" si="8"/>
        <v>0.20136097462142155</v>
      </c>
    </row>
    <row r="104" spans="1:13" x14ac:dyDescent="0.35">
      <c r="A104" s="1">
        <v>22555</v>
      </c>
      <c r="B104" s="2">
        <v>2.2999999999999998</v>
      </c>
      <c r="C104" s="6">
        <v>3.92</v>
      </c>
      <c r="D104" s="6">
        <v>24.396799999999999</v>
      </c>
      <c r="F104" s="2">
        <f t="shared" si="9"/>
        <v>2.3233333333333333</v>
      </c>
      <c r="G104" s="2">
        <f t="shared" si="10"/>
        <v>3.98</v>
      </c>
      <c r="H104" s="2">
        <f t="shared" si="11"/>
        <v>0.89789387891127659</v>
      </c>
      <c r="J104" s="1">
        <v>28825</v>
      </c>
      <c r="K104" s="2">
        <f t="shared" si="6"/>
        <v>8.57</v>
      </c>
      <c r="L104" s="2">
        <f t="shared" si="7"/>
        <v>8.82</v>
      </c>
      <c r="M104" s="2">
        <f t="shared" si="8"/>
        <v>0.67100686104449092</v>
      </c>
    </row>
    <row r="105" spans="1:13" x14ac:dyDescent="0.35">
      <c r="A105" s="1">
        <v>22586</v>
      </c>
      <c r="B105" s="2">
        <v>2.48</v>
      </c>
      <c r="C105" s="6">
        <v>3.94</v>
      </c>
      <c r="D105" s="6">
        <v>24.774999999999999</v>
      </c>
      <c r="F105" s="2">
        <f t="shared" si="9"/>
        <v>2.3533333333333335</v>
      </c>
      <c r="G105" s="2">
        <f t="shared" si="10"/>
        <v>3.9466666666666668</v>
      </c>
      <c r="H105" s="2">
        <f t="shared" si="11"/>
        <v>1.1087170527252572</v>
      </c>
      <c r="J105" s="1">
        <v>28915</v>
      </c>
      <c r="K105" s="2">
        <f t="shared" si="6"/>
        <v>9.3833333333333346</v>
      </c>
      <c r="L105" s="2">
        <f t="shared" si="7"/>
        <v>9.1066666666666674</v>
      </c>
      <c r="M105" s="2">
        <f t="shared" si="8"/>
        <v>7.4467768975844104E-2</v>
      </c>
    </row>
    <row r="106" spans="1:13" x14ac:dyDescent="0.35">
      <c r="A106" s="1">
        <v>22616</v>
      </c>
      <c r="B106" s="2">
        <v>2.6</v>
      </c>
      <c r="C106" s="6">
        <v>4.0599999999999996</v>
      </c>
      <c r="D106" s="6">
        <v>24.991199999999999</v>
      </c>
      <c r="F106" s="2">
        <f t="shared" si="9"/>
        <v>2.4599999999999995</v>
      </c>
      <c r="G106" s="2">
        <f t="shared" si="10"/>
        <v>3.9733333333333327</v>
      </c>
      <c r="H106" s="2">
        <f t="shared" si="11"/>
        <v>1.4359165320264689</v>
      </c>
      <c r="J106" s="1">
        <v>29007</v>
      </c>
      <c r="K106" s="2">
        <f t="shared" si="6"/>
        <v>9.3766666666666669</v>
      </c>
      <c r="L106" s="2">
        <f t="shared" si="7"/>
        <v>9.1133333333333333</v>
      </c>
      <c r="M106" s="2">
        <f t="shared" si="8"/>
        <v>-9.8109590617753817E-2</v>
      </c>
    </row>
    <row r="107" spans="1:13" x14ac:dyDescent="0.35">
      <c r="A107" s="1">
        <v>22647</v>
      </c>
      <c r="B107" s="2">
        <v>2.72</v>
      </c>
      <c r="C107" s="6">
        <v>4.08</v>
      </c>
      <c r="D107" s="6">
        <v>24.774999999999999</v>
      </c>
      <c r="F107" s="2">
        <f t="shared" si="9"/>
        <v>2.6</v>
      </c>
      <c r="G107" s="2">
        <f t="shared" si="10"/>
        <v>4.0266666666666664</v>
      </c>
      <c r="H107" s="2">
        <f t="shared" si="11"/>
        <v>0.51277013528232618</v>
      </c>
      <c r="J107" s="1">
        <v>29099</v>
      </c>
      <c r="K107" s="2">
        <f t="shared" si="6"/>
        <v>9.673333333333332</v>
      </c>
      <c r="L107" s="2">
        <f t="shared" si="7"/>
        <v>9.1033333333333317</v>
      </c>
      <c r="M107" s="2">
        <f t="shared" si="8"/>
        <v>-0.27273762847682931</v>
      </c>
    </row>
    <row r="108" spans="1:13" x14ac:dyDescent="0.35">
      <c r="A108" s="1">
        <v>22678</v>
      </c>
      <c r="B108" s="2">
        <v>2.73</v>
      </c>
      <c r="C108" s="6">
        <v>4.04</v>
      </c>
      <c r="D108" s="6">
        <v>25.180299999999999</v>
      </c>
      <c r="F108" s="2">
        <f t="shared" si="9"/>
        <v>2.6833333333333336</v>
      </c>
      <c r="G108" s="2">
        <f t="shared" si="10"/>
        <v>4.0599999999999996</v>
      </c>
      <c r="H108" s="2">
        <f t="shared" si="11"/>
        <v>0.54089541822696052</v>
      </c>
      <c r="J108" s="1">
        <v>29190</v>
      </c>
      <c r="K108" s="2">
        <f t="shared" si="6"/>
        <v>11.843333333333334</v>
      </c>
      <c r="L108" s="2">
        <f t="shared" si="7"/>
        <v>10.446666666666667</v>
      </c>
      <c r="M108" s="2">
        <f t="shared" si="8"/>
        <v>0.20505115069015026</v>
      </c>
    </row>
    <row r="109" spans="1:13" x14ac:dyDescent="0.35">
      <c r="A109" s="1">
        <v>22706</v>
      </c>
      <c r="B109" s="2">
        <v>2.72</v>
      </c>
      <c r="C109" s="6">
        <v>3.93</v>
      </c>
      <c r="D109" s="6">
        <v>25.3154</v>
      </c>
      <c r="F109" s="2">
        <f t="shared" si="9"/>
        <v>2.7233333333333332</v>
      </c>
      <c r="G109" s="2">
        <f t="shared" si="10"/>
        <v>4.0166666666666666</v>
      </c>
      <c r="H109" s="2">
        <f t="shared" si="11"/>
        <v>0.42963811013109532</v>
      </c>
      <c r="J109" s="1">
        <v>29281</v>
      </c>
      <c r="K109" s="2">
        <f t="shared" si="6"/>
        <v>13.353333333333333</v>
      </c>
      <c r="L109" s="2">
        <f t="shared" si="7"/>
        <v>11.986666666666666</v>
      </c>
      <c r="M109" s="2">
        <f t="shared" si="8"/>
        <v>5.1915942621357673E-2</v>
      </c>
    </row>
    <row r="110" spans="1:13" x14ac:dyDescent="0.35">
      <c r="A110" s="1">
        <v>22737</v>
      </c>
      <c r="B110" s="2">
        <v>2.73</v>
      </c>
      <c r="C110" s="6">
        <v>3.84</v>
      </c>
      <c r="D110" s="6">
        <v>25.369399999999999</v>
      </c>
      <c r="F110" s="2">
        <f t="shared" si="9"/>
        <v>2.7266666666666666</v>
      </c>
      <c r="G110" s="2">
        <f t="shared" si="10"/>
        <v>3.936666666666667</v>
      </c>
      <c r="H110" s="2">
        <f t="shared" si="11"/>
        <v>0.7902881045060669</v>
      </c>
      <c r="J110" s="1">
        <v>29373</v>
      </c>
      <c r="K110" s="2">
        <f t="shared" si="6"/>
        <v>9.6166666666666671</v>
      </c>
      <c r="L110" s="2">
        <f t="shared" si="7"/>
        <v>10.476666666666667</v>
      </c>
      <c r="M110" s="2">
        <f t="shared" si="8"/>
        <v>-1.9188848642764311</v>
      </c>
    </row>
    <row r="111" spans="1:13" x14ac:dyDescent="0.35">
      <c r="A111" s="1">
        <v>22767</v>
      </c>
      <c r="B111" s="2">
        <v>2.69</v>
      </c>
      <c r="C111" s="6">
        <v>3.87</v>
      </c>
      <c r="D111" s="6">
        <v>25.342400000000001</v>
      </c>
      <c r="F111" s="2">
        <f t="shared" si="9"/>
        <v>2.7133333333333334</v>
      </c>
      <c r="G111" s="2">
        <f t="shared" si="10"/>
        <v>3.8800000000000003</v>
      </c>
      <c r="H111" s="2">
        <f t="shared" si="11"/>
        <v>0.21389798543861546</v>
      </c>
      <c r="J111" s="1">
        <v>29465</v>
      </c>
      <c r="K111" s="2">
        <f t="shared" si="6"/>
        <v>9.1533333333333342</v>
      </c>
      <c r="L111" s="2">
        <f t="shared" si="7"/>
        <v>10.953333333333333</v>
      </c>
      <c r="M111" s="2">
        <f t="shared" si="8"/>
        <v>0.40754768667278823</v>
      </c>
    </row>
    <row r="112" spans="1:13" x14ac:dyDescent="0.35">
      <c r="A112" s="1">
        <v>22798</v>
      </c>
      <c r="B112" s="2">
        <v>2.73</v>
      </c>
      <c r="C112" s="6">
        <v>3.91</v>
      </c>
      <c r="D112" s="6">
        <v>25.288399999999999</v>
      </c>
      <c r="F112" s="2">
        <f t="shared" si="9"/>
        <v>2.7166666666666668</v>
      </c>
      <c r="G112" s="2">
        <f t="shared" si="10"/>
        <v>3.8733333333333335</v>
      </c>
      <c r="H112" s="2">
        <f t="shared" si="11"/>
        <v>-3.5570454606368478E-2</v>
      </c>
      <c r="J112" s="1">
        <v>29556</v>
      </c>
      <c r="K112" s="2">
        <f t="shared" si="6"/>
        <v>13.613333333333335</v>
      </c>
      <c r="L112" s="2">
        <f t="shared" si="7"/>
        <v>12.423333333333332</v>
      </c>
      <c r="M112" s="2">
        <f t="shared" si="8"/>
        <v>1.1918246081033483</v>
      </c>
    </row>
    <row r="113" spans="1:13" x14ac:dyDescent="0.35">
      <c r="A113" s="1">
        <v>22828</v>
      </c>
      <c r="B113" s="2">
        <v>2.92</v>
      </c>
      <c r="C113" s="6">
        <v>4.01</v>
      </c>
      <c r="D113" s="6">
        <v>25.531500000000001</v>
      </c>
      <c r="F113" s="2">
        <f t="shared" si="9"/>
        <v>2.78</v>
      </c>
      <c r="G113" s="2">
        <f t="shared" si="10"/>
        <v>3.9299999999999997</v>
      </c>
      <c r="H113" s="2">
        <f t="shared" si="11"/>
        <v>0.21230868609222656</v>
      </c>
      <c r="J113" s="1">
        <v>29646</v>
      </c>
      <c r="K113" s="2">
        <f t="shared" si="6"/>
        <v>14.39</v>
      </c>
      <c r="L113" s="2">
        <f t="shared" si="7"/>
        <v>12.959999999999999</v>
      </c>
      <c r="M113" s="2">
        <f t="shared" si="8"/>
        <v>-0.18235432581445685</v>
      </c>
    </row>
    <row r="114" spans="1:13" x14ac:dyDescent="0.35">
      <c r="A114" s="1">
        <v>22859</v>
      </c>
      <c r="B114" s="2">
        <v>2.82</v>
      </c>
      <c r="C114" s="6">
        <v>3.98</v>
      </c>
      <c r="D114" s="6">
        <v>25.558499999999999</v>
      </c>
      <c r="F114" s="2">
        <f t="shared" si="9"/>
        <v>2.8233333333333337</v>
      </c>
      <c r="G114" s="2">
        <f t="shared" si="10"/>
        <v>3.9666666666666668</v>
      </c>
      <c r="H114" s="2">
        <f t="shared" si="11"/>
        <v>0.28303533384158686</v>
      </c>
      <c r="J114" s="1">
        <v>29738</v>
      </c>
      <c r="K114" s="2">
        <f t="shared" si="6"/>
        <v>14.906666666666666</v>
      </c>
      <c r="L114" s="2">
        <f t="shared" si="7"/>
        <v>13.75</v>
      </c>
      <c r="M114" s="2">
        <f t="shared" si="8"/>
        <v>0.20642914518347569</v>
      </c>
    </row>
    <row r="115" spans="1:13" x14ac:dyDescent="0.35">
      <c r="A115" s="1">
        <v>22890</v>
      </c>
      <c r="B115" s="2">
        <v>2.78</v>
      </c>
      <c r="C115" s="6">
        <v>3.98</v>
      </c>
      <c r="D115" s="6">
        <v>25.720600000000001</v>
      </c>
      <c r="F115" s="2">
        <f t="shared" si="9"/>
        <v>2.84</v>
      </c>
      <c r="G115" s="2">
        <f t="shared" si="10"/>
        <v>3.99</v>
      </c>
      <c r="H115" s="2">
        <f t="shared" si="11"/>
        <v>0.56488115597403699</v>
      </c>
      <c r="J115" s="1">
        <v>29830</v>
      </c>
      <c r="K115" s="2">
        <f t="shared" si="6"/>
        <v>15.053333333333333</v>
      </c>
      <c r="L115" s="2">
        <f t="shared" si="7"/>
        <v>14.846666666666666</v>
      </c>
      <c r="M115" s="2">
        <f t="shared" si="8"/>
        <v>2.87763568059244E-2</v>
      </c>
    </row>
    <row r="116" spans="1:13" x14ac:dyDescent="0.35">
      <c r="A116" s="1">
        <v>22920</v>
      </c>
      <c r="B116" s="2">
        <v>2.74</v>
      </c>
      <c r="C116" s="6">
        <v>3.93</v>
      </c>
      <c r="D116" s="6">
        <v>25.747699999999998</v>
      </c>
      <c r="F116" s="2">
        <f t="shared" si="9"/>
        <v>2.78</v>
      </c>
      <c r="G116" s="2">
        <f t="shared" si="10"/>
        <v>3.9633333333333334</v>
      </c>
      <c r="H116" s="2">
        <f t="shared" si="11"/>
        <v>0.28107729326972386</v>
      </c>
      <c r="J116" s="1">
        <v>29921</v>
      </c>
      <c r="K116" s="2">
        <f t="shared" si="6"/>
        <v>11.75</v>
      </c>
      <c r="L116" s="2">
        <f t="shared" si="7"/>
        <v>14.086666666666666</v>
      </c>
      <c r="M116" s="2">
        <f t="shared" si="8"/>
        <v>-0.99473836742038102</v>
      </c>
    </row>
    <row r="117" spans="1:13" x14ac:dyDescent="0.35">
      <c r="A117" s="1">
        <v>22951</v>
      </c>
      <c r="B117" s="2">
        <v>2.83</v>
      </c>
      <c r="C117" s="6">
        <v>3.92</v>
      </c>
      <c r="D117" s="6">
        <v>25.855699999999999</v>
      </c>
      <c r="F117" s="2">
        <f t="shared" si="9"/>
        <v>2.7833333333333332</v>
      </c>
      <c r="G117" s="2">
        <f t="shared" si="10"/>
        <v>3.9433333333333334</v>
      </c>
      <c r="H117" s="2">
        <f t="shared" si="11"/>
        <v>0.38537124024446667</v>
      </c>
      <c r="J117" s="1">
        <v>30011</v>
      </c>
      <c r="K117" s="2">
        <f t="shared" si="6"/>
        <v>12.813333333333333</v>
      </c>
      <c r="L117" s="2">
        <f t="shared" si="7"/>
        <v>14.293333333333331</v>
      </c>
      <c r="M117" s="2">
        <f t="shared" si="8"/>
        <v>-0.2442346344564702</v>
      </c>
    </row>
    <row r="118" spans="1:13" x14ac:dyDescent="0.35">
      <c r="A118" s="1">
        <v>22981</v>
      </c>
      <c r="B118" s="2">
        <v>2.87</v>
      </c>
      <c r="C118" s="6">
        <v>3.86</v>
      </c>
      <c r="D118" s="6">
        <v>25.855699999999999</v>
      </c>
      <c r="F118" s="2">
        <f t="shared" si="9"/>
        <v>2.8133333333333339</v>
      </c>
      <c r="G118" s="2">
        <f t="shared" si="10"/>
        <v>3.9033333333333329</v>
      </c>
      <c r="H118" s="2">
        <f t="shared" si="11"/>
        <v>0.1746284100659565</v>
      </c>
      <c r="J118" s="1">
        <v>30103</v>
      </c>
      <c r="K118" s="2">
        <f t="shared" si="6"/>
        <v>12.42</v>
      </c>
      <c r="L118" s="2">
        <f t="shared" si="7"/>
        <v>13.93</v>
      </c>
      <c r="M118" s="2">
        <f t="shared" si="8"/>
        <v>-0.6289903672417223</v>
      </c>
    </row>
    <row r="119" spans="1:13" x14ac:dyDescent="0.35">
      <c r="A119" s="1">
        <v>23012</v>
      </c>
      <c r="B119" s="2">
        <v>2.91</v>
      </c>
      <c r="C119" s="6">
        <v>3.83</v>
      </c>
      <c r="D119" s="6">
        <v>26.044799999999999</v>
      </c>
      <c r="F119" s="2">
        <f t="shared" si="9"/>
        <v>2.8699999999999997</v>
      </c>
      <c r="G119" s="2">
        <f t="shared" si="10"/>
        <v>3.8699999999999997</v>
      </c>
      <c r="H119" s="2">
        <f t="shared" si="11"/>
        <v>0.3824276472831038</v>
      </c>
      <c r="J119" s="1">
        <v>30195</v>
      </c>
      <c r="K119" s="2">
        <f t="shared" si="6"/>
        <v>9.3166666666666682</v>
      </c>
      <c r="L119" s="2">
        <f t="shared" si="7"/>
        <v>13.116666666666665</v>
      </c>
      <c r="M119" s="2">
        <f t="shared" si="8"/>
        <v>-0.51143582513655517</v>
      </c>
    </row>
    <row r="120" spans="1:13" x14ac:dyDescent="0.35">
      <c r="A120" s="1">
        <v>23043</v>
      </c>
      <c r="B120" s="2">
        <v>2.92</v>
      </c>
      <c r="C120" s="6">
        <v>3.92</v>
      </c>
      <c r="D120" s="6">
        <v>26.342099999999999</v>
      </c>
      <c r="F120" s="2">
        <f t="shared" si="9"/>
        <v>2.9</v>
      </c>
      <c r="G120" s="2">
        <f t="shared" si="10"/>
        <v>3.8699999999999997</v>
      </c>
      <c r="H120" s="2">
        <f t="shared" si="11"/>
        <v>0.62124467466715338</v>
      </c>
      <c r="J120" s="1">
        <v>30286</v>
      </c>
      <c r="K120" s="2">
        <f t="shared" si="6"/>
        <v>7.9066666666666672</v>
      </c>
      <c r="L120" s="2">
        <f t="shared" si="7"/>
        <v>10.666666666666666</v>
      </c>
      <c r="M120" s="2">
        <f t="shared" si="8"/>
        <v>-0.66270900621732587</v>
      </c>
    </row>
    <row r="121" spans="1:13" x14ac:dyDescent="0.35">
      <c r="A121" s="1">
        <v>23071</v>
      </c>
      <c r="B121" s="2">
        <v>2.89</v>
      </c>
      <c r="C121" s="6">
        <v>3.93</v>
      </c>
      <c r="D121" s="6">
        <v>26.504200000000001</v>
      </c>
      <c r="F121" s="2">
        <f t="shared" si="9"/>
        <v>2.9066666666666667</v>
      </c>
      <c r="G121" s="2">
        <f t="shared" si="10"/>
        <v>3.8933333333333331</v>
      </c>
      <c r="H121" s="2">
        <f t="shared" si="11"/>
        <v>0.82573771504369653</v>
      </c>
      <c r="J121" s="1">
        <v>30376</v>
      </c>
      <c r="K121" s="2">
        <f t="shared" si="6"/>
        <v>8.1066666666666674</v>
      </c>
      <c r="L121" s="2">
        <f t="shared" si="7"/>
        <v>10.563333333333333</v>
      </c>
      <c r="M121" s="2">
        <f t="shared" si="8"/>
        <v>0.68880098454421634</v>
      </c>
    </row>
    <row r="122" spans="1:13" x14ac:dyDescent="0.35">
      <c r="A122" s="1">
        <v>23102</v>
      </c>
      <c r="B122" s="2">
        <v>2.9</v>
      </c>
      <c r="C122" s="6">
        <v>3.97</v>
      </c>
      <c r="D122" s="6">
        <v>26.747299999999999</v>
      </c>
      <c r="F122" s="2">
        <f t="shared" si="9"/>
        <v>2.9033333333333338</v>
      </c>
      <c r="G122" s="2">
        <f t="shared" si="10"/>
        <v>3.94</v>
      </c>
      <c r="H122" s="2">
        <f t="shared" si="11"/>
        <v>0.88718005059178717</v>
      </c>
      <c r="J122" s="1">
        <v>30468</v>
      </c>
      <c r="K122" s="2">
        <f t="shared" si="6"/>
        <v>8.3966666666666665</v>
      </c>
      <c r="L122" s="2">
        <f t="shared" si="7"/>
        <v>10.543333333333335</v>
      </c>
      <c r="M122" s="2">
        <f t="shared" si="8"/>
        <v>0.82014311369635007</v>
      </c>
    </row>
    <row r="123" spans="1:13" x14ac:dyDescent="0.35">
      <c r="A123" s="1">
        <v>23132</v>
      </c>
      <c r="B123" s="2">
        <v>2.93</v>
      </c>
      <c r="C123" s="6">
        <v>3.93</v>
      </c>
      <c r="D123" s="6">
        <v>27.0715</v>
      </c>
      <c r="F123" s="2">
        <f t="shared" si="9"/>
        <v>2.9066666666666667</v>
      </c>
      <c r="G123" s="2">
        <f t="shared" si="10"/>
        <v>3.9433333333333334</v>
      </c>
      <c r="H123" s="2">
        <f t="shared" si="11"/>
        <v>0.91043647324997334</v>
      </c>
      <c r="J123" s="1">
        <v>30560</v>
      </c>
      <c r="K123" s="2">
        <f t="shared" si="6"/>
        <v>9.14</v>
      </c>
      <c r="L123" s="2">
        <f t="shared" si="7"/>
        <v>11.626666666666667</v>
      </c>
      <c r="M123" s="2">
        <f t="shared" si="8"/>
        <v>1.3734492483613627</v>
      </c>
    </row>
    <row r="124" spans="1:13" x14ac:dyDescent="0.35">
      <c r="A124" s="1">
        <v>23163</v>
      </c>
      <c r="B124" s="2">
        <v>2.99</v>
      </c>
      <c r="C124" s="6">
        <v>3.99</v>
      </c>
      <c r="D124" s="6">
        <v>27.1526</v>
      </c>
      <c r="F124" s="2">
        <f t="shared" si="9"/>
        <v>2.94</v>
      </c>
      <c r="G124" s="2">
        <f t="shared" si="10"/>
        <v>3.9633333333333334</v>
      </c>
      <c r="H124" s="2">
        <f t="shared" si="11"/>
        <v>0.80565316891625349</v>
      </c>
      <c r="J124" s="1">
        <v>30651</v>
      </c>
      <c r="K124" s="2">
        <f t="shared" si="6"/>
        <v>8.7999999999999989</v>
      </c>
      <c r="L124" s="2">
        <f t="shared" si="7"/>
        <v>11.686666666666666</v>
      </c>
      <c r="M124" s="2">
        <f t="shared" si="8"/>
        <v>0.5584002659946411</v>
      </c>
    </row>
    <row r="125" spans="1:13" x14ac:dyDescent="0.35">
      <c r="A125" s="1">
        <v>23193</v>
      </c>
      <c r="B125" s="2">
        <v>3.18</v>
      </c>
      <c r="C125" s="6">
        <v>4.0199999999999996</v>
      </c>
      <c r="D125" s="6">
        <v>27.044499999999999</v>
      </c>
      <c r="F125" s="2">
        <f t="shared" si="9"/>
        <v>3.0333333333333332</v>
      </c>
      <c r="G125" s="2">
        <f t="shared" si="10"/>
        <v>3.98</v>
      </c>
      <c r="H125" s="2">
        <f t="shared" si="11"/>
        <v>0.36833745928253497</v>
      </c>
      <c r="J125" s="1">
        <v>30742</v>
      </c>
      <c r="K125" s="2">
        <f t="shared" si="6"/>
        <v>9.17</v>
      </c>
      <c r="L125" s="2">
        <f t="shared" si="7"/>
        <v>11.943333333333333</v>
      </c>
      <c r="M125" s="2">
        <f t="shared" si="8"/>
        <v>0.97035140287280741</v>
      </c>
    </row>
    <row r="126" spans="1:13" x14ac:dyDescent="0.35">
      <c r="A126" s="1">
        <v>23224</v>
      </c>
      <c r="B126" s="2">
        <v>3.32</v>
      </c>
      <c r="C126" s="6">
        <v>4</v>
      </c>
      <c r="D126" s="6">
        <v>27.098500000000001</v>
      </c>
      <c r="F126" s="2">
        <f t="shared" si="9"/>
        <v>3.1633333333333336</v>
      </c>
      <c r="G126" s="2">
        <f t="shared" si="10"/>
        <v>4.003333333333333</v>
      </c>
      <c r="H126" s="2">
        <f t="shared" si="11"/>
        <v>3.3228727137897505E-2</v>
      </c>
      <c r="J126" s="1">
        <v>30834</v>
      </c>
      <c r="K126" s="2">
        <f t="shared" si="6"/>
        <v>9.7966666666666669</v>
      </c>
      <c r="L126" s="2">
        <f t="shared" si="7"/>
        <v>13.200000000000001</v>
      </c>
      <c r="M126" s="2">
        <f t="shared" si="8"/>
        <v>0.47930996359633848</v>
      </c>
    </row>
    <row r="127" spans="1:13" x14ac:dyDescent="0.35">
      <c r="A127" s="1">
        <v>23255</v>
      </c>
      <c r="B127" s="2">
        <v>3.38</v>
      </c>
      <c r="C127" s="6">
        <v>4.08</v>
      </c>
      <c r="D127" s="6">
        <v>27.3687</v>
      </c>
      <c r="F127" s="2">
        <f t="shared" si="9"/>
        <v>3.293333333333333</v>
      </c>
      <c r="G127" s="2">
        <f t="shared" si="10"/>
        <v>4.0333333333333332</v>
      </c>
      <c r="H127" s="2">
        <f t="shared" si="11"/>
        <v>0.26424061991282138</v>
      </c>
      <c r="J127" s="1">
        <v>30926</v>
      </c>
      <c r="K127" s="2">
        <f t="shared" si="6"/>
        <v>10.32</v>
      </c>
      <c r="L127" s="2">
        <f t="shared" si="7"/>
        <v>12.866666666666665</v>
      </c>
      <c r="M127" s="2">
        <f t="shared" si="8"/>
        <v>4.2045648319999927E-2</v>
      </c>
    </row>
    <row r="128" spans="1:13" x14ac:dyDescent="0.35">
      <c r="A128" s="1">
        <v>23285</v>
      </c>
      <c r="B128" s="2">
        <v>3.45</v>
      </c>
      <c r="C128" s="6">
        <v>4.1100000000000003</v>
      </c>
      <c r="D128" s="6">
        <v>27.5578</v>
      </c>
      <c r="F128" s="2">
        <f t="shared" si="9"/>
        <v>3.3833333333333329</v>
      </c>
      <c r="G128" s="2">
        <f t="shared" si="10"/>
        <v>4.0633333333333335</v>
      </c>
      <c r="H128" s="2">
        <f t="shared" si="11"/>
        <v>0.6267319892616271</v>
      </c>
      <c r="J128" s="1">
        <v>31017</v>
      </c>
      <c r="K128" s="2">
        <f t="shared" si="6"/>
        <v>8.8033333333333346</v>
      </c>
      <c r="L128" s="2">
        <f t="shared" si="7"/>
        <v>11.743333333333334</v>
      </c>
      <c r="M128" s="2">
        <f t="shared" si="8"/>
        <v>0.11888270294871815</v>
      </c>
    </row>
    <row r="129" spans="1:13" x14ac:dyDescent="0.35">
      <c r="A129" s="1">
        <v>23316</v>
      </c>
      <c r="B129" s="2">
        <v>3.52</v>
      </c>
      <c r="C129" s="6">
        <v>4.12</v>
      </c>
      <c r="D129" s="6">
        <v>27.692900000000002</v>
      </c>
      <c r="F129" s="2">
        <f t="shared" si="9"/>
        <v>3.4499999999999997</v>
      </c>
      <c r="G129" s="2">
        <f t="shared" si="10"/>
        <v>4.1033333333333344</v>
      </c>
      <c r="H129" s="2">
        <f t="shared" si="11"/>
        <v>0.72325622828391978</v>
      </c>
      <c r="J129" s="1">
        <v>31107</v>
      </c>
      <c r="K129" s="2">
        <f t="shared" si="6"/>
        <v>8.1833333333333336</v>
      </c>
      <c r="L129" s="2">
        <f t="shared" si="7"/>
        <v>11.583333333333334</v>
      </c>
      <c r="M129" s="2">
        <f t="shared" si="8"/>
        <v>0.12804011950804386</v>
      </c>
    </row>
    <row r="130" spans="1:13" x14ac:dyDescent="0.35">
      <c r="A130" s="1">
        <v>23346</v>
      </c>
      <c r="B130" s="2">
        <v>3.52</v>
      </c>
      <c r="C130" s="6">
        <v>4.13</v>
      </c>
      <c r="D130" s="6">
        <v>27.6389</v>
      </c>
      <c r="F130" s="2">
        <f t="shared" si="9"/>
        <v>3.4966666666666666</v>
      </c>
      <c r="G130" s="2">
        <f t="shared" si="10"/>
        <v>4.12</v>
      </c>
      <c r="H130" s="2">
        <f t="shared" si="11"/>
        <v>0.32747253492228284</v>
      </c>
      <c r="J130" s="1">
        <v>31199</v>
      </c>
      <c r="K130" s="2">
        <f t="shared" ref="K130:K193" si="12">VLOOKUP($J130,$A$2:$H$817,6,FALSE)</f>
        <v>7.46</v>
      </c>
      <c r="L130" s="2">
        <f t="shared" ref="L130:L193" si="13">VLOOKUP($J130,$A$2:$H$817,7,FALSE)</f>
        <v>10.813333333333333</v>
      </c>
      <c r="M130" s="2">
        <f t="shared" ref="M130:M193" si="14">VLOOKUP($J130,$A$2:$H$817,8,FALSE)</f>
        <v>-3.4694740995881192E-2</v>
      </c>
    </row>
    <row r="131" spans="1:13" x14ac:dyDescent="0.35">
      <c r="A131" s="1">
        <v>23377</v>
      </c>
      <c r="B131" s="2">
        <v>3.52</v>
      </c>
      <c r="C131" s="6">
        <v>4.17</v>
      </c>
      <c r="D131" s="6">
        <v>27.882000000000001</v>
      </c>
      <c r="F131" s="2">
        <f t="shared" si="9"/>
        <v>3.52</v>
      </c>
      <c r="G131" s="2">
        <f t="shared" si="10"/>
        <v>4.1399999999999997</v>
      </c>
      <c r="H131" s="2">
        <f t="shared" si="11"/>
        <v>0.38985674020776145</v>
      </c>
      <c r="J131" s="1">
        <v>31291</v>
      </c>
      <c r="K131" s="2">
        <f t="shared" si="12"/>
        <v>7.1066666666666665</v>
      </c>
      <c r="L131" s="2">
        <f t="shared" si="13"/>
        <v>10.336666666666666</v>
      </c>
      <c r="M131" s="2">
        <f t="shared" si="14"/>
        <v>7.1412404085004891E-2</v>
      </c>
    </row>
    <row r="132" spans="1:13" x14ac:dyDescent="0.35">
      <c r="A132" s="1">
        <v>23408</v>
      </c>
      <c r="B132" s="2">
        <v>3.53</v>
      </c>
      <c r="C132" s="6">
        <v>4.1500000000000004</v>
      </c>
      <c r="D132" s="6">
        <v>28.071200000000001</v>
      </c>
      <c r="F132" s="2">
        <f t="shared" ref="F132:F195" si="15">AVERAGE(B130:B132)</f>
        <v>3.5233333333333334</v>
      </c>
      <c r="G132" s="2">
        <f t="shared" ref="G132:G195" si="16">AVERAGE(C130:C132)</f>
        <v>4.1500000000000004</v>
      </c>
      <c r="H132" s="2">
        <f t="shared" si="11"/>
        <v>0.45226923594816149</v>
      </c>
      <c r="J132" s="1">
        <v>31382</v>
      </c>
      <c r="K132" s="2">
        <f t="shared" si="12"/>
        <v>7.166666666666667</v>
      </c>
      <c r="L132" s="2">
        <f t="shared" si="13"/>
        <v>9.76</v>
      </c>
      <c r="M132" s="2">
        <f t="shared" si="14"/>
        <v>0.33206921379042426</v>
      </c>
    </row>
    <row r="133" spans="1:13" x14ac:dyDescent="0.35">
      <c r="A133" s="1">
        <v>23437</v>
      </c>
      <c r="B133" s="2">
        <v>3.54</v>
      </c>
      <c r="C133" s="6">
        <v>4.22</v>
      </c>
      <c r="D133" s="6">
        <v>28.071200000000001</v>
      </c>
      <c r="F133" s="2">
        <f t="shared" si="15"/>
        <v>3.53</v>
      </c>
      <c r="G133" s="2">
        <f t="shared" si="16"/>
        <v>4.18</v>
      </c>
      <c r="H133" s="2">
        <f t="shared" ref="H133:H196" si="17">LN(D133/D130)*100/3</f>
        <v>0.51733130049204934</v>
      </c>
      <c r="J133" s="1">
        <v>31472</v>
      </c>
      <c r="K133" s="2">
        <f t="shared" si="12"/>
        <v>6.8966666666666656</v>
      </c>
      <c r="L133" s="2">
        <f t="shared" si="13"/>
        <v>8.5566666666666666</v>
      </c>
      <c r="M133" s="2">
        <f t="shared" si="14"/>
        <v>-0.30041302064359926</v>
      </c>
    </row>
    <row r="134" spans="1:13" x14ac:dyDescent="0.35">
      <c r="A134" s="1">
        <v>23468</v>
      </c>
      <c r="B134" s="2">
        <v>3.47</v>
      </c>
      <c r="C134" s="6">
        <v>4.2300000000000004</v>
      </c>
      <c r="D134" s="6">
        <v>28.5305</v>
      </c>
      <c r="F134" s="2">
        <f t="shared" si="15"/>
        <v>3.5133333333333336</v>
      </c>
      <c r="G134" s="2">
        <f t="shared" si="16"/>
        <v>4.2</v>
      </c>
      <c r="H134" s="2">
        <f t="shared" si="17"/>
        <v>0.76641237175971144</v>
      </c>
      <c r="J134" s="1">
        <v>31564</v>
      </c>
      <c r="K134" s="2">
        <f t="shared" si="12"/>
        <v>6.1400000000000006</v>
      </c>
      <c r="L134" s="2">
        <f t="shared" si="13"/>
        <v>7.6033333333333326</v>
      </c>
      <c r="M134" s="2">
        <f t="shared" si="14"/>
        <v>-3.153507967804102E-2</v>
      </c>
    </row>
    <row r="135" spans="1:13" x14ac:dyDescent="0.35">
      <c r="A135" s="1">
        <v>23498</v>
      </c>
      <c r="B135" s="2">
        <v>3.48</v>
      </c>
      <c r="C135" s="6">
        <v>4.2</v>
      </c>
      <c r="D135" s="6">
        <v>28.692599999999999</v>
      </c>
      <c r="F135" s="2">
        <f t="shared" si="15"/>
        <v>3.4966666666666666</v>
      </c>
      <c r="G135" s="2">
        <f t="shared" si="16"/>
        <v>4.2166666666666659</v>
      </c>
      <c r="H135" s="2">
        <f t="shared" si="17"/>
        <v>0.72983700235771154</v>
      </c>
      <c r="J135" s="1">
        <v>31656</v>
      </c>
      <c r="K135" s="2">
        <f t="shared" si="12"/>
        <v>5.5233333333333334</v>
      </c>
      <c r="L135" s="2">
        <f t="shared" si="13"/>
        <v>7.3066666666666658</v>
      </c>
      <c r="M135" s="2">
        <f t="shared" si="14"/>
        <v>0.24195182501443757</v>
      </c>
    </row>
    <row r="136" spans="1:13" x14ac:dyDescent="0.35">
      <c r="A136" s="1">
        <v>23529</v>
      </c>
      <c r="B136" s="2">
        <v>3.48</v>
      </c>
      <c r="C136" s="6">
        <v>4.17</v>
      </c>
      <c r="D136" s="6">
        <v>28.773599999999998</v>
      </c>
      <c r="F136" s="2">
        <f t="shared" si="15"/>
        <v>3.4766666666666666</v>
      </c>
      <c r="G136" s="2">
        <f t="shared" si="16"/>
        <v>4.2</v>
      </c>
      <c r="H136" s="2">
        <f t="shared" si="17"/>
        <v>0.82380534507342373</v>
      </c>
      <c r="J136" s="1">
        <v>31747</v>
      </c>
      <c r="K136" s="2">
        <f t="shared" si="12"/>
        <v>5.3533333333333326</v>
      </c>
      <c r="L136" s="2">
        <f t="shared" si="13"/>
        <v>7.2633333333333328</v>
      </c>
      <c r="M136" s="2">
        <f t="shared" si="14"/>
        <v>0.58460748594124146</v>
      </c>
    </row>
    <row r="137" spans="1:13" x14ac:dyDescent="0.35">
      <c r="A137" s="1">
        <v>23559</v>
      </c>
      <c r="B137" s="2">
        <v>3.46</v>
      </c>
      <c r="C137" s="6">
        <v>4.1900000000000004</v>
      </c>
      <c r="D137" s="6">
        <v>28.962700000000002</v>
      </c>
      <c r="F137" s="2">
        <f t="shared" si="15"/>
        <v>3.4733333333333332</v>
      </c>
      <c r="G137" s="2">
        <f t="shared" si="16"/>
        <v>4.1866666666666674</v>
      </c>
      <c r="H137" s="2">
        <f t="shared" si="17"/>
        <v>0.50117015773966844</v>
      </c>
      <c r="J137" s="1">
        <v>31837</v>
      </c>
      <c r="K137" s="2">
        <f t="shared" si="12"/>
        <v>5.5366666666666662</v>
      </c>
      <c r="L137" s="2">
        <f t="shared" si="13"/>
        <v>7.1933333333333325</v>
      </c>
      <c r="M137" s="2">
        <f t="shared" si="14"/>
        <v>0.35818062068825318</v>
      </c>
    </row>
    <row r="138" spans="1:13" x14ac:dyDescent="0.35">
      <c r="A138" s="1">
        <v>23590</v>
      </c>
      <c r="B138" s="2">
        <v>3.5</v>
      </c>
      <c r="C138" s="6">
        <v>4.1900000000000004</v>
      </c>
      <c r="D138" s="6">
        <v>29.151900000000001</v>
      </c>
      <c r="F138" s="2">
        <f t="shared" si="15"/>
        <v>3.48</v>
      </c>
      <c r="G138" s="2">
        <f t="shared" si="16"/>
        <v>4.1833333333333336</v>
      </c>
      <c r="H138" s="2">
        <f t="shared" si="17"/>
        <v>0.52936136591138905</v>
      </c>
      <c r="J138" s="1">
        <v>31929</v>
      </c>
      <c r="K138" s="2">
        <f t="shared" si="12"/>
        <v>5.6566666666666663</v>
      </c>
      <c r="L138" s="2">
        <f t="shared" si="13"/>
        <v>8.3433333333333337</v>
      </c>
      <c r="M138" s="2">
        <f t="shared" si="14"/>
        <v>0.6000846052071569</v>
      </c>
    </row>
    <row r="139" spans="1:13" x14ac:dyDescent="0.35">
      <c r="A139" s="1">
        <v>23621</v>
      </c>
      <c r="B139" s="2">
        <v>3.53</v>
      </c>
      <c r="C139" s="6">
        <v>4.2</v>
      </c>
      <c r="D139" s="6">
        <v>29.259899999999998</v>
      </c>
      <c r="F139" s="2">
        <f t="shared" si="15"/>
        <v>3.4966666666666666</v>
      </c>
      <c r="G139" s="2">
        <f t="shared" si="16"/>
        <v>4.1933333333333342</v>
      </c>
      <c r="H139" s="2">
        <f t="shared" si="17"/>
        <v>0.55865592905750405</v>
      </c>
      <c r="J139" s="1">
        <v>32021</v>
      </c>
      <c r="K139" s="2">
        <f t="shared" si="12"/>
        <v>6.0433333333333339</v>
      </c>
      <c r="L139" s="2">
        <f t="shared" si="13"/>
        <v>8.8766666666666652</v>
      </c>
      <c r="M139" s="2">
        <f t="shared" si="14"/>
        <v>0.59793024415146878</v>
      </c>
    </row>
    <row r="140" spans="1:13" x14ac:dyDescent="0.35">
      <c r="A140" s="1">
        <v>23651</v>
      </c>
      <c r="B140" s="2">
        <v>3.57</v>
      </c>
      <c r="C140" s="6">
        <v>4.1900000000000004</v>
      </c>
      <c r="D140" s="6">
        <v>28.854700000000001</v>
      </c>
      <c r="F140" s="2">
        <f t="shared" si="15"/>
        <v>3.5333333333333332</v>
      </c>
      <c r="G140" s="2">
        <f t="shared" si="16"/>
        <v>4.1933333333333342</v>
      </c>
      <c r="H140" s="2">
        <f t="shared" si="17"/>
        <v>-0.12453013062131602</v>
      </c>
      <c r="J140" s="1">
        <v>32112</v>
      </c>
      <c r="K140" s="2">
        <f t="shared" si="12"/>
        <v>5.8633333333333333</v>
      </c>
      <c r="L140" s="2">
        <f t="shared" si="13"/>
        <v>9.1233333333333331</v>
      </c>
      <c r="M140" s="2">
        <f t="shared" si="14"/>
        <v>0.80168783736579241</v>
      </c>
    </row>
    <row r="141" spans="1:13" x14ac:dyDescent="0.35">
      <c r="A141" s="1">
        <v>23682</v>
      </c>
      <c r="B141" s="2">
        <v>3.64</v>
      </c>
      <c r="C141" s="6">
        <v>4.1500000000000004</v>
      </c>
      <c r="D141" s="6">
        <v>29.746300000000002</v>
      </c>
      <c r="F141" s="2">
        <f t="shared" si="15"/>
        <v>3.58</v>
      </c>
      <c r="G141" s="2">
        <f t="shared" si="16"/>
        <v>4.1800000000000006</v>
      </c>
      <c r="H141" s="2">
        <f t="shared" si="17"/>
        <v>0.67282212446315215</v>
      </c>
      <c r="J141" s="1">
        <v>32203</v>
      </c>
      <c r="K141" s="2">
        <f t="shared" si="12"/>
        <v>5.7233333333333327</v>
      </c>
      <c r="L141" s="2">
        <f t="shared" si="13"/>
        <v>8.4166666666666661</v>
      </c>
      <c r="M141" s="2">
        <f t="shared" si="14"/>
        <v>0.24004019380584551</v>
      </c>
    </row>
    <row r="142" spans="1:13" x14ac:dyDescent="0.35">
      <c r="A142" s="1">
        <v>23712</v>
      </c>
      <c r="B142" s="2">
        <v>3.84</v>
      </c>
      <c r="C142" s="6">
        <v>4.18</v>
      </c>
      <c r="D142" s="6">
        <v>30.0975</v>
      </c>
      <c r="F142" s="2">
        <f t="shared" si="15"/>
        <v>3.6833333333333336</v>
      </c>
      <c r="G142" s="2">
        <f t="shared" si="16"/>
        <v>4.1733333333333329</v>
      </c>
      <c r="H142" s="2">
        <f t="shared" si="17"/>
        <v>0.94080446253009875</v>
      </c>
      <c r="J142" s="1">
        <v>32295</v>
      </c>
      <c r="K142" s="2">
        <f t="shared" si="12"/>
        <v>6.21</v>
      </c>
      <c r="L142" s="2">
        <f t="shared" si="13"/>
        <v>8.9100000000000019</v>
      </c>
      <c r="M142" s="2">
        <f t="shared" si="14"/>
        <v>0.22334622936051307</v>
      </c>
    </row>
    <row r="143" spans="1:13" x14ac:dyDescent="0.35">
      <c r="A143" s="1">
        <v>23743</v>
      </c>
      <c r="B143" s="2">
        <v>3.81</v>
      </c>
      <c r="C143" s="6">
        <v>4.1900000000000004</v>
      </c>
      <c r="D143" s="6">
        <v>30.421700000000001</v>
      </c>
      <c r="F143" s="2">
        <f t="shared" si="15"/>
        <v>3.7633333333333336</v>
      </c>
      <c r="G143" s="2">
        <f t="shared" si="16"/>
        <v>4.1733333333333329</v>
      </c>
      <c r="H143" s="2">
        <f t="shared" si="17"/>
        <v>1.7627759419697853</v>
      </c>
      <c r="J143" s="1">
        <v>32387</v>
      </c>
      <c r="K143" s="2">
        <f t="shared" si="12"/>
        <v>7.0100000000000007</v>
      </c>
      <c r="L143" s="2">
        <f t="shared" si="13"/>
        <v>9.1</v>
      </c>
      <c r="M143" s="2">
        <f t="shared" si="14"/>
        <v>6.9838599756089761E-2</v>
      </c>
    </row>
    <row r="144" spans="1:13" x14ac:dyDescent="0.35">
      <c r="A144" s="1">
        <v>23774</v>
      </c>
      <c r="B144" s="2">
        <v>3.93</v>
      </c>
      <c r="C144" s="6">
        <v>4.21</v>
      </c>
      <c r="D144" s="6">
        <v>30.610800000000001</v>
      </c>
      <c r="F144" s="2">
        <f t="shared" si="15"/>
        <v>3.86</v>
      </c>
      <c r="G144" s="2">
        <f t="shared" si="16"/>
        <v>4.1933333333333342</v>
      </c>
      <c r="H144" s="2">
        <f t="shared" si="17"/>
        <v>0.95493777855128437</v>
      </c>
      <c r="J144" s="1">
        <v>32478</v>
      </c>
      <c r="K144" s="2">
        <f t="shared" si="12"/>
        <v>7.7266666666666666</v>
      </c>
      <c r="L144" s="2">
        <f t="shared" si="13"/>
        <v>8.956666666666667</v>
      </c>
      <c r="M144" s="2">
        <f t="shared" si="14"/>
        <v>0.37525263192268415</v>
      </c>
    </row>
    <row r="145" spans="1:13" x14ac:dyDescent="0.35">
      <c r="A145" s="1">
        <v>23802</v>
      </c>
      <c r="B145" s="2">
        <v>3.93</v>
      </c>
      <c r="C145" s="6">
        <v>4.21</v>
      </c>
      <c r="D145" s="6">
        <v>31.016100000000002</v>
      </c>
      <c r="F145" s="2">
        <f t="shared" si="15"/>
        <v>3.89</v>
      </c>
      <c r="G145" s="2">
        <f t="shared" si="16"/>
        <v>4.2033333333333331</v>
      </c>
      <c r="H145" s="2">
        <f t="shared" si="17"/>
        <v>1.0021437559588058</v>
      </c>
      <c r="J145" s="1">
        <v>32568</v>
      </c>
      <c r="K145" s="2">
        <f t="shared" si="12"/>
        <v>8.5399999999999991</v>
      </c>
      <c r="L145" s="2">
        <f t="shared" si="13"/>
        <v>9.2066666666666652</v>
      </c>
      <c r="M145" s="2">
        <f t="shared" si="14"/>
        <v>3.6775012140976816E-2</v>
      </c>
    </row>
    <row r="146" spans="1:13" x14ac:dyDescent="0.35">
      <c r="A146" s="1">
        <v>23833</v>
      </c>
      <c r="B146" s="2">
        <v>3.93</v>
      </c>
      <c r="C146" s="6">
        <v>4.2</v>
      </c>
      <c r="D146" s="6">
        <v>31.151199999999999</v>
      </c>
      <c r="F146" s="2">
        <f t="shared" si="15"/>
        <v>3.93</v>
      </c>
      <c r="G146" s="2">
        <f t="shared" si="16"/>
        <v>4.206666666666667</v>
      </c>
      <c r="H146" s="2">
        <f t="shared" si="17"/>
        <v>0.78988660698688318</v>
      </c>
      <c r="J146" s="1">
        <v>32660</v>
      </c>
      <c r="K146" s="2">
        <f t="shared" si="12"/>
        <v>8.4099999999999984</v>
      </c>
      <c r="L146" s="2">
        <f t="shared" si="13"/>
        <v>8.7733333333333317</v>
      </c>
      <c r="M146" s="2">
        <f t="shared" si="14"/>
        <v>-0.19455892737303357</v>
      </c>
    </row>
    <row r="147" spans="1:13" x14ac:dyDescent="0.35">
      <c r="A147" s="1">
        <v>23863</v>
      </c>
      <c r="B147" s="2">
        <v>3.89</v>
      </c>
      <c r="C147" s="6">
        <v>4.21</v>
      </c>
      <c r="D147" s="6">
        <v>31.394300000000001</v>
      </c>
      <c r="F147" s="2">
        <f t="shared" si="15"/>
        <v>3.9166666666666665</v>
      </c>
      <c r="G147" s="2">
        <f t="shared" si="16"/>
        <v>4.206666666666667</v>
      </c>
      <c r="H147" s="2">
        <f t="shared" si="17"/>
        <v>0.8424486635915226</v>
      </c>
      <c r="J147" s="1">
        <v>32752</v>
      </c>
      <c r="K147" s="2">
        <f t="shared" si="12"/>
        <v>7.8433333333333337</v>
      </c>
      <c r="L147" s="2">
        <f t="shared" si="13"/>
        <v>8.1066666666666674</v>
      </c>
      <c r="M147" s="2">
        <f t="shared" si="14"/>
        <v>-0.10936685703066974</v>
      </c>
    </row>
    <row r="148" spans="1:13" x14ac:dyDescent="0.35">
      <c r="A148" s="1">
        <v>23894</v>
      </c>
      <c r="B148" s="2">
        <v>3.8</v>
      </c>
      <c r="C148" s="6">
        <v>4.21</v>
      </c>
      <c r="D148" s="6">
        <v>31.637499999999999</v>
      </c>
      <c r="F148" s="2">
        <f t="shared" si="15"/>
        <v>3.8733333333333335</v>
      </c>
      <c r="G148" s="2">
        <f t="shared" si="16"/>
        <v>4.206666666666667</v>
      </c>
      <c r="H148" s="2">
        <f t="shared" si="17"/>
        <v>0.66122337884779248</v>
      </c>
      <c r="J148" s="1">
        <v>32843</v>
      </c>
      <c r="K148" s="2">
        <f t="shared" si="12"/>
        <v>7.6533333333333333</v>
      </c>
      <c r="L148" s="2">
        <f t="shared" si="13"/>
        <v>7.9066666666666663</v>
      </c>
      <c r="M148" s="2">
        <f t="shared" si="14"/>
        <v>0.25804443103219954</v>
      </c>
    </row>
    <row r="149" spans="1:13" x14ac:dyDescent="0.35">
      <c r="A149" s="1">
        <v>23924</v>
      </c>
      <c r="B149" s="2">
        <v>3.84</v>
      </c>
      <c r="C149" s="6">
        <v>4.2</v>
      </c>
      <c r="D149" s="6">
        <v>31.934699999999999</v>
      </c>
      <c r="F149" s="2">
        <f t="shared" si="15"/>
        <v>3.8433333333333333</v>
      </c>
      <c r="G149" s="2">
        <f t="shared" si="16"/>
        <v>4.206666666666667</v>
      </c>
      <c r="H149" s="2">
        <f t="shared" si="17"/>
        <v>0.82801417072536854</v>
      </c>
      <c r="J149" s="1">
        <v>32933</v>
      </c>
      <c r="K149" s="2">
        <f t="shared" si="12"/>
        <v>7.7600000000000007</v>
      </c>
      <c r="L149" s="2">
        <f t="shared" si="13"/>
        <v>8.4233333333333338</v>
      </c>
      <c r="M149" s="2">
        <f t="shared" si="14"/>
        <v>0.29086644101512021</v>
      </c>
    </row>
    <row r="150" spans="1:13" x14ac:dyDescent="0.35">
      <c r="A150" s="1">
        <v>23955</v>
      </c>
      <c r="B150" s="2">
        <v>3.84</v>
      </c>
      <c r="C150" s="6">
        <v>4.25</v>
      </c>
      <c r="D150" s="6">
        <v>32.069800000000001</v>
      </c>
      <c r="F150" s="2">
        <f t="shared" si="15"/>
        <v>3.8266666666666667</v>
      </c>
      <c r="G150" s="2">
        <f t="shared" si="16"/>
        <v>4.22</v>
      </c>
      <c r="H150" s="2">
        <f t="shared" si="17"/>
        <v>0.7096143184728364</v>
      </c>
      <c r="J150" s="1">
        <v>33025</v>
      </c>
      <c r="K150" s="2">
        <f t="shared" si="12"/>
        <v>7.746666666666667</v>
      </c>
      <c r="L150" s="2">
        <f t="shared" si="13"/>
        <v>8.6766666666666659</v>
      </c>
      <c r="M150" s="2">
        <f t="shared" si="14"/>
        <v>0.13837886817246906</v>
      </c>
    </row>
    <row r="151" spans="1:13" x14ac:dyDescent="0.35">
      <c r="A151" s="1">
        <v>23986</v>
      </c>
      <c r="B151" s="2">
        <v>3.92</v>
      </c>
      <c r="C151" s="6">
        <v>4.29</v>
      </c>
      <c r="D151" s="6">
        <v>32.150799999999997</v>
      </c>
      <c r="F151" s="2">
        <f t="shared" si="15"/>
        <v>3.8666666666666667</v>
      </c>
      <c r="G151" s="2">
        <f t="shared" si="16"/>
        <v>4.2466666666666661</v>
      </c>
      <c r="H151" s="2">
        <f t="shared" si="17"/>
        <v>0.53647359540178796</v>
      </c>
      <c r="J151" s="1">
        <v>33117</v>
      </c>
      <c r="K151" s="2">
        <f t="shared" si="12"/>
        <v>7.4766666666666666</v>
      </c>
      <c r="L151" s="2">
        <f t="shared" si="13"/>
        <v>8.7033333333333331</v>
      </c>
      <c r="M151" s="2">
        <f t="shared" si="14"/>
        <v>8.3248332348702769E-2</v>
      </c>
    </row>
    <row r="152" spans="1:13" x14ac:dyDescent="0.35">
      <c r="A152" s="1">
        <v>24016</v>
      </c>
      <c r="B152" s="2">
        <v>4.03</v>
      </c>
      <c r="C152" s="6">
        <v>4.3499999999999996</v>
      </c>
      <c r="D152" s="6">
        <v>32.475000000000001</v>
      </c>
      <c r="F152" s="2">
        <f t="shared" si="15"/>
        <v>3.9299999999999997</v>
      </c>
      <c r="G152" s="2">
        <f t="shared" si="16"/>
        <v>4.296666666666666</v>
      </c>
      <c r="H152" s="2">
        <f t="shared" si="17"/>
        <v>0.55924565563213047</v>
      </c>
      <c r="J152" s="1">
        <v>33208</v>
      </c>
      <c r="K152" s="2">
        <f t="shared" si="12"/>
        <v>6.9899999999999993</v>
      </c>
      <c r="L152" s="2">
        <f t="shared" si="13"/>
        <v>8.3966666666666665</v>
      </c>
      <c r="M152" s="2">
        <f t="shared" si="14"/>
        <v>-0.85048563418197876</v>
      </c>
    </row>
    <row r="153" spans="1:13" x14ac:dyDescent="0.35">
      <c r="A153" s="1">
        <v>24047</v>
      </c>
      <c r="B153" s="2">
        <v>4.09</v>
      </c>
      <c r="C153" s="6">
        <v>4.45</v>
      </c>
      <c r="D153" s="6">
        <v>32.610100000000003</v>
      </c>
      <c r="F153" s="2">
        <f t="shared" si="15"/>
        <v>4.0133333333333328</v>
      </c>
      <c r="G153" s="2">
        <f t="shared" si="16"/>
        <v>4.3633333333333333</v>
      </c>
      <c r="H153" s="2">
        <f t="shared" si="17"/>
        <v>0.55690930042934605</v>
      </c>
      <c r="J153" s="1">
        <v>33298</v>
      </c>
      <c r="K153" s="2">
        <f t="shared" si="12"/>
        <v>6.0233333333333334</v>
      </c>
      <c r="L153" s="2">
        <f t="shared" si="13"/>
        <v>8.0166666666666657</v>
      </c>
      <c r="M153" s="2">
        <f t="shared" si="14"/>
        <v>-0.54905282044847981</v>
      </c>
    </row>
    <row r="154" spans="1:13" x14ac:dyDescent="0.35">
      <c r="A154" s="1">
        <v>24077</v>
      </c>
      <c r="B154" s="2">
        <v>4.38</v>
      </c>
      <c r="C154" s="6">
        <v>4.62</v>
      </c>
      <c r="D154" s="6">
        <v>33.0154</v>
      </c>
      <c r="F154" s="2">
        <f t="shared" si="15"/>
        <v>4.166666666666667</v>
      </c>
      <c r="G154" s="2">
        <f t="shared" si="16"/>
        <v>4.4733333333333336</v>
      </c>
      <c r="H154" s="2">
        <f t="shared" si="17"/>
        <v>0.88455951816088396</v>
      </c>
      <c r="J154" s="1">
        <v>33390</v>
      </c>
      <c r="K154" s="2">
        <f t="shared" si="12"/>
        <v>5.56</v>
      </c>
      <c r="L154" s="2">
        <f t="shared" si="13"/>
        <v>8.129999999999999</v>
      </c>
      <c r="M154" s="2">
        <f t="shared" si="14"/>
        <v>0.68305488536645997</v>
      </c>
    </row>
    <row r="155" spans="1:13" x14ac:dyDescent="0.35">
      <c r="A155" s="1">
        <v>24108</v>
      </c>
      <c r="B155" s="2">
        <v>4.59</v>
      </c>
      <c r="C155" s="6">
        <v>4.6100000000000003</v>
      </c>
      <c r="D155" s="6">
        <v>33.339599999999997</v>
      </c>
      <c r="F155" s="2">
        <f t="shared" si="15"/>
        <v>4.3533333333333326</v>
      </c>
      <c r="G155" s="2">
        <f t="shared" si="16"/>
        <v>4.5599999999999996</v>
      </c>
      <c r="H155" s="2">
        <f t="shared" si="17"/>
        <v>0.8758439031177665</v>
      </c>
      <c r="J155" s="1">
        <v>33482</v>
      </c>
      <c r="K155" s="2">
        <f t="shared" si="12"/>
        <v>5.376666666666666</v>
      </c>
      <c r="L155" s="2">
        <f t="shared" si="13"/>
        <v>7.94</v>
      </c>
      <c r="M155" s="2">
        <f t="shared" si="14"/>
        <v>0.37845178643114546</v>
      </c>
    </row>
    <row r="156" spans="1:13" x14ac:dyDescent="0.35">
      <c r="A156" s="1">
        <v>24139</v>
      </c>
      <c r="B156" s="2">
        <v>4.6500000000000004</v>
      </c>
      <c r="C156" s="6">
        <v>4.83</v>
      </c>
      <c r="D156" s="6">
        <v>33.555700000000002</v>
      </c>
      <c r="F156" s="2">
        <f t="shared" si="15"/>
        <v>4.54</v>
      </c>
      <c r="G156" s="2">
        <f t="shared" si="16"/>
        <v>4.6866666666666665</v>
      </c>
      <c r="H156" s="2">
        <f t="shared" si="17"/>
        <v>0.95282294415386881</v>
      </c>
      <c r="J156" s="1">
        <v>33573</v>
      </c>
      <c r="K156" s="2">
        <f t="shared" si="12"/>
        <v>4.54</v>
      </c>
      <c r="L156" s="2">
        <f t="shared" si="13"/>
        <v>7.3466666666666667</v>
      </c>
      <c r="M156" s="2">
        <f t="shared" si="14"/>
        <v>-0.23843703045662631</v>
      </c>
    </row>
    <row r="157" spans="1:13" x14ac:dyDescent="0.35">
      <c r="A157" s="1">
        <v>24167</v>
      </c>
      <c r="B157" s="2">
        <v>4.59</v>
      </c>
      <c r="C157" s="6">
        <v>4.87</v>
      </c>
      <c r="D157" s="6">
        <v>34.015000000000001</v>
      </c>
      <c r="F157" s="2">
        <f t="shared" si="15"/>
        <v>4.6100000000000003</v>
      </c>
      <c r="G157" s="2">
        <f t="shared" si="16"/>
        <v>4.7700000000000005</v>
      </c>
      <c r="H157" s="2">
        <f t="shared" si="17"/>
        <v>0.99424948396338098</v>
      </c>
      <c r="J157" s="1">
        <v>33664</v>
      </c>
      <c r="K157" s="2">
        <f t="shared" si="12"/>
        <v>3.8933333333333331</v>
      </c>
      <c r="L157" s="2">
        <f t="shared" si="13"/>
        <v>7.3033333333333337</v>
      </c>
      <c r="M157" s="2">
        <f t="shared" si="14"/>
        <v>0.33242225519932106</v>
      </c>
    </row>
    <row r="158" spans="1:13" x14ac:dyDescent="0.35">
      <c r="A158" s="1">
        <v>24198</v>
      </c>
      <c r="B158" s="2">
        <v>4.62</v>
      </c>
      <c r="C158" s="6">
        <v>4.75</v>
      </c>
      <c r="D158" s="6">
        <v>34.069099999999999</v>
      </c>
      <c r="F158" s="2">
        <f t="shared" si="15"/>
        <v>4.62</v>
      </c>
      <c r="G158" s="2">
        <f t="shared" si="16"/>
        <v>4.8166666666666664</v>
      </c>
      <c r="H158" s="2">
        <f t="shared" si="17"/>
        <v>0.72149784906092884</v>
      </c>
      <c r="J158" s="1">
        <v>33756</v>
      </c>
      <c r="K158" s="2">
        <f t="shared" si="12"/>
        <v>3.6799999999999997</v>
      </c>
      <c r="L158" s="2">
        <f t="shared" si="13"/>
        <v>7.3766666666666678</v>
      </c>
      <c r="M158" s="2">
        <f t="shared" si="14"/>
        <v>0.37704415197727353</v>
      </c>
    </row>
    <row r="159" spans="1:13" x14ac:dyDescent="0.35">
      <c r="A159" s="1">
        <v>24228</v>
      </c>
      <c r="B159" s="2">
        <v>4.6399999999999997</v>
      </c>
      <c r="C159" s="6">
        <v>4.78</v>
      </c>
      <c r="D159" s="6">
        <v>34.393300000000004</v>
      </c>
      <c r="F159" s="2">
        <f t="shared" si="15"/>
        <v>4.6166666666666671</v>
      </c>
      <c r="G159" s="2">
        <f t="shared" si="16"/>
        <v>4.8000000000000007</v>
      </c>
      <c r="H159" s="2">
        <f t="shared" si="17"/>
        <v>0.82183444342346634</v>
      </c>
      <c r="J159" s="1">
        <v>33848</v>
      </c>
      <c r="K159" s="2">
        <f t="shared" si="12"/>
        <v>3.0833333333333335</v>
      </c>
      <c r="L159" s="2">
        <f t="shared" si="13"/>
        <v>6.6166666666666671</v>
      </c>
      <c r="M159" s="2">
        <f t="shared" si="14"/>
        <v>0.22022918395083332</v>
      </c>
    </row>
    <row r="160" spans="1:13" x14ac:dyDescent="0.35">
      <c r="A160" s="1">
        <v>24259</v>
      </c>
      <c r="B160" s="2">
        <v>4.5</v>
      </c>
      <c r="C160" s="6">
        <v>4.8099999999999996</v>
      </c>
      <c r="D160" s="6">
        <v>34.555300000000003</v>
      </c>
      <c r="F160" s="2">
        <f t="shared" si="15"/>
        <v>4.5866666666666669</v>
      </c>
      <c r="G160" s="2">
        <f t="shared" si="16"/>
        <v>4.78</v>
      </c>
      <c r="H160" s="2">
        <f t="shared" si="17"/>
        <v>0.52531118400838783</v>
      </c>
      <c r="J160" s="1">
        <v>33939</v>
      </c>
      <c r="K160" s="2">
        <f t="shared" si="12"/>
        <v>3.0700000000000003</v>
      </c>
      <c r="L160" s="2">
        <f t="shared" si="13"/>
        <v>6.7433333333333332</v>
      </c>
      <c r="M160" s="2">
        <f t="shared" si="14"/>
        <v>0.41057606798634638</v>
      </c>
    </row>
    <row r="161" spans="1:13" x14ac:dyDescent="0.35">
      <c r="A161" s="1">
        <v>24289</v>
      </c>
      <c r="B161" s="2">
        <v>4.8</v>
      </c>
      <c r="C161" s="6">
        <v>5.0199999999999996</v>
      </c>
      <c r="D161" s="6">
        <v>34.744500000000002</v>
      </c>
      <c r="F161" s="2">
        <f t="shared" si="15"/>
        <v>4.6466666666666674</v>
      </c>
      <c r="G161" s="2">
        <f t="shared" si="16"/>
        <v>4.87</v>
      </c>
      <c r="H161" s="2">
        <f t="shared" si="17"/>
        <v>0.654349032697633</v>
      </c>
      <c r="J161" s="1">
        <v>34029</v>
      </c>
      <c r="K161" s="2">
        <f t="shared" si="12"/>
        <v>2.9599999999999995</v>
      </c>
      <c r="L161" s="2">
        <f t="shared" si="13"/>
        <v>6.28</v>
      </c>
      <c r="M161" s="2">
        <f t="shared" si="14"/>
        <v>0.26336429060292849</v>
      </c>
    </row>
    <row r="162" spans="1:13" x14ac:dyDescent="0.35">
      <c r="A162" s="1">
        <v>24320</v>
      </c>
      <c r="B162" s="2">
        <v>4.96</v>
      </c>
      <c r="C162" s="6">
        <v>5.22</v>
      </c>
      <c r="D162" s="6">
        <v>34.771500000000003</v>
      </c>
      <c r="F162" s="2">
        <f t="shared" si="15"/>
        <v>4.7533333333333339</v>
      </c>
      <c r="G162" s="2">
        <f t="shared" si="16"/>
        <v>5.0166666666666657</v>
      </c>
      <c r="H162" s="2">
        <f t="shared" si="17"/>
        <v>0.36454359199566461</v>
      </c>
      <c r="J162" s="1">
        <v>34121</v>
      </c>
      <c r="K162" s="2">
        <f t="shared" si="12"/>
        <v>2.9666666666666668</v>
      </c>
      <c r="L162" s="2">
        <f t="shared" si="13"/>
        <v>5.9899999999999993</v>
      </c>
      <c r="M162" s="2">
        <f t="shared" si="14"/>
        <v>4.2074605436626424E-2</v>
      </c>
    </row>
    <row r="163" spans="1:13" x14ac:dyDescent="0.35">
      <c r="A163" s="1">
        <v>24351</v>
      </c>
      <c r="B163" s="2">
        <v>5.37</v>
      </c>
      <c r="C163" s="6">
        <v>5.18</v>
      </c>
      <c r="D163" s="6">
        <v>35.095700000000001</v>
      </c>
      <c r="F163" s="2">
        <f t="shared" si="15"/>
        <v>5.043333333333333</v>
      </c>
      <c r="G163" s="2">
        <f t="shared" si="16"/>
        <v>5.14</v>
      </c>
      <c r="H163" s="2">
        <f t="shared" si="17"/>
        <v>0.51725588424756352</v>
      </c>
      <c r="J163" s="1">
        <v>34213</v>
      </c>
      <c r="K163" s="2">
        <f t="shared" si="12"/>
        <v>3.0033333333333339</v>
      </c>
      <c r="L163" s="2">
        <f t="shared" si="13"/>
        <v>5.6166666666666663</v>
      </c>
      <c r="M163" s="2">
        <f t="shared" si="14"/>
        <v>0.21054470720275989</v>
      </c>
    </row>
    <row r="164" spans="1:13" x14ac:dyDescent="0.35">
      <c r="A164" s="1">
        <v>24381</v>
      </c>
      <c r="B164" s="2">
        <v>5.35</v>
      </c>
      <c r="C164" s="6">
        <v>5.01</v>
      </c>
      <c r="D164" s="6">
        <v>35.338900000000002</v>
      </c>
      <c r="F164" s="2">
        <f t="shared" si="15"/>
        <v>5.2266666666666666</v>
      </c>
      <c r="G164" s="2">
        <f t="shared" si="16"/>
        <v>5.1366666666666658</v>
      </c>
      <c r="H164" s="2">
        <f t="shared" si="17"/>
        <v>0.56543513671879786</v>
      </c>
      <c r="J164" s="1">
        <v>34304</v>
      </c>
      <c r="K164" s="2">
        <f t="shared" si="12"/>
        <v>3.06</v>
      </c>
      <c r="L164" s="2">
        <f t="shared" si="13"/>
        <v>5.6066666666666665</v>
      </c>
      <c r="M164" s="2">
        <f t="shared" si="14"/>
        <v>0.59560570376997013</v>
      </c>
    </row>
    <row r="165" spans="1:13" x14ac:dyDescent="0.35">
      <c r="A165" s="1">
        <v>24412</v>
      </c>
      <c r="B165" s="2">
        <v>5.32</v>
      </c>
      <c r="C165" s="6">
        <v>5.16</v>
      </c>
      <c r="D165" s="6">
        <v>35.095700000000001</v>
      </c>
      <c r="F165" s="2">
        <f t="shared" si="15"/>
        <v>5.3466666666666667</v>
      </c>
      <c r="G165" s="2">
        <f t="shared" si="16"/>
        <v>5.1166666666666663</v>
      </c>
      <c r="H165" s="2">
        <f t="shared" si="17"/>
        <v>0.30935100389938841</v>
      </c>
      <c r="J165" s="1">
        <v>34394</v>
      </c>
      <c r="K165" s="2">
        <f t="shared" si="12"/>
        <v>3.2433333333333336</v>
      </c>
      <c r="L165" s="2">
        <f t="shared" si="13"/>
        <v>6.0666666666666664</v>
      </c>
      <c r="M165" s="2">
        <f t="shared" si="14"/>
        <v>0.46517185338606643</v>
      </c>
    </row>
    <row r="166" spans="1:13" x14ac:dyDescent="0.35">
      <c r="A166" s="1">
        <v>24442</v>
      </c>
      <c r="B166" s="2">
        <v>4.96</v>
      </c>
      <c r="C166" s="6">
        <v>4.84</v>
      </c>
      <c r="D166" s="6">
        <v>35.1768</v>
      </c>
      <c r="F166" s="2">
        <f t="shared" si="15"/>
        <v>5.21</v>
      </c>
      <c r="G166" s="2">
        <f t="shared" si="16"/>
        <v>5.003333333333333</v>
      </c>
      <c r="H166" s="2">
        <f t="shared" si="17"/>
        <v>7.693861847869668E-2</v>
      </c>
      <c r="J166" s="1">
        <v>34486</v>
      </c>
      <c r="K166" s="2">
        <f t="shared" si="12"/>
        <v>3.9866666666666668</v>
      </c>
      <c r="L166" s="2">
        <f t="shared" si="13"/>
        <v>7.083333333333333</v>
      </c>
      <c r="M166" s="2">
        <f t="shared" si="14"/>
        <v>0.57609546662265443</v>
      </c>
    </row>
    <row r="167" spans="1:13" x14ac:dyDescent="0.35">
      <c r="A167" s="1">
        <v>24473</v>
      </c>
      <c r="B167" s="2">
        <v>4.72</v>
      </c>
      <c r="C167" s="6">
        <v>4.58</v>
      </c>
      <c r="D167" s="6">
        <v>35.342700000000001</v>
      </c>
      <c r="F167" s="2">
        <f t="shared" si="15"/>
        <v>5</v>
      </c>
      <c r="G167" s="2">
        <f t="shared" si="16"/>
        <v>4.8600000000000003</v>
      </c>
      <c r="H167" s="2">
        <f t="shared" si="17"/>
        <v>3.5841482589161386E-3</v>
      </c>
      <c r="J167" s="1">
        <v>34578</v>
      </c>
      <c r="K167" s="2">
        <f t="shared" si="12"/>
        <v>4.4766666666666666</v>
      </c>
      <c r="L167" s="2">
        <f t="shared" si="13"/>
        <v>7.333333333333333</v>
      </c>
      <c r="M167" s="2">
        <f t="shared" si="14"/>
        <v>0.369938347070629</v>
      </c>
    </row>
    <row r="168" spans="1:13" x14ac:dyDescent="0.35">
      <c r="A168" s="1">
        <v>24504</v>
      </c>
      <c r="B168" s="2">
        <v>4.5599999999999996</v>
      </c>
      <c r="C168" s="6">
        <v>4.63</v>
      </c>
      <c r="D168" s="6">
        <v>34.941899999999997</v>
      </c>
      <c r="F168" s="2">
        <f t="shared" si="15"/>
        <v>4.7466666666666661</v>
      </c>
      <c r="G168" s="2">
        <f t="shared" si="16"/>
        <v>4.6833333333333336</v>
      </c>
      <c r="H168" s="2">
        <f t="shared" si="17"/>
        <v>-0.14639778939850581</v>
      </c>
      <c r="J168" s="1">
        <v>34669</v>
      </c>
      <c r="K168" s="2">
        <f t="shared" si="12"/>
        <v>5.28</v>
      </c>
      <c r="L168" s="2">
        <f t="shared" si="13"/>
        <v>7.836666666666666</v>
      </c>
      <c r="M168" s="2">
        <f t="shared" si="14"/>
        <v>0.81918798610062782</v>
      </c>
    </row>
    <row r="169" spans="1:13" x14ac:dyDescent="0.35">
      <c r="A169" s="1">
        <v>24532</v>
      </c>
      <c r="B169" s="2">
        <v>4.26</v>
      </c>
      <c r="C169" s="6">
        <v>4.54</v>
      </c>
      <c r="D169" s="6">
        <v>34.744900000000001</v>
      </c>
      <c r="F169" s="2">
        <f t="shared" si="15"/>
        <v>4.5133333333333328</v>
      </c>
      <c r="G169" s="2">
        <f t="shared" si="16"/>
        <v>4.583333333333333</v>
      </c>
      <c r="H169" s="2">
        <f t="shared" si="17"/>
        <v>-0.411799191629105</v>
      </c>
      <c r="J169" s="1">
        <v>34759</v>
      </c>
      <c r="K169" s="2">
        <f t="shared" si="12"/>
        <v>5.7366666666666672</v>
      </c>
      <c r="L169" s="2">
        <f t="shared" si="13"/>
        <v>7.4833333333333334</v>
      </c>
      <c r="M169" s="2">
        <f t="shared" si="14"/>
        <v>6.0999424038015428E-2</v>
      </c>
    </row>
    <row r="170" spans="1:13" x14ac:dyDescent="0.35">
      <c r="A170" s="1">
        <v>24563</v>
      </c>
      <c r="B170" s="2">
        <v>3.84</v>
      </c>
      <c r="C170" s="6">
        <v>4.59</v>
      </c>
      <c r="D170" s="6">
        <v>35.072600000000001</v>
      </c>
      <c r="F170" s="2">
        <f t="shared" si="15"/>
        <v>4.22</v>
      </c>
      <c r="G170" s="2">
        <f t="shared" si="16"/>
        <v>4.5866666666666669</v>
      </c>
      <c r="H170" s="2">
        <f t="shared" si="17"/>
        <v>-0.25572219362782539</v>
      </c>
      <c r="J170" s="1">
        <v>34851</v>
      </c>
      <c r="K170" s="2">
        <f t="shared" si="12"/>
        <v>5.5966666666666667</v>
      </c>
      <c r="L170" s="2">
        <f t="shared" si="13"/>
        <v>6.62</v>
      </c>
      <c r="M170" s="2">
        <f t="shared" si="14"/>
        <v>0.2141729010607526</v>
      </c>
    </row>
    <row r="171" spans="1:13" x14ac:dyDescent="0.35">
      <c r="A171" s="1">
        <v>24593</v>
      </c>
      <c r="B171" s="2">
        <v>3.6</v>
      </c>
      <c r="C171" s="6">
        <v>4.8499999999999996</v>
      </c>
      <c r="D171" s="6">
        <v>34.766599999999997</v>
      </c>
      <c r="F171" s="2">
        <f t="shared" si="15"/>
        <v>3.9</v>
      </c>
      <c r="G171" s="2">
        <f t="shared" si="16"/>
        <v>4.6599999999999993</v>
      </c>
      <c r="H171" s="2">
        <f t="shared" si="17"/>
        <v>-0.16765087905035239</v>
      </c>
      <c r="J171" s="1">
        <v>34943</v>
      </c>
      <c r="K171" s="2">
        <f t="shared" si="12"/>
        <v>5.3666666666666671</v>
      </c>
      <c r="L171" s="2">
        <f t="shared" si="13"/>
        <v>6.3233333333333333</v>
      </c>
      <c r="M171" s="2">
        <f t="shared" si="14"/>
        <v>0.42805192994823577</v>
      </c>
    </row>
    <row r="172" spans="1:13" x14ac:dyDescent="0.35">
      <c r="A172" s="1">
        <v>24624</v>
      </c>
      <c r="B172" s="2">
        <v>3.54</v>
      </c>
      <c r="C172" s="6">
        <v>5.0199999999999996</v>
      </c>
      <c r="D172" s="6">
        <v>34.762300000000003</v>
      </c>
      <c r="F172" s="2">
        <f t="shared" si="15"/>
        <v>3.66</v>
      </c>
      <c r="G172" s="2">
        <f t="shared" si="16"/>
        <v>4.8199999999999994</v>
      </c>
      <c r="H172" s="2">
        <f t="shared" si="17"/>
        <v>1.6688918906695299E-2</v>
      </c>
      <c r="J172" s="1">
        <v>35034</v>
      </c>
      <c r="K172" s="2">
        <f t="shared" si="12"/>
        <v>5.2600000000000007</v>
      </c>
      <c r="L172" s="2">
        <f t="shared" si="13"/>
        <v>5.8933333333333335</v>
      </c>
      <c r="M172" s="2">
        <f t="shared" si="14"/>
        <v>0.14845845359454302</v>
      </c>
    </row>
    <row r="173" spans="1:13" x14ac:dyDescent="0.35">
      <c r="A173" s="1">
        <v>24654</v>
      </c>
      <c r="B173" s="2">
        <v>4.21</v>
      </c>
      <c r="C173" s="6">
        <v>5.16</v>
      </c>
      <c r="D173" s="6">
        <v>34.683100000000003</v>
      </c>
      <c r="F173" s="2">
        <f t="shared" si="15"/>
        <v>3.7833333333333337</v>
      </c>
      <c r="G173" s="2">
        <f t="shared" si="16"/>
        <v>5.01</v>
      </c>
      <c r="H173" s="2">
        <f t="shared" si="17"/>
        <v>-0.37225540764615556</v>
      </c>
      <c r="J173" s="1">
        <v>35125</v>
      </c>
      <c r="K173" s="2">
        <f t="shared" si="12"/>
        <v>4.93</v>
      </c>
      <c r="L173" s="2">
        <f t="shared" si="13"/>
        <v>5.91</v>
      </c>
      <c r="M173" s="2">
        <f t="shared" si="14"/>
        <v>0.2445265663139293</v>
      </c>
    </row>
    <row r="174" spans="1:13" x14ac:dyDescent="0.35">
      <c r="A174" s="1">
        <v>24685</v>
      </c>
      <c r="B174" s="2">
        <v>4.2699999999999996</v>
      </c>
      <c r="C174" s="6">
        <v>5.28</v>
      </c>
      <c r="D174" s="6">
        <v>35.3476</v>
      </c>
      <c r="F174" s="2">
        <f t="shared" si="15"/>
        <v>4.0066666666666668</v>
      </c>
      <c r="G174" s="2">
        <f t="shared" si="16"/>
        <v>5.1533333333333333</v>
      </c>
      <c r="H174" s="2">
        <f t="shared" si="17"/>
        <v>0.55244472476695305</v>
      </c>
      <c r="J174" s="1">
        <v>35217</v>
      </c>
      <c r="K174" s="2">
        <f t="shared" si="12"/>
        <v>5.0199999999999996</v>
      </c>
      <c r="L174" s="2">
        <f t="shared" si="13"/>
        <v>6.72</v>
      </c>
      <c r="M174" s="2">
        <f t="shared" si="14"/>
        <v>0.83102747478139649</v>
      </c>
    </row>
    <row r="175" spans="1:13" x14ac:dyDescent="0.35">
      <c r="A175" s="1">
        <v>24716</v>
      </c>
      <c r="B175" s="2">
        <v>4.42</v>
      </c>
      <c r="C175" s="6">
        <v>5.3</v>
      </c>
      <c r="D175" s="6">
        <v>35.290199999999999</v>
      </c>
      <c r="F175" s="2">
        <f t="shared" si="15"/>
        <v>4.3</v>
      </c>
      <c r="G175" s="2">
        <f t="shared" si="16"/>
        <v>5.246666666666667</v>
      </c>
      <c r="H175" s="2">
        <f t="shared" si="17"/>
        <v>0.50239462605276841</v>
      </c>
      <c r="J175" s="1">
        <v>35309</v>
      </c>
      <c r="K175" s="2">
        <f t="shared" si="12"/>
        <v>5.0966666666666667</v>
      </c>
      <c r="L175" s="2">
        <f t="shared" si="13"/>
        <v>6.78</v>
      </c>
      <c r="M175" s="2">
        <f t="shared" si="14"/>
        <v>0.38381436021330462</v>
      </c>
    </row>
    <row r="176" spans="1:13" x14ac:dyDescent="0.35">
      <c r="A176" s="1">
        <v>24746</v>
      </c>
      <c r="B176" s="2">
        <v>4.5599999999999996</v>
      </c>
      <c r="C176" s="6">
        <v>5.48</v>
      </c>
      <c r="D176" s="6">
        <v>35.577599999999997</v>
      </c>
      <c r="F176" s="2">
        <f t="shared" si="15"/>
        <v>4.416666666666667</v>
      </c>
      <c r="G176" s="2">
        <f t="shared" si="16"/>
        <v>5.3533333333333344</v>
      </c>
      <c r="H176" s="2">
        <f t="shared" si="17"/>
        <v>0.84878965742978663</v>
      </c>
      <c r="J176" s="1">
        <v>35400</v>
      </c>
      <c r="K176" s="2">
        <f t="shared" si="12"/>
        <v>4.9766666666666666</v>
      </c>
      <c r="L176" s="2">
        <f t="shared" si="13"/>
        <v>6.3433333333333337</v>
      </c>
      <c r="M176" s="2">
        <f t="shared" si="14"/>
        <v>0.49172548214470635</v>
      </c>
    </row>
    <row r="177" spans="1:13" x14ac:dyDescent="0.35">
      <c r="A177" s="1">
        <v>24777</v>
      </c>
      <c r="B177" s="2">
        <v>4.7300000000000004</v>
      </c>
      <c r="C177" s="6">
        <v>5.75</v>
      </c>
      <c r="D177" s="6">
        <v>36.086399999999998</v>
      </c>
      <c r="F177" s="2">
        <f t="shared" si="15"/>
        <v>4.57</v>
      </c>
      <c r="G177" s="2">
        <f t="shared" si="16"/>
        <v>5.5100000000000007</v>
      </c>
      <c r="H177" s="2">
        <f t="shared" si="17"/>
        <v>0.68951885071953878</v>
      </c>
      <c r="J177" s="1">
        <v>35490</v>
      </c>
      <c r="K177" s="2">
        <f t="shared" si="12"/>
        <v>5.0599999999999996</v>
      </c>
      <c r="L177" s="2">
        <f t="shared" si="13"/>
        <v>6.5633333333333335</v>
      </c>
      <c r="M177" s="2">
        <f t="shared" si="14"/>
        <v>0.6540819903525158</v>
      </c>
    </row>
    <row r="178" spans="1:13" x14ac:dyDescent="0.35">
      <c r="A178" s="1">
        <v>24807</v>
      </c>
      <c r="B178" s="2">
        <v>4.97</v>
      </c>
      <c r="C178" s="6">
        <v>5.7</v>
      </c>
      <c r="D178" s="6">
        <v>36.475099999999998</v>
      </c>
      <c r="F178" s="2">
        <f t="shared" si="15"/>
        <v>4.753333333333333</v>
      </c>
      <c r="G178" s="2">
        <f t="shared" si="16"/>
        <v>5.6433333333333335</v>
      </c>
      <c r="H178" s="2">
        <f t="shared" si="17"/>
        <v>1.1008177003318333</v>
      </c>
      <c r="J178" s="1">
        <v>35582</v>
      </c>
      <c r="K178" s="2">
        <f t="shared" si="12"/>
        <v>5.0466666666666669</v>
      </c>
      <c r="L178" s="2">
        <f t="shared" si="13"/>
        <v>6.6966666666666663</v>
      </c>
      <c r="M178" s="2">
        <f t="shared" si="14"/>
        <v>0.36045519994162084</v>
      </c>
    </row>
    <row r="179" spans="1:13" x14ac:dyDescent="0.35">
      <c r="A179" s="1">
        <v>24838</v>
      </c>
      <c r="B179" s="2">
        <v>5</v>
      </c>
      <c r="C179" s="6">
        <v>5.53</v>
      </c>
      <c r="D179" s="6">
        <v>36.4358</v>
      </c>
      <c r="F179" s="2">
        <f t="shared" si="15"/>
        <v>4.8999999999999995</v>
      </c>
      <c r="G179" s="2">
        <f t="shared" si="16"/>
        <v>5.66</v>
      </c>
      <c r="H179" s="2">
        <f t="shared" si="17"/>
        <v>0.79451938179342196</v>
      </c>
      <c r="J179" s="1">
        <v>35674</v>
      </c>
      <c r="K179" s="2">
        <f t="shared" si="12"/>
        <v>5.0466666666666669</v>
      </c>
      <c r="L179" s="2">
        <f t="shared" si="13"/>
        <v>6.2433333333333332</v>
      </c>
      <c r="M179" s="2">
        <f t="shared" si="14"/>
        <v>0.92935683017030757</v>
      </c>
    </row>
    <row r="180" spans="1:13" x14ac:dyDescent="0.35">
      <c r="A180" s="1">
        <v>24869</v>
      </c>
      <c r="B180" s="2">
        <v>4.9800000000000004</v>
      </c>
      <c r="C180" s="6">
        <v>5.56</v>
      </c>
      <c r="D180" s="6">
        <v>36.566400000000002</v>
      </c>
      <c r="F180" s="2">
        <f t="shared" si="15"/>
        <v>4.9833333333333334</v>
      </c>
      <c r="G180" s="2">
        <f t="shared" si="16"/>
        <v>5.5966666666666667</v>
      </c>
      <c r="H180" s="2">
        <f t="shared" si="17"/>
        <v>0.4404574304808746</v>
      </c>
      <c r="J180" s="1">
        <v>35765</v>
      </c>
      <c r="K180" s="2">
        <f t="shared" si="12"/>
        <v>5.09</v>
      </c>
      <c r="L180" s="2">
        <f t="shared" si="13"/>
        <v>5.9066666666666663</v>
      </c>
      <c r="M180" s="2">
        <f t="shared" si="14"/>
        <v>0.69293110104563604</v>
      </c>
    </row>
    <row r="181" spans="1:13" x14ac:dyDescent="0.35">
      <c r="A181" s="1">
        <v>24898</v>
      </c>
      <c r="B181" s="2">
        <v>5.17</v>
      </c>
      <c r="C181" s="6">
        <v>5.74</v>
      </c>
      <c r="D181" s="6">
        <v>36.680500000000002</v>
      </c>
      <c r="F181" s="2">
        <f t="shared" si="15"/>
        <v>5.05</v>
      </c>
      <c r="G181" s="2">
        <f t="shared" si="16"/>
        <v>5.6099999999999994</v>
      </c>
      <c r="H181" s="2">
        <f t="shared" si="17"/>
        <v>0.18718142310630637</v>
      </c>
      <c r="J181" s="1">
        <v>35855</v>
      </c>
      <c r="K181" s="2">
        <f t="shared" si="12"/>
        <v>5.0533333333333337</v>
      </c>
      <c r="L181" s="2">
        <f t="shared" si="13"/>
        <v>5.586666666666666</v>
      </c>
      <c r="M181" s="2">
        <f t="shared" si="14"/>
        <v>0.2114127320768662</v>
      </c>
    </row>
    <row r="182" spans="1:13" x14ac:dyDescent="0.35">
      <c r="A182" s="1">
        <v>24929</v>
      </c>
      <c r="B182" s="2">
        <v>5.38</v>
      </c>
      <c r="C182" s="6">
        <v>5.64</v>
      </c>
      <c r="D182" s="6">
        <v>36.733600000000003</v>
      </c>
      <c r="F182" s="2">
        <f t="shared" si="15"/>
        <v>5.1766666666666667</v>
      </c>
      <c r="G182" s="2">
        <f t="shared" si="16"/>
        <v>5.6466666666666674</v>
      </c>
      <c r="H182" s="2">
        <f t="shared" si="17"/>
        <v>0.27133532539079774</v>
      </c>
      <c r="J182" s="1">
        <v>35947</v>
      </c>
      <c r="K182" s="2">
        <f t="shared" si="12"/>
        <v>4.9766666666666666</v>
      </c>
      <c r="L182" s="2">
        <f t="shared" si="13"/>
        <v>5.5966666666666667</v>
      </c>
      <c r="M182" s="2">
        <f t="shared" si="14"/>
        <v>0.12950920733055551</v>
      </c>
    </row>
    <row r="183" spans="1:13" x14ac:dyDescent="0.35">
      <c r="A183" s="1">
        <v>24959</v>
      </c>
      <c r="B183" s="2">
        <v>5.66</v>
      </c>
      <c r="C183" s="6">
        <v>5.87</v>
      </c>
      <c r="D183" s="6">
        <v>37.145699999999998</v>
      </c>
      <c r="F183" s="2">
        <f t="shared" si="15"/>
        <v>5.4033333333333333</v>
      </c>
      <c r="G183" s="2">
        <f t="shared" si="16"/>
        <v>5.75</v>
      </c>
      <c r="H183" s="2">
        <f t="shared" si="17"/>
        <v>0.5239410507525567</v>
      </c>
      <c r="J183" s="1">
        <v>36039</v>
      </c>
      <c r="K183" s="2">
        <f t="shared" si="12"/>
        <v>4.8233333333333333</v>
      </c>
      <c r="L183" s="2">
        <f t="shared" si="13"/>
        <v>5.2033333333333331</v>
      </c>
      <c r="M183" s="2">
        <f t="shared" si="14"/>
        <v>0.51781256119510399</v>
      </c>
    </row>
    <row r="184" spans="1:13" x14ac:dyDescent="0.35">
      <c r="A184" s="1">
        <v>24990</v>
      </c>
      <c r="B184" s="2">
        <v>5.52</v>
      </c>
      <c r="C184" s="6">
        <v>5.72</v>
      </c>
      <c r="D184" s="6">
        <v>37.2821</v>
      </c>
      <c r="F184" s="2">
        <f t="shared" si="15"/>
        <v>5.52</v>
      </c>
      <c r="G184" s="2">
        <f t="shared" si="16"/>
        <v>5.7433333333333332</v>
      </c>
      <c r="H184" s="2">
        <f t="shared" si="17"/>
        <v>0.54226800002911424</v>
      </c>
      <c r="J184" s="1">
        <v>36130</v>
      </c>
      <c r="K184" s="2">
        <f t="shared" si="12"/>
        <v>4.2533333333333339</v>
      </c>
      <c r="L184" s="2">
        <f t="shared" si="13"/>
        <v>4.67</v>
      </c>
      <c r="M184" s="2">
        <f t="shared" si="14"/>
        <v>0.35438343871638717</v>
      </c>
    </row>
    <row r="185" spans="1:13" x14ac:dyDescent="0.35">
      <c r="A185" s="1">
        <v>25020</v>
      </c>
      <c r="B185" s="2">
        <v>5.31</v>
      </c>
      <c r="C185" s="6">
        <v>5.5</v>
      </c>
      <c r="D185" s="6">
        <v>37.224899999999998</v>
      </c>
      <c r="F185" s="2">
        <f t="shared" si="15"/>
        <v>5.4966666666666661</v>
      </c>
      <c r="G185" s="2">
        <f t="shared" si="16"/>
        <v>5.6966666666666663</v>
      </c>
      <c r="H185" s="2">
        <f t="shared" si="17"/>
        <v>0.44286748824301264</v>
      </c>
      <c r="J185" s="1">
        <v>36220</v>
      </c>
      <c r="K185" s="2">
        <f t="shared" si="12"/>
        <v>4.4066666666666672</v>
      </c>
      <c r="L185" s="2">
        <f t="shared" si="13"/>
        <v>4.9833333333333334</v>
      </c>
      <c r="M185" s="2">
        <f t="shared" si="14"/>
        <v>0.39772593885515239</v>
      </c>
    </row>
    <row r="186" spans="1:13" x14ac:dyDescent="0.35">
      <c r="A186" s="1">
        <v>25051</v>
      </c>
      <c r="B186" s="2">
        <v>5.09</v>
      </c>
      <c r="C186" s="6">
        <v>5.42</v>
      </c>
      <c r="D186" s="6">
        <v>37.328800000000001</v>
      </c>
      <c r="F186" s="2">
        <f t="shared" si="15"/>
        <v>5.3066666666666658</v>
      </c>
      <c r="G186" s="2">
        <f t="shared" si="16"/>
        <v>5.5466666666666669</v>
      </c>
      <c r="H186" s="2">
        <f t="shared" si="17"/>
        <v>0.16390430632254202</v>
      </c>
      <c r="J186" s="1">
        <v>36312</v>
      </c>
      <c r="K186" s="2">
        <f t="shared" si="12"/>
        <v>4.4533333333333331</v>
      </c>
      <c r="L186" s="2">
        <f t="shared" si="13"/>
        <v>5.5399999999999991</v>
      </c>
      <c r="M186" s="2">
        <f t="shared" si="14"/>
        <v>0.25628293689168929</v>
      </c>
    </row>
    <row r="187" spans="1:13" x14ac:dyDescent="0.35">
      <c r="A187" s="1">
        <v>25082</v>
      </c>
      <c r="B187" s="2">
        <v>5.19</v>
      </c>
      <c r="C187" s="6">
        <v>5.46</v>
      </c>
      <c r="D187" s="6">
        <v>37.470199999999998</v>
      </c>
      <c r="F187" s="2">
        <f t="shared" si="15"/>
        <v>5.1966666666666663</v>
      </c>
      <c r="G187" s="2">
        <f t="shared" si="16"/>
        <v>5.46</v>
      </c>
      <c r="H187" s="2">
        <f t="shared" si="17"/>
        <v>0.16775438972583398</v>
      </c>
      <c r="J187" s="1">
        <v>36404</v>
      </c>
      <c r="K187" s="2">
        <f t="shared" si="12"/>
        <v>4.6499999999999995</v>
      </c>
      <c r="L187" s="2">
        <f t="shared" si="13"/>
        <v>5.8833333333333329</v>
      </c>
      <c r="M187" s="2">
        <f t="shared" si="14"/>
        <v>0.19266861577161018</v>
      </c>
    </row>
    <row r="188" spans="1:13" x14ac:dyDescent="0.35">
      <c r="A188" s="1">
        <v>25112</v>
      </c>
      <c r="B188" s="2">
        <v>5.35</v>
      </c>
      <c r="C188" s="6">
        <v>5.58</v>
      </c>
      <c r="D188" s="6">
        <v>37.544600000000003</v>
      </c>
      <c r="F188" s="2">
        <f t="shared" si="15"/>
        <v>5.21</v>
      </c>
      <c r="G188" s="2">
        <f t="shared" si="16"/>
        <v>5.4866666666666672</v>
      </c>
      <c r="H188" s="2">
        <f t="shared" si="17"/>
        <v>0.28505558044369383</v>
      </c>
      <c r="J188" s="1">
        <v>36495</v>
      </c>
      <c r="K188" s="2">
        <f t="shared" si="12"/>
        <v>5.043333333333333</v>
      </c>
      <c r="L188" s="2">
        <f t="shared" si="13"/>
        <v>6.1400000000000006</v>
      </c>
      <c r="M188" s="2">
        <f t="shared" si="14"/>
        <v>0.86339697622245326</v>
      </c>
    </row>
    <row r="189" spans="1:13" x14ac:dyDescent="0.35">
      <c r="A189" s="1">
        <v>25143</v>
      </c>
      <c r="B189" s="2">
        <v>5.45</v>
      </c>
      <c r="C189" s="6">
        <v>5.7</v>
      </c>
      <c r="D189" s="6">
        <v>38.030200000000001</v>
      </c>
      <c r="F189" s="2">
        <f t="shared" si="15"/>
        <v>5.3299999999999992</v>
      </c>
      <c r="G189" s="2">
        <f t="shared" si="16"/>
        <v>5.5799999999999992</v>
      </c>
      <c r="H189" s="2">
        <f t="shared" si="17"/>
        <v>0.62051447499590717</v>
      </c>
      <c r="J189" s="1">
        <v>36586</v>
      </c>
      <c r="K189" s="2">
        <f t="shared" si="12"/>
        <v>5.5200000000000005</v>
      </c>
      <c r="L189" s="2">
        <f t="shared" si="13"/>
        <v>6.4799999999999995</v>
      </c>
      <c r="M189" s="2">
        <f t="shared" si="14"/>
        <v>0.22747044571295158</v>
      </c>
    </row>
    <row r="190" spans="1:13" x14ac:dyDescent="0.35">
      <c r="A190" s="1">
        <v>25173</v>
      </c>
      <c r="B190" s="2">
        <v>5.96</v>
      </c>
      <c r="C190" s="6">
        <v>6.03</v>
      </c>
      <c r="D190" s="6">
        <v>38.150300000000001</v>
      </c>
      <c r="F190" s="2">
        <f t="shared" si="15"/>
        <v>5.5866666666666669</v>
      </c>
      <c r="G190" s="2">
        <f t="shared" si="16"/>
        <v>5.7700000000000005</v>
      </c>
      <c r="H190" s="2">
        <f t="shared" si="17"/>
        <v>0.59958903335724245</v>
      </c>
      <c r="J190" s="1">
        <v>36678</v>
      </c>
      <c r="K190" s="2">
        <f t="shared" si="12"/>
        <v>5.7133333333333338</v>
      </c>
      <c r="L190" s="2">
        <f t="shared" si="13"/>
        <v>6.1766666666666667</v>
      </c>
      <c r="M190" s="2">
        <f t="shared" si="14"/>
        <v>0.32909617032976163</v>
      </c>
    </row>
    <row r="191" spans="1:13" x14ac:dyDescent="0.35">
      <c r="A191" s="1">
        <v>25204</v>
      </c>
      <c r="B191" s="2">
        <v>6.14</v>
      </c>
      <c r="C191" s="6">
        <v>6.04</v>
      </c>
      <c r="D191" s="6">
        <v>38.381100000000004</v>
      </c>
      <c r="F191" s="2">
        <f t="shared" si="15"/>
        <v>5.8500000000000005</v>
      </c>
      <c r="G191" s="2">
        <f t="shared" si="16"/>
        <v>5.9233333333333329</v>
      </c>
      <c r="H191" s="2">
        <f t="shared" si="17"/>
        <v>0.73451971055230414</v>
      </c>
      <c r="J191" s="1">
        <v>36770</v>
      </c>
      <c r="K191" s="2">
        <f t="shared" si="12"/>
        <v>6.0166666666666666</v>
      </c>
      <c r="L191" s="2">
        <f t="shared" si="13"/>
        <v>5.8933333333333335</v>
      </c>
      <c r="M191" s="2">
        <f t="shared" si="14"/>
        <v>-1.3387303982318825E-2</v>
      </c>
    </row>
    <row r="192" spans="1:13" x14ac:dyDescent="0.35">
      <c r="A192" s="1">
        <v>25235</v>
      </c>
      <c r="B192" s="2">
        <v>6.12</v>
      </c>
      <c r="C192" s="6">
        <v>6.19</v>
      </c>
      <c r="D192" s="6">
        <v>38.626800000000003</v>
      </c>
      <c r="F192" s="2">
        <f t="shared" si="15"/>
        <v>6.0733333333333333</v>
      </c>
      <c r="G192" s="2">
        <f t="shared" si="16"/>
        <v>6.0866666666666669</v>
      </c>
      <c r="H192" s="2">
        <f t="shared" si="17"/>
        <v>0.51885850471442552</v>
      </c>
      <c r="J192" s="1">
        <v>36861</v>
      </c>
      <c r="K192" s="2">
        <f t="shared" si="12"/>
        <v>6.0166666666666666</v>
      </c>
      <c r="L192" s="2">
        <f t="shared" si="13"/>
        <v>5.5666666666666673</v>
      </c>
      <c r="M192" s="2">
        <f t="shared" si="14"/>
        <v>-0.22014269046630353</v>
      </c>
    </row>
    <row r="193" spans="1:13" x14ac:dyDescent="0.35">
      <c r="A193" s="1">
        <v>25263</v>
      </c>
      <c r="B193" s="2">
        <v>6.02</v>
      </c>
      <c r="C193" s="6">
        <v>6.3</v>
      </c>
      <c r="D193" s="6">
        <v>38.929699999999997</v>
      </c>
      <c r="F193" s="2">
        <f t="shared" si="15"/>
        <v>6.0933333333333337</v>
      </c>
      <c r="G193" s="2">
        <f t="shared" si="16"/>
        <v>6.1766666666666667</v>
      </c>
      <c r="H193" s="2">
        <f t="shared" si="17"/>
        <v>0.67412780193210475</v>
      </c>
      <c r="J193" s="1">
        <v>36951</v>
      </c>
      <c r="K193" s="2">
        <f t="shared" si="12"/>
        <v>4.8166666666666673</v>
      </c>
      <c r="L193" s="2">
        <f t="shared" si="13"/>
        <v>5.05</v>
      </c>
      <c r="M193" s="2">
        <f t="shared" si="14"/>
        <v>-0.50051050214763759</v>
      </c>
    </row>
    <row r="194" spans="1:13" x14ac:dyDescent="0.35">
      <c r="A194" s="1">
        <v>25294</v>
      </c>
      <c r="B194" s="2">
        <v>6.11</v>
      </c>
      <c r="C194" s="6">
        <v>6.17</v>
      </c>
      <c r="D194" s="6">
        <v>38.7864</v>
      </c>
      <c r="F194" s="2">
        <f t="shared" si="15"/>
        <v>6.083333333333333</v>
      </c>
      <c r="G194" s="2">
        <f t="shared" si="16"/>
        <v>6.22</v>
      </c>
      <c r="H194" s="2">
        <f t="shared" si="17"/>
        <v>0.35015062635837713</v>
      </c>
      <c r="J194" s="1">
        <v>37043</v>
      </c>
      <c r="K194" s="2">
        <f t="shared" ref="K194:K257" si="18">VLOOKUP($J194,$A$2:$H$817,6,FALSE)</f>
        <v>3.66</v>
      </c>
      <c r="L194" s="2">
        <f t="shared" ref="L194:L257" si="19">VLOOKUP($J194,$A$2:$H$817,7,FALSE)</f>
        <v>5.27</v>
      </c>
      <c r="M194" s="2">
        <f t="shared" ref="M194:M257" si="20">VLOOKUP($J194,$A$2:$H$817,8,FALSE)</f>
        <v>-0.48680800979536493</v>
      </c>
    </row>
    <row r="195" spans="1:13" x14ac:dyDescent="0.35">
      <c r="A195" s="1">
        <v>25324</v>
      </c>
      <c r="B195" s="2">
        <v>6.04</v>
      </c>
      <c r="C195" s="6">
        <v>6.32</v>
      </c>
      <c r="D195" s="6">
        <v>38.639800000000001</v>
      </c>
      <c r="F195" s="2">
        <f t="shared" si="15"/>
        <v>6.0566666666666658</v>
      </c>
      <c r="G195" s="2">
        <f t="shared" si="16"/>
        <v>6.2633333333333328</v>
      </c>
      <c r="H195" s="2">
        <f t="shared" si="17"/>
        <v>1.1216575788816642E-2</v>
      </c>
      <c r="J195" s="1">
        <v>37135</v>
      </c>
      <c r="K195" s="2">
        <f t="shared" si="18"/>
        <v>3.17</v>
      </c>
      <c r="L195" s="2">
        <f t="shared" si="19"/>
        <v>4.9800000000000004</v>
      </c>
      <c r="M195" s="2">
        <f t="shared" si="20"/>
        <v>-0.41201906198382615</v>
      </c>
    </row>
    <row r="196" spans="1:13" x14ac:dyDescent="0.35">
      <c r="A196" s="1">
        <v>25355</v>
      </c>
      <c r="B196" s="2">
        <v>6.44</v>
      </c>
      <c r="C196" s="6">
        <v>6.57</v>
      </c>
      <c r="D196" s="6">
        <v>39.017299999999999</v>
      </c>
      <c r="F196" s="2">
        <f t="shared" ref="F196:F259" si="21">AVERAGE(B194:B196)</f>
        <v>6.1966666666666663</v>
      </c>
      <c r="G196" s="2">
        <f t="shared" ref="G196:G259" si="22">AVERAGE(C194:C196)</f>
        <v>6.3533333333333344</v>
      </c>
      <c r="H196" s="2">
        <f t="shared" si="17"/>
        <v>7.4922735431462092E-2</v>
      </c>
      <c r="J196" s="1">
        <v>37226</v>
      </c>
      <c r="K196" s="2">
        <f t="shared" si="18"/>
        <v>1.906666666666667</v>
      </c>
      <c r="L196" s="2">
        <f t="shared" si="19"/>
        <v>4.7700000000000005</v>
      </c>
      <c r="M196" s="2">
        <f t="shared" si="20"/>
        <v>-0.31503995844388627</v>
      </c>
    </row>
    <row r="197" spans="1:13" x14ac:dyDescent="0.35">
      <c r="A197" s="1">
        <v>25385</v>
      </c>
      <c r="B197" s="2">
        <v>7</v>
      </c>
      <c r="C197" s="6">
        <v>6.72</v>
      </c>
      <c r="D197" s="6">
        <v>39.223300000000002</v>
      </c>
      <c r="F197" s="2">
        <f t="shared" si="21"/>
        <v>6.4933333333333332</v>
      </c>
      <c r="G197" s="2">
        <f t="shared" si="22"/>
        <v>6.5366666666666662</v>
      </c>
      <c r="H197" s="2">
        <f t="shared" ref="H197:H260" si="23">LN(D197/D194)*100/3</f>
        <v>0.37337627508927129</v>
      </c>
      <c r="J197" s="1">
        <v>37316</v>
      </c>
      <c r="K197" s="2">
        <f t="shared" si="18"/>
        <v>1.72</v>
      </c>
      <c r="L197" s="2">
        <f t="shared" si="19"/>
        <v>5.0766666666666671</v>
      </c>
      <c r="M197" s="2">
        <f t="shared" si="20"/>
        <v>0.47814661822373866</v>
      </c>
    </row>
    <row r="198" spans="1:13" x14ac:dyDescent="0.35">
      <c r="A198" s="1">
        <v>25416</v>
      </c>
      <c r="B198" s="2">
        <v>6.98</v>
      </c>
      <c r="C198" s="6">
        <v>6.69</v>
      </c>
      <c r="D198" s="6">
        <v>39.313400000000001</v>
      </c>
      <c r="F198" s="2">
        <f t="shared" si="21"/>
        <v>6.8066666666666675</v>
      </c>
      <c r="G198" s="2">
        <f t="shared" si="22"/>
        <v>6.66</v>
      </c>
      <c r="H198" s="2">
        <f t="shared" si="23"/>
        <v>0.57608647776132138</v>
      </c>
      <c r="J198" s="1">
        <v>37408</v>
      </c>
      <c r="K198" s="2">
        <f t="shared" si="18"/>
        <v>1.7133333333333332</v>
      </c>
      <c r="L198" s="2">
        <f t="shared" si="19"/>
        <v>5.1000000000000005</v>
      </c>
      <c r="M198" s="2">
        <f t="shared" si="20"/>
        <v>0.57152646760764225</v>
      </c>
    </row>
    <row r="199" spans="1:13" x14ac:dyDescent="0.35">
      <c r="A199" s="1">
        <v>25447</v>
      </c>
      <c r="B199" s="2">
        <v>7.09</v>
      </c>
      <c r="C199" s="6">
        <v>7.16</v>
      </c>
      <c r="D199" s="6">
        <v>39.304600000000001</v>
      </c>
      <c r="F199" s="2">
        <f t="shared" si="21"/>
        <v>7.0233333333333334</v>
      </c>
      <c r="G199" s="2">
        <f t="shared" si="22"/>
        <v>6.8566666666666665</v>
      </c>
      <c r="H199" s="2">
        <f t="shared" si="23"/>
        <v>0.24454742850856312</v>
      </c>
      <c r="J199" s="1">
        <v>37500</v>
      </c>
      <c r="K199" s="2">
        <f t="shared" si="18"/>
        <v>1.6433333333333333</v>
      </c>
      <c r="L199" s="2">
        <f t="shared" si="19"/>
        <v>4.2600000000000007</v>
      </c>
      <c r="M199" s="2">
        <f t="shared" si="20"/>
        <v>-5.3905123799452941E-3</v>
      </c>
    </row>
    <row r="200" spans="1:13" x14ac:dyDescent="0.35">
      <c r="A200" s="1">
        <v>25477</v>
      </c>
      <c r="B200" s="2">
        <v>7</v>
      </c>
      <c r="C200" s="6">
        <v>7.1</v>
      </c>
      <c r="D200" s="6">
        <v>39.316099999999999</v>
      </c>
      <c r="F200" s="2">
        <f t="shared" si="21"/>
        <v>7.0233333333333334</v>
      </c>
      <c r="G200" s="2">
        <f t="shared" si="22"/>
        <v>6.9833333333333343</v>
      </c>
      <c r="H200" s="2">
        <f t="shared" si="23"/>
        <v>7.8771540726890438E-2</v>
      </c>
      <c r="J200" s="1">
        <v>37591</v>
      </c>
      <c r="K200" s="2">
        <f t="shared" si="18"/>
        <v>1.3333333333333333</v>
      </c>
      <c r="L200" s="2">
        <f t="shared" si="19"/>
        <v>4.0066666666666668</v>
      </c>
      <c r="M200" s="2">
        <f t="shared" si="20"/>
        <v>-9.3905310351391394E-2</v>
      </c>
    </row>
    <row r="201" spans="1:13" x14ac:dyDescent="0.35">
      <c r="A201" s="1">
        <v>25508</v>
      </c>
      <c r="B201" s="2">
        <v>7.24</v>
      </c>
      <c r="C201" s="6">
        <v>7.14</v>
      </c>
      <c r="D201" s="6">
        <v>38.945500000000003</v>
      </c>
      <c r="F201" s="2">
        <f t="shared" si="21"/>
        <v>7.1099999999999994</v>
      </c>
      <c r="G201" s="2">
        <f t="shared" si="22"/>
        <v>7.1333333333333329</v>
      </c>
      <c r="H201" s="2">
        <f t="shared" si="23"/>
        <v>-0.3134064924087458</v>
      </c>
      <c r="J201" s="1">
        <v>37681</v>
      </c>
      <c r="K201" s="2">
        <f t="shared" si="18"/>
        <v>1.1566666666666665</v>
      </c>
      <c r="L201" s="2">
        <f t="shared" si="19"/>
        <v>3.92</v>
      </c>
      <c r="M201" s="2">
        <f t="shared" si="20"/>
        <v>0.21394007768943438</v>
      </c>
    </row>
    <row r="202" spans="1:13" x14ac:dyDescent="0.35">
      <c r="A202" s="1">
        <v>25538</v>
      </c>
      <c r="B202" s="2">
        <v>7.82</v>
      </c>
      <c r="C202" s="6">
        <v>7.65</v>
      </c>
      <c r="D202" s="6">
        <v>38.841000000000001</v>
      </c>
      <c r="F202" s="2">
        <f t="shared" si="21"/>
        <v>7.3533333333333344</v>
      </c>
      <c r="G202" s="2">
        <f t="shared" si="22"/>
        <v>7.2966666666666669</v>
      </c>
      <c r="H202" s="2">
        <f t="shared" si="23"/>
        <v>-0.39550568756761412</v>
      </c>
      <c r="J202" s="1">
        <v>37773</v>
      </c>
      <c r="K202" s="2">
        <f t="shared" si="18"/>
        <v>1.04</v>
      </c>
      <c r="L202" s="2">
        <f t="shared" si="19"/>
        <v>3.6199999999999997</v>
      </c>
      <c r="M202" s="2">
        <f t="shared" si="20"/>
        <v>-0.17725724555746611</v>
      </c>
    </row>
    <row r="203" spans="1:13" x14ac:dyDescent="0.35">
      <c r="A203" s="1">
        <v>25569</v>
      </c>
      <c r="B203" s="2">
        <v>7.87</v>
      </c>
      <c r="C203" s="6">
        <v>7.79</v>
      </c>
      <c r="D203" s="6">
        <v>38.121699999999997</v>
      </c>
      <c r="F203" s="2">
        <f t="shared" si="21"/>
        <v>7.6433333333333335</v>
      </c>
      <c r="G203" s="2">
        <f t="shared" si="22"/>
        <v>7.5266666666666664</v>
      </c>
      <c r="H203" s="2">
        <f t="shared" si="23"/>
        <v>-1.0283476796890232</v>
      </c>
      <c r="J203" s="1">
        <v>37865</v>
      </c>
      <c r="K203" s="2">
        <f t="shared" si="18"/>
        <v>0.93</v>
      </c>
      <c r="L203" s="2">
        <f t="shared" si="19"/>
        <v>4.2333333333333334</v>
      </c>
      <c r="M203" s="2">
        <f t="shared" si="20"/>
        <v>0.32837782734641358</v>
      </c>
    </row>
    <row r="204" spans="1:13" x14ac:dyDescent="0.35">
      <c r="A204" s="1">
        <v>25600</v>
      </c>
      <c r="B204" s="2">
        <v>7.13</v>
      </c>
      <c r="C204" s="6">
        <v>7.24</v>
      </c>
      <c r="D204" s="6">
        <v>38.096600000000002</v>
      </c>
      <c r="F204" s="2">
        <f t="shared" si="21"/>
        <v>7.6066666666666665</v>
      </c>
      <c r="G204" s="2">
        <f t="shared" si="22"/>
        <v>7.56</v>
      </c>
      <c r="H204" s="2">
        <f t="shared" si="23"/>
        <v>-0.73460645341912922</v>
      </c>
      <c r="J204" s="1">
        <v>37956</v>
      </c>
      <c r="K204" s="2">
        <f t="shared" si="18"/>
        <v>0.91666666666666663</v>
      </c>
      <c r="L204" s="2">
        <f t="shared" si="19"/>
        <v>4.2866666666666662</v>
      </c>
      <c r="M204" s="2">
        <f t="shared" si="20"/>
        <v>0.27762633404778253</v>
      </c>
    </row>
    <row r="205" spans="1:13" x14ac:dyDescent="0.35">
      <c r="A205" s="1">
        <v>25628</v>
      </c>
      <c r="B205" s="2">
        <v>6.63</v>
      </c>
      <c r="C205" s="6">
        <v>7.07</v>
      </c>
      <c r="D205" s="6">
        <v>38.047199999999997</v>
      </c>
      <c r="F205" s="2">
        <f t="shared" si="21"/>
        <v>7.21</v>
      </c>
      <c r="G205" s="2">
        <f t="shared" si="22"/>
        <v>7.3666666666666671</v>
      </c>
      <c r="H205" s="2">
        <f t="shared" si="23"/>
        <v>-0.68829651765430955</v>
      </c>
      <c r="J205" s="1">
        <v>38047</v>
      </c>
      <c r="K205" s="2">
        <f t="shared" si="18"/>
        <v>0.91666666666666663</v>
      </c>
      <c r="L205" s="2">
        <f t="shared" si="19"/>
        <v>4.0200000000000005</v>
      </c>
      <c r="M205" s="2">
        <f t="shared" si="20"/>
        <v>0.12185242004703113</v>
      </c>
    </row>
    <row r="206" spans="1:13" x14ac:dyDescent="0.35">
      <c r="A206" s="1">
        <v>25659</v>
      </c>
      <c r="B206" s="2">
        <v>6.51</v>
      </c>
      <c r="C206" s="6">
        <v>7.39</v>
      </c>
      <c r="D206" s="6">
        <v>37.949300000000001</v>
      </c>
      <c r="F206" s="2">
        <f t="shared" si="21"/>
        <v>6.7566666666666668</v>
      </c>
      <c r="G206" s="2">
        <f t="shared" si="22"/>
        <v>7.2333333333333334</v>
      </c>
      <c r="H206" s="2">
        <f t="shared" si="23"/>
        <v>-0.15108718184972658</v>
      </c>
      <c r="J206" s="1">
        <v>38139</v>
      </c>
      <c r="K206" s="2">
        <f t="shared" si="18"/>
        <v>1.0766666666666667</v>
      </c>
      <c r="L206" s="2">
        <f t="shared" si="19"/>
        <v>4.6000000000000005</v>
      </c>
      <c r="M206" s="2">
        <f t="shared" si="20"/>
        <v>0.11746905007097531</v>
      </c>
    </row>
    <row r="207" spans="1:13" x14ac:dyDescent="0.35">
      <c r="A207" s="1">
        <v>25689</v>
      </c>
      <c r="B207" s="2">
        <v>6.84</v>
      </c>
      <c r="C207" s="6">
        <v>7.91</v>
      </c>
      <c r="D207" s="6">
        <v>37.905099999999997</v>
      </c>
      <c r="F207" s="2">
        <f t="shared" si="21"/>
        <v>6.66</v>
      </c>
      <c r="G207" s="2">
        <f t="shared" si="22"/>
        <v>7.456666666666667</v>
      </c>
      <c r="H207" s="2">
        <f t="shared" si="23"/>
        <v>-0.16797905421059223</v>
      </c>
      <c r="J207" s="1">
        <v>38231</v>
      </c>
      <c r="K207" s="2">
        <f t="shared" si="18"/>
        <v>1.4866666666666666</v>
      </c>
      <c r="L207" s="2">
        <f t="shared" si="19"/>
        <v>4.3033333333333337</v>
      </c>
      <c r="M207" s="2">
        <f t="shared" si="20"/>
        <v>0.31072145653089428</v>
      </c>
    </row>
    <row r="208" spans="1:13" x14ac:dyDescent="0.35">
      <c r="A208" s="1">
        <v>25720</v>
      </c>
      <c r="B208" s="2">
        <v>6.68</v>
      </c>
      <c r="C208" s="6">
        <v>7.84</v>
      </c>
      <c r="D208" s="6">
        <v>37.782499999999999</v>
      </c>
      <c r="F208" s="2">
        <f t="shared" si="21"/>
        <v>6.6766666666666667</v>
      </c>
      <c r="G208" s="2">
        <f t="shared" si="22"/>
        <v>7.7133333333333338</v>
      </c>
      <c r="H208" s="2">
        <f t="shared" si="23"/>
        <v>-0.2327153917617325</v>
      </c>
      <c r="J208" s="1">
        <v>38322</v>
      </c>
      <c r="K208" s="2">
        <f t="shared" si="18"/>
        <v>2.0066666666666664</v>
      </c>
      <c r="L208" s="2">
        <f t="shared" si="19"/>
        <v>4.1733333333333329</v>
      </c>
      <c r="M208" s="2">
        <f t="shared" si="20"/>
        <v>0.63406075719572097</v>
      </c>
    </row>
    <row r="209" spans="1:13" x14ac:dyDescent="0.35">
      <c r="A209" s="1">
        <v>25750</v>
      </c>
      <c r="B209" s="2">
        <v>6.45</v>
      </c>
      <c r="C209" s="6">
        <v>7.46</v>
      </c>
      <c r="D209" s="6">
        <v>37.875300000000003</v>
      </c>
      <c r="F209" s="2">
        <f t="shared" si="21"/>
        <v>6.6566666666666663</v>
      </c>
      <c r="G209" s="2">
        <f t="shared" si="22"/>
        <v>7.7366666666666672</v>
      </c>
      <c r="H209" s="2">
        <f t="shared" si="23"/>
        <v>-6.5062458616184121E-2</v>
      </c>
      <c r="J209" s="1">
        <v>38412</v>
      </c>
      <c r="K209" s="2">
        <f t="shared" si="18"/>
        <v>2.5366666666666666</v>
      </c>
      <c r="L209" s="2">
        <f t="shared" si="19"/>
        <v>4.2966666666666669</v>
      </c>
      <c r="M209" s="2">
        <f t="shared" si="20"/>
        <v>0.3219441865730483</v>
      </c>
    </row>
    <row r="210" spans="1:13" x14ac:dyDescent="0.35">
      <c r="A210" s="1">
        <v>25781</v>
      </c>
      <c r="B210" s="2">
        <v>6.41</v>
      </c>
      <c r="C210" s="6">
        <v>7.53</v>
      </c>
      <c r="D210" s="6">
        <v>37.807699999999997</v>
      </c>
      <c r="F210" s="2">
        <f t="shared" si="21"/>
        <v>6.5133333333333328</v>
      </c>
      <c r="G210" s="2">
        <f t="shared" si="22"/>
        <v>7.61</v>
      </c>
      <c r="H210" s="2">
        <f t="shared" si="23"/>
        <v>-8.5762736490240465E-2</v>
      </c>
      <c r="J210" s="1">
        <v>38504</v>
      </c>
      <c r="K210" s="2">
        <f t="shared" si="18"/>
        <v>2.8633333333333333</v>
      </c>
      <c r="L210" s="2">
        <f t="shared" si="19"/>
        <v>4.16</v>
      </c>
      <c r="M210" s="2">
        <f t="shared" si="20"/>
        <v>0.23381902216837455</v>
      </c>
    </row>
    <row r="211" spans="1:13" x14ac:dyDescent="0.35">
      <c r="A211" s="1">
        <v>25812</v>
      </c>
      <c r="B211" s="2">
        <v>6.12</v>
      </c>
      <c r="C211" s="6">
        <v>7.39</v>
      </c>
      <c r="D211" s="6">
        <v>37.5471</v>
      </c>
      <c r="F211" s="2">
        <f t="shared" si="21"/>
        <v>6.3266666666666671</v>
      </c>
      <c r="G211" s="2">
        <f t="shared" si="22"/>
        <v>7.46</v>
      </c>
      <c r="H211" s="2">
        <f t="shared" si="23"/>
        <v>-0.20832958646444169</v>
      </c>
      <c r="J211" s="1">
        <v>38596</v>
      </c>
      <c r="K211" s="2">
        <f t="shared" si="18"/>
        <v>3.36</v>
      </c>
      <c r="L211" s="2">
        <f t="shared" si="19"/>
        <v>4.2133333333333338</v>
      </c>
      <c r="M211" s="2">
        <f t="shared" si="20"/>
        <v>-0.63743547001265533</v>
      </c>
    </row>
    <row r="212" spans="1:13" x14ac:dyDescent="0.35">
      <c r="A212" s="1">
        <v>25842</v>
      </c>
      <c r="B212" s="2">
        <v>5.91</v>
      </c>
      <c r="C212" s="6">
        <v>7.33</v>
      </c>
      <c r="D212" s="6">
        <v>36.795999999999999</v>
      </c>
      <c r="F212" s="2">
        <f t="shared" si="21"/>
        <v>6.1466666666666674</v>
      </c>
      <c r="G212" s="2">
        <f t="shared" si="22"/>
        <v>7.416666666666667</v>
      </c>
      <c r="H212" s="2">
        <f t="shared" si="23"/>
        <v>-0.96366803251107991</v>
      </c>
      <c r="J212" s="1">
        <v>38687</v>
      </c>
      <c r="K212" s="2">
        <f t="shared" si="18"/>
        <v>3.8266666666666667</v>
      </c>
      <c r="L212" s="2">
        <f t="shared" si="19"/>
        <v>4.4899999999999993</v>
      </c>
      <c r="M212" s="2">
        <f t="shared" si="20"/>
        <v>0.92985683541709607</v>
      </c>
    </row>
    <row r="213" spans="1:13" x14ac:dyDescent="0.35">
      <c r="A213" s="1">
        <v>25873</v>
      </c>
      <c r="B213" s="2">
        <v>5.28</v>
      </c>
      <c r="C213" s="6">
        <v>6.84</v>
      </c>
      <c r="D213" s="6">
        <v>36.5732</v>
      </c>
      <c r="F213" s="2">
        <f t="shared" si="21"/>
        <v>5.7700000000000005</v>
      </c>
      <c r="G213" s="2">
        <f t="shared" si="22"/>
        <v>7.1866666666666665</v>
      </c>
      <c r="H213" s="2">
        <f t="shared" si="23"/>
        <v>-1.1065684611090645</v>
      </c>
      <c r="J213" s="1">
        <v>38777</v>
      </c>
      <c r="K213" s="2">
        <f t="shared" si="18"/>
        <v>4.3933333333333335</v>
      </c>
      <c r="L213" s="2">
        <f t="shared" si="19"/>
        <v>4.57</v>
      </c>
      <c r="M213" s="2">
        <f t="shared" si="20"/>
        <v>0.1289620683168316</v>
      </c>
    </row>
    <row r="214" spans="1:13" x14ac:dyDescent="0.35">
      <c r="A214" s="1">
        <v>25903</v>
      </c>
      <c r="B214" s="2">
        <v>4.87</v>
      </c>
      <c r="C214" s="6">
        <v>6.39</v>
      </c>
      <c r="D214" s="6">
        <v>37.4131</v>
      </c>
      <c r="F214" s="2">
        <f t="shared" si="21"/>
        <v>5.3533333333333344</v>
      </c>
      <c r="G214" s="2">
        <f t="shared" si="22"/>
        <v>6.8533333333333326</v>
      </c>
      <c r="H214" s="2">
        <f t="shared" si="23"/>
        <v>-0.11917447991126306</v>
      </c>
      <c r="J214" s="1">
        <v>38869</v>
      </c>
      <c r="K214" s="2">
        <f t="shared" si="18"/>
        <v>4.7033333333333331</v>
      </c>
      <c r="L214" s="2">
        <f t="shared" si="19"/>
        <v>5.07</v>
      </c>
      <c r="M214" s="2">
        <f t="shared" si="20"/>
        <v>0.20812283286439617</v>
      </c>
    </row>
    <row r="215" spans="1:13" x14ac:dyDescent="0.35">
      <c r="A215" s="1">
        <v>25934</v>
      </c>
      <c r="B215" s="2">
        <v>4.4400000000000004</v>
      </c>
      <c r="C215" s="6">
        <v>6.24</v>
      </c>
      <c r="D215" s="6">
        <v>37.700800000000001</v>
      </c>
      <c r="F215" s="2">
        <f t="shared" si="21"/>
        <v>4.8633333333333333</v>
      </c>
      <c r="G215" s="2">
        <f t="shared" si="22"/>
        <v>6.4899999999999993</v>
      </c>
      <c r="H215" s="2">
        <f t="shared" si="23"/>
        <v>0.8097390257687006</v>
      </c>
      <c r="J215" s="1">
        <v>38961</v>
      </c>
      <c r="K215" s="2">
        <f t="shared" si="18"/>
        <v>4.9066666666666663</v>
      </c>
      <c r="L215" s="2">
        <f t="shared" si="19"/>
        <v>4.8966666666666656</v>
      </c>
      <c r="M215" s="2">
        <f t="shared" si="20"/>
        <v>6.8572384889657015E-2</v>
      </c>
    </row>
    <row r="216" spans="1:13" x14ac:dyDescent="0.35">
      <c r="A216" s="1">
        <v>25965</v>
      </c>
      <c r="B216" s="2">
        <v>3.7</v>
      </c>
      <c r="C216" s="6">
        <v>6.11</v>
      </c>
      <c r="D216" s="6">
        <v>37.628999999999998</v>
      </c>
      <c r="F216" s="2">
        <f t="shared" si="21"/>
        <v>4.3366666666666669</v>
      </c>
      <c r="G216" s="2">
        <f t="shared" si="22"/>
        <v>6.2466666666666661</v>
      </c>
      <c r="H216" s="2">
        <f t="shared" si="23"/>
        <v>0.94864326531519738</v>
      </c>
      <c r="J216" s="1">
        <v>39052</v>
      </c>
      <c r="K216" s="2">
        <f t="shared" si="18"/>
        <v>4.9033333333333333</v>
      </c>
      <c r="L216" s="2">
        <f t="shared" si="19"/>
        <v>4.63</v>
      </c>
      <c r="M216" s="2">
        <f t="shared" si="20"/>
        <v>0.28023644946104781</v>
      </c>
    </row>
    <row r="217" spans="1:13" x14ac:dyDescent="0.35">
      <c r="A217" s="1">
        <v>25993</v>
      </c>
      <c r="B217" s="2">
        <v>3.38</v>
      </c>
      <c r="C217" s="6">
        <v>5.7</v>
      </c>
      <c r="D217" s="6">
        <v>37.588299999999997</v>
      </c>
      <c r="F217" s="2">
        <f t="shared" si="21"/>
        <v>3.84</v>
      </c>
      <c r="G217" s="2">
        <f t="shared" si="22"/>
        <v>6.0166666666666666</v>
      </c>
      <c r="H217" s="2">
        <f t="shared" si="23"/>
        <v>0.15573070962397115</v>
      </c>
      <c r="J217" s="1">
        <v>39142</v>
      </c>
      <c r="K217" s="2">
        <f t="shared" si="18"/>
        <v>4.9833333333333343</v>
      </c>
      <c r="L217" s="2">
        <f t="shared" si="19"/>
        <v>4.68</v>
      </c>
      <c r="M217" s="2">
        <f t="shared" si="20"/>
        <v>0.25606463020150161</v>
      </c>
    </row>
    <row r="218" spans="1:13" x14ac:dyDescent="0.35">
      <c r="A218" s="1">
        <v>26024</v>
      </c>
      <c r="B218" s="2">
        <v>3.86</v>
      </c>
      <c r="C218" s="6">
        <v>5.83</v>
      </c>
      <c r="D218" s="6">
        <v>37.799300000000002</v>
      </c>
      <c r="F218" s="2">
        <f t="shared" si="21"/>
        <v>3.6466666666666665</v>
      </c>
      <c r="G218" s="2">
        <f t="shared" si="22"/>
        <v>5.88</v>
      </c>
      <c r="H218" s="2">
        <f t="shared" si="23"/>
        <v>8.697565158606009E-2</v>
      </c>
      <c r="J218" s="1">
        <v>39234</v>
      </c>
      <c r="K218" s="2">
        <f t="shared" si="18"/>
        <v>4.7366666666666672</v>
      </c>
      <c r="L218" s="2">
        <f t="shared" si="19"/>
        <v>4.8466666666666667</v>
      </c>
      <c r="M218" s="2">
        <f t="shared" si="20"/>
        <v>0.26838601438645282</v>
      </c>
    </row>
    <row r="219" spans="1:13" x14ac:dyDescent="0.35">
      <c r="A219" s="1">
        <v>26054</v>
      </c>
      <c r="B219" s="2">
        <v>4.1399999999999997</v>
      </c>
      <c r="C219" s="6">
        <v>6.39</v>
      </c>
      <c r="D219" s="6">
        <v>37.991100000000003</v>
      </c>
      <c r="F219" s="2">
        <f t="shared" si="21"/>
        <v>3.793333333333333</v>
      </c>
      <c r="G219" s="2">
        <f t="shared" si="22"/>
        <v>5.9733333333333336</v>
      </c>
      <c r="H219" s="2">
        <f t="shared" si="23"/>
        <v>0.31922973526180637</v>
      </c>
      <c r="J219" s="1">
        <v>39326</v>
      </c>
      <c r="K219" s="2">
        <f t="shared" si="18"/>
        <v>4.3033333333333337</v>
      </c>
      <c r="L219" s="2">
        <f t="shared" si="19"/>
        <v>4.7299999999999995</v>
      </c>
      <c r="M219" s="2">
        <f t="shared" si="20"/>
        <v>0.11758873528797321</v>
      </c>
    </row>
    <row r="220" spans="1:13" x14ac:dyDescent="0.35">
      <c r="A220" s="1">
        <v>26085</v>
      </c>
      <c r="B220" s="2">
        <v>4.75</v>
      </c>
      <c r="C220" s="6">
        <v>6.52</v>
      </c>
      <c r="D220" s="6">
        <v>38.150500000000001</v>
      </c>
      <c r="F220" s="2">
        <f t="shared" si="21"/>
        <v>4.25</v>
      </c>
      <c r="G220" s="2">
        <f t="shared" si="22"/>
        <v>6.2466666666666661</v>
      </c>
      <c r="H220" s="2">
        <f t="shared" si="23"/>
        <v>0.49486773482965779</v>
      </c>
      <c r="J220" s="1">
        <v>39417</v>
      </c>
      <c r="K220" s="2">
        <f t="shared" si="18"/>
        <v>3.39</v>
      </c>
      <c r="L220" s="2">
        <f t="shared" si="19"/>
        <v>4.26</v>
      </c>
      <c r="M220" s="2">
        <f t="shared" si="20"/>
        <v>8.4626389850664133E-2</v>
      </c>
    </row>
    <row r="221" spans="1:13" x14ac:dyDescent="0.35">
      <c r="A221" s="1">
        <v>26115</v>
      </c>
      <c r="B221" s="2">
        <v>5.4</v>
      </c>
      <c r="C221" s="6">
        <v>6.73</v>
      </c>
      <c r="D221" s="6">
        <v>38.039700000000003</v>
      </c>
      <c r="F221" s="2">
        <f t="shared" si="21"/>
        <v>4.7633333333333336</v>
      </c>
      <c r="G221" s="2">
        <f t="shared" si="22"/>
        <v>6.5466666666666669</v>
      </c>
      <c r="H221" s="2">
        <f t="shared" si="23"/>
        <v>0.21132557584022149</v>
      </c>
      <c r="J221" s="1">
        <v>39508</v>
      </c>
      <c r="K221" s="2">
        <f t="shared" si="18"/>
        <v>2.0433333333333334</v>
      </c>
      <c r="L221" s="2">
        <f t="shared" si="19"/>
        <v>3.6633333333333336</v>
      </c>
      <c r="M221" s="2">
        <f t="shared" si="20"/>
        <v>-0.28479772043818247</v>
      </c>
    </row>
    <row r="222" spans="1:13" x14ac:dyDescent="0.35">
      <c r="A222" s="1">
        <v>26146</v>
      </c>
      <c r="B222" s="2">
        <v>4.9400000000000004</v>
      </c>
      <c r="C222" s="6">
        <v>6.58</v>
      </c>
      <c r="D222" s="6">
        <v>37.819000000000003</v>
      </c>
      <c r="F222" s="2">
        <f t="shared" si="21"/>
        <v>5.03</v>
      </c>
      <c r="G222" s="2">
        <f t="shared" si="22"/>
        <v>6.6099999999999994</v>
      </c>
      <c r="H222" s="2">
        <f t="shared" si="23"/>
        <v>-0.15134333080830079</v>
      </c>
      <c r="J222" s="1">
        <v>39600</v>
      </c>
      <c r="K222" s="2">
        <f t="shared" si="18"/>
        <v>1.6266666666666667</v>
      </c>
      <c r="L222" s="2">
        <f t="shared" si="19"/>
        <v>3.8866666666666667</v>
      </c>
      <c r="M222" s="2">
        <f t="shared" si="20"/>
        <v>-0.49754067002574476</v>
      </c>
    </row>
    <row r="223" spans="1:13" x14ac:dyDescent="0.35">
      <c r="A223" s="1">
        <v>26177</v>
      </c>
      <c r="B223" s="2">
        <v>4.6900000000000004</v>
      </c>
      <c r="C223" s="6">
        <v>6.14</v>
      </c>
      <c r="D223" s="6">
        <v>38.433599999999998</v>
      </c>
      <c r="F223" s="2">
        <f t="shared" si="21"/>
        <v>5.0100000000000007</v>
      </c>
      <c r="G223" s="2">
        <f t="shared" si="22"/>
        <v>6.4833333333333334</v>
      </c>
      <c r="H223" s="2">
        <f t="shared" si="23"/>
        <v>0.24644043999552287</v>
      </c>
      <c r="J223" s="1">
        <v>39692</v>
      </c>
      <c r="K223" s="2">
        <f t="shared" si="18"/>
        <v>1.4933333333333332</v>
      </c>
      <c r="L223" s="2">
        <f t="shared" si="19"/>
        <v>3.8633333333333333</v>
      </c>
      <c r="M223" s="2">
        <f t="shared" si="20"/>
        <v>-2.1459090565275081</v>
      </c>
    </row>
    <row r="224" spans="1:13" x14ac:dyDescent="0.35">
      <c r="A224" s="1">
        <v>26207</v>
      </c>
      <c r="B224" s="2">
        <v>4.46</v>
      </c>
      <c r="C224" s="6">
        <v>5.93</v>
      </c>
      <c r="D224" s="6">
        <v>38.721299999999999</v>
      </c>
      <c r="F224" s="2">
        <f t="shared" si="21"/>
        <v>4.6966666666666663</v>
      </c>
      <c r="G224" s="2">
        <f t="shared" si="22"/>
        <v>6.2166666666666659</v>
      </c>
      <c r="H224" s="2">
        <f t="shared" si="23"/>
        <v>0.59198283380581174</v>
      </c>
      <c r="J224" s="1">
        <v>39783</v>
      </c>
      <c r="K224" s="2">
        <f t="shared" si="18"/>
        <v>0.29666666666666669</v>
      </c>
      <c r="L224" s="2">
        <f t="shared" si="19"/>
        <v>3.2533333333333334</v>
      </c>
      <c r="M224" s="2">
        <f t="shared" si="20"/>
        <v>-1.0903657529083899</v>
      </c>
    </row>
    <row r="225" spans="1:13" x14ac:dyDescent="0.35">
      <c r="A225" s="1">
        <v>26238</v>
      </c>
      <c r="B225" s="2">
        <v>4.22</v>
      </c>
      <c r="C225" s="6">
        <v>5.81</v>
      </c>
      <c r="D225" s="6">
        <v>38.885599999999997</v>
      </c>
      <c r="F225" s="2">
        <f t="shared" si="21"/>
        <v>4.456666666666667</v>
      </c>
      <c r="G225" s="2">
        <f t="shared" si="22"/>
        <v>5.96</v>
      </c>
      <c r="H225" s="2">
        <f t="shared" si="23"/>
        <v>0.92707934326836872</v>
      </c>
      <c r="J225" s="1">
        <v>39873</v>
      </c>
      <c r="K225" s="2">
        <f t="shared" si="18"/>
        <v>0.21333333333333335</v>
      </c>
      <c r="L225" s="2">
        <f t="shared" si="19"/>
        <v>2.7366666666666668</v>
      </c>
      <c r="M225" s="2">
        <f t="shared" si="20"/>
        <v>-1.5860933613469925</v>
      </c>
    </row>
    <row r="226" spans="1:13" x14ac:dyDescent="0.35">
      <c r="A226" s="1">
        <v>26268</v>
      </c>
      <c r="B226" s="2">
        <v>4.01</v>
      </c>
      <c r="C226" s="6">
        <v>5.93</v>
      </c>
      <c r="D226" s="6">
        <v>39.334499999999998</v>
      </c>
      <c r="F226" s="2">
        <f t="shared" si="21"/>
        <v>4.2299999999999995</v>
      </c>
      <c r="G226" s="2">
        <f t="shared" si="22"/>
        <v>5.89</v>
      </c>
      <c r="H226" s="2">
        <f t="shared" si="23"/>
        <v>0.77233064567609677</v>
      </c>
      <c r="J226" s="1">
        <v>39965</v>
      </c>
      <c r="K226" s="2">
        <f t="shared" si="18"/>
        <v>0.17333333333333334</v>
      </c>
      <c r="L226" s="2">
        <f t="shared" si="19"/>
        <v>3.3133333333333339</v>
      </c>
      <c r="M226" s="2">
        <f t="shared" si="20"/>
        <v>-0.70812506831070898</v>
      </c>
    </row>
    <row r="227" spans="1:13" x14ac:dyDescent="0.35">
      <c r="A227" s="1">
        <v>26299</v>
      </c>
      <c r="B227" s="2">
        <v>3.38</v>
      </c>
      <c r="C227" s="6">
        <v>5.95</v>
      </c>
      <c r="D227" s="6">
        <v>40.275100000000002</v>
      </c>
      <c r="F227" s="2">
        <f t="shared" si="21"/>
        <v>3.8699999999999997</v>
      </c>
      <c r="G227" s="2">
        <f t="shared" si="22"/>
        <v>5.8966666666666656</v>
      </c>
      <c r="H227" s="2">
        <f t="shared" si="23"/>
        <v>1.3114525254959422</v>
      </c>
      <c r="J227" s="1">
        <v>40057</v>
      </c>
      <c r="K227" s="2">
        <f t="shared" si="18"/>
        <v>0.15666666666666665</v>
      </c>
      <c r="L227" s="2">
        <f t="shared" si="19"/>
        <v>3.5166666666666671</v>
      </c>
      <c r="M227" s="2">
        <f t="shared" si="20"/>
        <v>1.0156544637873661</v>
      </c>
    </row>
    <row r="228" spans="1:13" x14ac:dyDescent="0.35">
      <c r="A228" s="1">
        <v>26330</v>
      </c>
      <c r="B228" s="2">
        <v>3.2</v>
      </c>
      <c r="C228" s="6">
        <v>6.08</v>
      </c>
      <c r="D228" s="6">
        <v>40.693199999999997</v>
      </c>
      <c r="F228" s="2">
        <f t="shared" si="21"/>
        <v>3.53</v>
      </c>
      <c r="G228" s="2">
        <f t="shared" si="22"/>
        <v>5.9866666666666672</v>
      </c>
      <c r="H228" s="2">
        <f t="shared" si="23"/>
        <v>1.5145666726797293</v>
      </c>
      <c r="J228" s="1">
        <v>40148</v>
      </c>
      <c r="K228" s="2">
        <f t="shared" si="18"/>
        <v>5.6666666666666671E-2</v>
      </c>
      <c r="L228" s="2">
        <f t="shared" si="19"/>
        <v>3.4599999999999995</v>
      </c>
      <c r="M228" s="2">
        <f t="shared" si="20"/>
        <v>0.33191481514706112</v>
      </c>
    </row>
    <row r="229" spans="1:13" x14ac:dyDescent="0.35">
      <c r="A229" s="1">
        <v>26359</v>
      </c>
      <c r="B229" s="2">
        <v>3.73</v>
      </c>
      <c r="C229" s="6">
        <v>6.07</v>
      </c>
      <c r="D229" s="6">
        <v>40.976599999999998</v>
      </c>
      <c r="F229" s="2">
        <f t="shared" si="21"/>
        <v>3.436666666666667</v>
      </c>
      <c r="G229" s="2">
        <f t="shared" si="22"/>
        <v>6.0333333333333341</v>
      </c>
      <c r="H229" s="2">
        <f t="shared" si="23"/>
        <v>1.3633058564343135</v>
      </c>
      <c r="J229" s="1">
        <v>40238</v>
      </c>
      <c r="K229" s="2">
        <f t="shared" si="18"/>
        <v>0.10666666666666667</v>
      </c>
      <c r="L229" s="2">
        <f t="shared" si="19"/>
        <v>3.7166666666666668</v>
      </c>
      <c r="M229" s="2">
        <f t="shared" si="20"/>
        <v>0.72741430985479349</v>
      </c>
    </row>
    <row r="230" spans="1:13" x14ac:dyDescent="0.35">
      <c r="A230" s="1">
        <v>26390</v>
      </c>
      <c r="B230" s="2">
        <v>3.71</v>
      </c>
      <c r="C230" s="6">
        <v>6.19</v>
      </c>
      <c r="D230" s="6">
        <v>41.384300000000003</v>
      </c>
      <c r="F230" s="2">
        <f t="shared" si="21"/>
        <v>3.5466666666666669</v>
      </c>
      <c r="G230" s="2">
        <f t="shared" si="22"/>
        <v>6.1133333333333333</v>
      </c>
      <c r="H230" s="2">
        <f t="shared" si="23"/>
        <v>0.90560566211841398</v>
      </c>
      <c r="J230" s="1">
        <v>40330</v>
      </c>
      <c r="K230" s="2">
        <f t="shared" si="18"/>
        <v>0.14666666666666667</v>
      </c>
      <c r="L230" s="2">
        <f t="shared" si="19"/>
        <v>3.4899999999999998</v>
      </c>
      <c r="M230" s="2">
        <f t="shared" si="20"/>
        <v>0.65023760766284189</v>
      </c>
    </row>
    <row r="231" spans="1:13" x14ac:dyDescent="0.35">
      <c r="A231" s="1">
        <v>26420</v>
      </c>
      <c r="B231" s="2">
        <v>3.69</v>
      </c>
      <c r="C231" s="6">
        <v>6.13</v>
      </c>
      <c r="D231" s="6">
        <v>41.39</v>
      </c>
      <c r="F231" s="2">
        <f t="shared" si="21"/>
        <v>3.7099999999999995</v>
      </c>
      <c r="G231" s="2">
        <f t="shared" si="22"/>
        <v>6.13</v>
      </c>
      <c r="H231" s="2">
        <f t="shared" si="23"/>
        <v>0.5659434479315224</v>
      </c>
      <c r="J231" s="1">
        <v>40422</v>
      </c>
      <c r="K231" s="2">
        <f t="shared" si="18"/>
        <v>0.15666666666666665</v>
      </c>
      <c r="L231" s="2">
        <f t="shared" si="19"/>
        <v>2.7866666666666666</v>
      </c>
      <c r="M231" s="2">
        <f t="shared" si="20"/>
        <v>0.33100691144139927</v>
      </c>
    </row>
    <row r="232" spans="1:13" x14ac:dyDescent="0.35">
      <c r="A232" s="1">
        <v>26451</v>
      </c>
      <c r="B232" s="2">
        <v>3.91</v>
      </c>
      <c r="C232" s="6">
        <v>6.11</v>
      </c>
      <c r="D232" s="6">
        <v>41.489800000000002</v>
      </c>
      <c r="F232" s="2">
        <f t="shared" si="21"/>
        <v>3.77</v>
      </c>
      <c r="G232" s="2">
        <f t="shared" si="22"/>
        <v>6.1433333333333335</v>
      </c>
      <c r="H232" s="2">
        <f t="shared" si="23"/>
        <v>0.41488139422813392</v>
      </c>
      <c r="J232" s="1">
        <v>40513</v>
      </c>
      <c r="K232" s="2">
        <f t="shared" si="18"/>
        <v>0.13666666666666669</v>
      </c>
      <c r="L232" s="2">
        <f t="shared" si="19"/>
        <v>2.8633333333333333</v>
      </c>
      <c r="M232" s="2">
        <f t="shared" si="20"/>
        <v>0.25870059846657045</v>
      </c>
    </row>
    <row r="233" spans="1:13" x14ac:dyDescent="0.35">
      <c r="A233" s="1">
        <v>26481</v>
      </c>
      <c r="B233" s="2">
        <v>3.98</v>
      </c>
      <c r="C233" s="6">
        <v>6.11</v>
      </c>
      <c r="D233" s="6">
        <v>41.448500000000003</v>
      </c>
      <c r="F233" s="2">
        <f t="shared" si="21"/>
        <v>3.86</v>
      </c>
      <c r="G233" s="2">
        <f t="shared" si="22"/>
        <v>6.1166666666666671</v>
      </c>
      <c r="H233" s="2">
        <f t="shared" si="23"/>
        <v>5.1670363153412974E-2</v>
      </c>
      <c r="J233" s="1">
        <v>40603</v>
      </c>
      <c r="K233" s="2">
        <f t="shared" si="18"/>
        <v>0.12666666666666668</v>
      </c>
      <c r="L233" s="2">
        <f t="shared" si="19"/>
        <v>3.4600000000000004</v>
      </c>
      <c r="M233" s="2">
        <f t="shared" si="20"/>
        <v>0.13328122153766292</v>
      </c>
    </row>
    <row r="234" spans="1:13" x14ac:dyDescent="0.35">
      <c r="A234" s="1">
        <v>26512</v>
      </c>
      <c r="B234" s="2">
        <v>4.0199999999999996</v>
      </c>
      <c r="C234" s="6">
        <v>6.21</v>
      </c>
      <c r="D234" s="6">
        <v>42.015799999999999</v>
      </c>
      <c r="F234" s="2">
        <f t="shared" si="21"/>
        <v>3.97</v>
      </c>
      <c r="G234" s="2">
        <f t="shared" si="22"/>
        <v>6.1433333333333335</v>
      </c>
      <c r="H234" s="2">
        <f t="shared" si="23"/>
        <v>0.5002144085673893</v>
      </c>
      <c r="J234" s="1">
        <v>40695</v>
      </c>
      <c r="K234" s="2">
        <f t="shared" si="18"/>
        <v>4.6666666666666669E-2</v>
      </c>
      <c r="L234" s="2">
        <f t="shared" si="19"/>
        <v>3.2099999999999995</v>
      </c>
      <c r="M234" s="2">
        <f t="shared" si="20"/>
        <v>2.1264290323743166E-2</v>
      </c>
    </row>
    <row r="235" spans="1:13" x14ac:dyDescent="0.35">
      <c r="A235" s="1">
        <v>26543</v>
      </c>
      <c r="B235" s="2">
        <v>4.66</v>
      </c>
      <c r="C235" s="6">
        <v>6.55</v>
      </c>
      <c r="D235" s="6">
        <v>42.3429</v>
      </c>
      <c r="F235" s="2">
        <f t="shared" si="21"/>
        <v>4.22</v>
      </c>
      <c r="G235" s="2">
        <f t="shared" si="22"/>
        <v>6.29</v>
      </c>
      <c r="H235" s="2">
        <f t="shared" si="23"/>
        <v>0.6784380872452328</v>
      </c>
      <c r="J235" s="1">
        <v>40787</v>
      </c>
      <c r="K235" s="2">
        <f t="shared" si="18"/>
        <v>2.3333333333333331E-2</v>
      </c>
      <c r="L235" s="2">
        <f t="shared" si="19"/>
        <v>2.4266666666666663</v>
      </c>
      <c r="M235" s="2">
        <f t="shared" si="20"/>
        <v>0.35280783597329585</v>
      </c>
    </row>
    <row r="236" spans="1:13" x14ac:dyDescent="0.35">
      <c r="A236" s="1">
        <v>26573</v>
      </c>
      <c r="B236" s="2">
        <v>4.74</v>
      </c>
      <c r="C236" s="6">
        <v>6.48</v>
      </c>
      <c r="D236" s="6">
        <v>42.874499999999998</v>
      </c>
      <c r="F236" s="2">
        <f t="shared" si="21"/>
        <v>4.4733333333333336</v>
      </c>
      <c r="G236" s="2">
        <f t="shared" si="22"/>
        <v>6.413333333333334</v>
      </c>
      <c r="H236" s="2">
        <f t="shared" si="23"/>
        <v>1.1275183620852167</v>
      </c>
      <c r="J236" s="1">
        <v>40878</v>
      </c>
      <c r="K236" s="2">
        <f t="shared" si="18"/>
        <v>1.3333333333333334E-2</v>
      </c>
      <c r="L236" s="2">
        <f t="shared" si="19"/>
        <v>2.0466666666666669</v>
      </c>
      <c r="M236" s="2">
        <f t="shared" si="20"/>
        <v>0.39005753945660637</v>
      </c>
    </row>
    <row r="237" spans="1:13" x14ac:dyDescent="0.35">
      <c r="A237" s="1">
        <v>26604</v>
      </c>
      <c r="B237" s="2">
        <v>4.78</v>
      </c>
      <c r="C237" s="6">
        <v>6.28</v>
      </c>
      <c r="D237" s="6">
        <v>43.383400000000002</v>
      </c>
      <c r="F237" s="2">
        <f t="shared" si="21"/>
        <v>4.7266666666666666</v>
      </c>
      <c r="G237" s="2">
        <f t="shared" si="22"/>
        <v>6.4366666666666674</v>
      </c>
      <c r="H237" s="2">
        <f t="shared" si="23"/>
        <v>1.0677047147352572</v>
      </c>
      <c r="J237" s="1">
        <v>40969</v>
      </c>
      <c r="K237" s="2">
        <f t="shared" si="18"/>
        <v>6.6666666666666666E-2</v>
      </c>
      <c r="L237" s="2">
        <f t="shared" si="19"/>
        <v>2.0366666666666666</v>
      </c>
      <c r="M237" s="2">
        <f t="shared" si="20"/>
        <v>0.126813936751458</v>
      </c>
    </row>
    <row r="238" spans="1:13" x14ac:dyDescent="0.35">
      <c r="A238" s="1">
        <v>26634</v>
      </c>
      <c r="B238" s="2">
        <v>5.07</v>
      </c>
      <c r="C238" s="6">
        <v>6.36</v>
      </c>
      <c r="D238" s="6">
        <v>43.872500000000002</v>
      </c>
      <c r="F238" s="2">
        <f t="shared" si="21"/>
        <v>4.8633333333333333</v>
      </c>
      <c r="G238" s="2">
        <f t="shared" si="22"/>
        <v>6.373333333333334</v>
      </c>
      <c r="H238" s="2">
        <f t="shared" si="23"/>
        <v>1.1828981197923165</v>
      </c>
      <c r="J238" s="1">
        <v>41061</v>
      </c>
      <c r="K238" s="2">
        <f t="shared" si="18"/>
        <v>8.666666666666667E-2</v>
      </c>
      <c r="L238" s="2">
        <f t="shared" si="19"/>
        <v>1.8233333333333333</v>
      </c>
      <c r="M238" s="2">
        <f t="shared" si="20"/>
        <v>0.30452688606217193</v>
      </c>
    </row>
    <row r="239" spans="1:13" x14ac:dyDescent="0.35">
      <c r="A239" s="1">
        <v>26665</v>
      </c>
      <c r="B239" s="2">
        <v>5.41</v>
      </c>
      <c r="C239" s="6">
        <v>6.46</v>
      </c>
      <c r="D239" s="6">
        <v>44.1952</v>
      </c>
      <c r="F239" s="2">
        <f t="shared" si="21"/>
        <v>5.0866666666666669</v>
      </c>
      <c r="G239" s="2">
        <f t="shared" si="22"/>
        <v>6.3666666666666671</v>
      </c>
      <c r="H239" s="2">
        <f t="shared" si="23"/>
        <v>1.0112980763649382</v>
      </c>
      <c r="J239" s="1">
        <v>41153</v>
      </c>
      <c r="K239" s="2">
        <f t="shared" si="18"/>
        <v>0.10333333333333335</v>
      </c>
      <c r="L239" s="2">
        <f t="shared" si="19"/>
        <v>1.6433333333333333</v>
      </c>
      <c r="M239" s="2">
        <f t="shared" si="20"/>
        <v>-7.814247829626457E-2</v>
      </c>
    </row>
    <row r="240" spans="1:13" x14ac:dyDescent="0.35">
      <c r="A240" s="1">
        <v>26696</v>
      </c>
      <c r="B240" s="2">
        <v>5.6</v>
      </c>
      <c r="C240" s="6">
        <v>6.64</v>
      </c>
      <c r="D240" s="6">
        <v>44.829900000000002</v>
      </c>
      <c r="F240" s="2">
        <f t="shared" si="21"/>
        <v>5.3599999999999994</v>
      </c>
      <c r="G240" s="2">
        <f t="shared" si="22"/>
        <v>6.4866666666666672</v>
      </c>
      <c r="H240" s="2">
        <f t="shared" si="23"/>
        <v>1.0932816018673612</v>
      </c>
      <c r="J240" s="1">
        <v>41244</v>
      </c>
      <c r="K240" s="2">
        <f t="shared" si="18"/>
        <v>8.666666666666667E-2</v>
      </c>
      <c r="L240" s="2">
        <f t="shared" si="19"/>
        <v>1.7066666666666668</v>
      </c>
      <c r="M240" s="2">
        <f t="shared" si="20"/>
        <v>0.33520935112285927</v>
      </c>
    </row>
    <row r="241" spans="1:13" x14ac:dyDescent="0.35">
      <c r="A241" s="1">
        <v>26724</v>
      </c>
      <c r="B241" s="2">
        <v>6.09</v>
      </c>
      <c r="C241" s="6">
        <v>6.71</v>
      </c>
      <c r="D241" s="6">
        <v>44.8444</v>
      </c>
      <c r="F241" s="2">
        <f t="shared" si="21"/>
        <v>5.7</v>
      </c>
      <c r="G241" s="2">
        <f t="shared" si="22"/>
        <v>6.6033333333333326</v>
      </c>
      <c r="H241" s="2">
        <f t="shared" si="23"/>
        <v>0.73036733189470571</v>
      </c>
      <c r="J241" s="1">
        <v>41334</v>
      </c>
      <c r="K241" s="2">
        <f t="shared" si="18"/>
        <v>8.666666666666667E-2</v>
      </c>
      <c r="L241" s="2">
        <f t="shared" si="19"/>
        <v>1.95</v>
      </c>
      <c r="M241" s="2">
        <f t="shared" si="20"/>
        <v>0.28640849305428512</v>
      </c>
    </row>
    <row r="242" spans="1:13" x14ac:dyDescent="0.35">
      <c r="A242" s="1">
        <v>26755</v>
      </c>
      <c r="B242" s="2">
        <v>6.26</v>
      </c>
      <c r="C242" s="6">
        <v>6.67</v>
      </c>
      <c r="D242" s="6">
        <v>44.787599999999998</v>
      </c>
      <c r="F242" s="2">
        <f t="shared" si="21"/>
        <v>5.9833333333333334</v>
      </c>
      <c r="G242" s="2">
        <f t="shared" si="22"/>
        <v>6.6733333333333329</v>
      </c>
      <c r="H242" s="2">
        <f t="shared" si="23"/>
        <v>0.44383764976485862</v>
      </c>
      <c r="J242" s="1">
        <v>41426</v>
      </c>
      <c r="K242" s="2">
        <f t="shared" si="18"/>
        <v>5.000000000000001E-2</v>
      </c>
      <c r="L242" s="2">
        <f t="shared" si="19"/>
        <v>1.9966666666666668</v>
      </c>
      <c r="M242" s="2">
        <f t="shared" si="20"/>
        <v>4.9361254994959358E-2</v>
      </c>
    </row>
    <row r="243" spans="1:13" x14ac:dyDescent="0.35">
      <c r="A243" s="1">
        <v>26785</v>
      </c>
      <c r="B243" s="2">
        <v>6.36</v>
      </c>
      <c r="C243" s="6">
        <v>6.85</v>
      </c>
      <c r="D243" s="6">
        <v>45.092199999999998</v>
      </c>
      <c r="F243" s="2">
        <f t="shared" si="21"/>
        <v>6.2366666666666672</v>
      </c>
      <c r="G243" s="2">
        <f t="shared" si="22"/>
        <v>6.7433333333333323</v>
      </c>
      <c r="H243" s="2">
        <f t="shared" si="23"/>
        <v>0.19446516777568601</v>
      </c>
      <c r="J243" s="1">
        <v>41518</v>
      </c>
      <c r="K243" s="2">
        <f t="shared" si="18"/>
        <v>3.3333333333333333E-2</v>
      </c>
      <c r="L243" s="2">
        <f t="shared" si="19"/>
        <v>2.7100000000000004</v>
      </c>
      <c r="M243" s="2">
        <f t="shared" si="20"/>
        <v>0.28448294664631207</v>
      </c>
    </row>
    <row r="244" spans="1:13" x14ac:dyDescent="0.35">
      <c r="A244" s="1">
        <v>26816</v>
      </c>
      <c r="B244" s="2">
        <v>7.19</v>
      </c>
      <c r="C244" s="6">
        <v>6.9</v>
      </c>
      <c r="D244" s="6">
        <v>45.1372</v>
      </c>
      <c r="F244" s="2">
        <f t="shared" si="21"/>
        <v>6.6033333333333344</v>
      </c>
      <c r="G244" s="2">
        <f t="shared" si="22"/>
        <v>6.8066666666666675</v>
      </c>
      <c r="H244" s="2">
        <f t="shared" si="23"/>
        <v>0.21693400535578614</v>
      </c>
      <c r="J244" s="1">
        <v>41609</v>
      </c>
      <c r="K244" s="2">
        <f t="shared" si="18"/>
        <v>6.3333333333333339E-2</v>
      </c>
      <c r="L244" s="2">
        <f t="shared" si="19"/>
        <v>2.7466666666666666</v>
      </c>
      <c r="M244" s="2">
        <f t="shared" si="20"/>
        <v>0.10278290133886443</v>
      </c>
    </row>
    <row r="245" spans="1:13" x14ac:dyDescent="0.35">
      <c r="A245" s="1">
        <v>26846</v>
      </c>
      <c r="B245" s="2">
        <v>8.01</v>
      </c>
      <c r="C245" s="6">
        <v>7.13</v>
      </c>
      <c r="D245" s="6">
        <v>45.316299999999998</v>
      </c>
      <c r="F245" s="2">
        <f t="shared" si="21"/>
        <v>7.1866666666666674</v>
      </c>
      <c r="G245" s="2">
        <f t="shared" si="22"/>
        <v>6.96</v>
      </c>
      <c r="H245" s="2">
        <f t="shared" si="23"/>
        <v>0.39118252577380264</v>
      </c>
      <c r="J245" s="1">
        <v>41699</v>
      </c>
      <c r="K245" s="2">
        <f t="shared" si="18"/>
        <v>4.6666666666666669E-2</v>
      </c>
      <c r="L245" s="2">
        <f t="shared" si="19"/>
        <v>2.7633333333333336</v>
      </c>
      <c r="M245" s="2">
        <f t="shared" si="20"/>
        <v>0.46581413412023015</v>
      </c>
    </row>
    <row r="246" spans="1:13" x14ac:dyDescent="0.35">
      <c r="A246" s="1">
        <v>26877</v>
      </c>
      <c r="B246" s="2">
        <v>8.67</v>
      </c>
      <c r="C246" s="6">
        <v>7.4</v>
      </c>
      <c r="D246" s="6">
        <v>45.248199999999997</v>
      </c>
      <c r="F246" s="2">
        <f t="shared" si="21"/>
        <v>7.9566666666666661</v>
      </c>
      <c r="G246" s="2">
        <f t="shared" si="22"/>
        <v>7.1433333333333335</v>
      </c>
      <c r="H246" s="2">
        <f t="shared" si="23"/>
        <v>0.11512026000642116</v>
      </c>
      <c r="J246" s="1">
        <v>41791</v>
      </c>
      <c r="K246" s="2">
        <f t="shared" si="18"/>
        <v>3.3333333333333333E-2</v>
      </c>
      <c r="L246" s="2">
        <f t="shared" si="19"/>
        <v>2.6233333333333331</v>
      </c>
      <c r="M246" s="2">
        <f t="shared" si="20"/>
        <v>0.25903350183574508</v>
      </c>
    </row>
    <row r="247" spans="1:13" x14ac:dyDescent="0.35">
      <c r="A247" s="1">
        <v>26908</v>
      </c>
      <c r="B247" s="2">
        <v>8.2899999999999991</v>
      </c>
      <c r="C247" s="6">
        <v>7.09</v>
      </c>
      <c r="D247" s="6">
        <v>45.614800000000002</v>
      </c>
      <c r="F247" s="2">
        <f t="shared" si="21"/>
        <v>8.3233333333333324</v>
      </c>
      <c r="G247" s="2">
        <f t="shared" si="22"/>
        <v>7.206666666666667</v>
      </c>
      <c r="H247" s="2">
        <f t="shared" si="23"/>
        <v>0.35084950140169963</v>
      </c>
      <c r="J247" s="1">
        <v>41883</v>
      </c>
      <c r="K247" s="2">
        <f t="shared" si="18"/>
        <v>2.6666666666666668E-2</v>
      </c>
      <c r="L247" s="2">
        <f t="shared" si="19"/>
        <v>2.4966666666666666</v>
      </c>
      <c r="M247" s="2">
        <f t="shared" si="20"/>
        <v>0.13413912639487804</v>
      </c>
    </row>
    <row r="248" spans="1:13" x14ac:dyDescent="0.35">
      <c r="A248" s="1">
        <v>26938</v>
      </c>
      <c r="B248" s="2">
        <v>7.22</v>
      </c>
      <c r="C248" s="6">
        <v>6.79</v>
      </c>
      <c r="D248" s="6">
        <v>45.962699999999998</v>
      </c>
      <c r="F248" s="2">
        <f t="shared" si="21"/>
        <v>8.06</v>
      </c>
      <c r="G248" s="2">
        <f t="shared" si="22"/>
        <v>7.0933333333333337</v>
      </c>
      <c r="H248" s="2">
        <f t="shared" si="23"/>
        <v>0.47211356078977235</v>
      </c>
      <c r="J248" s="1">
        <v>41974</v>
      </c>
      <c r="K248" s="2">
        <f t="shared" si="18"/>
        <v>2.3333333333333334E-2</v>
      </c>
      <c r="L248" s="2">
        <f t="shared" si="19"/>
        <v>2.2799999999999998</v>
      </c>
      <c r="M248" s="2">
        <f t="shared" si="20"/>
        <v>0.20267920205794343</v>
      </c>
    </row>
    <row r="249" spans="1:13" x14ac:dyDescent="0.35">
      <c r="A249" s="1">
        <v>26969</v>
      </c>
      <c r="B249" s="2">
        <v>7.83</v>
      </c>
      <c r="C249" s="6">
        <v>6.73</v>
      </c>
      <c r="D249" s="6">
        <v>46.178100000000001</v>
      </c>
      <c r="F249" s="2">
        <f t="shared" si="21"/>
        <v>7.7799999999999985</v>
      </c>
      <c r="G249" s="2">
        <f t="shared" si="22"/>
        <v>6.87</v>
      </c>
      <c r="H249" s="2">
        <f t="shared" si="23"/>
        <v>0.67809231262111036</v>
      </c>
      <c r="J249" s="1">
        <v>42064</v>
      </c>
      <c r="K249" s="2">
        <f t="shared" si="18"/>
        <v>2.6666666666666668E-2</v>
      </c>
      <c r="L249" s="2">
        <f t="shared" si="19"/>
        <v>1.9666666666666668</v>
      </c>
      <c r="M249" s="2">
        <f t="shared" si="20"/>
        <v>-0.55778421407878587</v>
      </c>
    </row>
    <row r="250" spans="1:13" x14ac:dyDescent="0.35">
      <c r="A250" s="1">
        <v>26999</v>
      </c>
      <c r="B250" s="2">
        <v>7.45</v>
      </c>
      <c r="C250" s="6">
        <v>6.74</v>
      </c>
      <c r="D250" s="6">
        <v>46.055300000000003</v>
      </c>
      <c r="F250" s="2">
        <f t="shared" si="21"/>
        <v>7.5</v>
      </c>
      <c r="G250" s="2">
        <f t="shared" si="22"/>
        <v>6.753333333333333</v>
      </c>
      <c r="H250" s="2">
        <f t="shared" si="23"/>
        <v>0.32035410348345716</v>
      </c>
      <c r="J250" s="1">
        <v>42156</v>
      </c>
      <c r="K250" s="2">
        <f t="shared" si="18"/>
        <v>0.02</v>
      </c>
      <c r="L250" s="2">
        <f t="shared" si="19"/>
        <v>2.1666666666666665</v>
      </c>
      <c r="M250" s="2">
        <f t="shared" si="20"/>
        <v>-0.45725173952137665</v>
      </c>
    </row>
    <row r="251" spans="1:13" x14ac:dyDescent="0.35">
      <c r="A251" s="1">
        <v>27030</v>
      </c>
      <c r="B251" s="2">
        <v>7.77</v>
      </c>
      <c r="C251" s="6">
        <v>6.99</v>
      </c>
      <c r="D251" s="6">
        <v>45.741500000000002</v>
      </c>
      <c r="F251" s="2">
        <f t="shared" si="21"/>
        <v>7.6833333333333336</v>
      </c>
      <c r="G251" s="2">
        <f t="shared" si="22"/>
        <v>6.82</v>
      </c>
      <c r="H251" s="2">
        <f t="shared" si="23"/>
        <v>-0.16080719603528312</v>
      </c>
      <c r="J251" s="1">
        <v>42248</v>
      </c>
      <c r="K251" s="2">
        <f t="shared" si="18"/>
        <v>0.04</v>
      </c>
      <c r="L251" s="2">
        <f t="shared" si="19"/>
        <v>2.2200000000000002</v>
      </c>
      <c r="M251" s="2">
        <f t="shared" si="20"/>
        <v>2.0456783698533557E-2</v>
      </c>
    </row>
    <row r="252" spans="1:13" x14ac:dyDescent="0.35">
      <c r="A252" s="1">
        <v>27061</v>
      </c>
      <c r="B252" s="2">
        <v>7.12</v>
      </c>
      <c r="C252" s="6">
        <v>6.96</v>
      </c>
      <c r="D252" s="6">
        <v>45.602899999999998</v>
      </c>
      <c r="F252" s="2">
        <f t="shared" si="21"/>
        <v>7.4466666666666663</v>
      </c>
      <c r="G252" s="2">
        <f t="shared" si="22"/>
        <v>6.8966666666666674</v>
      </c>
      <c r="H252" s="2">
        <f t="shared" si="23"/>
        <v>-0.41781162461468629</v>
      </c>
      <c r="J252" s="1">
        <v>42339</v>
      </c>
      <c r="K252" s="2">
        <f t="shared" si="18"/>
        <v>0.12333333333333334</v>
      </c>
      <c r="L252" s="2">
        <f t="shared" si="19"/>
        <v>2.19</v>
      </c>
      <c r="M252" s="2">
        <f t="shared" si="20"/>
        <v>-0.58011901127124854</v>
      </c>
    </row>
    <row r="253" spans="1:13" x14ac:dyDescent="0.35">
      <c r="A253" s="1">
        <v>27089</v>
      </c>
      <c r="B253" s="2">
        <v>7.96</v>
      </c>
      <c r="C253" s="6">
        <v>7.21</v>
      </c>
      <c r="D253" s="6">
        <v>45.609299999999998</v>
      </c>
      <c r="F253" s="2">
        <f t="shared" si="21"/>
        <v>7.6166666666666671</v>
      </c>
      <c r="G253" s="2">
        <f t="shared" si="22"/>
        <v>7.0533333333333337</v>
      </c>
      <c r="H253" s="2">
        <f t="shared" si="23"/>
        <v>-0.32437350917900909</v>
      </c>
      <c r="J253" s="1">
        <v>42430</v>
      </c>
      <c r="K253" s="2">
        <f t="shared" si="18"/>
        <v>0.28666666666666668</v>
      </c>
      <c r="L253" s="2">
        <f t="shared" si="19"/>
        <v>1.92</v>
      </c>
      <c r="M253" s="2">
        <f t="shared" si="20"/>
        <v>-0.21570580627791616</v>
      </c>
    </row>
    <row r="254" spans="1:13" x14ac:dyDescent="0.35">
      <c r="A254" s="1">
        <v>27120</v>
      </c>
      <c r="B254" s="2">
        <v>8.33</v>
      </c>
      <c r="C254" s="6">
        <v>7.51</v>
      </c>
      <c r="D254" s="6">
        <v>45.486499999999999</v>
      </c>
      <c r="F254" s="2">
        <f t="shared" si="21"/>
        <v>7.8033333333333337</v>
      </c>
      <c r="G254" s="2">
        <f t="shared" si="22"/>
        <v>7.2266666666666666</v>
      </c>
      <c r="H254" s="2">
        <f t="shared" si="23"/>
        <v>-0.18634678250656941</v>
      </c>
      <c r="J254" s="1">
        <v>42522</v>
      </c>
      <c r="K254" s="2">
        <f t="shared" si="18"/>
        <v>0.25666666666666665</v>
      </c>
      <c r="L254" s="2">
        <f t="shared" si="19"/>
        <v>1.7533333333333332</v>
      </c>
      <c r="M254" s="2">
        <f t="shared" si="20"/>
        <v>0.17764006788246703</v>
      </c>
    </row>
    <row r="255" spans="1:13" x14ac:dyDescent="0.35">
      <c r="A255" s="1">
        <v>27150</v>
      </c>
      <c r="B255" s="2">
        <v>8.23</v>
      </c>
      <c r="C255" s="6">
        <v>7.58</v>
      </c>
      <c r="D255" s="6">
        <v>45.829900000000002</v>
      </c>
      <c r="F255" s="2">
        <f t="shared" si="21"/>
        <v>8.1733333333333338</v>
      </c>
      <c r="G255" s="2">
        <f t="shared" si="22"/>
        <v>7.4333333333333327</v>
      </c>
      <c r="H255" s="2">
        <f t="shared" si="23"/>
        <v>0.16551351841279713</v>
      </c>
      <c r="J255" s="1">
        <v>42614</v>
      </c>
      <c r="K255" s="2">
        <f t="shared" si="18"/>
        <v>0.29666666666666663</v>
      </c>
      <c r="L255" s="2">
        <f t="shared" si="19"/>
        <v>1.5633333333333332</v>
      </c>
      <c r="M255" s="2">
        <f t="shared" si="20"/>
        <v>-3.8548714612168064E-2</v>
      </c>
    </row>
    <row r="256" spans="1:13" x14ac:dyDescent="0.35">
      <c r="A256" s="1">
        <v>27181</v>
      </c>
      <c r="B256" s="2">
        <v>7.9</v>
      </c>
      <c r="C256" s="6">
        <v>7.54</v>
      </c>
      <c r="D256" s="6">
        <v>45.755200000000002</v>
      </c>
      <c r="F256" s="2">
        <f t="shared" si="21"/>
        <v>8.1533333333333342</v>
      </c>
      <c r="G256" s="2">
        <f t="shared" si="22"/>
        <v>7.543333333333333</v>
      </c>
      <c r="H256" s="2">
        <f t="shared" si="23"/>
        <v>0.10646011234823043</v>
      </c>
      <c r="J256" s="1">
        <v>42705</v>
      </c>
      <c r="K256" s="2">
        <f t="shared" si="18"/>
        <v>0.43</v>
      </c>
      <c r="L256" s="2">
        <f t="shared" si="19"/>
        <v>2.1300000000000003</v>
      </c>
      <c r="M256" s="2">
        <f t="shared" si="20"/>
        <v>9.7821963474139947E-2</v>
      </c>
    </row>
    <row r="257" spans="1:13" x14ac:dyDescent="0.35">
      <c r="A257" s="1">
        <v>27211</v>
      </c>
      <c r="B257" s="2">
        <v>7.55</v>
      </c>
      <c r="C257" s="6">
        <v>7.81</v>
      </c>
      <c r="D257" s="6">
        <v>45.828000000000003</v>
      </c>
      <c r="F257" s="2">
        <f t="shared" si="21"/>
        <v>7.8933333333333344</v>
      </c>
      <c r="G257" s="2">
        <f t="shared" si="22"/>
        <v>7.6433333333333335</v>
      </c>
      <c r="H257" s="2">
        <f t="shared" si="23"/>
        <v>0.24932264654365952</v>
      </c>
      <c r="J257" s="1">
        <v>42795</v>
      </c>
      <c r="K257" s="2">
        <f t="shared" si="18"/>
        <v>0.59</v>
      </c>
      <c r="L257" s="2">
        <f t="shared" si="19"/>
        <v>2.4433333333333334</v>
      </c>
      <c r="M257" s="2">
        <f t="shared" si="20"/>
        <v>7.0941963647295006E-2</v>
      </c>
    </row>
    <row r="258" spans="1:13" x14ac:dyDescent="0.35">
      <c r="A258" s="1">
        <v>27242</v>
      </c>
      <c r="B258" s="2">
        <v>8.9600000000000009</v>
      </c>
      <c r="C258" s="6">
        <v>8.0399999999999991</v>
      </c>
      <c r="D258" s="6">
        <v>45.342300000000002</v>
      </c>
      <c r="F258" s="2">
        <f t="shared" si="21"/>
        <v>8.1366666666666667</v>
      </c>
      <c r="G258" s="2">
        <f t="shared" si="22"/>
        <v>7.7966666666666669</v>
      </c>
      <c r="H258" s="2">
        <f t="shared" si="23"/>
        <v>-0.35654483049564029</v>
      </c>
      <c r="J258" s="1">
        <v>42887</v>
      </c>
      <c r="K258" s="2">
        <f t="shared" ref="K258:K273" si="24">VLOOKUP($J258,$A$2:$H$817,6,FALSE)</f>
        <v>0.89</v>
      </c>
      <c r="L258" s="2">
        <f t="shared" ref="L258:L273" si="25">VLOOKUP($J258,$A$2:$H$817,7,FALSE)</f>
        <v>2.2633333333333332</v>
      </c>
      <c r="M258" s="2">
        <f t="shared" ref="M258:M273" si="26">VLOOKUP($J258,$A$2:$H$817,8,FALSE)</f>
        <v>0.40041796567482951</v>
      </c>
    </row>
    <row r="259" spans="1:13" x14ac:dyDescent="0.35">
      <c r="A259" s="1">
        <v>27273</v>
      </c>
      <c r="B259" s="2">
        <v>8.06</v>
      </c>
      <c r="C259" s="6">
        <v>8.0399999999999991</v>
      </c>
      <c r="D259" s="6">
        <v>45.3551</v>
      </c>
      <c r="F259" s="2">
        <f t="shared" si="21"/>
        <v>8.19</v>
      </c>
      <c r="G259" s="2">
        <f t="shared" si="22"/>
        <v>7.963333333333332</v>
      </c>
      <c r="H259" s="2">
        <f t="shared" si="23"/>
        <v>-0.29276058572399177</v>
      </c>
      <c r="J259" s="1">
        <v>42979</v>
      </c>
      <c r="K259" s="2">
        <f t="shared" si="24"/>
        <v>1.0366666666666668</v>
      </c>
      <c r="L259" s="2">
        <f t="shared" si="25"/>
        <v>2.2433333333333332</v>
      </c>
      <c r="M259" s="2">
        <f t="shared" si="26"/>
        <v>-0.18518501350432534</v>
      </c>
    </row>
    <row r="260" spans="1:13" x14ac:dyDescent="0.35">
      <c r="A260" s="1">
        <v>27303</v>
      </c>
      <c r="B260" s="2">
        <v>7.46</v>
      </c>
      <c r="C260" s="6">
        <v>7.9</v>
      </c>
      <c r="D260" s="6">
        <v>45.207700000000003</v>
      </c>
      <c r="F260" s="2">
        <f t="shared" ref="F260:F323" si="27">AVERAGE(B258:B260)</f>
        <v>8.1600000000000019</v>
      </c>
      <c r="G260" s="2">
        <f t="shared" ref="G260:G323" si="28">AVERAGE(C258:C260)</f>
        <v>7.9933333333333323</v>
      </c>
      <c r="H260" s="2">
        <f t="shared" si="23"/>
        <v>-0.45426105731616856</v>
      </c>
      <c r="J260" s="1">
        <v>43070</v>
      </c>
      <c r="K260" s="2">
        <f t="shared" si="24"/>
        <v>1.2066666666666668</v>
      </c>
      <c r="L260" s="2">
        <f t="shared" si="25"/>
        <v>2.3699999999999997</v>
      </c>
      <c r="M260" s="2">
        <f t="shared" si="26"/>
        <v>0.53737417943290877</v>
      </c>
    </row>
    <row r="261" spans="1:13" x14ac:dyDescent="0.35">
      <c r="A261" s="1">
        <v>27334</v>
      </c>
      <c r="B261" s="2">
        <v>7.47</v>
      </c>
      <c r="C261" s="6">
        <v>7.68</v>
      </c>
      <c r="D261" s="6">
        <v>43.731200000000001</v>
      </c>
      <c r="F261" s="2">
        <f t="shared" si="27"/>
        <v>7.6633333333333331</v>
      </c>
      <c r="G261" s="2">
        <f t="shared" si="28"/>
        <v>7.8733333333333322</v>
      </c>
      <c r="H261" s="2">
        <f t="shared" ref="H261:H324" si="29">LN(D261/D258)*100/3</f>
        <v>-1.2059521820881502</v>
      </c>
      <c r="J261" s="1">
        <v>43160</v>
      </c>
      <c r="K261" s="2">
        <f t="shared" si="24"/>
        <v>1.5599999999999998</v>
      </c>
      <c r="L261" s="2">
        <f t="shared" si="25"/>
        <v>2.76</v>
      </c>
      <c r="M261" s="2">
        <f t="shared" si="26"/>
        <v>0.30389596594766127</v>
      </c>
    </row>
    <row r="262" spans="1:13" x14ac:dyDescent="0.35">
      <c r="A262" s="1">
        <v>27364</v>
      </c>
      <c r="B262" s="2">
        <v>7.15</v>
      </c>
      <c r="C262" s="6">
        <v>7.43</v>
      </c>
      <c r="D262" s="6">
        <v>42.166699999999999</v>
      </c>
      <c r="F262" s="2">
        <f t="shared" si="27"/>
        <v>7.3599999999999994</v>
      </c>
      <c r="G262" s="2">
        <f t="shared" si="28"/>
        <v>7.669999999999999</v>
      </c>
      <c r="H262" s="2">
        <f t="shared" si="29"/>
        <v>-2.4297272960021563</v>
      </c>
      <c r="J262" s="1">
        <v>43252</v>
      </c>
      <c r="K262" s="2">
        <f t="shared" si="24"/>
        <v>1.8399999999999999</v>
      </c>
      <c r="L262" s="2">
        <f t="shared" si="25"/>
        <v>2.92</v>
      </c>
      <c r="M262" s="2">
        <f t="shared" si="26"/>
        <v>0.32636050639782127</v>
      </c>
    </row>
    <row r="263" spans="1:13" x14ac:dyDescent="0.35">
      <c r="A263" s="1">
        <v>27395</v>
      </c>
      <c r="B263" s="2">
        <v>6.26</v>
      </c>
      <c r="C263" s="6">
        <v>7.5</v>
      </c>
      <c r="D263" s="6">
        <v>41.588000000000001</v>
      </c>
      <c r="F263" s="2">
        <f t="shared" si="27"/>
        <v>6.9600000000000009</v>
      </c>
      <c r="G263" s="2">
        <f t="shared" si="28"/>
        <v>7.5366666666666662</v>
      </c>
      <c r="H263" s="2">
        <f t="shared" si="29"/>
        <v>-2.7818587398723564</v>
      </c>
      <c r="J263" s="1">
        <v>43344</v>
      </c>
      <c r="K263" s="2">
        <f t="shared" si="24"/>
        <v>2.0399999999999996</v>
      </c>
      <c r="L263" s="2">
        <f t="shared" si="25"/>
        <v>2.9266666666666672</v>
      </c>
      <c r="M263" s="2">
        <f t="shared" si="26"/>
        <v>0.26578619641211615</v>
      </c>
    </row>
    <row r="264" spans="1:13" x14ac:dyDescent="0.35">
      <c r="A264" s="1">
        <v>27426</v>
      </c>
      <c r="B264" s="2">
        <v>5.5</v>
      </c>
      <c r="C264" s="6">
        <v>7.39</v>
      </c>
      <c r="D264" s="6">
        <v>40.629600000000003</v>
      </c>
      <c r="F264" s="2">
        <f t="shared" si="27"/>
        <v>6.3033333333333337</v>
      </c>
      <c r="G264" s="2">
        <f t="shared" si="28"/>
        <v>7.44</v>
      </c>
      <c r="H264" s="2">
        <f t="shared" si="29"/>
        <v>-2.4521647051751576</v>
      </c>
      <c r="J264" s="1">
        <v>43435</v>
      </c>
      <c r="K264" s="2">
        <f t="shared" si="24"/>
        <v>2.3166666666666669</v>
      </c>
      <c r="L264" s="2">
        <f t="shared" si="25"/>
        <v>3.0333333333333332</v>
      </c>
      <c r="M264" s="2">
        <f t="shared" si="26"/>
        <v>-8.47762980894919E-2</v>
      </c>
    </row>
    <row r="265" spans="1:13" x14ac:dyDescent="0.35">
      <c r="A265" s="1">
        <v>27454</v>
      </c>
      <c r="B265" s="2">
        <v>5.49</v>
      </c>
      <c r="C265" s="6">
        <v>7.73</v>
      </c>
      <c r="D265" s="6">
        <v>40.181100000000001</v>
      </c>
      <c r="F265" s="2">
        <f t="shared" si="27"/>
        <v>5.75</v>
      </c>
      <c r="G265" s="2">
        <f t="shared" si="28"/>
        <v>7.54</v>
      </c>
      <c r="H265" s="2">
        <f t="shared" si="29"/>
        <v>-1.6078024732185314</v>
      </c>
      <c r="J265" s="1">
        <v>43525</v>
      </c>
      <c r="K265" s="2">
        <f t="shared" si="24"/>
        <v>2.3866666666666667</v>
      </c>
      <c r="L265" s="2">
        <f t="shared" si="25"/>
        <v>2.6533333333333338</v>
      </c>
      <c r="M265" s="2">
        <f t="shared" si="26"/>
        <v>-0.3236122655164701</v>
      </c>
    </row>
    <row r="266" spans="1:13" x14ac:dyDescent="0.35">
      <c r="A266" s="1">
        <v>27485</v>
      </c>
      <c r="B266" s="2">
        <v>5.61</v>
      </c>
      <c r="C266" s="6">
        <v>8.23</v>
      </c>
      <c r="D266" s="6">
        <v>40.26</v>
      </c>
      <c r="F266" s="2">
        <f t="shared" si="27"/>
        <v>5.5333333333333341</v>
      </c>
      <c r="G266" s="2">
        <f t="shared" si="28"/>
        <v>7.7833333333333341</v>
      </c>
      <c r="H266" s="2">
        <f t="shared" si="29"/>
        <v>-1.0817747968026139</v>
      </c>
      <c r="J266" s="1">
        <v>43617</v>
      </c>
      <c r="K266" s="2">
        <f t="shared" si="24"/>
        <v>2.3000000000000003</v>
      </c>
      <c r="L266" s="2">
        <f t="shared" si="25"/>
        <v>2.3333333333333335</v>
      </c>
      <c r="M266" s="2">
        <f t="shared" si="26"/>
        <v>-0.15574720677847342</v>
      </c>
    </row>
    <row r="267" spans="1:13" x14ac:dyDescent="0.35">
      <c r="A267" s="1">
        <v>27515</v>
      </c>
      <c r="B267" s="2">
        <v>5.23</v>
      </c>
      <c r="C267" s="6">
        <v>8.06</v>
      </c>
      <c r="D267" s="6">
        <v>40.139099999999999</v>
      </c>
      <c r="F267" s="2">
        <f t="shared" si="27"/>
        <v>5.4433333333333342</v>
      </c>
      <c r="G267" s="2">
        <f t="shared" si="28"/>
        <v>8.0066666666666677</v>
      </c>
      <c r="H267" s="2">
        <f t="shared" si="29"/>
        <v>-0.40486478056168368</v>
      </c>
      <c r="J267" s="1">
        <v>43709</v>
      </c>
      <c r="K267" s="2">
        <f t="shared" si="24"/>
        <v>1.9799999999999998</v>
      </c>
      <c r="L267" s="2">
        <f t="shared" si="25"/>
        <v>1.7966666666666666</v>
      </c>
      <c r="M267" s="2">
        <f t="shared" si="26"/>
        <v>-2.2700075409741605E-2</v>
      </c>
    </row>
    <row r="268" spans="1:13" x14ac:dyDescent="0.35">
      <c r="A268" s="1">
        <v>27546</v>
      </c>
      <c r="B268" s="2">
        <v>5.34</v>
      </c>
      <c r="C268" s="6">
        <v>7.86</v>
      </c>
      <c r="D268" s="6">
        <v>40.393900000000002</v>
      </c>
      <c r="F268" s="2">
        <f t="shared" si="27"/>
        <v>5.3933333333333335</v>
      </c>
      <c r="G268" s="2">
        <f t="shared" si="28"/>
        <v>8.0499999999999989</v>
      </c>
      <c r="H268" s="2">
        <f t="shared" si="29"/>
        <v>0.17606825505037013</v>
      </c>
      <c r="J268" s="1">
        <v>43800</v>
      </c>
      <c r="K268" s="2">
        <f t="shared" si="24"/>
        <v>1.5766666666666669</v>
      </c>
      <c r="L268" s="2">
        <f t="shared" si="25"/>
        <v>1.7933333333333332</v>
      </c>
      <c r="M268" s="2">
        <f t="shared" si="26"/>
        <v>-0.22765824687120573</v>
      </c>
    </row>
    <row r="269" spans="1:13" x14ac:dyDescent="0.35">
      <c r="A269" s="1">
        <v>27576</v>
      </c>
      <c r="B269" s="2">
        <v>6.13</v>
      </c>
      <c r="C269" s="6">
        <v>8.06</v>
      </c>
      <c r="D269" s="6">
        <v>40.790999999999997</v>
      </c>
      <c r="F269" s="2">
        <f t="shared" si="27"/>
        <v>5.5666666666666664</v>
      </c>
      <c r="G269" s="2">
        <f t="shared" si="28"/>
        <v>7.993333333333335</v>
      </c>
      <c r="H269" s="2">
        <f t="shared" si="29"/>
        <v>0.43676828766710413</v>
      </c>
      <c r="J269" s="1">
        <v>43891</v>
      </c>
      <c r="K269" s="2">
        <f t="shared" si="24"/>
        <v>1.1100000000000001</v>
      </c>
      <c r="L269" s="2">
        <f t="shared" si="25"/>
        <v>1.3766666666666667</v>
      </c>
      <c r="M269" s="2">
        <f t="shared" si="26"/>
        <v>-1.3967958966911764</v>
      </c>
    </row>
    <row r="270" spans="1:13" x14ac:dyDescent="0.35">
      <c r="A270" s="1">
        <v>27607</v>
      </c>
      <c r="B270" s="2">
        <v>6.44</v>
      </c>
      <c r="C270" s="6">
        <v>8.4</v>
      </c>
      <c r="D270" s="6">
        <v>41.2089</v>
      </c>
      <c r="F270" s="2">
        <f t="shared" si="27"/>
        <v>5.97</v>
      </c>
      <c r="G270" s="2">
        <f t="shared" si="28"/>
        <v>8.1066666666666674</v>
      </c>
      <c r="H270" s="2">
        <f t="shared" si="29"/>
        <v>0.876777695065312</v>
      </c>
      <c r="J270" s="1">
        <v>43983</v>
      </c>
      <c r="K270" s="2">
        <f t="shared" si="24"/>
        <v>0.14333333333333334</v>
      </c>
      <c r="L270" s="2">
        <f t="shared" si="25"/>
        <v>0.68666666666666665</v>
      </c>
      <c r="M270" s="2">
        <f t="shared" si="26"/>
        <v>-2.2225162116608064</v>
      </c>
    </row>
    <row r="271" spans="1:13" x14ac:dyDescent="0.35">
      <c r="A271" s="1">
        <v>27638</v>
      </c>
      <c r="B271" s="2">
        <v>6.42</v>
      </c>
      <c r="C271" s="6">
        <v>8.43</v>
      </c>
      <c r="D271" s="6">
        <v>41.7455</v>
      </c>
      <c r="F271" s="2">
        <f t="shared" si="27"/>
        <v>6.330000000000001</v>
      </c>
      <c r="G271" s="2">
        <f t="shared" si="28"/>
        <v>8.2966666666666669</v>
      </c>
      <c r="H271" s="2">
        <f t="shared" si="29"/>
        <v>1.0970959196208501</v>
      </c>
      <c r="J271" s="1">
        <v>44075</v>
      </c>
      <c r="K271" s="2">
        <f t="shared" si="24"/>
        <v>0.11333333333333334</v>
      </c>
      <c r="L271" s="2">
        <f t="shared" si="25"/>
        <v>0.65</v>
      </c>
      <c r="M271" s="2">
        <f t="shared" si="26"/>
        <v>1.5850785619577212</v>
      </c>
    </row>
    <row r="272" spans="1:13" x14ac:dyDescent="0.35">
      <c r="A272" s="1">
        <v>27668</v>
      </c>
      <c r="B272" s="2">
        <v>5.96</v>
      </c>
      <c r="C272" s="6">
        <v>8.14</v>
      </c>
      <c r="D272" s="6">
        <v>41.9223</v>
      </c>
      <c r="F272" s="2">
        <f t="shared" si="27"/>
        <v>6.2733333333333334</v>
      </c>
      <c r="G272" s="2">
        <f t="shared" si="28"/>
        <v>8.3233333333333324</v>
      </c>
      <c r="H272" s="2">
        <f t="shared" si="29"/>
        <v>0.91188120260784766</v>
      </c>
      <c r="J272" s="1">
        <v>44166</v>
      </c>
      <c r="K272" s="2">
        <f t="shared" si="24"/>
        <v>9.3333333333333338E-2</v>
      </c>
      <c r="L272" s="2">
        <f t="shared" si="25"/>
        <v>0.86333333333333329</v>
      </c>
      <c r="M272" s="2">
        <f t="shared" si="26"/>
        <v>0.92275989538836567</v>
      </c>
    </row>
    <row r="273" spans="1:13" x14ac:dyDescent="0.35">
      <c r="A273" s="1">
        <v>27699</v>
      </c>
      <c r="B273" s="2">
        <v>5.48</v>
      </c>
      <c r="C273" s="6">
        <v>8.0500000000000007</v>
      </c>
      <c r="D273" s="6">
        <v>41.974499999999999</v>
      </c>
      <c r="F273" s="2">
        <f t="shared" si="27"/>
        <v>5.9533333333333331</v>
      </c>
      <c r="G273" s="2">
        <f t="shared" si="28"/>
        <v>8.206666666666667</v>
      </c>
      <c r="H273" s="2">
        <f t="shared" si="29"/>
        <v>0.61360128654143531</v>
      </c>
      <c r="J273" s="1">
        <v>44256</v>
      </c>
      <c r="K273" s="2">
        <f t="shared" si="24"/>
        <v>4.9999999999999996E-2</v>
      </c>
      <c r="L273" s="2">
        <f t="shared" si="25"/>
        <v>1.3166666666666667</v>
      </c>
      <c r="M273" s="2">
        <f t="shared" si="26"/>
        <v>0.29591227615252097</v>
      </c>
    </row>
    <row r="274" spans="1:13" x14ac:dyDescent="0.35">
      <c r="A274" s="1">
        <v>27729</v>
      </c>
      <c r="B274" s="2">
        <v>5.44</v>
      </c>
      <c r="C274" s="6">
        <v>8</v>
      </c>
      <c r="D274" s="6">
        <v>42.552100000000003</v>
      </c>
      <c r="F274" s="2">
        <f t="shared" si="27"/>
        <v>5.6266666666666678</v>
      </c>
      <c r="G274" s="2">
        <f t="shared" si="28"/>
        <v>8.0633333333333344</v>
      </c>
      <c r="H274" s="2">
        <f t="shared" si="29"/>
        <v>0.63791821488297917</v>
      </c>
    </row>
    <row r="275" spans="1:13" x14ac:dyDescent="0.35">
      <c r="A275" s="1">
        <v>27760</v>
      </c>
      <c r="B275" s="2">
        <v>4.87</v>
      </c>
      <c r="C275" s="6">
        <v>7.74</v>
      </c>
      <c r="D275" s="6">
        <v>43.127099999999999</v>
      </c>
      <c r="F275" s="2">
        <f t="shared" si="27"/>
        <v>5.2633333333333345</v>
      </c>
      <c r="G275" s="2">
        <f t="shared" si="28"/>
        <v>7.93</v>
      </c>
      <c r="H275" s="2">
        <f t="shared" si="29"/>
        <v>0.9444554966069636</v>
      </c>
    </row>
    <row r="276" spans="1:13" x14ac:dyDescent="0.35">
      <c r="A276" s="1">
        <v>27791</v>
      </c>
      <c r="B276" s="2">
        <v>4.88</v>
      </c>
      <c r="C276" s="6">
        <v>7.79</v>
      </c>
      <c r="D276" s="6">
        <v>43.556100000000001</v>
      </c>
      <c r="F276" s="2">
        <f t="shared" si="27"/>
        <v>5.0633333333333335</v>
      </c>
      <c r="G276" s="2">
        <f t="shared" si="28"/>
        <v>7.8433333333333337</v>
      </c>
      <c r="H276" s="2">
        <f t="shared" si="29"/>
        <v>1.2329157111918025</v>
      </c>
    </row>
    <row r="277" spans="1:13" x14ac:dyDescent="0.35">
      <c r="A277" s="1">
        <v>27820</v>
      </c>
      <c r="B277" s="2">
        <v>5</v>
      </c>
      <c r="C277" s="6">
        <v>7.73</v>
      </c>
      <c r="D277" s="6">
        <v>43.6464</v>
      </c>
      <c r="F277" s="2">
        <f t="shared" si="27"/>
        <v>4.916666666666667</v>
      </c>
      <c r="G277" s="2">
        <f t="shared" si="28"/>
        <v>7.7533333333333339</v>
      </c>
      <c r="H277" s="2">
        <f t="shared" si="29"/>
        <v>0.84638657181879973</v>
      </c>
    </row>
    <row r="278" spans="1:13" x14ac:dyDescent="0.35">
      <c r="A278" s="1">
        <v>27851</v>
      </c>
      <c r="B278" s="2">
        <v>4.8600000000000003</v>
      </c>
      <c r="C278" s="6">
        <v>7.56</v>
      </c>
      <c r="D278" s="6">
        <v>43.870899999999999</v>
      </c>
      <c r="F278" s="2">
        <f t="shared" si="27"/>
        <v>4.9133333333333331</v>
      </c>
      <c r="G278" s="2">
        <f t="shared" si="28"/>
        <v>7.6933333333333325</v>
      </c>
      <c r="H278" s="2">
        <f t="shared" si="29"/>
        <v>0.56998867693364152</v>
      </c>
    </row>
    <row r="279" spans="1:13" x14ac:dyDescent="0.35">
      <c r="A279" s="1">
        <v>27881</v>
      </c>
      <c r="B279" s="2">
        <v>5.2</v>
      </c>
      <c r="C279" s="6">
        <v>7.9</v>
      </c>
      <c r="D279" s="6">
        <v>44.055</v>
      </c>
      <c r="F279" s="2">
        <f t="shared" si="27"/>
        <v>5.0199999999999996</v>
      </c>
      <c r="G279" s="2">
        <f t="shared" si="28"/>
        <v>7.7299999999999995</v>
      </c>
      <c r="H279" s="2">
        <f t="shared" si="29"/>
        <v>0.37963636475247187</v>
      </c>
    </row>
    <row r="280" spans="1:13" x14ac:dyDescent="0.35">
      <c r="A280" s="1">
        <v>27912</v>
      </c>
      <c r="B280" s="2">
        <v>5.41</v>
      </c>
      <c r="C280" s="6">
        <v>7.86</v>
      </c>
      <c r="D280" s="6">
        <v>44.098799999999997</v>
      </c>
      <c r="F280" s="2">
        <f t="shared" si="27"/>
        <v>5.1566666666666672</v>
      </c>
      <c r="G280" s="2">
        <f t="shared" si="28"/>
        <v>7.7733333333333334</v>
      </c>
      <c r="H280" s="2">
        <f t="shared" si="29"/>
        <v>0.34372555135341781</v>
      </c>
    </row>
    <row r="281" spans="1:13" x14ac:dyDescent="0.35">
      <c r="A281" s="1">
        <v>27942</v>
      </c>
      <c r="B281" s="2">
        <v>5.23</v>
      </c>
      <c r="C281" s="6">
        <v>7.83</v>
      </c>
      <c r="D281" s="6">
        <v>44.351900000000001</v>
      </c>
      <c r="F281" s="2">
        <f t="shared" si="27"/>
        <v>5.28</v>
      </c>
      <c r="G281" s="2">
        <f t="shared" si="28"/>
        <v>7.8633333333333342</v>
      </c>
      <c r="H281" s="2">
        <f t="shared" si="29"/>
        <v>0.36347729163431092</v>
      </c>
    </row>
    <row r="282" spans="1:13" x14ac:dyDescent="0.35">
      <c r="A282" s="1">
        <v>27973</v>
      </c>
      <c r="B282" s="2">
        <v>5.14</v>
      </c>
      <c r="C282" s="6">
        <v>7.77</v>
      </c>
      <c r="D282" s="6">
        <v>44.653799999999997</v>
      </c>
      <c r="F282" s="2">
        <f t="shared" si="27"/>
        <v>5.2600000000000007</v>
      </c>
      <c r="G282" s="2">
        <f t="shared" si="28"/>
        <v>7.82</v>
      </c>
      <c r="H282" s="2">
        <f t="shared" si="29"/>
        <v>0.45001855884836101</v>
      </c>
    </row>
    <row r="283" spans="1:13" x14ac:dyDescent="0.35">
      <c r="A283" s="1">
        <v>28004</v>
      </c>
      <c r="B283" s="2">
        <v>5.08</v>
      </c>
      <c r="C283" s="6">
        <v>7.59</v>
      </c>
      <c r="D283" s="6">
        <v>44.781700000000001</v>
      </c>
      <c r="F283" s="2">
        <f t="shared" si="27"/>
        <v>5.15</v>
      </c>
      <c r="G283" s="2">
        <f t="shared" si="28"/>
        <v>7.7299999999999995</v>
      </c>
      <c r="H283" s="2">
        <f t="shared" si="29"/>
        <v>0.51223342094339197</v>
      </c>
    </row>
    <row r="284" spans="1:13" x14ac:dyDescent="0.35">
      <c r="A284" s="1">
        <v>28034</v>
      </c>
      <c r="B284" s="2">
        <v>4.92</v>
      </c>
      <c r="C284" s="6">
        <v>7.41</v>
      </c>
      <c r="D284" s="6">
        <v>44.783000000000001</v>
      </c>
      <c r="F284" s="2">
        <f t="shared" si="27"/>
        <v>5.046666666666666</v>
      </c>
      <c r="G284" s="2">
        <f t="shared" si="28"/>
        <v>7.59</v>
      </c>
      <c r="H284" s="2">
        <f t="shared" si="29"/>
        <v>0.32243514150976815</v>
      </c>
    </row>
    <row r="285" spans="1:13" x14ac:dyDescent="0.35">
      <c r="A285" s="1">
        <v>28065</v>
      </c>
      <c r="B285" s="2">
        <v>4.75</v>
      </c>
      <c r="C285" s="6">
        <v>7.29</v>
      </c>
      <c r="D285" s="6">
        <v>45.476399999999998</v>
      </c>
      <c r="F285" s="2">
        <f t="shared" si="27"/>
        <v>4.916666666666667</v>
      </c>
      <c r="G285" s="2">
        <f t="shared" si="28"/>
        <v>7.43</v>
      </c>
      <c r="H285" s="2">
        <f t="shared" si="29"/>
        <v>0.60846999974641602</v>
      </c>
    </row>
    <row r="286" spans="1:13" x14ac:dyDescent="0.35">
      <c r="A286" s="1">
        <v>28095</v>
      </c>
      <c r="B286" s="2">
        <v>4.3499999999999996</v>
      </c>
      <c r="C286" s="6">
        <v>6.87</v>
      </c>
      <c r="D286" s="6">
        <v>45.946899999999999</v>
      </c>
      <c r="F286" s="2">
        <f t="shared" si="27"/>
        <v>4.6733333333333329</v>
      </c>
      <c r="G286" s="2">
        <f t="shared" si="28"/>
        <v>7.19</v>
      </c>
      <c r="H286" s="2">
        <f t="shared" si="29"/>
        <v>0.85622693546187945</v>
      </c>
    </row>
    <row r="287" spans="1:13" x14ac:dyDescent="0.35">
      <c r="A287" s="1">
        <v>28126</v>
      </c>
      <c r="B287" s="2">
        <v>4.62</v>
      </c>
      <c r="C287" s="6">
        <v>7.21</v>
      </c>
      <c r="D287" s="6">
        <v>45.648699999999998</v>
      </c>
      <c r="F287" s="2">
        <f t="shared" si="27"/>
        <v>4.5733333333333333</v>
      </c>
      <c r="G287" s="2">
        <f t="shared" si="28"/>
        <v>7.123333333333334</v>
      </c>
      <c r="H287" s="2">
        <f t="shared" si="29"/>
        <v>0.63821753228333089</v>
      </c>
    </row>
    <row r="288" spans="1:13" x14ac:dyDescent="0.35">
      <c r="A288" s="1">
        <v>28157</v>
      </c>
      <c r="B288" s="2">
        <v>4.67</v>
      </c>
      <c r="C288" s="6">
        <v>7.39</v>
      </c>
      <c r="D288" s="6">
        <v>46.380499999999998</v>
      </c>
      <c r="F288" s="2">
        <f t="shared" si="27"/>
        <v>4.546666666666666</v>
      </c>
      <c r="G288" s="2">
        <f t="shared" si="28"/>
        <v>7.1566666666666663</v>
      </c>
      <c r="H288" s="2">
        <f t="shared" si="29"/>
        <v>0.65618674005266497</v>
      </c>
    </row>
    <row r="289" spans="1:8" x14ac:dyDescent="0.35">
      <c r="A289" s="1">
        <v>28185</v>
      </c>
      <c r="B289" s="2">
        <v>4.5999999999999996</v>
      </c>
      <c r="C289" s="6">
        <v>7.46</v>
      </c>
      <c r="D289" s="6">
        <v>46.956600000000002</v>
      </c>
      <c r="F289" s="2">
        <f t="shared" si="27"/>
        <v>4.63</v>
      </c>
      <c r="G289" s="2">
        <f t="shared" si="28"/>
        <v>7.3533333333333326</v>
      </c>
      <c r="H289" s="2">
        <f t="shared" si="29"/>
        <v>0.72457963213372001</v>
      </c>
    </row>
    <row r="290" spans="1:8" x14ac:dyDescent="0.35">
      <c r="A290" s="1">
        <v>28216</v>
      </c>
      <c r="B290" s="2">
        <v>4.54</v>
      </c>
      <c r="C290" s="6">
        <v>7.37</v>
      </c>
      <c r="D290" s="6">
        <v>47.418500000000002</v>
      </c>
      <c r="F290" s="2">
        <f t="shared" si="27"/>
        <v>4.6033333333333326</v>
      </c>
      <c r="G290" s="2">
        <f t="shared" si="28"/>
        <v>7.4066666666666663</v>
      </c>
      <c r="H290" s="2">
        <f t="shared" si="29"/>
        <v>1.2679106275108261</v>
      </c>
    </row>
    <row r="291" spans="1:8" x14ac:dyDescent="0.35">
      <c r="A291" s="1">
        <v>28246</v>
      </c>
      <c r="B291" s="2">
        <v>4.96</v>
      </c>
      <c r="C291" s="6">
        <v>7.46</v>
      </c>
      <c r="D291" s="6">
        <v>47.7834</v>
      </c>
      <c r="F291" s="2">
        <f t="shared" si="27"/>
        <v>4.7</v>
      </c>
      <c r="G291" s="2">
        <f t="shared" si="28"/>
        <v>7.43</v>
      </c>
      <c r="H291" s="2">
        <f t="shared" si="29"/>
        <v>0.99330621895952775</v>
      </c>
    </row>
    <row r="292" spans="1:8" x14ac:dyDescent="0.35">
      <c r="A292" s="1">
        <v>28277</v>
      </c>
      <c r="B292" s="2">
        <v>5.0199999999999996</v>
      </c>
      <c r="C292" s="6">
        <v>7.28</v>
      </c>
      <c r="D292" s="6">
        <v>48.140300000000003</v>
      </c>
      <c r="F292" s="2">
        <f t="shared" si="27"/>
        <v>4.84</v>
      </c>
      <c r="G292" s="2">
        <f t="shared" si="28"/>
        <v>7.37</v>
      </c>
      <c r="H292" s="2">
        <f t="shared" si="29"/>
        <v>0.82986311016539516</v>
      </c>
    </row>
    <row r="293" spans="1:8" x14ac:dyDescent="0.35">
      <c r="A293" s="1">
        <v>28307</v>
      </c>
      <c r="B293" s="2">
        <v>5.19</v>
      </c>
      <c r="C293" s="6">
        <v>7.33</v>
      </c>
      <c r="D293" s="6">
        <v>48.192700000000002</v>
      </c>
      <c r="F293" s="2">
        <f t="shared" si="27"/>
        <v>5.0566666666666675</v>
      </c>
      <c r="G293" s="2">
        <f t="shared" si="28"/>
        <v>7.3566666666666665</v>
      </c>
      <c r="H293" s="2">
        <f t="shared" si="29"/>
        <v>0.53983697966942601</v>
      </c>
    </row>
    <row r="294" spans="1:8" x14ac:dyDescent="0.35">
      <c r="A294" s="1">
        <v>28338</v>
      </c>
      <c r="B294" s="2">
        <v>5.49</v>
      </c>
      <c r="C294" s="6">
        <v>7.4</v>
      </c>
      <c r="D294" s="6">
        <v>48.249899999999997</v>
      </c>
      <c r="F294" s="2">
        <f t="shared" si="27"/>
        <v>5.2333333333333334</v>
      </c>
      <c r="G294" s="2">
        <f t="shared" si="28"/>
        <v>7.336666666666666</v>
      </c>
      <c r="H294" s="2">
        <f t="shared" si="29"/>
        <v>0.32384854656949597</v>
      </c>
    </row>
    <row r="295" spans="1:8" x14ac:dyDescent="0.35">
      <c r="A295" s="1">
        <v>28369</v>
      </c>
      <c r="B295" s="2">
        <v>5.81</v>
      </c>
      <c r="C295" s="6">
        <v>7.34</v>
      </c>
      <c r="D295" s="6">
        <v>48.451500000000003</v>
      </c>
      <c r="F295" s="2">
        <f t="shared" si="27"/>
        <v>5.4966666666666661</v>
      </c>
      <c r="G295" s="2">
        <f t="shared" si="28"/>
        <v>7.3566666666666665</v>
      </c>
      <c r="H295" s="2">
        <f t="shared" si="29"/>
        <v>0.21478778168329041</v>
      </c>
    </row>
    <row r="296" spans="1:8" x14ac:dyDescent="0.35">
      <c r="A296" s="1">
        <v>28399</v>
      </c>
      <c r="B296" s="2">
        <v>6.16</v>
      </c>
      <c r="C296" s="6">
        <v>7.52</v>
      </c>
      <c r="D296" s="6">
        <v>48.517699999999998</v>
      </c>
      <c r="F296" s="2">
        <f t="shared" si="27"/>
        <v>5.82</v>
      </c>
      <c r="G296" s="2">
        <f t="shared" si="28"/>
        <v>7.419999999999999</v>
      </c>
      <c r="H296" s="2">
        <f t="shared" si="29"/>
        <v>0.22403741717382175</v>
      </c>
    </row>
    <row r="297" spans="1:8" x14ac:dyDescent="0.35">
      <c r="A297" s="1">
        <v>28430</v>
      </c>
      <c r="B297" s="2">
        <v>6.1</v>
      </c>
      <c r="C297" s="6">
        <v>7.58</v>
      </c>
      <c r="D297" s="6">
        <v>48.6111</v>
      </c>
      <c r="F297" s="2">
        <f t="shared" si="27"/>
        <v>6.0233333333333334</v>
      </c>
      <c r="G297" s="2">
        <f t="shared" si="28"/>
        <v>7.4799999999999995</v>
      </c>
      <c r="H297" s="2">
        <f t="shared" si="29"/>
        <v>0.24860482153360372</v>
      </c>
    </row>
    <row r="298" spans="1:8" x14ac:dyDescent="0.35">
      <c r="A298" s="1">
        <v>28460</v>
      </c>
      <c r="B298" s="2">
        <v>6.07</v>
      </c>
      <c r="C298" s="6">
        <v>7.69</v>
      </c>
      <c r="D298" s="6">
        <v>48.674300000000002</v>
      </c>
      <c r="F298" s="2">
        <f t="shared" si="27"/>
        <v>6.1099999999999994</v>
      </c>
      <c r="G298" s="2">
        <f t="shared" si="28"/>
        <v>7.5966666666666667</v>
      </c>
      <c r="H298" s="2">
        <f t="shared" si="29"/>
        <v>0.15292908152912127</v>
      </c>
    </row>
    <row r="299" spans="1:8" x14ac:dyDescent="0.35">
      <c r="A299" s="1">
        <v>28491</v>
      </c>
      <c r="B299" s="2">
        <v>6.44</v>
      </c>
      <c r="C299" s="6">
        <v>7.96</v>
      </c>
      <c r="D299" s="6">
        <v>47.974400000000003</v>
      </c>
      <c r="F299" s="2">
        <f t="shared" si="27"/>
        <v>6.2033333333333331</v>
      </c>
      <c r="G299" s="2">
        <f t="shared" si="28"/>
        <v>7.7433333333333332</v>
      </c>
      <c r="H299" s="2">
        <f t="shared" si="29"/>
        <v>-0.37537148392697461</v>
      </c>
    </row>
    <row r="300" spans="1:8" x14ac:dyDescent="0.35">
      <c r="A300" s="1">
        <v>28522</v>
      </c>
      <c r="B300" s="2">
        <v>6.45</v>
      </c>
      <c r="C300" s="6">
        <v>8.0299999999999976</v>
      </c>
      <c r="D300" s="6">
        <v>48.232199999999999</v>
      </c>
      <c r="F300" s="2">
        <f t="shared" si="27"/>
        <v>6.32</v>
      </c>
      <c r="G300" s="2">
        <f t="shared" si="28"/>
        <v>7.8933333333333335</v>
      </c>
      <c r="H300" s="2">
        <f t="shared" si="29"/>
        <v>-0.26083506956134289</v>
      </c>
    </row>
    <row r="301" spans="1:8" x14ac:dyDescent="0.35">
      <c r="A301" s="1">
        <v>28550</v>
      </c>
      <c r="B301" s="2">
        <v>6.29</v>
      </c>
      <c r="C301" s="6">
        <v>8.0399999999999991</v>
      </c>
      <c r="D301" s="6">
        <v>49.1693</v>
      </c>
      <c r="F301" s="2">
        <f t="shared" si="27"/>
        <v>6.3933333333333335</v>
      </c>
      <c r="G301" s="2">
        <f t="shared" si="28"/>
        <v>8.01</v>
      </c>
      <c r="H301" s="2">
        <f t="shared" si="29"/>
        <v>0.33727583146072698</v>
      </c>
    </row>
    <row r="302" spans="1:8" x14ac:dyDescent="0.35">
      <c r="A302" s="1">
        <v>28581</v>
      </c>
      <c r="B302" s="2">
        <v>6.29</v>
      </c>
      <c r="C302" s="6">
        <v>8.15</v>
      </c>
      <c r="D302" s="6">
        <v>50.154600000000002</v>
      </c>
      <c r="F302" s="2">
        <f t="shared" si="27"/>
        <v>6.3433333333333337</v>
      </c>
      <c r="G302" s="2">
        <f t="shared" si="28"/>
        <v>8.0733333333333324</v>
      </c>
      <c r="H302" s="2">
        <f t="shared" si="29"/>
        <v>1.4814233241752042</v>
      </c>
    </row>
    <row r="303" spans="1:8" x14ac:dyDescent="0.35">
      <c r="A303" s="1">
        <v>28611</v>
      </c>
      <c r="B303" s="2">
        <v>6.41</v>
      </c>
      <c r="C303" s="6">
        <v>8.35</v>
      </c>
      <c r="D303" s="6">
        <v>50.397100000000002</v>
      </c>
      <c r="F303" s="2">
        <f t="shared" si="27"/>
        <v>6.330000000000001</v>
      </c>
      <c r="G303" s="2">
        <f t="shared" si="28"/>
        <v>8.18</v>
      </c>
      <c r="H303" s="2">
        <f t="shared" si="29"/>
        <v>1.4635595312052478</v>
      </c>
    </row>
    <row r="304" spans="1:8" x14ac:dyDescent="0.35">
      <c r="A304" s="1">
        <v>28642</v>
      </c>
      <c r="B304" s="2">
        <v>6.73</v>
      </c>
      <c r="C304" s="6">
        <v>8.4600000000000009</v>
      </c>
      <c r="D304" s="6">
        <v>50.700499999999998</v>
      </c>
      <c r="F304" s="2">
        <f t="shared" si="27"/>
        <v>6.4766666666666666</v>
      </c>
      <c r="G304" s="2">
        <f t="shared" si="28"/>
        <v>8.32</v>
      </c>
      <c r="H304" s="2">
        <f t="shared" si="29"/>
        <v>1.0222109160632742</v>
      </c>
    </row>
    <row r="305" spans="1:8" x14ac:dyDescent="0.35">
      <c r="A305" s="1">
        <v>28672</v>
      </c>
      <c r="B305" s="2">
        <v>7.01</v>
      </c>
      <c r="C305" s="6">
        <v>8.64</v>
      </c>
      <c r="D305" s="6">
        <v>50.651200000000003</v>
      </c>
      <c r="F305" s="2">
        <f t="shared" si="27"/>
        <v>6.7166666666666659</v>
      </c>
      <c r="G305" s="2">
        <f t="shared" si="28"/>
        <v>8.4833333333333343</v>
      </c>
      <c r="H305" s="2">
        <f t="shared" si="29"/>
        <v>0.32842291303288379</v>
      </c>
    </row>
    <row r="306" spans="1:8" x14ac:dyDescent="0.35">
      <c r="A306" s="1">
        <v>28703</v>
      </c>
      <c r="B306" s="2">
        <v>7.08</v>
      </c>
      <c r="C306" s="6">
        <v>8.41</v>
      </c>
      <c r="D306" s="6">
        <v>50.867600000000003</v>
      </c>
      <c r="F306" s="2">
        <f t="shared" si="27"/>
        <v>6.94</v>
      </c>
      <c r="G306" s="2">
        <f t="shared" si="28"/>
        <v>8.5033333333333339</v>
      </c>
      <c r="H306" s="2">
        <f t="shared" si="29"/>
        <v>0.30975149661513285</v>
      </c>
    </row>
    <row r="307" spans="1:8" x14ac:dyDescent="0.35">
      <c r="A307" s="1">
        <v>28734</v>
      </c>
      <c r="B307" s="2">
        <v>7.85</v>
      </c>
      <c r="C307" s="6">
        <v>8.42</v>
      </c>
      <c r="D307" s="6">
        <v>51.0077</v>
      </c>
      <c r="F307" s="2">
        <f t="shared" si="27"/>
        <v>7.3133333333333326</v>
      </c>
      <c r="G307" s="2">
        <f t="shared" si="28"/>
        <v>8.49</v>
      </c>
      <c r="H307" s="2">
        <f t="shared" si="29"/>
        <v>0.20136097462142155</v>
      </c>
    </row>
    <row r="308" spans="1:8" x14ac:dyDescent="0.35">
      <c r="A308" s="1">
        <v>28764</v>
      </c>
      <c r="B308" s="2">
        <v>7.99</v>
      </c>
      <c r="C308" s="6">
        <v>8.64</v>
      </c>
      <c r="D308" s="6">
        <v>51.3902</v>
      </c>
      <c r="F308" s="2">
        <f t="shared" si="27"/>
        <v>7.6400000000000006</v>
      </c>
      <c r="G308" s="2">
        <f t="shared" si="28"/>
        <v>8.49</v>
      </c>
      <c r="H308" s="2">
        <f t="shared" si="29"/>
        <v>0.48281901287733153</v>
      </c>
    </row>
    <row r="309" spans="1:8" x14ac:dyDescent="0.35">
      <c r="A309" s="1">
        <v>28795</v>
      </c>
      <c r="B309" s="2">
        <v>8.64</v>
      </c>
      <c r="C309" s="6">
        <v>8.81</v>
      </c>
      <c r="D309" s="6">
        <v>51.780999999999999</v>
      </c>
      <c r="F309" s="2">
        <f t="shared" si="27"/>
        <v>8.16</v>
      </c>
      <c r="G309" s="2">
        <f t="shared" si="28"/>
        <v>8.6233333333333348</v>
      </c>
      <c r="H309" s="2">
        <f t="shared" si="29"/>
        <v>0.59323693250003917</v>
      </c>
    </row>
    <row r="310" spans="1:8" x14ac:dyDescent="0.35">
      <c r="A310" s="1">
        <v>28825</v>
      </c>
      <c r="B310" s="2">
        <v>9.08</v>
      </c>
      <c r="C310" s="6">
        <v>9.01</v>
      </c>
      <c r="D310" s="6">
        <v>52.044899999999998</v>
      </c>
      <c r="F310" s="2">
        <f t="shared" si="27"/>
        <v>8.57</v>
      </c>
      <c r="G310" s="2">
        <f t="shared" si="28"/>
        <v>8.82</v>
      </c>
      <c r="H310" s="2">
        <f t="shared" si="29"/>
        <v>0.67100686104449092</v>
      </c>
    </row>
    <row r="311" spans="1:8" x14ac:dyDescent="0.35">
      <c r="A311" s="1">
        <v>28856</v>
      </c>
      <c r="B311" s="2">
        <v>9.35</v>
      </c>
      <c r="C311" s="6">
        <v>9.1</v>
      </c>
      <c r="D311" s="6">
        <v>51.748399999999997</v>
      </c>
      <c r="F311" s="2">
        <f t="shared" si="27"/>
        <v>9.0233333333333334</v>
      </c>
      <c r="G311" s="2">
        <f t="shared" si="28"/>
        <v>8.9733333333333345</v>
      </c>
      <c r="H311" s="2">
        <f t="shared" si="29"/>
        <v>0.23153403296017069</v>
      </c>
    </row>
    <row r="312" spans="1:8" x14ac:dyDescent="0.35">
      <c r="A312" s="1">
        <v>28887</v>
      </c>
      <c r="B312" s="2">
        <v>9.32</v>
      </c>
      <c r="C312" s="6">
        <v>9.1</v>
      </c>
      <c r="D312" s="6">
        <v>52.005299999999998</v>
      </c>
      <c r="F312" s="2">
        <f t="shared" si="27"/>
        <v>9.25</v>
      </c>
      <c r="G312" s="2">
        <f t="shared" si="28"/>
        <v>9.07</v>
      </c>
      <c r="H312" s="2">
        <f t="shared" si="29"/>
        <v>0.14407832839263388</v>
      </c>
    </row>
    <row r="313" spans="1:8" x14ac:dyDescent="0.35">
      <c r="A313" s="1">
        <v>28915</v>
      </c>
      <c r="B313" s="2">
        <v>9.48</v>
      </c>
      <c r="C313" s="6">
        <v>9.1199999999999992</v>
      </c>
      <c r="D313" s="6">
        <v>52.161299999999997</v>
      </c>
      <c r="F313" s="2">
        <f t="shared" si="27"/>
        <v>9.3833333333333346</v>
      </c>
      <c r="G313" s="2">
        <f t="shared" si="28"/>
        <v>9.1066666666666674</v>
      </c>
      <c r="H313" s="2">
        <f t="shared" si="29"/>
        <v>7.4467768975844104E-2</v>
      </c>
    </row>
    <row r="314" spans="1:8" x14ac:dyDescent="0.35">
      <c r="A314" s="1">
        <v>28946</v>
      </c>
      <c r="B314" s="2">
        <v>9.4600000000000009</v>
      </c>
      <c r="C314" s="6">
        <v>9.18</v>
      </c>
      <c r="D314" s="6">
        <v>51.565399999999997</v>
      </c>
      <c r="F314" s="2">
        <f t="shared" si="27"/>
        <v>9.42</v>
      </c>
      <c r="G314" s="2">
        <f t="shared" si="28"/>
        <v>9.1333333333333329</v>
      </c>
      <c r="H314" s="2">
        <f t="shared" si="29"/>
        <v>-0.11808696185062152</v>
      </c>
    </row>
    <row r="315" spans="1:8" x14ac:dyDescent="0.35">
      <c r="A315" s="1">
        <v>28976</v>
      </c>
      <c r="B315" s="2">
        <v>9.61</v>
      </c>
      <c r="C315" s="6">
        <v>9.25</v>
      </c>
      <c r="D315" s="6">
        <v>52.002200000000002</v>
      </c>
      <c r="F315" s="2">
        <f t="shared" si="27"/>
        <v>9.5166666666666675</v>
      </c>
      <c r="G315" s="2">
        <f t="shared" si="28"/>
        <v>9.1833333333333318</v>
      </c>
      <c r="H315" s="2">
        <f t="shared" si="29"/>
        <v>-1.9870361918867545E-3</v>
      </c>
    </row>
    <row r="316" spans="1:8" x14ac:dyDescent="0.35">
      <c r="A316" s="1">
        <v>29007</v>
      </c>
      <c r="B316" s="2">
        <v>9.06</v>
      </c>
      <c r="C316" s="6">
        <v>8.91</v>
      </c>
      <c r="D316" s="6">
        <v>52.008000000000003</v>
      </c>
      <c r="F316" s="2">
        <f t="shared" si="27"/>
        <v>9.3766666666666669</v>
      </c>
      <c r="G316" s="2">
        <f t="shared" si="28"/>
        <v>9.1133333333333333</v>
      </c>
      <c r="H316" s="2">
        <f t="shared" si="29"/>
        <v>-9.8109590617753817E-2</v>
      </c>
    </row>
    <row r="317" spans="1:8" x14ac:dyDescent="0.35">
      <c r="A317" s="1">
        <v>29037</v>
      </c>
      <c r="B317" s="2">
        <v>9.24</v>
      </c>
      <c r="C317" s="6">
        <v>8.9499999999999975</v>
      </c>
      <c r="D317" s="6">
        <v>51.923099999999998</v>
      </c>
      <c r="F317" s="2">
        <f t="shared" si="27"/>
        <v>9.3033333333333346</v>
      </c>
      <c r="G317" s="2">
        <f t="shared" si="28"/>
        <v>9.0366666666666671</v>
      </c>
      <c r="H317" s="2">
        <f t="shared" si="29"/>
        <v>0.23042909725808405</v>
      </c>
    </row>
    <row r="318" spans="1:8" x14ac:dyDescent="0.35">
      <c r="A318" s="1">
        <v>29068</v>
      </c>
      <c r="B318" s="2">
        <v>9.52</v>
      </c>
      <c r="C318" s="6">
        <v>9.0299999999999994</v>
      </c>
      <c r="D318" s="6">
        <v>51.596600000000002</v>
      </c>
      <c r="F318" s="2">
        <f t="shared" si="27"/>
        <v>9.2733333333333334</v>
      </c>
      <c r="G318" s="2">
        <f t="shared" si="28"/>
        <v>8.9633333333333329</v>
      </c>
      <c r="H318" s="2">
        <f t="shared" si="29"/>
        <v>-0.26100821783598455</v>
      </c>
    </row>
    <row r="319" spans="1:8" x14ac:dyDescent="0.35">
      <c r="A319" s="1">
        <v>29099</v>
      </c>
      <c r="B319" s="2">
        <v>10.26</v>
      </c>
      <c r="C319" s="6">
        <v>9.33</v>
      </c>
      <c r="D319" s="6">
        <v>51.584200000000003</v>
      </c>
      <c r="F319" s="2">
        <f t="shared" si="27"/>
        <v>9.673333333333332</v>
      </c>
      <c r="G319" s="2">
        <f t="shared" si="28"/>
        <v>9.1033333333333317</v>
      </c>
      <c r="H319" s="2">
        <f t="shared" si="29"/>
        <v>-0.27273762847682931</v>
      </c>
    </row>
    <row r="320" spans="1:8" x14ac:dyDescent="0.35">
      <c r="A320" s="1">
        <v>29129</v>
      </c>
      <c r="B320" s="2">
        <v>11.7</v>
      </c>
      <c r="C320" s="6">
        <v>10.3</v>
      </c>
      <c r="D320" s="6">
        <v>51.9405</v>
      </c>
      <c r="F320" s="2">
        <f t="shared" si="27"/>
        <v>10.493333333333334</v>
      </c>
      <c r="G320" s="2">
        <f t="shared" si="28"/>
        <v>9.5533333333333328</v>
      </c>
      <c r="H320" s="2">
        <f t="shared" si="29"/>
        <v>1.1168494167853071E-2</v>
      </c>
    </row>
    <row r="321" spans="1:8" x14ac:dyDescent="0.35">
      <c r="A321" s="1">
        <v>29160</v>
      </c>
      <c r="B321" s="2">
        <v>11.79</v>
      </c>
      <c r="C321" s="6">
        <v>10.65</v>
      </c>
      <c r="D321" s="6">
        <v>51.8626</v>
      </c>
      <c r="F321" s="2">
        <f t="shared" si="27"/>
        <v>11.25</v>
      </c>
      <c r="G321" s="2">
        <f t="shared" si="28"/>
        <v>10.093333333333334</v>
      </c>
      <c r="H321" s="2">
        <f t="shared" si="29"/>
        <v>0.17140449962936263</v>
      </c>
    </row>
    <row r="322" spans="1:8" x14ac:dyDescent="0.35">
      <c r="A322" s="1">
        <v>29190</v>
      </c>
      <c r="B322" s="2">
        <v>12.04</v>
      </c>
      <c r="C322" s="6">
        <v>10.39</v>
      </c>
      <c r="D322" s="6">
        <v>51.902500000000003</v>
      </c>
      <c r="F322" s="2">
        <f t="shared" si="27"/>
        <v>11.843333333333334</v>
      </c>
      <c r="G322" s="2">
        <f t="shared" si="28"/>
        <v>10.446666666666667</v>
      </c>
      <c r="H322" s="2">
        <f t="shared" si="29"/>
        <v>0.20505115069015026</v>
      </c>
    </row>
    <row r="323" spans="1:8" x14ac:dyDescent="0.35">
      <c r="A323" s="1">
        <v>29221</v>
      </c>
      <c r="B323" s="2">
        <v>12</v>
      </c>
      <c r="C323" s="6">
        <v>10.8</v>
      </c>
      <c r="D323" s="6">
        <v>52.171199999999999</v>
      </c>
      <c r="F323" s="2">
        <f t="shared" si="27"/>
        <v>11.943333333333333</v>
      </c>
      <c r="G323" s="2">
        <f t="shared" si="28"/>
        <v>10.613333333333333</v>
      </c>
      <c r="H323" s="2">
        <f t="shared" si="29"/>
        <v>0.14772619381735844</v>
      </c>
    </row>
    <row r="324" spans="1:8" x14ac:dyDescent="0.35">
      <c r="A324" s="1">
        <v>29252</v>
      </c>
      <c r="B324" s="2">
        <v>12.86</v>
      </c>
      <c r="C324" s="6">
        <v>12.41</v>
      </c>
      <c r="D324" s="6">
        <v>52.197600000000001</v>
      </c>
      <c r="F324" s="2">
        <f t="shared" ref="F324:F387" si="30">AVERAGE(B322:B324)</f>
        <v>12.299999999999999</v>
      </c>
      <c r="G324" s="2">
        <f t="shared" ref="G324:G387" si="31">AVERAGE(C322:C324)</f>
        <v>11.200000000000001</v>
      </c>
      <c r="H324" s="2">
        <f t="shared" si="29"/>
        <v>0.214620099584406</v>
      </c>
    </row>
    <row r="325" spans="1:8" x14ac:dyDescent="0.35">
      <c r="A325" s="1">
        <v>29281</v>
      </c>
      <c r="B325" s="2">
        <v>15.2</v>
      </c>
      <c r="C325" s="6">
        <v>12.75</v>
      </c>
      <c r="D325" s="6">
        <v>51.983400000000003</v>
      </c>
      <c r="F325" s="2">
        <f t="shared" si="30"/>
        <v>13.353333333333333</v>
      </c>
      <c r="G325" s="2">
        <f t="shared" si="31"/>
        <v>11.986666666666666</v>
      </c>
      <c r="H325" s="2">
        <f t="shared" ref="H325:H388" si="32">LN(D325/D322)*100/3</f>
        <v>5.1915942621357673E-2</v>
      </c>
    </row>
    <row r="326" spans="1:8" x14ac:dyDescent="0.35">
      <c r="A326" s="1">
        <v>29312</v>
      </c>
      <c r="B326" s="2">
        <v>13.2</v>
      </c>
      <c r="C326" s="6">
        <v>11.47</v>
      </c>
      <c r="D326" s="6">
        <v>50.974600000000002</v>
      </c>
      <c r="F326" s="2">
        <f t="shared" si="30"/>
        <v>13.753333333333332</v>
      </c>
      <c r="G326" s="2">
        <f t="shared" si="31"/>
        <v>12.21</v>
      </c>
      <c r="H326" s="2">
        <f t="shared" si="32"/>
        <v>-0.77343830163265148</v>
      </c>
    </row>
    <row r="327" spans="1:8" x14ac:dyDescent="0.35">
      <c r="A327" s="1">
        <v>29342</v>
      </c>
      <c r="B327" s="2">
        <v>8.58</v>
      </c>
      <c r="C327" s="6">
        <v>10.18</v>
      </c>
      <c r="D327" s="6">
        <v>49.708599999999997</v>
      </c>
      <c r="F327" s="2">
        <f t="shared" si="30"/>
        <v>12.326666666666666</v>
      </c>
      <c r="G327" s="2">
        <f t="shared" si="31"/>
        <v>11.466666666666667</v>
      </c>
      <c r="H327" s="2">
        <f t="shared" si="32"/>
        <v>-1.6286186819183976</v>
      </c>
    </row>
    <row r="328" spans="1:8" x14ac:dyDescent="0.35">
      <c r="A328" s="1">
        <v>29373</v>
      </c>
      <c r="B328" s="2">
        <v>7.07</v>
      </c>
      <c r="C328" s="6">
        <v>9.7799999999999994</v>
      </c>
      <c r="D328" s="6">
        <v>49.075400000000002</v>
      </c>
      <c r="F328" s="2">
        <f t="shared" si="30"/>
        <v>9.6166666666666671</v>
      </c>
      <c r="G328" s="2">
        <f t="shared" si="31"/>
        <v>10.476666666666667</v>
      </c>
      <c r="H328" s="2">
        <f t="shared" si="32"/>
        <v>-1.9188848642764311</v>
      </c>
    </row>
    <row r="329" spans="1:8" x14ac:dyDescent="0.35">
      <c r="A329" s="1">
        <v>29403</v>
      </c>
      <c r="B329" s="2">
        <v>8.06</v>
      </c>
      <c r="C329" s="6">
        <v>10.25</v>
      </c>
      <c r="D329" s="6">
        <v>48.700099999999999</v>
      </c>
      <c r="F329" s="2">
        <f t="shared" si="30"/>
        <v>7.9033333333333333</v>
      </c>
      <c r="G329" s="2">
        <f t="shared" si="31"/>
        <v>10.07</v>
      </c>
      <c r="H329" s="2">
        <f t="shared" si="32"/>
        <v>-1.5215461990463102</v>
      </c>
    </row>
    <row r="330" spans="1:8" x14ac:dyDescent="0.35">
      <c r="A330" s="1">
        <v>29434</v>
      </c>
      <c r="B330" s="2">
        <v>9.1300000000000008</v>
      </c>
      <c r="C330" s="6">
        <v>11.1</v>
      </c>
      <c r="D330" s="6">
        <v>48.853499999999997</v>
      </c>
      <c r="F330" s="2">
        <f t="shared" si="30"/>
        <v>8.0866666666666678</v>
      </c>
      <c r="G330" s="2">
        <f t="shared" si="31"/>
        <v>10.376666666666667</v>
      </c>
      <c r="H330" s="2">
        <f t="shared" si="32"/>
        <v>-0.57839775128761006</v>
      </c>
    </row>
    <row r="331" spans="1:8" x14ac:dyDescent="0.35">
      <c r="A331" s="1">
        <v>29465</v>
      </c>
      <c r="B331" s="2">
        <v>10.27</v>
      </c>
      <c r="C331" s="6">
        <v>11.51</v>
      </c>
      <c r="D331" s="6">
        <v>49.679099999999998</v>
      </c>
      <c r="F331" s="2">
        <f t="shared" si="30"/>
        <v>9.1533333333333342</v>
      </c>
      <c r="G331" s="2">
        <f t="shared" si="31"/>
        <v>10.953333333333333</v>
      </c>
      <c r="H331" s="2">
        <f t="shared" si="32"/>
        <v>0.40754768667278823</v>
      </c>
    </row>
    <row r="332" spans="1:8" x14ac:dyDescent="0.35">
      <c r="A332" s="1">
        <v>29495</v>
      </c>
      <c r="B332" s="2">
        <v>11.62</v>
      </c>
      <c r="C332" s="6">
        <v>11.75</v>
      </c>
      <c r="D332" s="6">
        <v>50.305799999999998</v>
      </c>
      <c r="F332" s="2">
        <f t="shared" si="30"/>
        <v>10.339999999999998</v>
      </c>
      <c r="G332" s="2">
        <f t="shared" si="31"/>
        <v>11.453333333333333</v>
      </c>
      <c r="H332" s="2">
        <f t="shared" si="32"/>
        <v>1.081309837826228</v>
      </c>
    </row>
    <row r="333" spans="1:8" x14ac:dyDescent="0.35">
      <c r="A333" s="1">
        <v>29526</v>
      </c>
      <c r="B333" s="2">
        <v>13.73</v>
      </c>
      <c r="C333" s="6">
        <v>12.68</v>
      </c>
      <c r="D333" s="6">
        <v>51.134799999999998</v>
      </c>
      <c r="F333" s="2">
        <f t="shared" si="30"/>
        <v>11.873333333333335</v>
      </c>
      <c r="G333" s="2">
        <f t="shared" si="31"/>
        <v>11.979999999999999</v>
      </c>
      <c r="H333" s="2">
        <f t="shared" si="32"/>
        <v>1.5213086403657921</v>
      </c>
    </row>
    <row r="334" spans="1:8" x14ac:dyDescent="0.35">
      <c r="A334" s="1">
        <v>29556</v>
      </c>
      <c r="B334" s="2">
        <v>15.49</v>
      </c>
      <c r="C334" s="6">
        <v>12.84</v>
      </c>
      <c r="D334" s="6">
        <v>51.487499999999997</v>
      </c>
      <c r="F334" s="2">
        <f t="shared" si="30"/>
        <v>13.613333333333335</v>
      </c>
      <c r="G334" s="2">
        <f t="shared" si="31"/>
        <v>12.423333333333332</v>
      </c>
      <c r="H334" s="2">
        <f t="shared" si="32"/>
        <v>1.1918246081033483</v>
      </c>
    </row>
    <row r="335" spans="1:8" x14ac:dyDescent="0.35">
      <c r="A335" s="1">
        <v>29587</v>
      </c>
      <c r="B335" s="2">
        <v>15.02</v>
      </c>
      <c r="C335" s="6">
        <v>12.57</v>
      </c>
      <c r="D335" s="6">
        <v>51.166800000000002</v>
      </c>
      <c r="F335" s="2">
        <f t="shared" si="30"/>
        <v>14.746666666666664</v>
      </c>
      <c r="G335" s="2">
        <f t="shared" si="31"/>
        <v>12.696666666666667</v>
      </c>
      <c r="H335" s="2">
        <f t="shared" si="32"/>
        <v>0.5656835203208691</v>
      </c>
    </row>
    <row r="336" spans="1:8" x14ac:dyDescent="0.35">
      <c r="A336" s="1">
        <v>29618</v>
      </c>
      <c r="B336" s="2">
        <v>14.79</v>
      </c>
      <c r="C336" s="6">
        <v>13.19</v>
      </c>
      <c r="D336" s="6">
        <v>50.950899999999997</v>
      </c>
      <c r="F336" s="2">
        <f t="shared" si="30"/>
        <v>15.1</v>
      </c>
      <c r="G336" s="2">
        <f t="shared" si="31"/>
        <v>12.866666666666667</v>
      </c>
      <c r="H336" s="2">
        <f t="shared" si="32"/>
        <v>-0.12009530484521914</v>
      </c>
    </row>
    <row r="337" spans="1:8" x14ac:dyDescent="0.35">
      <c r="A337" s="1">
        <v>29646</v>
      </c>
      <c r="B337" s="2">
        <v>13.36</v>
      </c>
      <c r="C337" s="6">
        <v>13.12</v>
      </c>
      <c r="D337" s="6">
        <v>51.206600000000002</v>
      </c>
      <c r="F337" s="2">
        <f t="shared" si="30"/>
        <v>14.39</v>
      </c>
      <c r="G337" s="2">
        <f t="shared" si="31"/>
        <v>12.959999999999999</v>
      </c>
      <c r="H337" s="2">
        <f t="shared" si="32"/>
        <v>-0.18235432581445685</v>
      </c>
    </row>
    <row r="338" spans="1:8" x14ac:dyDescent="0.35">
      <c r="A338" s="1">
        <v>29677</v>
      </c>
      <c r="B338" s="2">
        <v>13.69</v>
      </c>
      <c r="C338" s="6">
        <v>13.68</v>
      </c>
      <c r="D338" s="6">
        <v>50.9711</v>
      </c>
      <c r="F338" s="2">
        <f t="shared" si="30"/>
        <v>13.946666666666665</v>
      </c>
      <c r="G338" s="2">
        <f t="shared" si="31"/>
        <v>13.329999999999998</v>
      </c>
      <c r="H338" s="2">
        <f t="shared" si="32"/>
        <v>-0.12773595925052178</v>
      </c>
    </row>
    <row r="339" spans="1:8" x14ac:dyDescent="0.35">
      <c r="A339" s="1">
        <v>29707</v>
      </c>
      <c r="B339" s="2">
        <v>16.3</v>
      </c>
      <c r="C339" s="6">
        <v>14.1</v>
      </c>
      <c r="D339" s="6">
        <v>51.264499999999998</v>
      </c>
      <c r="F339" s="2">
        <f t="shared" si="30"/>
        <v>14.449999999999998</v>
      </c>
      <c r="G339" s="2">
        <f t="shared" si="31"/>
        <v>13.633333333333333</v>
      </c>
      <c r="H339" s="2">
        <f t="shared" si="32"/>
        <v>0.20453603139924892</v>
      </c>
    </row>
    <row r="340" spans="1:8" x14ac:dyDescent="0.35">
      <c r="A340" s="1">
        <v>29738</v>
      </c>
      <c r="B340" s="2">
        <v>14.73</v>
      </c>
      <c r="C340" s="6">
        <v>13.47</v>
      </c>
      <c r="D340" s="6">
        <v>51.524700000000003</v>
      </c>
      <c r="F340" s="2">
        <f t="shared" si="30"/>
        <v>14.906666666666666</v>
      </c>
      <c r="G340" s="2">
        <f t="shared" si="31"/>
        <v>13.75</v>
      </c>
      <c r="H340" s="2">
        <f t="shared" si="32"/>
        <v>0.20642914518347569</v>
      </c>
    </row>
    <row r="341" spans="1:8" x14ac:dyDescent="0.35">
      <c r="A341" s="1">
        <v>29768</v>
      </c>
      <c r="B341" s="2">
        <v>14.95</v>
      </c>
      <c r="C341" s="6">
        <v>14.28</v>
      </c>
      <c r="D341" s="6">
        <v>51.872700000000002</v>
      </c>
      <c r="F341" s="2">
        <f t="shared" si="30"/>
        <v>15.326666666666668</v>
      </c>
      <c r="G341" s="2">
        <f t="shared" si="31"/>
        <v>13.950000000000001</v>
      </c>
      <c r="H341" s="2">
        <f t="shared" si="32"/>
        <v>0.58446115923706932</v>
      </c>
    </row>
    <row r="342" spans="1:8" x14ac:dyDescent="0.35">
      <c r="A342" s="1">
        <v>29799</v>
      </c>
      <c r="B342" s="2">
        <v>15.51</v>
      </c>
      <c r="C342" s="6">
        <v>14.94</v>
      </c>
      <c r="D342" s="6">
        <v>51.815600000000003</v>
      </c>
      <c r="F342" s="2">
        <f t="shared" si="30"/>
        <v>15.063333333333333</v>
      </c>
      <c r="G342" s="2">
        <f t="shared" si="31"/>
        <v>14.229999999999999</v>
      </c>
      <c r="H342" s="2">
        <f t="shared" si="32"/>
        <v>0.35642524653330049</v>
      </c>
    </row>
    <row r="343" spans="1:8" x14ac:dyDescent="0.35">
      <c r="A343" s="1">
        <v>29830</v>
      </c>
      <c r="B343" s="2">
        <v>14.7</v>
      </c>
      <c r="C343" s="6">
        <v>15.32</v>
      </c>
      <c r="D343" s="6">
        <v>51.569200000000002</v>
      </c>
      <c r="F343" s="2">
        <f t="shared" si="30"/>
        <v>15.053333333333333</v>
      </c>
      <c r="G343" s="2">
        <f t="shared" si="31"/>
        <v>14.846666666666666</v>
      </c>
      <c r="H343" s="2">
        <f t="shared" si="32"/>
        <v>2.87763568059244E-2</v>
      </c>
    </row>
    <row r="344" spans="1:8" x14ac:dyDescent="0.35">
      <c r="A344" s="1">
        <v>29860</v>
      </c>
      <c r="B344" s="2">
        <v>13.54</v>
      </c>
      <c r="C344" s="6">
        <v>15.15</v>
      </c>
      <c r="D344" s="6">
        <v>51.185099999999998</v>
      </c>
      <c r="F344" s="2">
        <f t="shared" si="30"/>
        <v>14.583333333333334</v>
      </c>
      <c r="G344" s="2">
        <f t="shared" si="31"/>
        <v>15.136666666666665</v>
      </c>
      <c r="H344" s="2">
        <f t="shared" si="32"/>
        <v>-0.44480553837791986</v>
      </c>
    </row>
    <row r="345" spans="1:8" x14ac:dyDescent="0.35">
      <c r="A345" s="1">
        <v>29891</v>
      </c>
      <c r="B345" s="2">
        <v>10.86</v>
      </c>
      <c r="C345" s="6">
        <v>13.39</v>
      </c>
      <c r="D345" s="6">
        <v>50.5914</v>
      </c>
      <c r="F345" s="2">
        <f t="shared" si="30"/>
        <v>13.033333333333331</v>
      </c>
      <c r="G345" s="2">
        <f t="shared" si="31"/>
        <v>14.62</v>
      </c>
      <c r="H345" s="2">
        <f t="shared" si="32"/>
        <v>-0.7969886951114562</v>
      </c>
    </row>
    <row r="346" spans="1:8" x14ac:dyDescent="0.35">
      <c r="A346" s="1">
        <v>29921</v>
      </c>
      <c r="B346" s="2">
        <v>10.85</v>
      </c>
      <c r="C346" s="6">
        <v>13.72</v>
      </c>
      <c r="D346" s="6">
        <v>50.052999999999997</v>
      </c>
      <c r="F346" s="2">
        <f t="shared" si="30"/>
        <v>11.75</v>
      </c>
      <c r="G346" s="2">
        <f t="shared" si="31"/>
        <v>14.086666666666666</v>
      </c>
      <c r="H346" s="2">
        <f t="shared" si="32"/>
        <v>-0.99473836742038102</v>
      </c>
    </row>
    <row r="347" spans="1:8" x14ac:dyDescent="0.35">
      <c r="A347" s="1">
        <v>29952</v>
      </c>
      <c r="B347" s="2">
        <v>12.28</v>
      </c>
      <c r="C347" s="6">
        <v>14.59</v>
      </c>
      <c r="D347" s="6">
        <v>49.035800000000002</v>
      </c>
      <c r="F347" s="2">
        <f t="shared" si="30"/>
        <v>11.33</v>
      </c>
      <c r="G347" s="2">
        <f t="shared" si="31"/>
        <v>13.9</v>
      </c>
      <c r="H347" s="2">
        <f t="shared" si="32"/>
        <v>-1.429927682629059</v>
      </c>
    </row>
    <row r="348" spans="1:8" x14ac:dyDescent="0.35">
      <c r="A348" s="1">
        <v>29983</v>
      </c>
      <c r="B348" s="2">
        <v>13.48</v>
      </c>
      <c r="C348" s="6">
        <v>14.43</v>
      </c>
      <c r="D348" s="6">
        <v>50.030900000000003</v>
      </c>
      <c r="F348" s="2">
        <f t="shared" si="30"/>
        <v>12.203333333333333</v>
      </c>
      <c r="G348" s="2">
        <f t="shared" si="31"/>
        <v>14.246666666666668</v>
      </c>
      <c r="H348" s="2">
        <f t="shared" si="32"/>
        <v>-0.37135956098024536</v>
      </c>
    </row>
    <row r="349" spans="1:8" x14ac:dyDescent="0.35">
      <c r="A349" s="1">
        <v>30011</v>
      </c>
      <c r="B349" s="2">
        <v>12.68</v>
      </c>
      <c r="C349" s="6">
        <v>13.86</v>
      </c>
      <c r="D349" s="6">
        <v>49.687600000000003</v>
      </c>
      <c r="F349" s="2">
        <f t="shared" si="30"/>
        <v>12.813333333333333</v>
      </c>
      <c r="G349" s="2">
        <f t="shared" si="31"/>
        <v>14.293333333333331</v>
      </c>
      <c r="H349" s="2">
        <f t="shared" si="32"/>
        <v>-0.2442346344564702</v>
      </c>
    </row>
    <row r="350" spans="1:8" x14ac:dyDescent="0.35">
      <c r="A350" s="1">
        <v>30042</v>
      </c>
      <c r="B350" s="2">
        <v>12.7</v>
      </c>
      <c r="C350" s="6">
        <v>13.87</v>
      </c>
      <c r="D350" s="6">
        <v>49.226599999999998</v>
      </c>
      <c r="F350" s="2">
        <f t="shared" si="30"/>
        <v>12.953333333333333</v>
      </c>
      <c r="G350" s="2">
        <f t="shared" si="31"/>
        <v>14.053333333333333</v>
      </c>
      <c r="H350" s="2">
        <f t="shared" si="32"/>
        <v>0.12944947392219439</v>
      </c>
    </row>
    <row r="351" spans="1:8" x14ac:dyDescent="0.35">
      <c r="A351" s="1">
        <v>30072</v>
      </c>
      <c r="B351" s="2">
        <v>12.09</v>
      </c>
      <c r="C351" s="6">
        <v>13.62</v>
      </c>
      <c r="D351" s="6">
        <v>48.892400000000002</v>
      </c>
      <c r="F351" s="2">
        <f t="shared" si="30"/>
        <v>12.49</v>
      </c>
      <c r="G351" s="2">
        <f t="shared" si="31"/>
        <v>13.783333333333331</v>
      </c>
      <c r="H351" s="2">
        <f t="shared" si="32"/>
        <v>-0.76729497885608078</v>
      </c>
    </row>
    <row r="352" spans="1:8" x14ac:dyDescent="0.35">
      <c r="A352" s="1">
        <v>30103</v>
      </c>
      <c r="B352" s="2">
        <v>12.47</v>
      </c>
      <c r="C352" s="6">
        <v>14.3</v>
      </c>
      <c r="D352" s="6">
        <v>48.758800000000001</v>
      </c>
      <c r="F352" s="2">
        <f t="shared" si="30"/>
        <v>12.42</v>
      </c>
      <c r="G352" s="2">
        <f t="shared" si="31"/>
        <v>13.93</v>
      </c>
      <c r="H352" s="2">
        <f t="shared" si="32"/>
        <v>-0.6289903672417223</v>
      </c>
    </row>
    <row r="353" spans="1:8" x14ac:dyDescent="0.35">
      <c r="A353" s="1">
        <v>30133</v>
      </c>
      <c r="B353" s="2">
        <v>11.35</v>
      </c>
      <c r="C353" s="6">
        <v>13.95</v>
      </c>
      <c r="D353" s="6">
        <v>48.588700000000003</v>
      </c>
      <c r="F353" s="2">
        <f t="shared" si="30"/>
        <v>11.97</v>
      </c>
      <c r="G353" s="2">
        <f t="shared" si="31"/>
        <v>13.956666666666669</v>
      </c>
      <c r="H353" s="2">
        <f t="shared" si="32"/>
        <v>-0.4347711407439101</v>
      </c>
    </row>
    <row r="354" spans="1:8" x14ac:dyDescent="0.35">
      <c r="A354" s="1">
        <v>30164</v>
      </c>
      <c r="B354" s="2">
        <v>8.68</v>
      </c>
      <c r="C354" s="6">
        <v>13.06</v>
      </c>
      <c r="D354" s="6">
        <v>48.158200000000001</v>
      </c>
      <c r="F354" s="2">
        <f t="shared" si="30"/>
        <v>10.833333333333334</v>
      </c>
      <c r="G354" s="2">
        <f t="shared" si="31"/>
        <v>13.770000000000001</v>
      </c>
      <c r="H354" s="2">
        <f t="shared" si="32"/>
        <v>-0.50435134307661922</v>
      </c>
    </row>
    <row r="355" spans="1:8" x14ac:dyDescent="0.35">
      <c r="A355" s="1">
        <v>30195</v>
      </c>
      <c r="B355" s="2">
        <v>7.92</v>
      </c>
      <c r="C355" s="6">
        <v>12.34</v>
      </c>
      <c r="D355" s="6">
        <v>48.016399999999997</v>
      </c>
      <c r="F355" s="2">
        <f t="shared" si="30"/>
        <v>9.3166666666666682</v>
      </c>
      <c r="G355" s="2">
        <f t="shared" si="31"/>
        <v>13.116666666666665</v>
      </c>
      <c r="H355" s="2">
        <f t="shared" si="32"/>
        <v>-0.51143582513655517</v>
      </c>
    </row>
    <row r="356" spans="1:8" x14ac:dyDescent="0.35">
      <c r="A356" s="1">
        <v>30225</v>
      </c>
      <c r="B356" s="2">
        <v>7.71</v>
      </c>
      <c r="C356" s="6">
        <v>10.91</v>
      </c>
      <c r="D356" s="6">
        <v>47.570999999999998</v>
      </c>
      <c r="F356" s="2">
        <f t="shared" si="30"/>
        <v>8.1033333333333335</v>
      </c>
      <c r="G356" s="2">
        <f t="shared" si="31"/>
        <v>12.103333333333333</v>
      </c>
      <c r="H356" s="2">
        <f t="shared" si="32"/>
        <v>-0.70558872360448321</v>
      </c>
    </row>
    <row r="357" spans="1:8" x14ac:dyDescent="0.35">
      <c r="A357" s="1">
        <v>30256</v>
      </c>
      <c r="B357" s="2">
        <v>8.07</v>
      </c>
      <c r="C357" s="6">
        <v>10.55</v>
      </c>
      <c r="D357" s="6">
        <v>47.423499999999997</v>
      </c>
      <c r="F357" s="2">
        <f t="shared" si="30"/>
        <v>7.8999999999999995</v>
      </c>
      <c r="G357" s="2">
        <f t="shared" si="31"/>
        <v>11.266666666666666</v>
      </c>
      <c r="H357" s="2">
        <f t="shared" si="32"/>
        <v>-0.51245128178828214</v>
      </c>
    </row>
    <row r="358" spans="1:8" x14ac:dyDescent="0.35">
      <c r="A358" s="1">
        <v>30286</v>
      </c>
      <c r="B358" s="2">
        <v>7.94</v>
      </c>
      <c r="C358" s="6">
        <v>10.54</v>
      </c>
      <c r="D358" s="6">
        <v>47.071199999999997</v>
      </c>
      <c r="F358" s="2">
        <f t="shared" si="30"/>
        <v>7.9066666666666672</v>
      </c>
      <c r="G358" s="2">
        <f t="shared" si="31"/>
        <v>10.666666666666666</v>
      </c>
      <c r="H358" s="2">
        <f t="shared" si="32"/>
        <v>-0.66270900621732587</v>
      </c>
    </row>
    <row r="359" spans="1:8" x14ac:dyDescent="0.35">
      <c r="A359" s="1">
        <v>30317</v>
      </c>
      <c r="B359" s="2">
        <v>7.86</v>
      </c>
      <c r="C359" s="6">
        <v>10.46</v>
      </c>
      <c r="D359" s="6">
        <v>47.951799999999999</v>
      </c>
      <c r="F359" s="2">
        <f t="shared" si="30"/>
        <v>7.956666666666667</v>
      </c>
      <c r="G359" s="2">
        <f t="shared" si="31"/>
        <v>10.516666666666667</v>
      </c>
      <c r="H359" s="2">
        <f t="shared" si="32"/>
        <v>0.26576692841884025</v>
      </c>
    </row>
    <row r="360" spans="1:8" x14ac:dyDescent="0.35">
      <c r="A360" s="1">
        <v>30348</v>
      </c>
      <c r="B360" s="2">
        <v>8.11</v>
      </c>
      <c r="C360" s="6">
        <v>10.72</v>
      </c>
      <c r="D360" s="6">
        <v>47.6648</v>
      </c>
      <c r="F360" s="2">
        <f t="shared" si="30"/>
        <v>7.97</v>
      </c>
      <c r="G360" s="2">
        <f t="shared" si="31"/>
        <v>10.573333333333332</v>
      </c>
      <c r="H360" s="2">
        <f t="shared" si="32"/>
        <v>0.16917645175581839</v>
      </c>
    </row>
    <row r="361" spans="1:8" x14ac:dyDescent="0.35">
      <c r="A361" s="1">
        <v>30376</v>
      </c>
      <c r="B361" s="2">
        <v>8.35</v>
      </c>
      <c r="C361" s="6">
        <v>10.51</v>
      </c>
      <c r="D361" s="6">
        <v>48.054000000000002</v>
      </c>
      <c r="F361" s="2">
        <f t="shared" si="30"/>
        <v>8.1066666666666674</v>
      </c>
      <c r="G361" s="2">
        <f t="shared" si="31"/>
        <v>10.563333333333333</v>
      </c>
      <c r="H361" s="2">
        <f t="shared" si="32"/>
        <v>0.68880098454421634</v>
      </c>
    </row>
    <row r="362" spans="1:8" x14ac:dyDescent="0.35">
      <c r="A362" s="1">
        <v>30407</v>
      </c>
      <c r="B362" s="2">
        <v>8.2100000000000009</v>
      </c>
      <c r="C362" s="6">
        <v>10.4</v>
      </c>
      <c r="D362" s="6">
        <v>48.653599999999997</v>
      </c>
      <c r="F362" s="2">
        <f t="shared" si="30"/>
        <v>8.2233333333333345</v>
      </c>
      <c r="G362" s="2">
        <f t="shared" si="31"/>
        <v>10.543333333333335</v>
      </c>
      <c r="H362" s="2">
        <f t="shared" si="32"/>
        <v>0.48431547035658212</v>
      </c>
    </row>
    <row r="363" spans="1:8" x14ac:dyDescent="0.35">
      <c r="A363" s="1">
        <v>30437</v>
      </c>
      <c r="B363" s="2">
        <v>8.19</v>
      </c>
      <c r="C363" s="6">
        <v>10.38</v>
      </c>
      <c r="D363" s="6">
        <v>48.966799999999999</v>
      </c>
      <c r="F363" s="2">
        <f t="shared" si="30"/>
        <v>8.25</v>
      </c>
      <c r="G363" s="2">
        <f t="shared" si="31"/>
        <v>10.43</v>
      </c>
      <c r="H363" s="2">
        <f t="shared" si="32"/>
        <v>0.89831124876532042</v>
      </c>
    </row>
    <row r="364" spans="1:8" x14ac:dyDescent="0.35">
      <c r="A364" s="1">
        <v>30468</v>
      </c>
      <c r="B364" s="2">
        <v>8.7899999999999991</v>
      </c>
      <c r="C364" s="6">
        <v>10.85</v>
      </c>
      <c r="D364" s="6">
        <v>49.250999999999998</v>
      </c>
      <c r="F364" s="2">
        <f t="shared" si="30"/>
        <v>8.3966666666666665</v>
      </c>
      <c r="G364" s="2">
        <f t="shared" si="31"/>
        <v>10.543333333333335</v>
      </c>
      <c r="H364" s="2">
        <f t="shared" si="32"/>
        <v>0.82014311369635007</v>
      </c>
    </row>
    <row r="365" spans="1:8" x14ac:dyDescent="0.35">
      <c r="A365" s="1">
        <v>30498</v>
      </c>
      <c r="B365" s="2">
        <v>9.08</v>
      </c>
      <c r="C365" s="6">
        <v>11.38</v>
      </c>
      <c r="D365" s="6">
        <v>49.9861</v>
      </c>
      <c r="F365" s="2">
        <f t="shared" si="30"/>
        <v>8.6866666666666656</v>
      </c>
      <c r="G365" s="2">
        <f t="shared" si="31"/>
        <v>10.87</v>
      </c>
      <c r="H365" s="2">
        <f t="shared" si="32"/>
        <v>0.90063876467267179</v>
      </c>
    </row>
    <row r="366" spans="1:8" x14ac:dyDescent="0.35">
      <c r="A366" s="1">
        <v>30529</v>
      </c>
      <c r="B366" s="2">
        <v>9.34</v>
      </c>
      <c r="C366" s="6">
        <v>11.85</v>
      </c>
      <c r="D366" s="6">
        <v>50.586199999999998</v>
      </c>
      <c r="F366" s="2">
        <f t="shared" si="30"/>
        <v>9.0699999999999985</v>
      </c>
      <c r="G366" s="2">
        <f t="shared" si="31"/>
        <v>11.36</v>
      </c>
      <c r="H366" s="2">
        <f t="shared" si="32"/>
        <v>1.0845431458351946</v>
      </c>
    </row>
    <row r="367" spans="1:8" x14ac:dyDescent="0.35">
      <c r="A367" s="1">
        <v>30560</v>
      </c>
      <c r="B367" s="2">
        <v>9</v>
      </c>
      <c r="C367" s="6">
        <v>11.65</v>
      </c>
      <c r="D367" s="6">
        <v>51.322699999999998</v>
      </c>
      <c r="F367" s="2">
        <f t="shared" si="30"/>
        <v>9.14</v>
      </c>
      <c r="G367" s="2">
        <f t="shared" si="31"/>
        <v>11.626666666666667</v>
      </c>
      <c r="H367" s="2">
        <f t="shared" si="32"/>
        <v>1.3734492483613627</v>
      </c>
    </row>
    <row r="368" spans="1:8" x14ac:dyDescent="0.35">
      <c r="A368" s="1">
        <v>30590</v>
      </c>
      <c r="B368" s="2">
        <v>8.64</v>
      </c>
      <c r="C368" s="6">
        <v>11.54</v>
      </c>
      <c r="D368" s="6">
        <v>51.713999999999999</v>
      </c>
      <c r="F368" s="2">
        <f t="shared" si="30"/>
        <v>8.9933333333333341</v>
      </c>
      <c r="G368" s="2">
        <f t="shared" si="31"/>
        <v>11.68</v>
      </c>
      <c r="H368" s="2">
        <f t="shared" si="32"/>
        <v>1.1327857038111442</v>
      </c>
    </row>
    <row r="369" spans="1:8" x14ac:dyDescent="0.35">
      <c r="A369" s="1">
        <v>30621</v>
      </c>
      <c r="B369" s="2">
        <v>8.76</v>
      </c>
      <c r="C369" s="6">
        <v>11.69</v>
      </c>
      <c r="D369" s="6">
        <v>51.942500000000003</v>
      </c>
      <c r="F369" s="2">
        <f t="shared" si="30"/>
        <v>8.7999999999999989</v>
      </c>
      <c r="G369" s="2">
        <f t="shared" si="31"/>
        <v>11.626666666666665</v>
      </c>
      <c r="H369" s="2">
        <f t="shared" si="32"/>
        <v>0.88195085709857801</v>
      </c>
    </row>
    <row r="370" spans="1:8" x14ac:dyDescent="0.35">
      <c r="A370" s="1">
        <v>30651</v>
      </c>
      <c r="B370" s="2">
        <v>9</v>
      </c>
      <c r="C370" s="6">
        <v>11.83</v>
      </c>
      <c r="D370" s="6">
        <v>52.189700000000002</v>
      </c>
      <c r="F370" s="2">
        <f t="shared" si="30"/>
        <v>8.7999999999999989</v>
      </c>
      <c r="G370" s="2">
        <f t="shared" si="31"/>
        <v>11.686666666666666</v>
      </c>
      <c r="H370" s="2">
        <f t="shared" si="32"/>
        <v>0.5584002659946411</v>
      </c>
    </row>
    <row r="371" spans="1:8" x14ac:dyDescent="0.35">
      <c r="A371" s="1">
        <v>30682</v>
      </c>
      <c r="B371" s="2">
        <v>8.9</v>
      </c>
      <c r="C371" s="6">
        <v>11.67</v>
      </c>
      <c r="D371" s="6">
        <v>53.237099999999998</v>
      </c>
      <c r="F371" s="2">
        <f t="shared" si="30"/>
        <v>8.8866666666666649</v>
      </c>
      <c r="G371" s="2">
        <f t="shared" si="31"/>
        <v>11.729999999999999</v>
      </c>
      <c r="H371" s="2">
        <f t="shared" si="32"/>
        <v>0.96756612756554894</v>
      </c>
    </row>
    <row r="372" spans="1:8" x14ac:dyDescent="0.35">
      <c r="A372" s="1">
        <v>30713</v>
      </c>
      <c r="B372" s="2">
        <v>9.09</v>
      </c>
      <c r="C372" s="6">
        <v>11.84</v>
      </c>
      <c r="D372" s="6">
        <v>53.4741</v>
      </c>
      <c r="F372" s="2">
        <f t="shared" si="30"/>
        <v>8.9966666666666661</v>
      </c>
      <c r="G372" s="2">
        <f t="shared" si="31"/>
        <v>11.780000000000001</v>
      </c>
      <c r="H372" s="2">
        <f t="shared" si="32"/>
        <v>0.96866956651680025</v>
      </c>
    </row>
    <row r="373" spans="1:8" x14ac:dyDescent="0.35">
      <c r="A373" s="1">
        <v>30742</v>
      </c>
      <c r="B373" s="2">
        <v>9.52</v>
      </c>
      <c r="C373" s="6">
        <v>12.32</v>
      </c>
      <c r="D373" s="6">
        <v>53.731299999999997</v>
      </c>
      <c r="F373" s="2">
        <f t="shared" si="30"/>
        <v>9.17</v>
      </c>
      <c r="G373" s="2">
        <f t="shared" si="31"/>
        <v>11.943333333333333</v>
      </c>
      <c r="H373" s="2">
        <f t="shared" si="32"/>
        <v>0.97035140287280741</v>
      </c>
    </row>
    <row r="374" spans="1:8" x14ac:dyDescent="0.35">
      <c r="A374" s="1">
        <v>30773</v>
      </c>
      <c r="B374" s="2">
        <v>9.69</v>
      </c>
      <c r="C374" s="6">
        <v>12.63</v>
      </c>
      <c r="D374" s="6">
        <v>54.045400000000001</v>
      </c>
      <c r="F374" s="2">
        <f t="shared" si="30"/>
        <v>9.4333333333333318</v>
      </c>
      <c r="G374" s="2">
        <f t="shared" si="31"/>
        <v>12.263333333333334</v>
      </c>
      <c r="H374" s="2">
        <f t="shared" si="32"/>
        <v>0.50229707867337559</v>
      </c>
    </row>
    <row r="375" spans="1:8" x14ac:dyDescent="0.35">
      <c r="A375" s="1">
        <v>30803</v>
      </c>
      <c r="B375" s="2">
        <v>9.83</v>
      </c>
      <c r="C375" s="6">
        <v>13.41</v>
      </c>
      <c r="D375" s="6">
        <v>54.326300000000003</v>
      </c>
      <c r="F375" s="2">
        <f t="shared" si="30"/>
        <v>9.68</v>
      </c>
      <c r="G375" s="2">
        <f t="shared" si="31"/>
        <v>12.786666666666667</v>
      </c>
      <c r="H375" s="2">
        <f t="shared" si="32"/>
        <v>0.52703437914957674</v>
      </c>
    </row>
    <row r="376" spans="1:8" x14ac:dyDescent="0.35">
      <c r="A376" s="1">
        <v>30834</v>
      </c>
      <c r="B376" s="2">
        <v>9.8699999999999992</v>
      </c>
      <c r="C376" s="6">
        <v>13.56</v>
      </c>
      <c r="D376" s="6">
        <v>54.509500000000003</v>
      </c>
      <c r="F376" s="2">
        <f t="shared" si="30"/>
        <v>9.7966666666666669</v>
      </c>
      <c r="G376" s="2">
        <f t="shared" si="31"/>
        <v>13.200000000000001</v>
      </c>
      <c r="H376" s="2">
        <f t="shared" si="32"/>
        <v>0.47930996359633848</v>
      </c>
    </row>
    <row r="377" spans="1:8" x14ac:dyDescent="0.35">
      <c r="A377" s="1">
        <v>30864</v>
      </c>
      <c r="B377" s="2">
        <v>10.119999999999999</v>
      </c>
      <c r="C377" s="6">
        <v>13.36</v>
      </c>
      <c r="D377" s="6">
        <v>54.665799999999997</v>
      </c>
      <c r="F377" s="2">
        <f t="shared" si="30"/>
        <v>9.94</v>
      </c>
      <c r="G377" s="2">
        <f t="shared" si="31"/>
        <v>13.443333333333333</v>
      </c>
      <c r="H377" s="2">
        <f t="shared" si="32"/>
        <v>0.38046170971321991</v>
      </c>
    </row>
    <row r="378" spans="1:8" x14ac:dyDescent="0.35">
      <c r="A378" s="1">
        <v>30895</v>
      </c>
      <c r="B378" s="2">
        <v>10.47</v>
      </c>
      <c r="C378" s="6">
        <v>12.72</v>
      </c>
      <c r="D378" s="6">
        <v>54.730699999999999</v>
      </c>
      <c r="F378" s="2">
        <f t="shared" si="30"/>
        <v>10.153333333333334</v>
      </c>
      <c r="G378" s="2">
        <f t="shared" si="31"/>
        <v>13.213333333333333</v>
      </c>
      <c r="H378" s="2">
        <f t="shared" si="32"/>
        <v>0.24721130758450025</v>
      </c>
    </row>
    <row r="379" spans="1:8" x14ac:dyDescent="0.35">
      <c r="A379" s="1">
        <v>30926</v>
      </c>
      <c r="B379" s="2">
        <v>10.37</v>
      </c>
      <c r="C379" s="6">
        <v>12.52</v>
      </c>
      <c r="D379" s="6">
        <v>54.578299999999999</v>
      </c>
      <c r="F379" s="2">
        <f t="shared" si="30"/>
        <v>10.32</v>
      </c>
      <c r="G379" s="2">
        <f t="shared" si="31"/>
        <v>12.866666666666665</v>
      </c>
      <c r="H379" s="2">
        <f t="shared" si="32"/>
        <v>4.2045648319999927E-2</v>
      </c>
    </row>
    <row r="380" spans="1:8" x14ac:dyDescent="0.35">
      <c r="A380" s="1">
        <v>30956</v>
      </c>
      <c r="B380" s="2">
        <v>9.74</v>
      </c>
      <c r="C380" s="6">
        <v>12.16</v>
      </c>
      <c r="D380" s="6">
        <v>54.554900000000004</v>
      </c>
      <c r="F380" s="2">
        <f t="shared" si="30"/>
        <v>10.193333333333333</v>
      </c>
      <c r="G380" s="2">
        <f t="shared" si="31"/>
        <v>12.466666666666669</v>
      </c>
      <c r="H380" s="2">
        <f t="shared" si="32"/>
        <v>-6.7691709301851213E-2</v>
      </c>
    </row>
    <row r="381" spans="1:8" x14ac:dyDescent="0.35">
      <c r="A381" s="1">
        <v>30987</v>
      </c>
      <c r="B381" s="2">
        <v>8.61</v>
      </c>
      <c r="C381" s="6">
        <v>11.57</v>
      </c>
      <c r="D381" s="6">
        <v>54.74</v>
      </c>
      <c r="F381" s="2">
        <f t="shared" si="30"/>
        <v>9.5733333333333324</v>
      </c>
      <c r="G381" s="2">
        <f t="shared" si="31"/>
        <v>12.083333333333334</v>
      </c>
      <c r="H381" s="2">
        <f t="shared" si="32"/>
        <v>5.6636159400828548E-3</v>
      </c>
    </row>
    <row r="382" spans="1:8" x14ac:dyDescent="0.35">
      <c r="A382" s="1">
        <v>31017</v>
      </c>
      <c r="B382" s="2">
        <v>8.06</v>
      </c>
      <c r="C382" s="6">
        <v>11.5</v>
      </c>
      <c r="D382" s="6">
        <v>54.773299999999999</v>
      </c>
      <c r="F382" s="2">
        <f t="shared" si="30"/>
        <v>8.8033333333333346</v>
      </c>
      <c r="G382" s="2">
        <f t="shared" si="31"/>
        <v>11.743333333333334</v>
      </c>
      <c r="H382" s="2">
        <f t="shared" si="32"/>
        <v>0.11888270294871815</v>
      </c>
    </row>
    <row r="383" spans="1:8" x14ac:dyDescent="0.35">
      <c r="A383" s="1">
        <v>31048</v>
      </c>
      <c r="B383" s="2">
        <v>7.76</v>
      </c>
      <c r="C383" s="6">
        <v>11.38</v>
      </c>
      <c r="D383" s="6">
        <v>54.720300000000002</v>
      </c>
      <c r="F383" s="2">
        <f t="shared" si="30"/>
        <v>8.1433333333333326</v>
      </c>
      <c r="G383" s="2">
        <f t="shared" si="31"/>
        <v>11.483333333333334</v>
      </c>
      <c r="H383" s="2">
        <f t="shared" si="32"/>
        <v>0.10090738875269367</v>
      </c>
    </row>
    <row r="384" spans="1:8" x14ac:dyDescent="0.35">
      <c r="A384" s="1">
        <v>31079</v>
      </c>
      <c r="B384" s="2">
        <v>8.27</v>
      </c>
      <c r="C384" s="6">
        <v>11.51</v>
      </c>
      <c r="D384" s="6">
        <v>54.91</v>
      </c>
      <c r="F384" s="2">
        <f t="shared" si="30"/>
        <v>8.0299999999999994</v>
      </c>
      <c r="G384" s="2">
        <f t="shared" si="31"/>
        <v>11.463333333333333</v>
      </c>
      <c r="H384" s="2">
        <f t="shared" si="32"/>
        <v>0.10335925594160618</v>
      </c>
    </row>
    <row r="385" spans="1:8" x14ac:dyDescent="0.35">
      <c r="A385" s="1">
        <v>31107</v>
      </c>
      <c r="B385" s="2">
        <v>8.52</v>
      </c>
      <c r="C385" s="6">
        <v>11.86</v>
      </c>
      <c r="D385" s="6">
        <v>54.984099999999998</v>
      </c>
      <c r="F385" s="2">
        <f t="shared" si="30"/>
        <v>8.1833333333333336</v>
      </c>
      <c r="G385" s="2">
        <f t="shared" si="31"/>
        <v>11.583333333333334</v>
      </c>
      <c r="H385" s="2">
        <f t="shared" si="32"/>
        <v>0.12804011950804386</v>
      </c>
    </row>
    <row r="386" spans="1:8" x14ac:dyDescent="0.35">
      <c r="A386" s="1">
        <v>31138</v>
      </c>
      <c r="B386" s="2">
        <v>7.95</v>
      </c>
      <c r="C386" s="6">
        <v>11.43</v>
      </c>
      <c r="D386" s="6">
        <v>54.885300000000001</v>
      </c>
      <c r="F386" s="2">
        <f t="shared" si="30"/>
        <v>8.2466666666666661</v>
      </c>
      <c r="G386" s="2">
        <f t="shared" si="31"/>
        <v>11.6</v>
      </c>
      <c r="H386" s="2">
        <f t="shared" si="32"/>
        <v>0.10035991144148472</v>
      </c>
    </row>
    <row r="387" spans="1:8" x14ac:dyDescent="0.35">
      <c r="A387" s="1">
        <v>31168</v>
      </c>
      <c r="B387" s="2">
        <v>7.48</v>
      </c>
      <c r="C387" s="6">
        <v>10.85</v>
      </c>
      <c r="D387" s="6">
        <v>54.951999999999998</v>
      </c>
      <c r="F387" s="2">
        <f t="shared" si="30"/>
        <v>7.9833333333333334</v>
      </c>
      <c r="G387" s="2">
        <f t="shared" si="31"/>
        <v>11.38</v>
      </c>
      <c r="H387" s="2">
        <f t="shared" si="32"/>
        <v>2.5486520693309672E-2</v>
      </c>
    </row>
    <row r="388" spans="1:8" x14ac:dyDescent="0.35">
      <c r="A388" s="1">
        <v>31199</v>
      </c>
      <c r="B388" s="2">
        <v>6.95</v>
      </c>
      <c r="C388" s="6">
        <v>10.16</v>
      </c>
      <c r="D388" s="6">
        <v>54.926900000000003</v>
      </c>
      <c r="F388" s="2">
        <f t="shared" ref="F388:F451" si="33">AVERAGE(B386:B388)</f>
        <v>7.46</v>
      </c>
      <c r="G388" s="2">
        <f t="shared" ref="G388:G451" si="34">AVERAGE(C386:C388)</f>
        <v>10.813333333333333</v>
      </c>
      <c r="H388" s="2">
        <f t="shared" si="32"/>
        <v>-3.4694740995881192E-2</v>
      </c>
    </row>
    <row r="389" spans="1:8" x14ac:dyDescent="0.35">
      <c r="A389" s="1">
        <v>31229</v>
      </c>
      <c r="B389" s="2">
        <v>7.08</v>
      </c>
      <c r="C389" s="6">
        <v>10.31</v>
      </c>
      <c r="D389" s="6">
        <v>54.642000000000003</v>
      </c>
      <c r="F389" s="2">
        <f t="shared" si="33"/>
        <v>7.169999999999999</v>
      </c>
      <c r="G389" s="2">
        <f t="shared" si="34"/>
        <v>10.44</v>
      </c>
      <c r="H389" s="2">
        <f t="shared" ref="H389:H452" si="35">LN(D389/D386)*100/3</f>
        <v>-0.14809117616382536</v>
      </c>
    </row>
    <row r="390" spans="1:8" x14ac:dyDescent="0.35">
      <c r="A390" s="1">
        <v>31260</v>
      </c>
      <c r="B390" s="2">
        <v>7.14</v>
      </c>
      <c r="C390" s="6">
        <v>10.33</v>
      </c>
      <c r="D390" s="6">
        <v>54.826900000000002</v>
      </c>
      <c r="F390" s="2">
        <f t="shared" si="33"/>
        <v>7.0566666666666675</v>
      </c>
      <c r="G390" s="2">
        <f t="shared" si="34"/>
        <v>10.266666666666666</v>
      </c>
      <c r="H390" s="2">
        <f t="shared" si="35"/>
        <v>-7.5970916178998482E-2</v>
      </c>
    </row>
    <row r="391" spans="1:8" x14ac:dyDescent="0.35">
      <c r="A391" s="1">
        <v>31291</v>
      </c>
      <c r="B391" s="2">
        <v>7.1</v>
      </c>
      <c r="C391" s="6">
        <v>10.37</v>
      </c>
      <c r="D391" s="6">
        <v>55.044699999999999</v>
      </c>
      <c r="F391" s="2">
        <f t="shared" si="33"/>
        <v>7.1066666666666665</v>
      </c>
      <c r="G391" s="2">
        <f t="shared" si="34"/>
        <v>10.336666666666666</v>
      </c>
      <c r="H391" s="2">
        <f t="shared" si="35"/>
        <v>7.1412404085004891E-2</v>
      </c>
    </row>
    <row r="392" spans="1:8" x14ac:dyDescent="0.35">
      <c r="A392" s="1">
        <v>31321</v>
      </c>
      <c r="B392" s="2">
        <v>7.16</v>
      </c>
      <c r="C392" s="6">
        <v>10.24</v>
      </c>
      <c r="D392" s="6">
        <v>54.841799999999999</v>
      </c>
      <c r="F392" s="2">
        <f t="shared" si="33"/>
        <v>7.1333333333333329</v>
      </c>
      <c r="G392" s="2">
        <f t="shared" si="34"/>
        <v>10.313333333333333</v>
      </c>
      <c r="H392" s="2">
        <f t="shared" si="35"/>
        <v>0.12166196996112284</v>
      </c>
    </row>
    <row r="393" spans="1:8" x14ac:dyDescent="0.35">
      <c r="A393" s="1">
        <v>31352</v>
      </c>
      <c r="B393" s="2">
        <v>7.24</v>
      </c>
      <c r="C393" s="6">
        <v>9.7799999999999994</v>
      </c>
      <c r="D393" s="6">
        <v>55.0381</v>
      </c>
      <c r="F393" s="2">
        <f t="shared" si="33"/>
        <v>7.166666666666667</v>
      </c>
      <c r="G393" s="2">
        <f t="shared" si="34"/>
        <v>10.130000000000001</v>
      </c>
      <c r="H393" s="2">
        <f t="shared" si="35"/>
        <v>0.12815744180665126</v>
      </c>
    </row>
    <row r="394" spans="1:8" x14ac:dyDescent="0.35">
      <c r="A394" s="1">
        <v>31382</v>
      </c>
      <c r="B394" s="2">
        <v>7.1</v>
      </c>
      <c r="C394" s="6">
        <v>9.26</v>
      </c>
      <c r="D394" s="6">
        <v>55.595799999999997</v>
      </c>
      <c r="F394" s="2">
        <f t="shared" si="33"/>
        <v>7.166666666666667</v>
      </c>
      <c r="G394" s="2">
        <f t="shared" si="34"/>
        <v>9.76</v>
      </c>
      <c r="H394" s="2">
        <f t="shared" si="35"/>
        <v>0.33206921379042426</v>
      </c>
    </row>
    <row r="395" spans="1:8" x14ac:dyDescent="0.35">
      <c r="A395" s="1">
        <v>31413</v>
      </c>
      <c r="B395" s="2">
        <v>7.07</v>
      </c>
      <c r="C395" s="6">
        <v>9.19</v>
      </c>
      <c r="D395" s="6">
        <v>55.879300000000001</v>
      </c>
      <c r="F395" s="2">
        <f t="shared" si="33"/>
        <v>7.1366666666666667</v>
      </c>
      <c r="G395" s="2">
        <f t="shared" si="34"/>
        <v>9.4099999999999984</v>
      </c>
      <c r="H395" s="2">
        <f t="shared" si="35"/>
        <v>0.62471101848312538</v>
      </c>
    </row>
    <row r="396" spans="1:8" x14ac:dyDescent="0.35">
      <c r="A396" s="1">
        <v>31444</v>
      </c>
      <c r="B396" s="2">
        <v>7.06</v>
      </c>
      <c r="C396" s="6">
        <v>8.6999999999999975</v>
      </c>
      <c r="D396" s="6">
        <v>55.496299999999998</v>
      </c>
      <c r="F396" s="2">
        <f t="shared" si="33"/>
        <v>7.0766666666666671</v>
      </c>
      <c r="G396" s="2">
        <f t="shared" si="34"/>
        <v>9.0499999999999989</v>
      </c>
      <c r="H396" s="2">
        <f t="shared" si="35"/>
        <v>0.2763559727663672</v>
      </c>
    </row>
    <row r="397" spans="1:8" x14ac:dyDescent="0.35">
      <c r="A397" s="1">
        <v>31472</v>
      </c>
      <c r="B397" s="2">
        <v>6.56</v>
      </c>
      <c r="C397" s="6">
        <v>7.78</v>
      </c>
      <c r="D397" s="6">
        <v>55.097000000000001</v>
      </c>
      <c r="F397" s="2">
        <f t="shared" si="33"/>
        <v>6.8966666666666656</v>
      </c>
      <c r="G397" s="2">
        <f t="shared" si="34"/>
        <v>8.5566666666666666</v>
      </c>
      <c r="H397" s="2">
        <f t="shared" si="35"/>
        <v>-0.30041302064359926</v>
      </c>
    </row>
    <row r="398" spans="1:8" x14ac:dyDescent="0.35">
      <c r="A398" s="1">
        <v>31503</v>
      </c>
      <c r="B398" s="2">
        <v>6.06</v>
      </c>
      <c r="C398" s="6">
        <v>7.3</v>
      </c>
      <c r="D398" s="6">
        <v>55.16</v>
      </c>
      <c r="F398" s="2">
        <f t="shared" si="33"/>
        <v>6.56</v>
      </c>
      <c r="G398" s="2">
        <f t="shared" si="34"/>
        <v>7.9266666666666659</v>
      </c>
      <c r="H398" s="2">
        <f t="shared" si="35"/>
        <v>-0.43186515139876747</v>
      </c>
    </row>
    <row r="399" spans="1:8" x14ac:dyDescent="0.35">
      <c r="A399" s="1">
        <v>31533</v>
      </c>
      <c r="B399" s="2">
        <v>6.15</v>
      </c>
      <c r="C399" s="6">
        <v>7.71</v>
      </c>
      <c r="D399" s="6">
        <v>55.255600000000001</v>
      </c>
      <c r="F399" s="2">
        <f t="shared" si="33"/>
        <v>6.2566666666666668</v>
      </c>
      <c r="G399" s="2">
        <f t="shared" si="34"/>
        <v>7.5966666666666667</v>
      </c>
      <c r="H399" s="2">
        <f t="shared" si="35"/>
        <v>-0.14488863785988285</v>
      </c>
    </row>
    <row r="400" spans="1:8" x14ac:dyDescent="0.35">
      <c r="A400" s="1">
        <v>31564</v>
      </c>
      <c r="B400" s="2">
        <v>6.21</v>
      </c>
      <c r="C400" s="6">
        <v>7.8</v>
      </c>
      <c r="D400" s="6">
        <v>55.044899999999998</v>
      </c>
      <c r="F400" s="2">
        <f t="shared" si="33"/>
        <v>6.1400000000000006</v>
      </c>
      <c r="G400" s="2">
        <f t="shared" si="34"/>
        <v>7.6033333333333326</v>
      </c>
      <c r="H400" s="2">
        <f t="shared" si="35"/>
        <v>-3.153507967804102E-2</v>
      </c>
    </row>
    <row r="401" spans="1:8" x14ac:dyDescent="0.35">
      <c r="A401" s="1">
        <v>31594</v>
      </c>
      <c r="B401" s="2">
        <v>5.83</v>
      </c>
      <c r="C401" s="6">
        <v>7.3</v>
      </c>
      <c r="D401" s="6">
        <v>55.372500000000002</v>
      </c>
      <c r="F401" s="2">
        <f t="shared" si="33"/>
        <v>6.0633333333333326</v>
      </c>
      <c r="G401" s="2">
        <f t="shared" si="34"/>
        <v>7.6033333333333326</v>
      </c>
      <c r="H401" s="2">
        <f t="shared" si="35"/>
        <v>0.12816758980640872</v>
      </c>
    </row>
    <row r="402" spans="1:8" x14ac:dyDescent="0.35">
      <c r="A402" s="1">
        <v>31625</v>
      </c>
      <c r="B402" s="2">
        <v>5.53</v>
      </c>
      <c r="C402" s="6">
        <v>7.17</v>
      </c>
      <c r="D402" s="6">
        <v>55.284500000000001</v>
      </c>
      <c r="F402" s="2">
        <f t="shared" si="33"/>
        <v>5.8566666666666665</v>
      </c>
      <c r="G402" s="2">
        <f t="shared" si="34"/>
        <v>7.4233333333333329</v>
      </c>
      <c r="H402" s="2">
        <f t="shared" si="35"/>
        <v>1.7429572712202166E-2</v>
      </c>
    </row>
    <row r="403" spans="1:8" x14ac:dyDescent="0.35">
      <c r="A403" s="1">
        <v>31656</v>
      </c>
      <c r="B403" s="2">
        <v>5.21</v>
      </c>
      <c r="C403" s="6">
        <v>7.45</v>
      </c>
      <c r="D403" s="6">
        <v>55.445900000000002</v>
      </c>
      <c r="F403" s="2">
        <f t="shared" si="33"/>
        <v>5.5233333333333334</v>
      </c>
      <c r="G403" s="2">
        <f t="shared" si="34"/>
        <v>7.3066666666666658</v>
      </c>
      <c r="H403" s="2">
        <f t="shared" si="35"/>
        <v>0.24195182501443757</v>
      </c>
    </row>
    <row r="404" spans="1:8" x14ac:dyDescent="0.35">
      <c r="A404" s="1">
        <v>31686</v>
      </c>
      <c r="B404" s="2">
        <v>5.18</v>
      </c>
      <c r="C404" s="6">
        <v>7.43</v>
      </c>
      <c r="D404" s="6">
        <v>55.676600000000001</v>
      </c>
      <c r="F404" s="2">
        <f t="shared" si="33"/>
        <v>5.3066666666666666</v>
      </c>
      <c r="G404" s="2">
        <f t="shared" si="34"/>
        <v>7.3500000000000005</v>
      </c>
      <c r="H404" s="2">
        <f t="shared" si="35"/>
        <v>0.18256234413486142</v>
      </c>
    </row>
    <row r="405" spans="1:8" x14ac:dyDescent="0.35">
      <c r="A405" s="1">
        <v>31717</v>
      </c>
      <c r="B405" s="2">
        <v>5.35</v>
      </c>
      <c r="C405" s="6">
        <v>7.25</v>
      </c>
      <c r="D405" s="6">
        <v>55.882800000000003</v>
      </c>
      <c r="F405" s="2">
        <f t="shared" si="33"/>
        <v>5.246666666666667</v>
      </c>
      <c r="G405" s="2">
        <f t="shared" si="34"/>
        <v>7.376666666666666</v>
      </c>
      <c r="H405" s="2">
        <f t="shared" si="35"/>
        <v>0.35880201991332777</v>
      </c>
    </row>
    <row r="406" spans="1:8" x14ac:dyDescent="0.35">
      <c r="A406" s="1">
        <v>31747</v>
      </c>
      <c r="B406" s="2">
        <v>5.53</v>
      </c>
      <c r="C406" s="6">
        <v>7.11</v>
      </c>
      <c r="D406" s="6">
        <v>56.426900000000003</v>
      </c>
      <c r="F406" s="2">
        <f t="shared" si="33"/>
        <v>5.3533333333333326</v>
      </c>
      <c r="G406" s="2">
        <f t="shared" si="34"/>
        <v>7.2633333333333328</v>
      </c>
      <c r="H406" s="2">
        <f t="shared" si="35"/>
        <v>0.58460748594124146</v>
      </c>
    </row>
    <row r="407" spans="1:8" x14ac:dyDescent="0.35">
      <c r="A407" s="1">
        <v>31778</v>
      </c>
      <c r="B407" s="2">
        <v>5.43</v>
      </c>
      <c r="C407" s="6">
        <v>7.08</v>
      </c>
      <c r="D407" s="6">
        <v>56.212299999999999</v>
      </c>
      <c r="F407" s="2">
        <f t="shared" si="33"/>
        <v>5.4366666666666665</v>
      </c>
      <c r="G407" s="2">
        <f t="shared" si="34"/>
        <v>7.1466666666666656</v>
      </c>
      <c r="H407" s="2">
        <f t="shared" si="35"/>
        <v>0.31918810732166164</v>
      </c>
    </row>
    <row r="408" spans="1:8" x14ac:dyDescent="0.35">
      <c r="A408" s="1">
        <v>31809</v>
      </c>
      <c r="B408" s="2">
        <v>5.59</v>
      </c>
      <c r="C408" s="6">
        <v>7.25</v>
      </c>
      <c r="D408" s="6">
        <v>56.9589</v>
      </c>
      <c r="F408" s="2">
        <f t="shared" si="33"/>
        <v>5.5166666666666666</v>
      </c>
      <c r="G408" s="2">
        <f t="shared" si="34"/>
        <v>7.1466666666666674</v>
      </c>
      <c r="H408" s="2">
        <f t="shared" si="35"/>
        <v>0.63577715377072497</v>
      </c>
    </row>
    <row r="409" spans="1:8" x14ac:dyDescent="0.35">
      <c r="A409" s="1">
        <v>31837</v>
      </c>
      <c r="B409" s="2">
        <v>5.59</v>
      </c>
      <c r="C409" s="6">
        <v>7.25</v>
      </c>
      <c r="D409" s="6">
        <v>57.036499999999997</v>
      </c>
      <c r="F409" s="2">
        <f t="shared" si="33"/>
        <v>5.5366666666666662</v>
      </c>
      <c r="G409" s="2">
        <f t="shared" si="34"/>
        <v>7.1933333333333325</v>
      </c>
      <c r="H409" s="2">
        <f t="shared" si="35"/>
        <v>0.35818062068825318</v>
      </c>
    </row>
    <row r="410" spans="1:8" x14ac:dyDescent="0.35">
      <c r="A410" s="1">
        <v>31868</v>
      </c>
      <c r="B410" s="2">
        <v>5.64</v>
      </c>
      <c r="C410" s="6">
        <v>8.02</v>
      </c>
      <c r="D410" s="6">
        <v>57.399500000000003</v>
      </c>
      <c r="F410" s="2">
        <f t="shared" si="33"/>
        <v>5.6066666666666665</v>
      </c>
      <c r="G410" s="2">
        <f t="shared" si="34"/>
        <v>7.5066666666666668</v>
      </c>
      <c r="H410" s="2">
        <f t="shared" si="35"/>
        <v>0.69666661077329284</v>
      </c>
    </row>
    <row r="411" spans="1:8" x14ac:dyDescent="0.35">
      <c r="A411" s="1">
        <v>31898</v>
      </c>
      <c r="B411" s="2">
        <v>5.66</v>
      </c>
      <c r="C411" s="6">
        <v>8.61</v>
      </c>
      <c r="D411" s="6">
        <v>57.765300000000003</v>
      </c>
      <c r="F411" s="2">
        <f t="shared" si="33"/>
        <v>5.63</v>
      </c>
      <c r="G411" s="2">
        <f t="shared" si="34"/>
        <v>7.96</v>
      </c>
      <c r="H411" s="2">
        <f t="shared" si="35"/>
        <v>0.46860980860829499</v>
      </c>
    </row>
    <row r="412" spans="1:8" x14ac:dyDescent="0.35">
      <c r="A412" s="1">
        <v>31929</v>
      </c>
      <c r="B412" s="2">
        <v>5.67</v>
      </c>
      <c r="C412" s="6">
        <v>8.4</v>
      </c>
      <c r="D412" s="6">
        <v>58.072600000000001</v>
      </c>
      <c r="F412" s="2">
        <f t="shared" si="33"/>
        <v>5.6566666666666663</v>
      </c>
      <c r="G412" s="2">
        <f t="shared" si="34"/>
        <v>8.3433333333333337</v>
      </c>
      <c r="H412" s="2">
        <f t="shared" si="35"/>
        <v>0.6000846052071569</v>
      </c>
    </row>
    <row r="413" spans="1:8" x14ac:dyDescent="0.35">
      <c r="A413" s="1">
        <v>31959</v>
      </c>
      <c r="B413" s="2">
        <v>5.69</v>
      </c>
      <c r="C413" s="6">
        <v>8.4499999999999975</v>
      </c>
      <c r="D413" s="6">
        <v>58.477200000000003</v>
      </c>
      <c r="F413" s="2">
        <f t="shared" si="33"/>
        <v>5.6733333333333329</v>
      </c>
      <c r="G413" s="2">
        <f t="shared" si="34"/>
        <v>8.4866666666666646</v>
      </c>
      <c r="H413" s="2">
        <f t="shared" si="35"/>
        <v>0.620044739736893</v>
      </c>
    </row>
    <row r="414" spans="1:8" x14ac:dyDescent="0.35">
      <c r="A414" s="1">
        <v>31990</v>
      </c>
      <c r="B414" s="2">
        <v>6.04</v>
      </c>
      <c r="C414" s="6">
        <v>8.76</v>
      </c>
      <c r="D414" s="6">
        <v>58.907600000000002</v>
      </c>
      <c r="F414" s="2">
        <f t="shared" si="33"/>
        <v>5.8</v>
      </c>
      <c r="G414" s="2">
        <f t="shared" si="34"/>
        <v>8.5366666666666671</v>
      </c>
      <c r="H414" s="2">
        <f t="shared" si="35"/>
        <v>0.65272884046395596</v>
      </c>
    </row>
    <row r="415" spans="1:8" x14ac:dyDescent="0.35">
      <c r="A415" s="1">
        <v>32021</v>
      </c>
      <c r="B415" s="2">
        <v>6.4</v>
      </c>
      <c r="C415" s="6">
        <v>9.42</v>
      </c>
      <c r="D415" s="6">
        <v>59.123699999999999</v>
      </c>
      <c r="F415" s="2">
        <f t="shared" si="33"/>
        <v>6.0433333333333339</v>
      </c>
      <c r="G415" s="2">
        <f t="shared" si="34"/>
        <v>8.8766666666666652</v>
      </c>
      <c r="H415" s="2">
        <f t="shared" si="35"/>
        <v>0.59793024415146878</v>
      </c>
    </row>
    <row r="416" spans="1:8" x14ac:dyDescent="0.35">
      <c r="A416" s="1">
        <v>32051</v>
      </c>
      <c r="B416" s="2">
        <v>6.13</v>
      </c>
      <c r="C416" s="6">
        <v>9.52</v>
      </c>
      <c r="D416" s="6">
        <v>59.940800000000003</v>
      </c>
      <c r="F416" s="2">
        <f t="shared" si="33"/>
        <v>6.19</v>
      </c>
      <c r="G416" s="2">
        <f t="shared" si="34"/>
        <v>9.2333333333333325</v>
      </c>
      <c r="H416" s="2">
        <f t="shared" si="35"/>
        <v>0.82401579337232367</v>
      </c>
    </row>
    <row r="417" spans="1:8" x14ac:dyDescent="0.35">
      <c r="A417" s="1">
        <v>32082</v>
      </c>
      <c r="B417" s="2">
        <v>5.69</v>
      </c>
      <c r="C417" s="6">
        <v>8.86</v>
      </c>
      <c r="D417" s="6">
        <v>60.232300000000002</v>
      </c>
      <c r="F417" s="2">
        <f t="shared" si="33"/>
        <v>6.0733333333333341</v>
      </c>
      <c r="G417" s="2">
        <f t="shared" si="34"/>
        <v>9.2666666666666657</v>
      </c>
      <c r="H417" s="2">
        <f t="shared" si="35"/>
        <v>0.74128795616306187</v>
      </c>
    </row>
    <row r="418" spans="1:8" x14ac:dyDescent="0.35">
      <c r="A418" s="1">
        <v>32112</v>
      </c>
      <c r="B418" s="2">
        <v>5.77</v>
      </c>
      <c r="C418" s="6">
        <v>8.99</v>
      </c>
      <c r="D418" s="6">
        <v>60.562899999999999</v>
      </c>
      <c r="F418" s="2">
        <f t="shared" si="33"/>
        <v>5.8633333333333333</v>
      </c>
      <c r="G418" s="2">
        <f t="shared" si="34"/>
        <v>9.1233333333333331</v>
      </c>
      <c r="H418" s="2">
        <f t="shared" si="35"/>
        <v>0.80168783736579241</v>
      </c>
    </row>
    <row r="419" spans="1:8" x14ac:dyDescent="0.35">
      <c r="A419" s="1">
        <v>32143</v>
      </c>
      <c r="B419" s="2">
        <v>5.81</v>
      </c>
      <c r="C419" s="6">
        <v>8.67</v>
      </c>
      <c r="D419" s="6">
        <v>60.564</v>
      </c>
      <c r="F419" s="2">
        <f t="shared" si="33"/>
        <v>5.7566666666666668</v>
      </c>
      <c r="G419" s="2">
        <f t="shared" si="34"/>
        <v>8.8400000000000016</v>
      </c>
      <c r="H419" s="2">
        <f t="shared" si="35"/>
        <v>0.34477495555537335</v>
      </c>
    </row>
    <row r="420" spans="1:8" x14ac:dyDescent="0.35">
      <c r="A420" s="1">
        <v>32174</v>
      </c>
      <c r="B420" s="2">
        <v>5.66</v>
      </c>
      <c r="C420" s="6">
        <v>8.2100000000000009</v>
      </c>
      <c r="D420" s="6">
        <v>60.863199999999999</v>
      </c>
      <c r="F420" s="2">
        <f t="shared" si="33"/>
        <v>5.7466666666666661</v>
      </c>
      <c r="G420" s="2">
        <f t="shared" si="34"/>
        <v>8.6233333333333331</v>
      </c>
      <c r="H420" s="2">
        <f t="shared" si="35"/>
        <v>0.34733231670347436</v>
      </c>
    </row>
    <row r="421" spans="1:8" x14ac:dyDescent="0.35">
      <c r="A421" s="1">
        <v>32203</v>
      </c>
      <c r="B421" s="2">
        <v>5.7</v>
      </c>
      <c r="C421" s="6">
        <v>8.3699999999999992</v>
      </c>
      <c r="D421" s="6">
        <v>61.000599999999999</v>
      </c>
      <c r="F421" s="2">
        <f t="shared" si="33"/>
        <v>5.7233333333333327</v>
      </c>
      <c r="G421" s="2">
        <f t="shared" si="34"/>
        <v>8.4166666666666661</v>
      </c>
      <c r="H421" s="2">
        <f t="shared" si="35"/>
        <v>0.24004019380584551</v>
      </c>
    </row>
    <row r="422" spans="1:8" x14ac:dyDescent="0.35">
      <c r="A422" s="1">
        <v>32234</v>
      </c>
      <c r="B422" s="2">
        <v>5.91</v>
      </c>
      <c r="C422" s="6">
        <v>8.7200000000000006</v>
      </c>
      <c r="D422" s="6">
        <v>61.3536</v>
      </c>
      <c r="F422" s="2">
        <f t="shared" si="33"/>
        <v>5.7566666666666668</v>
      </c>
      <c r="G422" s="2">
        <f t="shared" si="34"/>
        <v>8.4333333333333318</v>
      </c>
      <c r="H422" s="2">
        <f t="shared" si="35"/>
        <v>0.4317730665269906</v>
      </c>
    </row>
    <row r="423" spans="1:8" x14ac:dyDescent="0.35">
      <c r="A423" s="1">
        <v>32264</v>
      </c>
      <c r="B423" s="2">
        <v>6.26</v>
      </c>
      <c r="C423" s="6">
        <v>9.09</v>
      </c>
      <c r="D423" s="6">
        <v>61.245399999999997</v>
      </c>
      <c r="F423" s="2">
        <f t="shared" si="33"/>
        <v>5.9566666666666661</v>
      </c>
      <c r="G423" s="2">
        <f t="shared" si="34"/>
        <v>8.7266666666666666</v>
      </c>
      <c r="H423" s="2">
        <f t="shared" si="35"/>
        <v>0.20866739286881977</v>
      </c>
    </row>
    <row r="424" spans="1:8" x14ac:dyDescent="0.35">
      <c r="A424" s="1">
        <v>32295</v>
      </c>
      <c r="B424" s="2">
        <v>6.46</v>
      </c>
      <c r="C424" s="6">
        <v>8.92</v>
      </c>
      <c r="D424" s="6">
        <v>61.410699999999999</v>
      </c>
      <c r="F424" s="2">
        <f t="shared" si="33"/>
        <v>6.21</v>
      </c>
      <c r="G424" s="2">
        <f t="shared" si="34"/>
        <v>8.9100000000000019</v>
      </c>
      <c r="H424" s="2">
        <f t="shared" si="35"/>
        <v>0.22334622936051307</v>
      </c>
    </row>
    <row r="425" spans="1:8" x14ac:dyDescent="0.35">
      <c r="A425" s="1">
        <v>32325</v>
      </c>
      <c r="B425" s="2">
        <v>6.73</v>
      </c>
      <c r="C425" s="6">
        <v>9.06</v>
      </c>
      <c r="D425" s="6">
        <v>61.416899999999998</v>
      </c>
      <c r="F425" s="2">
        <f t="shared" si="33"/>
        <v>6.4833333333333334</v>
      </c>
      <c r="G425" s="2">
        <f t="shared" si="34"/>
        <v>9.0233333333333334</v>
      </c>
      <c r="H425" s="2">
        <f t="shared" si="35"/>
        <v>3.4373081269095572E-2</v>
      </c>
    </row>
    <row r="426" spans="1:8" x14ac:dyDescent="0.35">
      <c r="A426" s="1">
        <v>32356</v>
      </c>
      <c r="B426" s="2">
        <v>7.06</v>
      </c>
      <c r="C426" s="6">
        <v>9.26</v>
      </c>
      <c r="D426" s="6">
        <v>61.736499999999999</v>
      </c>
      <c r="F426" s="2">
        <f t="shared" si="33"/>
        <v>6.75</v>
      </c>
      <c r="G426" s="2">
        <f t="shared" si="34"/>
        <v>9.08</v>
      </c>
      <c r="H426" s="2">
        <f t="shared" si="35"/>
        <v>0.26621945203292263</v>
      </c>
    </row>
    <row r="427" spans="1:8" x14ac:dyDescent="0.35">
      <c r="A427" s="1">
        <v>32387</v>
      </c>
      <c r="B427" s="2">
        <v>7.24</v>
      </c>
      <c r="C427" s="6">
        <v>8.98</v>
      </c>
      <c r="D427" s="6">
        <v>61.539499999999997</v>
      </c>
      <c r="F427" s="2">
        <f t="shared" si="33"/>
        <v>7.0100000000000007</v>
      </c>
      <c r="G427" s="2">
        <f t="shared" si="34"/>
        <v>9.1</v>
      </c>
      <c r="H427" s="2">
        <f t="shared" si="35"/>
        <v>6.9838599756089761E-2</v>
      </c>
    </row>
    <row r="428" spans="1:8" x14ac:dyDescent="0.35">
      <c r="A428" s="1">
        <v>32417</v>
      </c>
      <c r="B428" s="2">
        <v>7.35</v>
      </c>
      <c r="C428" s="6">
        <v>8.8000000000000007</v>
      </c>
      <c r="D428" s="6">
        <v>61.799599999999998</v>
      </c>
      <c r="F428" s="2">
        <f t="shared" si="33"/>
        <v>7.2166666666666659</v>
      </c>
      <c r="G428" s="2">
        <f t="shared" si="34"/>
        <v>9.0133333333333336</v>
      </c>
      <c r="H428" s="2">
        <f t="shared" si="35"/>
        <v>0.20706167902603231</v>
      </c>
    </row>
    <row r="429" spans="1:8" x14ac:dyDescent="0.35">
      <c r="A429" s="1">
        <v>32448</v>
      </c>
      <c r="B429" s="2">
        <v>7.76</v>
      </c>
      <c r="C429" s="6">
        <v>8.9600000000000009</v>
      </c>
      <c r="D429" s="6">
        <v>61.955199999999998</v>
      </c>
      <c r="F429" s="2">
        <f t="shared" si="33"/>
        <v>7.45</v>
      </c>
      <c r="G429" s="2">
        <f t="shared" si="34"/>
        <v>8.913333333333334</v>
      </c>
      <c r="H429" s="2">
        <f t="shared" si="35"/>
        <v>0.11787383626669484</v>
      </c>
    </row>
    <row r="430" spans="1:8" x14ac:dyDescent="0.35">
      <c r="A430" s="1">
        <v>32478</v>
      </c>
      <c r="B430" s="2">
        <v>8.07</v>
      </c>
      <c r="C430" s="6">
        <v>9.11</v>
      </c>
      <c r="D430" s="6">
        <v>62.236199999999997</v>
      </c>
      <c r="F430" s="2">
        <f t="shared" si="33"/>
        <v>7.7266666666666666</v>
      </c>
      <c r="G430" s="2">
        <f t="shared" si="34"/>
        <v>8.956666666666667</v>
      </c>
      <c r="H430" s="2">
        <f t="shared" si="35"/>
        <v>0.37525263192268415</v>
      </c>
    </row>
    <row r="431" spans="1:8" x14ac:dyDescent="0.35">
      <c r="A431" s="1">
        <v>32509</v>
      </c>
      <c r="B431" s="2">
        <v>8.27</v>
      </c>
      <c r="C431" s="6">
        <v>9.09</v>
      </c>
      <c r="D431" s="6">
        <v>62.416499999999999</v>
      </c>
      <c r="F431" s="2">
        <f t="shared" si="33"/>
        <v>8.0333333333333332</v>
      </c>
      <c r="G431" s="2">
        <f t="shared" si="34"/>
        <v>9.0533333333333328</v>
      </c>
      <c r="H431" s="2">
        <f t="shared" si="35"/>
        <v>0.33109238492985632</v>
      </c>
    </row>
    <row r="432" spans="1:8" x14ac:dyDescent="0.35">
      <c r="A432" s="1">
        <v>32540</v>
      </c>
      <c r="B432" s="2">
        <v>8.5299999999999976</v>
      </c>
      <c r="C432" s="6">
        <v>9.17</v>
      </c>
      <c r="D432" s="6">
        <v>62.142299999999999</v>
      </c>
      <c r="F432" s="2">
        <f t="shared" si="33"/>
        <v>8.2899999999999991</v>
      </c>
      <c r="G432" s="2">
        <f t="shared" si="34"/>
        <v>9.1233333333333331</v>
      </c>
      <c r="H432" s="2">
        <f t="shared" si="35"/>
        <v>0.10051244210766148</v>
      </c>
    </row>
    <row r="433" spans="1:8" x14ac:dyDescent="0.35">
      <c r="A433" s="1">
        <v>32568</v>
      </c>
      <c r="B433" s="2">
        <v>8.82</v>
      </c>
      <c r="C433" s="6">
        <v>9.36</v>
      </c>
      <c r="D433" s="6">
        <v>62.304900000000004</v>
      </c>
      <c r="F433" s="2">
        <f t="shared" si="33"/>
        <v>8.5399999999999991</v>
      </c>
      <c r="G433" s="2">
        <f t="shared" si="34"/>
        <v>9.2066666666666652</v>
      </c>
      <c r="H433" s="2">
        <f t="shared" si="35"/>
        <v>3.6775012140976816E-2</v>
      </c>
    </row>
    <row r="434" spans="1:8" x14ac:dyDescent="0.35">
      <c r="A434" s="1">
        <v>32599</v>
      </c>
      <c r="B434" s="2">
        <v>8.65</v>
      </c>
      <c r="C434" s="6">
        <v>9.18</v>
      </c>
      <c r="D434" s="6">
        <v>62.296599999999998</v>
      </c>
      <c r="F434" s="2">
        <f t="shared" si="33"/>
        <v>8.6666666666666661</v>
      </c>
      <c r="G434" s="2">
        <f t="shared" si="34"/>
        <v>9.2366666666666664</v>
      </c>
      <c r="H434" s="2">
        <f t="shared" si="35"/>
        <v>-6.4093794445714919E-2</v>
      </c>
    </row>
    <row r="435" spans="1:8" x14ac:dyDescent="0.35">
      <c r="A435" s="1">
        <v>32629</v>
      </c>
      <c r="B435" s="2">
        <v>8.43</v>
      </c>
      <c r="C435" s="6">
        <v>8.86</v>
      </c>
      <c r="D435" s="6">
        <v>61.948300000000003</v>
      </c>
      <c r="F435" s="2">
        <f t="shared" si="33"/>
        <v>8.6333333333333329</v>
      </c>
      <c r="G435" s="2">
        <f t="shared" si="34"/>
        <v>9.1333333333333329</v>
      </c>
      <c r="H435" s="2">
        <f t="shared" si="35"/>
        <v>-0.10422500874601349</v>
      </c>
    </row>
    <row r="436" spans="1:8" x14ac:dyDescent="0.35">
      <c r="A436" s="1">
        <v>32660</v>
      </c>
      <c r="B436" s="2">
        <v>8.15</v>
      </c>
      <c r="C436" s="6">
        <v>8.2799999999999976</v>
      </c>
      <c r="D436" s="6">
        <v>61.942300000000003</v>
      </c>
      <c r="F436" s="2">
        <f t="shared" si="33"/>
        <v>8.4099999999999984</v>
      </c>
      <c r="G436" s="2">
        <f t="shared" si="34"/>
        <v>8.7733333333333317</v>
      </c>
      <c r="H436" s="2">
        <f t="shared" si="35"/>
        <v>-0.19455892737303357</v>
      </c>
    </row>
    <row r="437" spans="1:8" x14ac:dyDescent="0.35">
      <c r="A437" s="1">
        <v>32690</v>
      </c>
      <c r="B437" s="2">
        <v>7.88</v>
      </c>
      <c r="C437" s="6">
        <v>8.02</v>
      </c>
      <c r="D437" s="6">
        <v>61.333399999999997</v>
      </c>
      <c r="F437" s="2">
        <f t="shared" si="33"/>
        <v>8.1533333333333324</v>
      </c>
      <c r="G437" s="2">
        <f t="shared" si="34"/>
        <v>8.3866666666666649</v>
      </c>
      <c r="H437" s="2">
        <f t="shared" si="35"/>
        <v>-0.51940979228354844</v>
      </c>
    </row>
    <row r="438" spans="1:8" x14ac:dyDescent="0.35">
      <c r="A438" s="1">
        <v>32721</v>
      </c>
      <c r="B438" s="2">
        <v>7.9</v>
      </c>
      <c r="C438" s="6">
        <v>8.11</v>
      </c>
      <c r="D438" s="6">
        <v>61.939399999999999</v>
      </c>
      <c r="F438" s="2">
        <f t="shared" si="33"/>
        <v>7.9766666666666666</v>
      </c>
      <c r="G438" s="2">
        <f t="shared" si="34"/>
        <v>8.1366666666666649</v>
      </c>
      <c r="H438" s="2">
        <f t="shared" si="35"/>
        <v>-4.7892836363431588E-3</v>
      </c>
    </row>
    <row r="439" spans="1:8" x14ac:dyDescent="0.35">
      <c r="A439" s="1">
        <v>32752</v>
      </c>
      <c r="B439" s="2">
        <v>7.75</v>
      </c>
      <c r="C439" s="6">
        <v>8.19</v>
      </c>
      <c r="D439" s="6">
        <v>61.739400000000003</v>
      </c>
      <c r="F439" s="2">
        <f t="shared" si="33"/>
        <v>7.8433333333333337</v>
      </c>
      <c r="G439" s="2">
        <f t="shared" si="34"/>
        <v>8.1066666666666674</v>
      </c>
      <c r="H439" s="2">
        <f t="shared" si="35"/>
        <v>-0.10936685703066974</v>
      </c>
    </row>
    <row r="440" spans="1:8" x14ac:dyDescent="0.35">
      <c r="A440" s="1">
        <v>32782</v>
      </c>
      <c r="B440" s="2">
        <v>7.64</v>
      </c>
      <c r="C440" s="6">
        <v>8.01</v>
      </c>
      <c r="D440" s="6">
        <v>61.660499999999999</v>
      </c>
      <c r="F440" s="2">
        <f t="shared" si="33"/>
        <v>7.7633333333333328</v>
      </c>
      <c r="G440" s="2">
        <f t="shared" si="34"/>
        <v>8.1033333333333317</v>
      </c>
      <c r="H440" s="2">
        <f t="shared" si="35"/>
        <v>0.17729918376915985</v>
      </c>
    </row>
    <row r="441" spans="1:8" x14ac:dyDescent="0.35">
      <c r="A441" s="1">
        <v>32813</v>
      </c>
      <c r="B441" s="2">
        <v>7.69</v>
      </c>
      <c r="C441" s="6">
        <v>7.87</v>
      </c>
      <c r="D441" s="6">
        <v>61.862699999999997</v>
      </c>
      <c r="F441" s="2">
        <f t="shared" si="33"/>
        <v>7.6933333333333342</v>
      </c>
      <c r="G441" s="2">
        <f t="shared" si="34"/>
        <v>8.0233333333333334</v>
      </c>
      <c r="H441" s="2">
        <f t="shared" si="35"/>
        <v>-4.1302481844363553E-2</v>
      </c>
    </row>
    <row r="442" spans="1:8" x14ac:dyDescent="0.35">
      <c r="A442" s="1">
        <v>32843</v>
      </c>
      <c r="B442" s="2">
        <v>7.63</v>
      </c>
      <c r="C442" s="6">
        <v>7.84</v>
      </c>
      <c r="D442" s="6">
        <v>62.219200000000001</v>
      </c>
      <c r="F442" s="2">
        <f t="shared" si="33"/>
        <v>7.6533333333333333</v>
      </c>
      <c r="G442" s="2">
        <f t="shared" si="34"/>
        <v>7.9066666666666663</v>
      </c>
      <c r="H442" s="2">
        <f t="shared" si="35"/>
        <v>0.25804443103219954</v>
      </c>
    </row>
    <row r="443" spans="1:8" x14ac:dyDescent="0.35">
      <c r="A443" s="1">
        <v>32874</v>
      </c>
      <c r="B443" s="2">
        <v>7.64</v>
      </c>
      <c r="C443" s="6">
        <v>8.2100000000000009</v>
      </c>
      <c r="D443" s="6">
        <v>61.902099999999997</v>
      </c>
      <c r="F443" s="2">
        <f t="shared" si="33"/>
        <v>7.6533333333333333</v>
      </c>
      <c r="G443" s="2">
        <f t="shared" si="34"/>
        <v>7.9733333333333336</v>
      </c>
      <c r="H443" s="2">
        <f t="shared" si="35"/>
        <v>0.13035244639322377</v>
      </c>
    </row>
    <row r="444" spans="1:8" x14ac:dyDescent="0.35">
      <c r="A444" s="1">
        <v>32905</v>
      </c>
      <c r="B444" s="2">
        <v>7.74</v>
      </c>
      <c r="C444" s="6">
        <v>8.4700000000000006</v>
      </c>
      <c r="D444" s="6">
        <v>62.463999999999999</v>
      </c>
      <c r="F444" s="2">
        <f t="shared" si="33"/>
        <v>7.669999999999999</v>
      </c>
      <c r="G444" s="2">
        <f t="shared" si="34"/>
        <v>8.1733333333333338</v>
      </c>
      <c r="H444" s="2">
        <f t="shared" si="35"/>
        <v>0.3224325847163324</v>
      </c>
    </row>
    <row r="445" spans="1:8" x14ac:dyDescent="0.35">
      <c r="A445" s="1">
        <v>32933</v>
      </c>
      <c r="B445" s="2">
        <v>7.9</v>
      </c>
      <c r="C445" s="6">
        <v>8.59</v>
      </c>
      <c r="D445" s="6">
        <v>62.764499999999998</v>
      </c>
      <c r="F445" s="2">
        <f t="shared" si="33"/>
        <v>7.7600000000000007</v>
      </c>
      <c r="G445" s="2">
        <f t="shared" si="34"/>
        <v>8.4233333333333338</v>
      </c>
      <c r="H445" s="2">
        <f t="shared" si="35"/>
        <v>0.29086644101512021</v>
      </c>
    </row>
    <row r="446" spans="1:8" x14ac:dyDescent="0.35">
      <c r="A446" s="1">
        <v>32964</v>
      </c>
      <c r="B446" s="2">
        <v>7.77</v>
      </c>
      <c r="C446" s="6">
        <v>8.7899999999999991</v>
      </c>
      <c r="D446" s="6">
        <v>62.649900000000002</v>
      </c>
      <c r="F446" s="2">
        <f t="shared" si="33"/>
        <v>7.8033333333333337</v>
      </c>
      <c r="G446" s="2">
        <f t="shared" si="34"/>
        <v>8.6166666666666671</v>
      </c>
      <c r="H446" s="2">
        <f t="shared" si="35"/>
        <v>0.40026601233103015</v>
      </c>
    </row>
    <row r="447" spans="1:8" x14ac:dyDescent="0.35">
      <c r="A447" s="1">
        <v>32994</v>
      </c>
      <c r="B447" s="2">
        <v>7.74</v>
      </c>
      <c r="C447" s="6">
        <v>8.76</v>
      </c>
      <c r="D447" s="6">
        <v>62.812600000000003</v>
      </c>
      <c r="F447" s="2">
        <f t="shared" si="33"/>
        <v>7.8033333333333337</v>
      </c>
      <c r="G447" s="2">
        <f t="shared" si="34"/>
        <v>8.7133333333333329</v>
      </c>
      <c r="H447" s="2">
        <f t="shared" si="35"/>
        <v>0.18550998337671462</v>
      </c>
    </row>
    <row r="448" spans="1:8" x14ac:dyDescent="0.35">
      <c r="A448" s="1">
        <v>33025</v>
      </c>
      <c r="B448" s="2">
        <v>7.73</v>
      </c>
      <c r="C448" s="6">
        <v>8.48</v>
      </c>
      <c r="D448" s="6">
        <v>63.025599999999997</v>
      </c>
      <c r="F448" s="2">
        <f t="shared" si="33"/>
        <v>7.746666666666667</v>
      </c>
      <c r="G448" s="2">
        <f t="shared" si="34"/>
        <v>8.6766666666666659</v>
      </c>
      <c r="H448" s="2">
        <f t="shared" si="35"/>
        <v>0.13837886817246906</v>
      </c>
    </row>
    <row r="449" spans="1:8" x14ac:dyDescent="0.35">
      <c r="A449" s="1">
        <v>33055</v>
      </c>
      <c r="B449" s="2">
        <v>7.62</v>
      </c>
      <c r="C449" s="6">
        <v>8.4700000000000006</v>
      </c>
      <c r="D449" s="6">
        <v>62.935299999999998</v>
      </c>
      <c r="F449" s="2">
        <f t="shared" si="33"/>
        <v>7.6966666666666663</v>
      </c>
      <c r="G449" s="2">
        <f t="shared" si="34"/>
        <v>8.57</v>
      </c>
      <c r="H449" s="2">
        <f t="shared" si="35"/>
        <v>0.15150431278033447</v>
      </c>
    </row>
    <row r="450" spans="1:8" x14ac:dyDescent="0.35">
      <c r="A450" s="1">
        <v>33086</v>
      </c>
      <c r="B450" s="2">
        <v>7.45</v>
      </c>
      <c r="C450" s="6">
        <v>8.75</v>
      </c>
      <c r="D450" s="6">
        <v>63.171999999999997</v>
      </c>
      <c r="F450" s="2">
        <f t="shared" si="33"/>
        <v>7.6000000000000005</v>
      </c>
      <c r="G450" s="2">
        <f t="shared" si="34"/>
        <v>8.5666666666666682</v>
      </c>
      <c r="H450" s="2">
        <f t="shared" si="35"/>
        <v>0.19018249052931266</v>
      </c>
    </row>
    <row r="451" spans="1:8" x14ac:dyDescent="0.35">
      <c r="A451" s="1">
        <v>33117</v>
      </c>
      <c r="B451" s="2">
        <v>7.36</v>
      </c>
      <c r="C451" s="6">
        <v>8.89</v>
      </c>
      <c r="D451" s="6">
        <v>63.183199999999999</v>
      </c>
      <c r="F451" s="2">
        <f t="shared" si="33"/>
        <v>7.4766666666666666</v>
      </c>
      <c r="G451" s="2">
        <f t="shared" si="34"/>
        <v>8.7033333333333331</v>
      </c>
      <c r="H451" s="2">
        <f t="shared" si="35"/>
        <v>8.3248332348702769E-2</v>
      </c>
    </row>
    <row r="452" spans="1:8" x14ac:dyDescent="0.35">
      <c r="A452" s="1">
        <v>33147</v>
      </c>
      <c r="B452" s="2">
        <v>7.17</v>
      </c>
      <c r="C452" s="6">
        <v>8.7200000000000006</v>
      </c>
      <c r="D452" s="6">
        <v>62.788600000000002</v>
      </c>
      <c r="F452" s="2">
        <f t="shared" ref="F452:F515" si="36">AVERAGE(B450:B452)</f>
        <v>7.3266666666666671</v>
      </c>
      <c r="G452" s="2">
        <f t="shared" ref="G452:G515" si="37">AVERAGE(C450:C452)</f>
        <v>8.7866666666666671</v>
      </c>
      <c r="H452" s="2">
        <f t="shared" si="35"/>
        <v>-7.7789540720291192E-2</v>
      </c>
    </row>
    <row r="453" spans="1:8" x14ac:dyDescent="0.35">
      <c r="A453" s="1">
        <v>33178</v>
      </c>
      <c r="B453" s="2">
        <v>7.06</v>
      </c>
      <c r="C453" s="6">
        <v>8.39</v>
      </c>
      <c r="D453" s="6">
        <v>62.0154</v>
      </c>
      <c r="F453" s="2">
        <f t="shared" si="36"/>
        <v>7.1966666666666663</v>
      </c>
      <c r="G453" s="2">
        <f t="shared" si="37"/>
        <v>8.6666666666666661</v>
      </c>
      <c r="H453" s="2">
        <f t="shared" ref="H453:H516" si="38">LN(D453/D450)*100/3</f>
        <v>-0.61594745696366771</v>
      </c>
    </row>
    <row r="454" spans="1:8" x14ac:dyDescent="0.35">
      <c r="A454" s="1">
        <v>33208</v>
      </c>
      <c r="B454" s="2">
        <v>6.74</v>
      </c>
      <c r="C454" s="6">
        <v>8.08</v>
      </c>
      <c r="D454" s="6">
        <v>61.591500000000003</v>
      </c>
      <c r="F454" s="2">
        <f t="shared" si="36"/>
        <v>6.9899999999999993</v>
      </c>
      <c r="G454" s="2">
        <f t="shared" si="37"/>
        <v>8.3966666666666665</v>
      </c>
      <c r="H454" s="2">
        <f t="shared" si="38"/>
        <v>-0.85048563418197876</v>
      </c>
    </row>
    <row r="455" spans="1:8" x14ac:dyDescent="0.35">
      <c r="A455" s="1">
        <v>33239</v>
      </c>
      <c r="B455" s="2">
        <v>6.22</v>
      </c>
      <c r="C455" s="6">
        <v>8.09</v>
      </c>
      <c r="D455" s="6">
        <v>61.362400000000001</v>
      </c>
      <c r="F455" s="2">
        <f t="shared" si="36"/>
        <v>6.6733333333333329</v>
      </c>
      <c r="G455" s="2">
        <f t="shared" si="37"/>
        <v>8.1866666666666656</v>
      </c>
      <c r="H455" s="2">
        <f t="shared" si="38"/>
        <v>-0.76587528701254204</v>
      </c>
    </row>
    <row r="456" spans="1:8" x14ac:dyDescent="0.35">
      <c r="A456" s="1">
        <v>33270</v>
      </c>
      <c r="B456" s="2">
        <v>5.94</v>
      </c>
      <c r="C456" s="6">
        <v>7.85</v>
      </c>
      <c r="D456" s="6">
        <v>60.9255</v>
      </c>
      <c r="F456" s="2">
        <f t="shared" si="36"/>
        <v>6.3000000000000007</v>
      </c>
      <c r="G456" s="2">
        <f t="shared" si="37"/>
        <v>8.0066666666666677</v>
      </c>
      <c r="H456" s="2">
        <f t="shared" si="38"/>
        <v>-0.59103116698833946</v>
      </c>
    </row>
    <row r="457" spans="1:8" x14ac:dyDescent="0.35">
      <c r="A457" s="1">
        <v>33298</v>
      </c>
      <c r="B457" s="2">
        <v>5.91</v>
      </c>
      <c r="C457" s="6">
        <v>8.11</v>
      </c>
      <c r="D457" s="6">
        <v>60.585299999999997</v>
      </c>
      <c r="F457" s="2">
        <f t="shared" si="36"/>
        <v>6.0233333333333334</v>
      </c>
      <c r="G457" s="2">
        <f t="shared" si="37"/>
        <v>8.0166666666666657</v>
      </c>
      <c r="H457" s="2">
        <f t="shared" si="38"/>
        <v>-0.54905282044847981</v>
      </c>
    </row>
    <row r="458" spans="1:8" x14ac:dyDescent="0.35">
      <c r="A458" s="1">
        <v>33329</v>
      </c>
      <c r="B458" s="2">
        <v>5.65</v>
      </c>
      <c r="C458" s="6">
        <v>8.0399999999999991</v>
      </c>
      <c r="D458" s="6">
        <v>60.760399999999997</v>
      </c>
      <c r="F458" s="2">
        <f t="shared" si="36"/>
        <v>5.833333333333333</v>
      </c>
      <c r="G458" s="2">
        <f t="shared" si="37"/>
        <v>8</v>
      </c>
      <c r="H458" s="2">
        <f t="shared" si="38"/>
        <v>-0.32863362462197915</v>
      </c>
    </row>
    <row r="459" spans="1:8" x14ac:dyDescent="0.35">
      <c r="A459" s="1">
        <v>33359</v>
      </c>
      <c r="B459" s="2">
        <v>5.46</v>
      </c>
      <c r="C459" s="6">
        <v>8.07</v>
      </c>
      <c r="D459" s="6">
        <v>61.357199999999999</v>
      </c>
      <c r="F459" s="2">
        <f t="shared" si="36"/>
        <v>5.6733333333333329</v>
      </c>
      <c r="G459" s="2">
        <f t="shared" si="37"/>
        <v>8.0733333333333324</v>
      </c>
      <c r="H459" s="2">
        <f t="shared" si="38"/>
        <v>0.23535724649327883</v>
      </c>
    </row>
    <row r="460" spans="1:8" x14ac:dyDescent="0.35">
      <c r="A460" s="1">
        <v>33390</v>
      </c>
      <c r="B460" s="2">
        <v>5.57</v>
      </c>
      <c r="C460" s="6">
        <v>8.2799999999999976</v>
      </c>
      <c r="D460" s="6">
        <v>61.839599999999997</v>
      </c>
      <c r="F460" s="2">
        <f t="shared" si="36"/>
        <v>5.56</v>
      </c>
      <c r="G460" s="2">
        <f t="shared" si="37"/>
        <v>8.129999999999999</v>
      </c>
      <c r="H460" s="2">
        <f t="shared" si="38"/>
        <v>0.68305488536645997</v>
      </c>
    </row>
    <row r="461" spans="1:8" x14ac:dyDescent="0.35">
      <c r="A461" s="1">
        <v>33420</v>
      </c>
      <c r="B461" s="2">
        <v>5.58</v>
      </c>
      <c r="C461" s="6">
        <v>8.27</v>
      </c>
      <c r="D461" s="6">
        <v>62.006500000000003</v>
      </c>
      <c r="F461" s="2">
        <f t="shared" si="36"/>
        <v>5.5366666666666662</v>
      </c>
      <c r="G461" s="2">
        <f t="shared" si="37"/>
        <v>8.2066666666666652</v>
      </c>
      <c r="H461" s="2">
        <f t="shared" si="38"/>
        <v>0.67669857584001758</v>
      </c>
    </row>
    <row r="462" spans="1:8" x14ac:dyDescent="0.35">
      <c r="A462" s="1">
        <v>33451</v>
      </c>
      <c r="B462" s="2">
        <v>5.33</v>
      </c>
      <c r="C462" s="6">
        <v>7.9</v>
      </c>
      <c r="D462" s="6">
        <v>62.014099999999999</v>
      </c>
      <c r="F462" s="2">
        <f t="shared" si="36"/>
        <v>5.4933333333333332</v>
      </c>
      <c r="G462" s="2">
        <f t="shared" si="37"/>
        <v>8.1499999999999986</v>
      </c>
      <c r="H462" s="2">
        <f t="shared" si="38"/>
        <v>0.35497516200075152</v>
      </c>
    </row>
    <row r="463" spans="1:8" x14ac:dyDescent="0.35">
      <c r="A463" s="1">
        <v>33482</v>
      </c>
      <c r="B463" s="2">
        <v>5.22</v>
      </c>
      <c r="C463" s="6">
        <v>7.65</v>
      </c>
      <c r="D463" s="6">
        <v>62.545699999999997</v>
      </c>
      <c r="F463" s="2">
        <f t="shared" si="36"/>
        <v>5.376666666666666</v>
      </c>
      <c r="G463" s="2">
        <f t="shared" si="37"/>
        <v>7.94</v>
      </c>
      <c r="H463" s="2">
        <f t="shared" si="38"/>
        <v>0.37845178643114546</v>
      </c>
    </row>
    <row r="464" spans="1:8" x14ac:dyDescent="0.35">
      <c r="A464" s="1">
        <v>33512</v>
      </c>
      <c r="B464" s="2">
        <v>4.99</v>
      </c>
      <c r="C464" s="6">
        <v>7.53</v>
      </c>
      <c r="D464" s="6">
        <v>62.4572</v>
      </c>
      <c r="F464" s="2">
        <f t="shared" si="36"/>
        <v>5.1800000000000006</v>
      </c>
      <c r="G464" s="2">
        <f t="shared" si="37"/>
        <v>7.6933333333333342</v>
      </c>
      <c r="H464" s="2">
        <f t="shared" si="38"/>
        <v>0.24141013000530909</v>
      </c>
    </row>
    <row r="465" spans="1:8" x14ac:dyDescent="0.35">
      <c r="A465" s="1">
        <v>33543</v>
      </c>
      <c r="B465" s="2">
        <v>4.5599999999999996</v>
      </c>
      <c r="C465" s="6">
        <v>7.42</v>
      </c>
      <c r="D465" s="6">
        <v>62.371000000000002</v>
      </c>
      <c r="F465" s="2">
        <f t="shared" si="36"/>
        <v>4.9233333333333329</v>
      </c>
      <c r="G465" s="2">
        <f t="shared" si="37"/>
        <v>7.5333333333333341</v>
      </c>
      <c r="H465" s="2">
        <f t="shared" si="38"/>
        <v>0.19128817382654806</v>
      </c>
    </row>
    <row r="466" spans="1:8" x14ac:dyDescent="0.35">
      <c r="A466" s="1">
        <v>33573</v>
      </c>
      <c r="B466" s="2">
        <v>4.07</v>
      </c>
      <c r="C466" s="6">
        <v>7.09</v>
      </c>
      <c r="D466" s="6">
        <v>62.099899999999998</v>
      </c>
      <c r="F466" s="2">
        <f t="shared" si="36"/>
        <v>4.54</v>
      </c>
      <c r="G466" s="2">
        <f t="shared" si="37"/>
        <v>7.3466666666666667</v>
      </c>
      <c r="H466" s="2">
        <f t="shared" si="38"/>
        <v>-0.23843703045662631</v>
      </c>
    </row>
    <row r="467" spans="1:8" x14ac:dyDescent="0.35">
      <c r="A467" s="1">
        <v>33604</v>
      </c>
      <c r="B467" s="2">
        <v>3.8</v>
      </c>
      <c r="C467" s="6">
        <v>7.03</v>
      </c>
      <c r="D467" s="6">
        <v>61.7744</v>
      </c>
      <c r="F467" s="2">
        <f t="shared" si="36"/>
        <v>4.1433333333333335</v>
      </c>
      <c r="G467" s="2">
        <f t="shared" si="37"/>
        <v>7.18</v>
      </c>
      <c r="H467" s="2">
        <f t="shared" si="38"/>
        <v>-0.36641609997219526</v>
      </c>
    </row>
    <row r="468" spans="1:8" x14ac:dyDescent="0.35">
      <c r="A468" s="1">
        <v>33635</v>
      </c>
      <c r="B468" s="2">
        <v>3.84</v>
      </c>
      <c r="C468" s="6">
        <v>7.34</v>
      </c>
      <c r="D468" s="6">
        <v>62.216700000000003</v>
      </c>
      <c r="F468" s="2">
        <f t="shared" si="36"/>
        <v>3.9033333333333338</v>
      </c>
      <c r="G468" s="2">
        <f t="shared" si="37"/>
        <v>7.1533333333333333</v>
      </c>
      <c r="H468" s="2">
        <f t="shared" si="38"/>
        <v>-8.2565710146794882E-2</v>
      </c>
    </row>
    <row r="469" spans="1:8" x14ac:dyDescent="0.35">
      <c r="A469" s="1">
        <v>33664</v>
      </c>
      <c r="B469" s="2">
        <v>4.04</v>
      </c>
      <c r="C469" s="6">
        <v>7.54</v>
      </c>
      <c r="D469" s="6">
        <v>62.722299999999997</v>
      </c>
      <c r="F469" s="2">
        <f t="shared" si="36"/>
        <v>3.8933333333333331</v>
      </c>
      <c r="G469" s="2">
        <f t="shared" si="37"/>
        <v>7.3033333333333337</v>
      </c>
      <c r="H469" s="2">
        <f t="shared" si="38"/>
        <v>0.33242225519932106</v>
      </c>
    </row>
    <row r="470" spans="1:8" x14ac:dyDescent="0.35">
      <c r="A470" s="1">
        <v>33695</v>
      </c>
      <c r="B470" s="2">
        <v>3.75</v>
      </c>
      <c r="C470" s="6">
        <v>7.48</v>
      </c>
      <c r="D470" s="6">
        <v>63.198099999999997</v>
      </c>
      <c r="F470" s="2">
        <f t="shared" si="36"/>
        <v>3.8766666666666665</v>
      </c>
      <c r="G470" s="2">
        <f t="shared" si="37"/>
        <v>7.4533333333333331</v>
      </c>
      <c r="H470" s="2">
        <f t="shared" si="38"/>
        <v>0.75950660830645278</v>
      </c>
    </row>
    <row r="471" spans="1:8" x14ac:dyDescent="0.35">
      <c r="A471" s="1">
        <v>33725</v>
      </c>
      <c r="B471" s="2">
        <v>3.63</v>
      </c>
      <c r="C471" s="6">
        <v>7.39</v>
      </c>
      <c r="D471" s="6">
        <v>63.400799999999997</v>
      </c>
      <c r="F471" s="2">
        <f t="shared" si="36"/>
        <v>3.8066666666666666</v>
      </c>
      <c r="G471" s="2">
        <f t="shared" si="37"/>
        <v>7.47</v>
      </c>
      <c r="H471" s="2">
        <f t="shared" si="38"/>
        <v>0.62843424018795957</v>
      </c>
    </row>
    <row r="472" spans="1:8" x14ac:dyDescent="0.35">
      <c r="A472" s="1">
        <v>33756</v>
      </c>
      <c r="B472" s="2">
        <v>3.66</v>
      </c>
      <c r="C472" s="6">
        <v>7.26</v>
      </c>
      <c r="D472" s="6">
        <v>63.4358</v>
      </c>
      <c r="F472" s="2">
        <f t="shared" si="36"/>
        <v>3.6799999999999997</v>
      </c>
      <c r="G472" s="2">
        <f t="shared" si="37"/>
        <v>7.3766666666666678</v>
      </c>
      <c r="H472" s="2">
        <f t="shared" si="38"/>
        <v>0.37704415197727353</v>
      </c>
    </row>
    <row r="473" spans="1:8" x14ac:dyDescent="0.35">
      <c r="A473" s="1">
        <v>33786</v>
      </c>
      <c r="B473" s="2">
        <v>3.21</v>
      </c>
      <c r="C473" s="6">
        <v>6.84</v>
      </c>
      <c r="D473" s="6">
        <v>64.013000000000005</v>
      </c>
      <c r="F473" s="2">
        <f t="shared" si="36"/>
        <v>3.5</v>
      </c>
      <c r="G473" s="2">
        <f t="shared" si="37"/>
        <v>7.1633333333333331</v>
      </c>
      <c r="H473" s="2">
        <f t="shared" si="38"/>
        <v>0.42706501076065834</v>
      </c>
    </row>
    <row r="474" spans="1:8" x14ac:dyDescent="0.35">
      <c r="A474" s="1">
        <v>33817</v>
      </c>
      <c r="B474" s="2">
        <v>3.13</v>
      </c>
      <c r="C474" s="6">
        <v>6.59</v>
      </c>
      <c r="D474" s="6">
        <v>63.665199999999999</v>
      </c>
      <c r="F474" s="2">
        <f t="shared" si="36"/>
        <v>3.3333333333333335</v>
      </c>
      <c r="G474" s="2">
        <f t="shared" si="37"/>
        <v>6.8966666666666656</v>
      </c>
      <c r="H474" s="2">
        <f t="shared" si="38"/>
        <v>0.13872076012858939</v>
      </c>
    </row>
    <row r="475" spans="1:8" x14ac:dyDescent="0.35">
      <c r="A475" s="1">
        <v>33848</v>
      </c>
      <c r="B475" s="2">
        <v>2.91</v>
      </c>
      <c r="C475" s="6">
        <v>6.42</v>
      </c>
      <c r="D475" s="6">
        <v>63.856299999999997</v>
      </c>
      <c r="F475" s="2">
        <f t="shared" si="36"/>
        <v>3.0833333333333335</v>
      </c>
      <c r="G475" s="2">
        <f t="shared" si="37"/>
        <v>6.6166666666666671</v>
      </c>
      <c r="H475" s="2">
        <f t="shared" si="38"/>
        <v>0.22022918395083332</v>
      </c>
    </row>
    <row r="476" spans="1:8" x14ac:dyDescent="0.35">
      <c r="A476" s="1">
        <v>33878</v>
      </c>
      <c r="B476" s="2">
        <v>2.86</v>
      </c>
      <c r="C476" s="6">
        <v>6.59</v>
      </c>
      <c r="D476" s="6">
        <v>64.308899999999994</v>
      </c>
      <c r="F476" s="2">
        <f t="shared" si="36"/>
        <v>2.9666666666666668</v>
      </c>
      <c r="G476" s="2">
        <f t="shared" si="37"/>
        <v>6.5333333333333341</v>
      </c>
      <c r="H476" s="2">
        <f t="shared" si="38"/>
        <v>0.15372825395161346</v>
      </c>
    </row>
    <row r="477" spans="1:8" x14ac:dyDescent="0.35">
      <c r="A477" s="1">
        <v>33909</v>
      </c>
      <c r="B477" s="2">
        <v>3.13</v>
      </c>
      <c r="C477" s="6">
        <v>6.87</v>
      </c>
      <c r="D477" s="6">
        <v>64.563000000000002</v>
      </c>
      <c r="F477" s="2">
        <f t="shared" si="36"/>
        <v>2.9666666666666663</v>
      </c>
      <c r="G477" s="2">
        <f t="shared" si="37"/>
        <v>6.626666666666666</v>
      </c>
      <c r="H477" s="2">
        <f t="shared" si="38"/>
        <v>0.46677962731999673</v>
      </c>
    </row>
    <row r="478" spans="1:8" x14ac:dyDescent="0.35">
      <c r="A478" s="1">
        <v>33939</v>
      </c>
      <c r="B478" s="2">
        <v>3.22</v>
      </c>
      <c r="C478" s="6">
        <v>6.77</v>
      </c>
      <c r="D478" s="6">
        <v>64.6477</v>
      </c>
      <c r="F478" s="2">
        <f t="shared" si="36"/>
        <v>3.0700000000000003</v>
      </c>
      <c r="G478" s="2">
        <f t="shared" si="37"/>
        <v>6.7433333333333332</v>
      </c>
      <c r="H478" s="2">
        <f t="shared" si="38"/>
        <v>0.41057606798634638</v>
      </c>
    </row>
    <row r="479" spans="1:8" x14ac:dyDescent="0.35">
      <c r="A479" s="1">
        <v>33970</v>
      </c>
      <c r="B479" s="2">
        <v>3</v>
      </c>
      <c r="C479" s="6">
        <v>6.6</v>
      </c>
      <c r="D479" s="6">
        <v>64.919899999999998</v>
      </c>
      <c r="F479" s="2">
        <f t="shared" si="36"/>
        <v>3.1166666666666667</v>
      </c>
      <c r="G479" s="2">
        <f t="shared" si="37"/>
        <v>6.746666666666667</v>
      </c>
      <c r="H479" s="2">
        <f t="shared" si="38"/>
        <v>0.31520556455701382</v>
      </c>
    </row>
    <row r="480" spans="1:8" x14ac:dyDescent="0.35">
      <c r="A480" s="1">
        <v>34001</v>
      </c>
      <c r="B480" s="2">
        <v>2.93</v>
      </c>
      <c r="C480" s="6">
        <v>6.26</v>
      </c>
      <c r="D480" s="6">
        <v>65.215599999999995</v>
      </c>
      <c r="F480" s="2">
        <f t="shared" si="36"/>
        <v>3.0500000000000003</v>
      </c>
      <c r="G480" s="2">
        <f t="shared" si="37"/>
        <v>6.543333333333333</v>
      </c>
      <c r="H480" s="2">
        <f t="shared" si="38"/>
        <v>0.3352404277903846</v>
      </c>
    </row>
    <row r="481" spans="1:8" x14ac:dyDescent="0.35">
      <c r="A481" s="1">
        <v>34029</v>
      </c>
      <c r="B481" s="2">
        <v>2.95</v>
      </c>
      <c r="C481" s="6">
        <v>5.98</v>
      </c>
      <c r="D481" s="6">
        <v>65.160499999999999</v>
      </c>
      <c r="F481" s="2">
        <f t="shared" si="36"/>
        <v>2.9599999999999995</v>
      </c>
      <c r="G481" s="2">
        <f t="shared" si="37"/>
        <v>6.28</v>
      </c>
      <c r="H481" s="2">
        <f t="shared" si="38"/>
        <v>0.26336429060292849</v>
      </c>
    </row>
    <row r="482" spans="1:8" x14ac:dyDescent="0.35">
      <c r="A482" s="1">
        <v>34060</v>
      </c>
      <c r="B482" s="2">
        <v>2.87</v>
      </c>
      <c r="C482" s="6">
        <v>5.97</v>
      </c>
      <c r="D482" s="6">
        <v>65.350300000000004</v>
      </c>
      <c r="F482" s="2">
        <f t="shared" si="36"/>
        <v>2.9166666666666665</v>
      </c>
      <c r="G482" s="2">
        <f t="shared" si="37"/>
        <v>6.07</v>
      </c>
      <c r="H482" s="2">
        <f t="shared" si="38"/>
        <v>0.22026094791664383</v>
      </c>
    </row>
    <row r="483" spans="1:8" x14ac:dyDescent="0.35">
      <c r="A483" s="1">
        <v>34090</v>
      </c>
      <c r="B483" s="2">
        <v>2.96</v>
      </c>
      <c r="C483" s="6">
        <v>6.04</v>
      </c>
      <c r="D483" s="6">
        <v>65.099299999999999</v>
      </c>
      <c r="F483" s="2">
        <f t="shared" si="36"/>
        <v>2.9266666666666672</v>
      </c>
      <c r="G483" s="2">
        <f t="shared" si="37"/>
        <v>5.9966666666666661</v>
      </c>
      <c r="H483" s="2">
        <f t="shared" si="38"/>
        <v>-5.9496921624274966E-2</v>
      </c>
    </row>
    <row r="484" spans="1:8" x14ac:dyDescent="0.35">
      <c r="A484" s="1">
        <v>34121</v>
      </c>
      <c r="B484" s="2">
        <v>3.07</v>
      </c>
      <c r="C484" s="6">
        <v>5.96</v>
      </c>
      <c r="D484" s="6">
        <v>65.242800000000003</v>
      </c>
      <c r="F484" s="2">
        <f t="shared" si="36"/>
        <v>2.9666666666666668</v>
      </c>
      <c r="G484" s="2">
        <f t="shared" si="37"/>
        <v>5.9899999999999993</v>
      </c>
      <c r="H484" s="2">
        <f t="shared" si="38"/>
        <v>4.2074605436626424E-2</v>
      </c>
    </row>
    <row r="485" spans="1:8" x14ac:dyDescent="0.35">
      <c r="A485" s="1">
        <v>34151</v>
      </c>
      <c r="B485" s="2">
        <v>3.04</v>
      </c>
      <c r="C485" s="6">
        <v>5.81</v>
      </c>
      <c r="D485" s="6">
        <v>65.398799999999994</v>
      </c>
      <c r="F485" s="2">
        <f t="shared" si="36"/>
        <v>3.0233333333333334</v>
      </c>
      <c r="G485" s="2">
        <f t="shared" si="37"/>
        <v>5.9366666666666665</v>
      </c>
      <c r="H485" s="2">
        <f t="shared" si="38"/>
        <v>2.472929818737241E-2</v>
      </c>
    </row>
    <row r="486" spans="1:8" x14ac:dyDescent="0.35">
      <c r="A486" s="1">
        <v>34182</v>
      </c>
      <c r="B486" s="2">
        <v>3.02</v>
      </c>
      <c r="C486" s="6">
        <v>5.68</v>
      </c>
      <c r="D486" s="6">
        <v>65.326499999999996</v>
      </c>
      <c r="F486" s="2">
        <f t="shared" si="36"/>
        <v>3.043333333333333</v>
      </c>
      <c r="G486" s="2">
        <f t="shared" si="37"/>
        <v>5.8166666666666664</v>
      </c>
      <c r="H486" s="2">
        <f t="shared" si="38"/>
        <v>0.11613255956747347</v>
      </c>
    </row>
    <row r="487" spans="1:8" x14ac:dyDescent="0.35">
      <c r="A487" s="1">
        <v>34213</v>
      </c>
      <c r="B487" s="2">
        <v>2.95</v>
      </c>
      <c r="C487" s="6">
        <v>5.36</v>
      </c>
      <c r="D487" s="6">
        <v>65.656199999999998</v>
      </c>
      <c r="F487" s="2">
        <f t="shared" si="36"/>
        <v>3.0033333333333339</v>
      </c>
      <c r="G487" s="2">
        <f t="shared" si="37"/>
        <v>5.6166666666666663</v>
      </c>
      <c r="H487" s="2">
        <f t="shared" si="38"/>
        <v>0.21054470720275989</v>
      </c>
    </row>
    <row r="488" spans="1:8" x14ac:dyDescent="0.35">
      <c r="A488" s="1">
        <v>34243</v>
      </c>
      <c r="B488" s="2">
        <v>3.02</v>
      </c>
      <c r="C488" s="6">
        <v>5.33</v>
      </c>
      <c r="D488" s="6">
        <v>66.163200000000003</v>
      </c>
      <c r="F488" s="2">
        <f t="shared" si="36"/>
        <v>2.9966666666666666</v>
      </c>
      <c r="G488" s="2">
        <f t="shared" si="37"/>
        <v>5.4566666666666661</v>
      </c>
      <c r="H488" s="2">
        <f t="shared" si="38"/>
        <v>0.38735024895040465</v>
      </c>
    </row>
    <row r="489" spans="1:8" x14ac:dyDescent="0.35">
      <c r="A489" s="1">
        <v>34274</v>
      </c>
      <c r="B489" s="2">
        <v>3.1</v>
      </c>
      <c r="C489" s="6">
        <v>5.72</v>
      </c>
      <c r="D489" s="6">
        <v>66.483099999999993</v>
      </c>
      <c r="F489" s="2">
        <f t="shared" si="36"/>
        <v>3.0233333333333334</v>
      </c>
      <c r="G489" s="2">
        <f t="shared" si="37"/>
        <v>5.47</v>
      </c>
      <c r="H489" s="2">
        <f t="shared" si="38"/>
        <v>0.58500022566800247</v>
      </c>
    </row>
    <row r="490" spans="1:8" x14ac:dyDescent="0.35">
      <c r="A490" s="1">
        <v>34304</v>
      </c>
      <c r="B490" s="2">
        <v>3.06</v>
      </c>
      <c r="C490" s="6">
        <v>5.77</v>
      </c>
      <c r="D490" s="6">
        <v>66.8399</v>
      </c>
      <c r="F490" s="2">
        <f t="shared" si="36"/>
        <v>3.06</v>
      </c>
      <c r="G490" s="2">
        <f t="shared" si="37"/>
        <v>5.6066666666666665</v>
      </c>
      <c r="H490" s="2">
        <f t="shared" si="38"/>
        <v>0.59560570376997013</v>
      </c>
    </row>
    <row r="491" spans="1:8" x14ac:dyDescent="0.35">
      <c r="A491" s="1">
        <v>34335</v>
      </c>
      <c r="B491" s="2">
        <v>2.98</v>
      </c>
      <c r="C491" s="6">
        <v>5.75</v>
      </c>
      <c r="D491" s="6">
        <v>67.059600000000003</v>
      </c>
      <c r="F491" s="2">
        <f t="shared" si="36"/>
        <v>3.0466666666666669</v>
      </c>
      <c r="G491" s="2">
        <f t="shared" si="37"/>
        <v>5.7466666666666661</v>
      </c>
      <c r="H491" s="2">
        <f t="shared" si="38"/>
        <v>0.44857863577280765</v>
      </c>
    </row>
    <row r="492" spans="1:8" x14ac:dyDescent="0.35">
      <c r="A492" s="1">
        <v>34366</v>
      </c>
      <c r="B492" s="2">
        <v>3.25</v>
      </c>
      <c r="C492" s="6">
        <v>5.97</v>
      </c>
      <c r="D492" s="6">
        <v>67.105999999999995</v>
      </c>
      <c r="F492" s="2">
        <f t="shared" si="36"/>
        <v>3.0966666666666662</v>
      </c>
      <c r="G492" s="2">
        <f t="shared" si="37"/>
        <v>5.8299999999999992</v>
      </c>
      <c r="H492" s="2">
        <f t="shared" si="38"/>
        <v>0.31085595774511798</v>
      </c>
    </row>
    <row r="493" spans="1:8" x14ac:dyDescent="0.35">
      <c r="A493" s="1">
        <v>34394</v>
      </c>
      <c r="B493" s="2">
        <v>3.5</v>
      </c>
      <c r="C493" s="6">
        <v>6.48</v>
      </c>
      <c r="D493" s="6">
        <v>67.779200000000003</v>
      </c>
      <c r="F493" s="2">
        <f t="shared" si="36"/>
        <v>3.2433333333333336</v>
      </c>
      <c r="G493" s="2">
        <f t="shared" si="37"/>
        <v>6.0666666666666664</v>
      </c>
      <c r="H493" s="2">
        <f t="shared" si="38"/>
        <v>0.46517185338606643</v>
      </c>
    </row>
    <row r="494" spans="1:8" x14ac:dyDescent="0.35">
      <c r="A494" s="1">
        <v>34425</v>
      </c>
      <c r="B494" s="2">
        <v>3.68</v>
      </c>
      <c r="C494" s="6">
        <v>6.97</v>
      </c>
      <c r="D494" s="6">
        <v>68.190600000000003</v>
      </c>
      <c r="F494" s="2">
        <f t="shared" si="36"/>
        <v>3.4766666666666666</v>
      </c>
      <c r="G494" s="2">
        <f t="shared" si="37"/>
        <v>6.4733333333333327</v>
      </c>
      <c r="H494" s="2">
        <f t="shared" si="38"/>
        <v>0.55749830751066043</v>
      </c>
    </row>
    <row r="495" spans="1:8" x14ac:dyDescent="0.35">
      <c r="A495" s="1">
        <v>34455</v>
      </c>
      <c r="B495" s="2">
        <v>4.1399999999999997</v>
      </c>
      <c r="C495" s="6">
        <v>7.18</v>
      </c>
      <c r="D495" s="6">
        <v>68.513599999999997</v>
      </c>
      <c r="F495" s="2">
        <f t="shared" si="36"/>
        <v>3.7733333333333334</v>
      </c>
      <c r="G495" s="2">
        <f t="shared" si="37"/>
        <v>6.876666666666666</v>
      </c>
      <c r="H495" s="2">
        <f t="shared" si="38"/>
        <v>0.69196023165732479</v>
      </c>
    </row>
    <row r="496" spans="1:8" x14ac:dyDescent="0.35">
      <c r="A496" s="1">
        <v>34486</v>
      </c>
      <c r="B496" s="2">
        <v>4.1399999999999997</v>
      </c>
      <c r="C496" s="6">
        <v>7.1</v>
      </c>
      <c r="D496" s="6">
        <v>68.960800000000006</v>
      </c>
      <c r="F496" s="2">
        <f t="shared" si="36"/>
        <v>3.9866666666666668</v>
      </c>
      <c r="G496" s="2">
        <f t="shared" si="37"/>
        <v>7.083333333333333</v>
      </c>
      <c r="H496" s="2">
        <f t="shared" si="38"/>
        <v>0.57609546662265443</v>
      </c>
    </row>
    <row r="497" spans="1:8" x14ac:dyDescent="0.35">
      <c r="A497" s="1">
        <v>34516</v>
      </c>
      <c r="B497" s="2">
        <v>4.33</v>
      </c>
      <c r="C497" s="6">
        <v>7.3</v>
      </c>
      <c r="D497" s="6">
        <v>69.053600000000003</v>
      </c>
      <c r="F497" s="2">
        <f t="shared" si="36"/>
        <v>4.2033333333333331</v>
      </c>
      <c r="G497" s="2">
        <f t="shared" si="37"/>
        <v>7.1933333333333325</v>
      </c>
      <c r="H497" s="2">
        <f t="shared" si="38"/>
        <v>0.41920963971730885</v>
      </c>
    </row>
    <row r="498" spans="1:8" x14ac:dyDescent="0.35">
      <c r="A498" s="1">
        <v>34547</v>
      </c>
      <c r="B498" s="2">
        <v>4.4800000000000004</v>
      </c>
      <c r="C498" s="6">
        <v>7.24</v>
      </c>
      <c r="D498" s="6">
        <v>69.507400000000004</v>
      </c>
      <c r="F498" s="2">
        <f t="shared" si="36"/>
        <v>4.3166666666666664</v>
      </c>
      <c r="G498" s="2">
        <f t="shared" si="37"/>
        <v>7.2133333333333338</v>
      </c>
      <c r="H498" s="2">
        <f t="shared" si="38"/>
        <v>0.48003186717234891</v>
      </c>
    </row>
    <row r="499" spans="1:8" x14ac:dyDescent="0.35">
      <c r="A499" s="1">
        <v>34578</v>
      </c>
      <c r="B499" s="2">
        <v>4.62</v>
      </c>
      <c r="C499" s="6">
        <v>7.46</v>
      </c>
      <c r="D499" s="6">
        <v>69.730400000000003</v>
      </c>
      <c r="F499" s="2">
        <f t="shared" si="36"/>
        <v>4.4766666666666666</v>
      </c>
      <c r="G499" s="2">
        <f t="shared" si="37"/>
        <v>7.333333333333333</v>
      </c>
      <c r="H499" s="2">
        <f t="shared" si="38"/>
        <v>0.369938347070629</v>
      </c>
    </row>
    <row r="500" spans="1:8" x14ac:dyDescent="0.35">
      <c r="A500" s="1">
        <v>34608</v>
      </c>
      <c r="B500" s="2">
        <v>4.95</v>
      </c>
      <c r="C500" s="6">
        <v>7.74</v>
      </c>
      <c r="D500" s="6">
        <v>70.273399999999995</v>
      </c>
      <c r="F500" s="2">
        <f t="shared" si="36"/>
        <v>4.6833333333333336</v>
      </c>
      <c r="G500" s="2">
        <f t="shared" si="37"/>
        <v>7.4799999999999995</v>
      </c>
      <c r="H500" s="2">
        <f t="shared" si="38"/>
        <v>0.5836778068527545</v>
      </c>
    </row>
    <row r="501" spans="1:8" x14ac:dyDescent="0.35">
      <c r="A501" s="1">
        <v>34639</v>
      </c>
      <c r="B501" s="2">
        <v>5.29</v>
      </c>
      <c r="C501" s="6">
        <v>7.96</v>
      </c>
      <c r="D501" s="6">
        <v>70.747100000000003</v>
      </c>
      <c r="F501" s="2">
        <f t="shared" si="36"/>
        <v>4.9533333333333331</v>
      </c>
      <c r="G501" s="2">
        <f t="shared" si="37"/>
        <v>7.72</v>
      </c>
      <c r="H501" s="2">
        <f t="shared" si="38"/>
        <v>0.58927748537054525</v>
      </c>
    </row>
    <row r="502" spans="1:8" x14ac:dyDescent="0.35">
      <c r="A502" s="1">
        <v>34669</v>
      </c>
      <c r="B502" s="2">
        <v>5.6</v>
      </c>
      <c r="C502" s="6">
        <v>7.81</v>
      </c>
      <c r="D502" s="6">
        <v>71.465299999999999</v>
      </c>
      <c r="F502" s="2">
        <f t="shared" si="36"/>
        <v>5.28</v>
      </c>
      <c r="G502" s="2">
        <f t="shared" si="37"/>
        <v>7.836666666666666</v>
      </c>
      <c r="H502" s="2">
        <f t="shared" si="38"/>
        <v>0.81918798610062782</v>
      </c>
    </row>
    <row r="503" spans="1:8" x14ac:dyDescent="0.35">
      <c r="A503" s="1">
        <v>34700</v>
      </c>
      <c r="B503" s="2">
        <v>5.71</v>
      </c>
      <c r="C503" s="6">
        <v>7.78</v>
      </c>
      <c r="D503" s="6">
        <v>71.587299999999999</v>
      </c>
      <c r="F503" s="2">
        <f t="shared" si="36"/>
        <v>5.5333333333333341</v>
      </c>
      <c r="G503" s="2">
        <f t="shared" si="37"/>
        <v>7.8500000000000005</v>
      </c>
      <c r="H503" s="2">
        <f t="shared" si="38"/>
        <v>0.61747783657208299</v>
      </c>
    </row>
    <row r="504" spans="1:8" x14ac:dyDescent="0.35">
      <c r="A504" s="1">
        <v>34731</v>
      </c>
      <c r="B504" s="2">
        <v>5.77</v>
      </c>
      <c r="C504" s="6">
        <v>7.47</v>
      </c>
      <c r="D504" s="6">
        <v>71.482699999999994</v>
      </c>
      <c r="F504" s="2">
        <f t="shared" si="36"/>
        <v>5.6933333333333325</v>
      </c>
      <c r="G504" s="2">
        <f t="shared" si="37"/>
        <v>7.6866666666666665</v>
      </c>
      <c r="H504" s="2">
        <f t="shared" si="38"/>
        <v>0.34479720324896235</v>
      </c>
    </row>
    <row r="505" spans="1:8" x14ac:dyDescent="0.35">
      <c r="A505" s="1">
        <v>34759</v>
      </c>
      <c r="B505" s="2">
        <v>5.73</v>
      </c>
      <c r="C505" s="6">
        <v>7.2</v>
      </c>
      <c r="D505" s="6">
        <v>71.596199999999996</v>
      </c>
      <c r="F505" s="2">
        <f t="shared" si="36"/>
        <v>5.7366666666666672</v>
      </c>
      <c r="G505" s="2">
        <f t="shared" si="37"/>
        <v>7.4833333333333334</v>
      </c>
      <c r="H505" s="2">
        <f t="shared" si="38"/>
        <v>6.0999424038015428E-2</v>
      </c>
    </row>
    <row r="506" spans="1:8" x14ac:dyDescent="0.35">
      <c r="A506" s="1">
        <v>34790</v>
      </c>
      <c r="B506" s="2">
        <v>5.65</v>
      </c>
      <c r="C506" s="6">
        <v>7.06</v>
      </c>
      <c r="D506" s="6">
        <v>71.493899999999996</v>
      </c>
      <c r="F506" s="2">
        <f t="shared" si="36"/>
        <v>5.7166666666666659</v>
      </c>
      <c r="G506" s="2">
        <f t="shared" si="37"/>
        <v>7.2433333333333332</v>
      </c>
      <c r="H506" s="2">
        <f t="shared" si="38"/>
        <v>-4.3518418569987873E-2</v>
      </c>
    </row>
    <row r="507" spans="1:8" x14ac:dyDescent="0.35">
      <c r="A507" s="1">
        <v>34820</v>
      </c>
      <c r="B507" s="2">
        <v>5.67</v>
      </c>
      <c r="C507" s="6">
        <v>6.63</v>
      </c>
      <c r="D507" s="6">
        <v>71.8245</v>
      </c>
      <c r="F507" s="2">
        <f t="shared" si="36"/>
        <v>5.6833333333333336</v>
      </c>
      <c r="G507" s="2">
        <f t="shared" si="37"/>
        <v>6.9633333333333338</v>
      </c>
      <c r="H507" s="2">
        <f t="shared" si="38"/>
        <v>0.15900603650870335</v>
      </c>
    </row>
    <row r="508" spans="1:8" x14ac:dyDescent="0.35">
      <c r="A508" s="1">
        <v>34851</v>
      </c>
      <c r="B508" s="2">
        <v>5.47</v>
      </c>
      <c r="C508" s="6">
        <v>6.17</v>
      </c>
      <c r="D508" s="6">
        <v>72.057699999999983</v>
      </c>
      <c r="F508" s="2">
        <f t="shared" si="36"/>
        <v>5.5966666666666667</v>
      </c>
      <c r="G508" s="2">
        <f t="shared" si="37"/>
        <v>6.62</v>
      </c>
      <c r="H508" s="2">
        <f t="shared" si="38"/>
        <v>0.2141729010607526</v>
      </c>
    </row>
    <row r="509" spans="1:8" x14ac:dyDescent="0.35">
      <c r="A509" s="1">
        <v>34881</v>
      </c>
      <c r="B509" s="2">
        <v>5.42</v>
      </c>
      <c r="C509" s="6">
        <v>6.28</v>
      </c>
      <c r="D509" s="6">
        <v>71.742099999999994</v>
      </c>
      <c r="F509" s="2">
        <f t="shared" si="36"/>
        <v>5.5200000000000005</v>
      </c>
      <c r="G509" s="2">
        <f t="shared" si="37"/>
        <v>6.36</v>
      </c>
      <c r="H509" s="2">
        <f t="shared" si="38"/>
        <v>0.11552042243408511</v>
      </c>
    </row>
    <row r="510" spans="1:8" x14ac:dyDescent="0.35">
      <c r="A510" s="1">
        <v>34912</v>
      </c>
      <c r="B510" s="2">
        <v>5.4</v>
      </c>
      <c r="C510" s="6">
        <v>6.49</v>
      </c>
      <c r="D510" s="6">
        <v>72.686300000000003</v>
      </c>
      <c r="F510" s="2">
        <f t="shared" si="36"/>
        <v>5.43</v>
      </c>
      <c r="G510" s="2">
        <f t="shared" si="37"/>
        <v>6.3133333333333326</v>
      </c>
      <c r="H510" s="2">
        <f t="shared" si="38"/>
        <v>0.39757592125124702</v>
      </c>
    </row>
    <row r="511" spans="1:8" x14ac:dyDescent="0.35">
      <c r="A511" s="1">
        <v>34943</v>
      </c>
      <c r="B511" s="2">
        <v>5.28</v>
      </c>
      <c r="C511" s="6">
        <v>6.2</v>
      </c>
      <c r="D511" s="6">
        <v>72.989000000000004</v>
      </c>
      <c r="F511" s="2">
        <f t="shared" si="36"/>
        <v>5.3666666666666671</v>
      </c>
      <c r="G511" s="2">
        <f t="shared" si="37"/>
        <v>6.3233333333333333</v>
      </c>
      <c r="H511" s="2">
        <f t="shared" si="38"/>
        <v>0.42805192994823577</v>
      </c>
    </row>
    <row r="512" spans="1:8" x14ac:dyDescent="0.35">
      <c r="A512" s="1">
        <v>34973</v>
      </c>
      <c r="B512" s="2">
        <v>5.28</v>
      </c>
      <c r="C512" s="6">
        <v>6.04</v>
      </c>
      <c r="D512" s="6">
        <v>72.874300000000005</v>
      </c>
      <c r="F512" s="2">
        <f t="shared" si="36"/>
        <v>5.32</v>
      </c>
      <c r="G512" s="2">
        <f t="shared" si="37"/>
        <v>6.2433333333333332</v>
      </c>
      <c r="H512" s="2">
        <f t="shared" si="38"/>
        <v>0.52194316958358922</v>
      </c>
    </row>
    <row r="513" spans="1:8" x14ac:dyDescent="0.35">
      <c r="A513" s="1">
        <v>35004</v>
      </c>
      <c r="B513" s="2">
        <v>5.36</v>
      </c>
      <c r="C513" s="6">
        <v>5.93</v>
      </c>
      <c r="D513" s="6">
        <v>73.043199999999999</v>
      </c>
      <c r="F513" s="2">
        <f t="shared" si="36"/>
        <v>5.3066666666666675</v>
      </c>
      <c r="G513" s="2">
        <f t="shared" si="37"/>
        <v>6.0566666666666675</v>
      </c>
      <c r="H513" s="2">
        <f t="shared" si="38"/>
        <v>0.16327086076187985</v>
      </c>
    </row>
    <row r="514" spans="1:8" x14ac:dyDescent="0.35">
      <c r="A514" s="1">
        <v>35034</v>
      </c>
      <c r="B514" s="2">
        <v>5.14</v>
      </c>
      <c r="C514" s="6">
        <v>5.71</v>
      </c>
      <c r="D514" s="6">
        <v>73.314800000000005</v>
      </c>
      <c r="F514" s="2">
        <f t="shared" si="36"/>
        <v>5.2600000000000007</v>
      </c>
      <c r="G514" s="2">
        <f t="shared" si="37"/>
        <v>5.8933333333333335</v>
      </c>
      <c r="H514" s="2">
        <f t="shared" si="38"/>
        <v>0.14845845359454302</v>
      </c>
    </row>
    <row r="515" spans="1:8" x14ac:dyDescent="0.35">
      <c r="A515" s="1">
        <v>35065</v>
      </c>
      <c r="B515" s="2">
        <v>5</v>
      </c>
      <c r="C515" s="6">
        <v>5.65</v>
      </c>
      <c r="D515" s="6">
        <v>72.901700000000005</v>
      </c>
      <c r="F515" s="2">
        <f t="shared" si="36"/>
        <v>5.166666666666667</v>
      </c>
      <c r="G515" s="2">
        <f t="shared" si="37"/>
        <v>5.7633333333333328</v>
      </c>
      <c r="H515" s="2">
        <f t="shared" si="38"/>
        <v>1.2530640765132862E-2</v>
      </c>
    </row>
    <row r="516" spans="1:8" x14ac:dyDescent="0.35">
      <c r="A516" s="1">
        <v>35096</v>
      </c>
      <c r="B516" s="2">
        <v>4.83</v>
      </c>
      <c r="C516" s="6">
        <v>5.81</v>
      </c>
      <c r="D516" s="6">
        <v>73.954999999999998</v>
      </c>
      <c r="F516" s="2">
        <f t="shared" ref="F516:F579" si="39">AVERAGE(B514:B516)</f>
        <v>4.99</v>
      </c>
      <c r="G516" s="2">
        <f t="shared" ref="G516:G579" si="40">AVERAGE(C514:C516)</f>
        <v>5.7233333333333327</v>
      </c>
      <c r="H516" s="2">
        <f t="shared" si="38"/>
        <v>0.41352510620813848</v>
      </c>
    </row>
    <row r="517" spans="1:8" x14ac:dyDescent="0.35">
      <c r="A517" s="1">
        <v>35125</v>
      </c>
      <c r="B517" s="2">
        <v>4.96</v>
      </c>
      <c r="C517" s="6">
        <v>6.27</v>
      </c>
      <c r="D517" s="6">
        <v>73.854600000000005</v>
      </c>
      <c r="F517" s="2">
        <f t="shared" si="39"/>
        <v>4.93</v>
      </c>
      <c r="G517" s="2">
        <f t="shared" si="40"/>
        <v>5.91</v>
      </c>
      <c r="H517" s="2">
        <f t="shared" ref="H517:H580" si="41">LN(D517/D514)*100/3</f>
        <v>0.2445265663139293</v>
      </c>
    </row>
    <row r="518" spans="1:8" x14ac:dyDescent="0.35">
      <c r="A518" s="1">
        <v>35156</v>
      </c>
      <c r="B518" s="2">
        <v>4.95</v>
      </c>
      <c r="C518" s="6">
        <v>6.51</v>
      </c>
      <c r="D518" s="6">
        <v>74.615200000000002</v>
      </c>
      <c r="F518" s="2">
        <f t="shared" si="39"/>
        <v>4.9133333333333331</v>
      </c>
      <c r="G518" s="2">
        <f t="shared" si="40"/>
        <v>6.1966666666666654</v>
      </c>
      <c r="H518" s="2">
        <f t="shared" si="41"/>
        <v>0.77440938157999772</v>
      </c>
    </row>
    <row r="519" spans="1:8" x14ac:dyDescent="0.35">
      <c r="A519" s="1">
        <v>35186</v>
      </c>
      <c r="B519" s="2">
        <v>5.0199999999999996</v>
      </c>
      <c r="C519" s="6">
        <v>6.74</v>
      </c>
      <c r="D519" s="6">
        <v>75.150000000000006</v>
      </c>
      <c r="F519" s="2">
        <f t="shared" si="39"/>
        <v>4.9766666666666666</v>
      </c>
      <c r="G519" s="2">
        <f t="shared" si="40"/>
        <v>6.5066666666666668</v>
      </c>
      <c r="H519" s="2">
        <f t="shared" si="41"/>
        <v>0.53431053585500987</v>
      </c>
    </row>
    <row r="520" spans="1:8" x14ac:dyDescent="0.35">
      <c r="A520" s="1">
        <v>35217</v>
      </c>
      <c r="B520" s="2">
        <v>5.09</v>
      </c>
      <c r="C520" s="6">
        <v>6.91</v>
      </c>
      <c r="D520" s="6">
        <v>75.71899999999998</v>
      </c>
      <c r="F520" s="2">
        <f t="shared" si="39"/>
        <v>5.0199999999999996</v>
      </c>
      <c r="G520" s="2">
        <f t="shared" si="40"/>
        <v>6.72</v>
      </c>
      <c r="H520" s="2">
        <f t="shared" si="41"/>
        <v>0.83102747478139649</v>
      </c>
    </row>
    <row r="521" spans="1:8" x14ac:dyDescent="0.35">
      <c r="A521" s="1">
        <v>35247</v>
      </c>
      <c r="B521" s="2">
        <v>5.15</v>
      </c>
      <c r="C521" s="6">
        <v>6.87</v>
      </c>
      <c r="D521" s="6">
        <v>75.718900000000005</v>
      </c>
      <c r="F521" s="2">
        <f t="shared" si="39"/>
        <v>5.0866666666666669</v>
      </c>
      <c r="G521" s="2">
        <f t="shared" si="40"/>
        <v>6.84</v>
      </c>
      <c r="H521" s="2">
        <f t="shared" si="41"/>
        <v>0.48945197413601943</v>
      </c>
    </row>
    <row r="522" spans="1:8" x14ac:dyDescent="0.35">
      <c r="A522" s="1">
        <v>35278</v>
      </c>
      <c r="B522" s="2">
        <v>5.05</v>
      </c>
      <c r="C522" s="6">
        <v>6.64</v>
      </c>
      <c r="D522" s="6">
        <v>76.087500000000006</v>
      </c>
      <c r="F522" s="2">
        <f t="shared" si="39"/>
        <v>5.0966666666666667</v>
      </c>
      <c r="G522" s="2">
        <f t="shared" si="40"/>
        <v>6.8066666666666675</v>
      </c>
      <c r="H522" s="2">
        <f t="shared" si="41"/>
        <v>0.41326258736864219</v>
      </c>
    </row>
    <row r="523" spans="1:8" x14ac:dyDescent="0.35">
      <c r="A523" s="1">
        <v>35309</v>
      </c>
      <c r="B523" s="2">
        <v>5.09</v>
      </c>
      <c r="C523" s="6">
        <v>6.83</v>
      </c>
      <c r="D523" s="6">
        <v>76.5959</v>
      </c>
      <c r="F523" s="2">
        <f t="shared" si="39"/>
        <v>5.0966666666666667</v>
      </c>
      <c r="G523" s="2">
        <f t="shared" si="40"/>
        <v>6.78</v>
      </c>
      <c r="H523" s="2">
        <f t="shared" si="41"/>
        <v>0.38381436021330462</v>
      </c>
    </row>
    <row r="524" spans="1:8" x14ac:dyDescent="0.35">
      <c r="A524" s="1">
        <v>35339</v>
      </c>
      <c r="B524" s="2">
        <v>4.99</v>
      </c>
      <c r="C524" s="6">
        <v>6.53</v>
      </c>
      <c r="D524" s="6">
        <v>76.566199999999981</v>
      </c>
      <c r="F524" s="2">
        <f t="shared" si="39"/>
        <v>5.0433333333333339</v>
      </c>
      <c r="G524" s="2">
        <f t="shared" si="40"/>
        <v>6.666666666666667</v>
      </c>
      <c r="H524" s="2">
        <f t="shared" si="41"/>
        <v>0.37093090239538745</v>
      </c>
    </row>
    <row r="525" spans="1:8" x14ac:dyDescent="0.35">
      <c r="A525" s="1">
        <v>35370</v>
      </c>
      <c r="B525" s="2">
        <v>5.03</v>
      </c>
      <c r="C525" s="6">
        <v>6.2</v>
      </c>
      <c r="D525" s="6">
        <v>77.249300000000005</v>
      </c>
      <c r="F525" s="2">
        <f t="shared" si="39"/>
        <v>5.0366666666666662</v>
      </c>
      <c r="G525" s="2">
        <f t="shared" si="40"/>
        <v>6.52</v>
      </c>
      <c r="H525" s="2">
        <f t="shared" si="41"/>
        <v>0.50512868093611407</v>
      </c>
    </row>
    <row r="526" spans="1:8" x14ac:dyDescent="0.35">
      <c r="A526" s="1">
        <v>35400</v>
      </c>
      <c r="B526" s="2">
        <v>4.91</v>
      </c>
      <c r="C526" s="6">
        <v>6.3</v>
      </c>
      <c r="D526" s="6">
        <v>77.734200000000001</v>
      </c>
      <c r="F526" s="2">
        <f t="shared" si="39"/>
        <v>4.9766666666666666</v>
      </c>
      <c r="G526" s="2">
        <f t="shared" si="40"/>
        <v>6.3433333333333337</v>
      </c>
      <c r="H526" s="2">
        <f t="shared" si="41"/>
        <v>0.49172548214470635</v>
      </c>
    </row>
    <row r="527" spans="1:8" x14ac:dyDescent="0.35">
      <c r="A527" s="1">
        <v>35431</v>
      </c>
      <c r="B527" s="2">
        <v>5.03</v>
      </c>
      <c r="C527" s="6">
        <v>6.58</v>
      </c>
      <c r="D527" s="6">
        <v>77.871099999999998</v>
      </c>
      <c r="F527" s="2">
        <f t="shared" si="39"/>
        <v>4.9900000000000011</v>
      </c>
      <c r="G527" s="2">
        <f t="shared" si="40"/>
        <v>6.3599999999999994</v>
      </c>
      <c r="H527" s="2">
        <f t="shared" si="41"/>
        <v>0.56330564982561848</v>
      </c>
    </row>
    <row r="528" spans="1:8" x14ac:dyDescent="0.35">
      <c r="A528" s="1">
        <v>35462</v>
      </c>
      <c r="B528" s="2">
        <v>5.01</v>
      </c>
      <c r="C528" s="6">
        <v>6.42</v>
      </c>
      <c r="D528" s="6">
        <v>78.799300000000002</v>
      </c>
      <c r="F528" s="2">
        <f t="shared" si="39"/>
        <v>4.9833333333333334</v>
      </c>
      <c r="G528" s="2">
        <f t="shared" si="40"/>
        <v>6.4333333333333327</v>
      </c>
      <c r="H528" s="2">
        <f t="shared" si="41"/>
        <v>0.66220864425066439</v>
      </c>
    </row>
    <row r="529" spans="1:8" x14ac:dyDescent="0.35">
      <c r="A529" s="1">
        <v>35490</v>
      </c>
      <c r="B529" s="2">
        <v>5.14</v>
      </c>
      <c r="C529" s="6">
        <v>6.69</v>
      </c>
      <c r="D529" s="6">
        <v>79.274600000000007</v>
      </c>
      <c r="F529" s="2">
        <f t="shared" si="39"/>
        <v>5.0599999999999996</v>
      </c>
      <c r="G529" s="2">
        <f t="shared" si="40"/>
        <v>6.5633333333333335</v>
      </c>
      <c r="H529" s="2">
        <f t="shared" si="41"/>
        <v>0.6540819903525158</v>
      </c>
    </row>
    <row r="530" spans="1:8" x14ac:dyDescent="0.35">
      <c r="A530" s="1">
        <v>35521</v>
      </c>
      <c r="B530" s="2">
        <v>5.16</v>
      </c>
      <c r="C530" s="6">
        <v>6.89</v>
      </c>
      <c r="D530" s="6">
        <v>79.346400000000003</v>
      </c>
      <c r="F530" s="2">
        <f t="shared" si="39"/>
        <v>5.1033333333333326</v>
      </c>
      <c r="G530" s="2">
        <f t="shared" si="40"/>
        <v>6.666666666666667</v>
      </c>
      <c r="H530" s="2">
        <f t="shared" si="41"/>
        <v>0.62560605754852883</v>
      </c>
    </row>
    <row r="531" spans="1:8" x14ac:dyDescent="0.35">
      <c r="A531" s="1">
        <v>35551</v>
      </c>
      <c r="B531" s="2">
        <v>5.05</v>
      </c>
      <c r="C531" s="6">
        <v>6.71</v>
      </c>
      <c r="D531" s="6">
        <v>79.772999999999982</v>
      </c>
      <c r="F531" s="2">
        <f t="shared" si="39"/>
        <v>5.1166666666666671</v>
      </c>
      <c r="G531" s="2">
        <f t="shared" si="40"/>
        <v>6.7633333333333328</v>
      </c>
      <c r="H531" s="2">
        <f t="shared" si="41"/>
        <v>0.40936625878595551</v>
      </c>
    </row>
    <row r="532" spans="1:8" x14ac:dyDescent="0.35">
      <c r="A532" s="1">
        <v>35582</v>
      </c>
      <c r="B532" s="2">
        <v>4.93</v>
      </c>
      <c r="C532" s="6">
        <v>6.49</v>
      </c>
      <c r="D532" s="6">
        <v>80.136499999999998</v>
      </c>
      <c r="F532" s="2">
        <f t="shared" si="39"/>
        <v>5.0466666666666669</v>
      </c>
      <c r="G532" s="2">
        <f t="shared" si="40"/>
        <v>6.6966666666666663</v>
      </c>
      <c r="H532" s="2">
        <f t="shared" si="41"/>
        <v>0.36045519994162084</v>
      </c>
    </row>
    <row r="533" spans="1:8" x14ac:dyDescent="0.35">
      <c r="A533" s="1">
        <v>35612</v>
      </c>
      <c r="B533" s="2">
        <v>5.05</v>
      </c>
      <c r="C533" s="6">
        <v>6.22</v>
      </c>
      <c r="D533" s="6">
        <v>80.77979999999998</v>
      </c>
      <c r="F533" s="2">
        <f t="shared" si="39"/>
        <v>5.0100000000000007</v>
      </c>
      <c r="G533" s="2">
        <f t="shared" si="40"/>
        <v>6.4733333333333327</v>
      </c>
      <c r="H533" s="2">
        <f t="shared" si="41"/>
        <v>0.59679523162156178</v>
      </c>
    </row>
    <row r="534" spans="1:8" x14ac:dyDescent="0.35">
      <c r="A534" s="1">
        <v>35643</v>
      </c>
      <c r="B534" s="2">
        <v>5.14</v>
      </c>
      <c r="C534" s="6">
        <v>6.3</v>
      </c>
      <c r="D534" s="6">
        <v>81.611900000000006</v>
      </c>
      <c r="F534" s="2">
        <f t="shared" si="39"/>
        <v>5.04</v>
      </c>
      <c r="G534" s="2">
        <f t="shared" si="40"/>
        <v>6.3366666666666669</v>
      </c>
      <c r="H534" s="2">
        <f t="shared" si="41"/>
        <v>0.7596661110507682</v>
      </c>
    </row>
    <row r="535" spans="1:8" x14ac:dyDescent="0.35">
      <c r="A535" s="1">
        <v>35674</v>
      </c>
      <c r="B535" s="2">
        <v>4.95</v>
      </c>
      <c r="C535" s="6">
        <v>6.21</v>
      </c>
      <c r="D535" s="6">
        <v>82.402199999999979</v>
      </c>
      <c r="F535" s="2">
        <f t="shared" si="39"/>
        <v>5.0466666666666669</v>
      </c>
      <c r="G535" s="2">
        <f t="shared" si="40"/>
        <v>6.2433333333333332</v>
      </c>
      <c r="H535" s="2">
        <f t="shared" si="41"/>
        <v>0.92935683017030757</v>
      </c>
    </row>
    <row r="536" spans="1:8" x14ac:dyDescent="0.35">
      <c r="A536" s="1">
        <v>35704</v>
      </c>
      <c r="B536" s="2">
        <v>4.97</v>
      </c>
      <c r="C536" s="6">
        <v>6.03</v>
      </c>
      <c r="D536" s="6">
        <v>83.106399999999979</v>
      </c>
      <c r="F536" s="2">
        <f t="shared" si="39"/>
        <v>5.0199999999999996</v>
      </c>
      <c r="G536" s="2">
        <f t="shared" si="40"/>
        <v>6.18</v>
      </c>
      <c r="H536" s="2">
        <f t="shared" si="41"/>
        <v>0.94649267559374273</v>
      </c>
    </row>
    <row r="537" spans="1:8" x14ac:dyDescent="0.35">
      <c r="A537" s="1">
        <v>35735</v>
      </c>
      <c r="B537" s="2">
        <v>5.14</v>
      </c>
      <c r="C537" s="6">
        <v>5.88</v>
      </c>
      <c r="D537" s="6">
        <v>83.753399999999999</v>
      </c>
      <c r="F537" s="2">
        <f t="shared" si="39"/>
        <v>5.0199999999999996</v>
      </c>
      <c r="G537" s="2">
        <f t="shared" si="40"/>
        <v>6.04</v>
      </c>
      <c r="H537" s="2">
        <f t="shared" si="41"/>
        <v>0.86338940751055882</v>
      </c>
    </row>
    <row r="538" spans="1:8" x14ac:dyDescent="0.35">
      <c r="A538" s="1">
        <v>35765</v>
      </c>
      <c r="B538" s="2">
        <v>5.16</v>
      </c>
      <c r="C538" s="6">
        <v>5.81</v>
      </c>
      <c r="D538" s="6">
        <v>84.133099999999999</v>
      </c>
      <c r="F538" s="2">
        <f t="shared" si="39"/>
        <v>5.09</v>
      </c>
      <c r="G538" s="2">
        <f t="shared" si="40"/>
        <v>5.9066666666666663</v>
      </c>
      <c r="H538" s="2">
        <f t="shared" si="41"/>
        <v>0.69293110104563604</v>
      </c>
    </row>
    <row r="539" spans="1:8" x14ac:dyDescent="0.35">
      <c r="A539" s="1">
        <v>35796</v>
      </c>
      <c r="B539" s="2">
        <v>5.04</v>
      </c>
      <c r="C539" s="6">
        <v>5.54</v>
      </c>
      <c r="D539" s="6">
        <v>84.511300000000006</v>
      </c>
      <c r="F539" s="2">
        <f t="shared" si="39"/>
        <v>5.1133333333333333</v>
      </c>
      <c r="G539" s="2">
        <f t="shared" si="40"/>
        <v>5.7433333333333332</v>
      </c>
      <c r="H539" s="2">
        <f t="shared" si="41"/>
        <v>0.55878462311200472</v>
      </c>
    </row>
    <row r="540" spans="1:8" x14ac:dyDescent="0.35">
      <c r="A540" s="1">
        <v>35827</v>
      </c>
      <c r="B540" s="2">
        <v>5.09</v>
      </c>
      <c r="C540" s="6">
        <v>5.57</v>
      </c>
      <c r="D540" s="6">
        <v>84.640900000000002</v>
      </c>
      <c r="F540" s="2">
        <f t="shared" si="39"/>
        <v>5.0966666666666667</v>
      </c>
      <c r="G540" s="2">
        <f t="shared" si="40"/>
        <v>5.6400000000000006</v>
      </c>
      <c r="H540" s="2">
        <f t="shared" si="41"/>
        <v>0.35136114759044185</v>
      </c>
    </row>
    <row r="541" spans="1:8" x14ac:dyDescent="0.35">
      <c r="A541" s="1">
        <v>35855</v>
      </c>
      <c r="B541" s="2">
        <v>5.03</v>
      </c>
      <c r="C541" s="6">
        <v>5.65</v>
      </c>
      <c r="D541" s="6">
        <v>84.668400000000005</v>
      </c>
      <c r="F541" s="2">
        <f t="shared" si="39"/>
        <v>5.0533333333333337</v>
      </c>
      <c r="G541" s="2">
        <f t="shared" si="40"/>
        <v>5.586666666666666</v>
      </c>
      <c r="H541" s="2">
        <f t="shared" si="41"/>
        <v>0.2114127320768662</v>
      </c>
    </row>
    <row r="542" spans="1:8" x14ac:dyDescent="0.35">
      <c r="A542" s="1">
        <v>35886</v>
      </c>
      <c r="B542" s="2">
        <v>4.95</v>
      </c>
      <c r="C542" s="6">
        <v>5.64</v>
      </c>
      <c r="D542" s="6">
        <v>84.98269999999998</v>
      </c>
      <c r="F542" s="2">
        <f t="shared" si="39"/>
        <v>5.0233333333333334</v>
      </c>
      <c r="G542" s="2">
        <f t="shared" si="40"/>
        <v>5.62</v>
      </c>
      <c r="H542" s="2">
        <f t="shared" si="41"/>
        <v>0.18541510435391328</v>
      </c>
    </row>
    <row r="543" spans="1:8" x14ac:dyDescent="0.35">
      <c r="A543" s="1">
        <v>35916</v>
      </c>
      <c r="B543" s="2">
        <v>5</v>
      </c>
      <c r="C543" s="6">
        <v>5.65</v>
      </c>
      <c r="D543" s="6">
        <v>85.512900000000002</v>
      </c>
      <c r="F543" s="2">
        <f t="shared" si="39"/>
        <v>4.9933333333333332</v>
      </c>
      <c r="G543" s="2">
        <f t="shared" si="40"/>
        <v>5.6466666666666656</v>
      </c>
      <c r="H543" s="2">
        <f t="shared" si="41"/>
        <v>0.34165468103667368</v>
      </c>
    </row>
    <row r="544" spans="1:8" x14ac:dyDescent="0.35">
      <c r="A544" s="1">
        <v>35947</v>
      </c>
      <c r="B544" s="2">
        <v>4.9800000000000004</v>
      </c>
      <c r="C544" s="6">
        <v>5.5</v>
      </c>
      <c r="D544" s="6">
        <v>84.998000000000005</v>
      </c>
      <c r="F544" s="2">
        <f t="shared" si="39"/>
        <v>4.9766666666666666</v>
      </c>
      <c r="G544" s="2">
        <f t="shared" si="40"/>
        <v>5.5966666666666667</v>
      </c>
      <c r="H544" s="2">
        <f t="shared" si="41"/>
        <v>0.12950920733055551</v>
      </c>
    </row>
    <row r="545" spans="1:8" x14ac:dyDescent="0.35">
      <c r="A545" s="1">
        <v>35977</v>
      </c>
      <c r="B545" s="2">
        <v>4.96</v>
      </c>
      <c r="C545" s="6">
        <v>5.46</v>
      </c>
      <c r="D545" s="6">
        <v>84.666399999999982</v>
      </c>
      <c r="F545" s="2">
        <f t="shared" si="39"/>
        <v>4.9800000000000004</v>
      </c>
      <c r="G545" s="2">
        <f t="shared" si="40"/>
        <v>5.5366666666666662</v>
      </c>
      <c r="H545" s="2">
        <f t="shared" si="41"/>
        <v>-0.12429592081541758</v>
      </c>
    </row>
    <row r="546" spans="1:8" x14ac:dyDescent="0.35">
      <c r="A546" s="1">
        <v>36008</v>
      </c>
      <c r="B546" s="2">
        <v>4.9000000000000004</v>
      </c>
      <c r="C546" s="6">
        <v>5.34</v>
      </c>
      <c r="D546" s="6">
        <v>86.418300000000002</v>
      </c>
      <c r="F546" s="2">
        <f t="shared" si="39"/>
        <v>4.9466666666666672</v>
      </c>
      <c r="G546" s="2">
        <f t="shared" si="40"/>
        <v>5.4333333333333336</v>
      </c>
      <c r="H546" s="2">
        <f t="shared" si="41"/>
        <v>0.3510739061019163</v>
      </c>
    </row>
    <row r="547" spans="1:8" x14ac:dyDescent="0.35">
      <c r="A547" s="1">
        <v>36039</v>
      </c>
      <c r="B547" s="2">
        <v>4.6100000000000003</v>
      </c>
      <c r="C547" s="6">
        <v>4.8099999999999996</v>
      </c>
      <c r="D547" s="6">
        <v>86.328699999999998</v>
      </c>
      <c r="F547" s="2">
        <f t="shared" si="39"/>
        <v>4.8233333333333333</v>
      </c>
      <c r="G547" s="2">
        <f t="shared" si="40"/>
        <v>5.2033333333333331</v>
      </c>
      <c r="H547" s="2">
        <f t="shared" si="41"/>
        <v>0.51781256119510399</v>
      </c>
    </row>
    <row r="548" spans="1:8" x14ac:dyDescent="0.35">
      <c r="A548" s="1">
        <v>36069</v>
      </c>
      <c r="B548" s="2">
        <v>3.96</v>
      </c>
      <c r="C548" s="6">
        <v>4.53</v>
      </c>
      <c r="D548" s="6">
        <v>86.97669999999998</v>
      </c>
      <c r="F548" s="2">
        <f t="shared" si="39"/>
        <v>4.4900000000000011</v>
      </c>
      <c r="G548" s="2">
        <f t="shared" si="40"/>
        <v>4.8933333333333335</v>
      </c>
      <c r="H548" s="2">
        <f t="shared" si="41"/>
        <v>0.8973812651442733</v>
      </c>
    </row>
    <row r="549" spans="1:8" x14ac:dyDescent="0.35">
      <c r="A549" s="1">
        <v>36100</v>
      </c>
      <c r="B549" s="2">
        <v>4.41</v>
      </c>
      <c r="C549" s="6">
        <v>4.83</v>
      </c>
      <c r="D549" s="6">
        <v>86.90049999999998</v>
      </c>
      <c r="F549" s="2">
        <f t="shared" si="39"/>
        <v>4.3266666666666671</v>
      </c>
      <c r="G549" s="2">
        <f t="shared" si="40"/>
        <v>4.7233333333333336</v>
      </c>
      <c r="H549" s="2">
        <f t="shared" si="41"/>
        <v>0.18547756855962619</v>
      </c>
    </row>
    <row r="550" spans="1:8" x14ac:dyDescent="0.35">
      <c r="A550" s="1">
        <v>36130</v>
      </c>
      <c r="B550" s="2">
        <v>4.3899999999999997</v>
      </c>
      <c r="C550" s="6">
        <v>4.6500000000000004</v>
      </c>
      <c r="D550" s="6">
        <v>87.251400000000004</v>
      </c>
      <c r="F550" s="2">
        <f t="shared" si="39"/>
        <v>4.2533333333333339</v>
      </c>
      <c r="G550" s="2">
        <f t="shared" si="40"/>
        <v>4.67</v>
      </c>
      <c r="H550" s="2">
        <f t="shared" si="41"/>
        <v>0.35438343871638717</v>
      </c>
    </row>
    <row r="551" spans="1:8" x14ac:dyDescent="0.35">
      <c r="A551" s="1">
        <v>36161</v>
      </c>
      <c r="B551" s="2">
        <v>4.34</v>
      </c>
      <c r="C551" s="6">
        <v>4.72</v>
      </c>
      <c r="D551" s="6">
        <v>87.6357</v>
      </c>
      <c r="F551" s="2">
        <f t="shared" si="39"/>
        <v>4.38</v>
      </c>
      <c r="G551" s="2">
        <f t="shared" si="40"/>
        <v>4.7333333333333334</v>
      </c>
      <c r="H551" s="2">
        <f t="shared" si="41"/>
        <v>0.25160608252997513</v>
      </c>
    </row>
    <row r="552" spans="1:8" x14ac:dyDescent="0.35">
      <c r="A552" s="1">
        <v>36192</v>
      </c>
      <c r="B552" s="2">
        <v>4.4400000000000004</v>
      </c>
      <c r="C552" s="6">
        <v>5</v>
      </c>
      <c r="D552" s="6">
        <v>88.129800000000003</v>
      </c>
      <c r="F552" s="2">
        <f t="shared" si="39"/>
        <v>4.3900000000000006</v>
      </c>
      <c r="G552" s="2">
        <f t="shared" si="40"/>
        <v>4.79</v>
      </c>
      <c r="H552" s="2">
        <f t="shared" si="41"/>
        <v>0.46823139131608627</v>
      </c>
    </row>
    <row r="553" spans="1:8" x14ac:dyDescent="0.35">
      <c r="A553" s="1">
        <v>36220</v>
      </c>
      <c r="B553" s="2">
        <v>4.4400000000000004</v>
      </c>
      <c r="C553" s="6">
        <v>5.23</v>
      </c>
      <c r="D553" s="6">
        <v>88.298699999999982</v>
      </c>
      <c r="F553" s="2">
        <f t="shared" si="39"/>
        <v>4.4066666666666672</v>
      </c>
      <c r="G553" s="2">
        <f t="shared" si="40"/>
        <v>4.9833333333333334</v>
      </c>
      <c r="H553" s="2">
        <f t="shared" si="41"/>
        <v>0.39772593885515239</v>
      </c>
    </row>
    <row r="554" spans="1:8" x14ac:dyDescent="0.35">
      <c r="A554" s="1">
        <v>36251</v>
      </c>
      <c r="B554" s="2">
        <v>4.29</v>
      </c>
      <c r="C554" s="6">
        <v>5.18</v>
      </c>
      <c r="D554" s="6">
        <v>88.49469999999998</v>
      </c>
      <c r="F554" s="2">
        <f t="shared" si="39"/>
        <v>4.3900000000000006</v>
      </c>
      <c r="G554" s="2">
        <f t="shared" si="40"/>
        <v>5.1366666666666667</v>
      </c>
      <c r="H554" s="2">
        <f t="shared" si="41"/>
        <v>0.32514046818469405</v>
      </c>
    </row>
    <row r="555" spans="1:8" x14ac:dyDescent="0.35">
      <c r="A555" s="1">
        <v>36281</v>
      </c>
      <c r="B555" s="2">
        <v>4.5</v>
      </c>
      <c r="C555" s="6">
        <v>5.54</v>
      </c>
      <c r="D555" s="6">
        <v>89.044700000000006</v>
      </c>
      <c r="F555" s="2">
        <f t="shared" si="39"/>
        <v>4.41</v>
      </c>
      <c r="G555" s="2">
        <f t="shared" si="40"/>
        <v>5.3166666666666664</v>
      </c>
      <c r="H555" s="2">
        <f t="shared" si="41"/>
        <v>0.34425877016796352</v>
      </c>
    </row>
    <row r="556" spans="1:8" x14ac:dyDescent="0.35">
      <c r="A556" s="1">
        <v>36312</v>
      </c>
      <c r="B556" s="2">
        <v>4.57</v>
      </c>
      <c r="C556" s="6">
        <v>5.9</v>
      </c>
      <c r="D556" s="6">
        <v>88.980199999999982</v>
      </c>
      <c r="F556" s="2">
        <f t="shared" si="39"/>
        <v>4.4533333333333331</v>
      </c>
      <c r="G556" s="2">
        <f t="shared" si="40"/>
        <v>5.5399999999999991</v>
      </c>
      <c r="H556" s="2">
        <f t="shared" si="41"/>
        <v>0.25628293689168929</v>
      </c>
    </row>
    <row r="557" spans="1:8" x14ac:dyDescent="0.35">
      <c r="A557" s="1">
        <v>36342</v>
      </c>
      <c r="B557" s="2">
        <v>4.55</v>
      </c>
      <c r="C557" s="6">
        <v>5.79</v>
      </c>
      <c r="D557" s="6">
        <v>89.515500000000003</v>
      </c>
      <c r="F557" s="2">
        <f t="shared" si="39"/>
        <v>4.54</v>
      </c>
      <c r="G557" s="2">
        <f t="shared" si="40"/>
        <v>5.7433333333333332</v>
      </c>
      <c r="H557" s="2">
        <f t="shared" si="41"/>
        <v>0.3823043809578765</v>
      </c>
    </row>
    <row r="558" spans="1:8" x14ac:dyDescent="0.35">
      <c r="A558" s="1">
        <v>36373</v>
      </c>
      <c r="B558" s="2">
        <v>4.72</v>
      </c>
      <c r="C558" s="6">
        <v>5.94</v>
      </c>
      <c r="D558" s="6">
        <v>89.898399999999981</v>
      </c>
      <c r="F558" s="2">
        <f t="shared" si="39"/>
        <v>4.6133333333333333</v>
      </c>
      <c r="G558" s="2">
        <f t="shared" si="40"/>
        <v>5.8766666666666678</v>
      </c>
      <c r="H558" s="2">
        <f t="shared" si="41"/>
        <v>0.31805509757045913</v>
      </c>
    </row>
    <row r="559" spans="1:8" x14ac:dyDescent="0.35">
      <c r="A559" s="1">
        <v>36404</v>
      </c>
      <c r="B559" s="2">
        <v>4.68</v>
      </c>
      <c r="C559" s="6">
        <v>5.92</v>
      </c>
      <c r="D559" s="6">
        <v>89.495999999999981</v>
      </c>
      <c r="F559" s="2">
        <f t="shared" si="39"/>
        <v>4.6499999999999995</v>
      </c>
      <c r="G559" s="2">
        <f t="shared" si="40"/>
        <v>5.8833333333333329</v>
      </c>
      <c r="H559" s="2">
        <f t="shared" si="41"/>
        <v>0.19266861577161018</v>
      </c>
    </row>
    <row r="560" spans="1:8" x14ac:dyDescent="0.35">
      <c r="A560" s="1">
        <v>36434</v>
      </c>
      <c r="B560" s="2">
        <v>4.8600000000000003</v>
      </c>
      <c r="C560" s="6">
        <v>6.11</v>
      </c>
      <c r="D560" s="6">
        <v>90.672500000000014</v>
      </c>
      <c r="F560" s="2">
        <f t="shared" si="39"/>
        <v>4.753333333333333</v>
      </c>
      <c r="G560" s="2">
        <f t="shared" si="40"/>
        <v>5.9899999999999993</v>
      </c>
      <c r="H560" s="2">
        <f t="shared" si="41"/>
        <v>0.4280773049964785</v>
      </c>
    </row>
    <row r="561" spans="1:8" x14ac:dyDescent="0.35">
      <c r="A561" s="1">
        <v>36465</v>
      </c>
      <c r="B561" s="2">
        <v>5.07</v>
      </c>
      <c r="C561" s="6">
        <v>6.03</v>
      </c>
      <c r="D561" s="6">
        <v>91.143800000000013</v>
      </c>
      <c r="F561" s="2">
        <f t="shared" si="39"/>
        <v>4.87</v>
      </c>
      <c r="G561" s="2">
        <f t="shared" si="40"/>
        <v>6.0200000000000005</v>
      </c>
      <c r="H561" s="2">
        <f t="shared" si="41"/>
        <v>0.45861117657319822</v>
      </c>
    </row>
    <row r="562" spans="1:8" x14ac:dyDescent="0.35">
      <c r="A562" s="1">
        <v>36495</v>
      </c>
      <c r="B562" s="2">
        <v>5.2</v>
      </c>
      <c r="C562" s="6">
        <v>6.28</v>
      </c>
      <c r="D562" s="6">
        <v>91.844399999999993</v>
      </c>
      <c r="F562" s="2">
        <f t="shared" si="39"/>
        <v>5.043333333333333</v>
      </c>
      <c r="G562" s="2">
        <f t="shared" si="40"/>
        <v>6.1400000000000006</v>
      </c>
      <c r="H562" s="2">
        <f t="shared" si="41"/>
        <v>0.86339697622245326</v>
      </c>
    </row>
    <row r="563" spans="1:8" x14ac:dyDescent="0.35">
      <c r="A563" s="1">
        <v>36526</v>
      </c>
      <c r="B563" s="2">
        <v>5.32</v>
      </c>
      <c r="C563" s="6">
        <v>6.66</v>
      </c>
      <c r="D563" s="6">
        <v>91.794200000000004</v>
      </c>
      <c r="F563" s="2">
        <f t="shared" si="39"/>
        <v>5.1966666666666663</v>
      </c>
      <c r="G563" s="2">
        <f t="shared" si="40"/>
        <v>6.3233333333333333</v>
      </c>
      <c r="H563" s="2">
        <f t="shared" si="41"/>
        <v>0.40983336696664097</v>
      </c>
    </row>
    <row r="564" spans="1:8" x14ac:dyDescent="0.35">
      <c r="A564" s="1">
        <v>36557</v>
      </c>
      <c r="B564" s="2">
        <v>5.55</v>
      </c>
      <c r="C564" s="6">
        <v>6.52</v>
      </c>
      <c r="D564" s="6">
        <v>92.127200000000002</v>
      </c>
      <c r="F564" s="2">
        <f t="shared" si="39"/>
        <v>5.3566666666666665</v>
      </c>
      <c r="G564" s="2">
        <f t="shared" si="40"/>
        <v>6.4866666666666672</v>
      </c>
      <c r="H564" s="2">
        <f t="shared" si="41"/>
        <v>0.35772505859410281</v>
      </c>
    </row>
    <row r="565" spans="1:8" x14ac:dyDescent="0.35">
      <c r="A565" s="1">
        <v>36586</v>
      </c>
      <c r="B565" s="2">
        <v>5.69</v>
      </c>
      <c r="C565" s="6">
        <v>6.26</v>
      </c>
      <c r="D565" s="6">
        <v>92.473299999999995</v>
      </c>
      <c r="F565" s="2">
        <f t="shared" si="39"/>
        <v>5.5200000000000005</v>
      </c>
      <c r="G565" s="2">
        <f t="shared" si="40"/>
        <v>6.4799999999999995</v>
      </c>
      <c r="H565" s="2">
        <f t="shared" si="41"/>
        <v>0.22747044571295158</v>
      </c>
    </row>
    <row r="566" spans="1:8" x14ac:dyDescent="0.35">
      <c r="A566" s="1">
        <v>36617</v>
      </c>
      <c r="B566" s="2">
        <v>5.66</v>
      </c>
      <c r="C566" s="6">
        <v>5.99</v>
      </c>
      <c r="D566" s="6">
        <v>93.061899999999994</v>
      </c>
      <c r="F566" s="2">
        <f t="shared" si="39"/>
        <v>5.6333333333333329</v>
      </c>
      <c r="G566" s="2">
        <f t="shared" si="40"/>
        <v>6.2566666666666668</v>
      </c>
      <c r="H566" s="2">
        <f t="shared" si="41"/>
        <v>0.45719161136082448</v>
      </c>
    </row>
    <row r="567" spans="1:8" x14ac:dyDescent="0.35">
      <c r="A567" s="1">
        <v>36647</v>
      </c>
      <c r="B567" s="2">
        <v>5.79</v>
      </c>
      <c r="C567" s="6">
        <v>6.44</v>
      </c>
      <c r="D567" s="6">
        <v>93.342699999999994</v>
      </c>
      <c r="F567" s="2">
        <f t="shared" si="39"/>
        <v>5.7133333333333338</v>
      </c>
      <c r="G567" s="2">
        <f t="shared" si="40"/>
        <v>6.23</v>
      </c>
      <c r="H567" s="2">
        <f t="shared" si="41"/>
        <v>0.43691452623923926</v>
      </c>
    </row>
    <row r="568" spans="1:8" x14ac:dyDescent="0.35">
      <c r="A568" s="1">
        <v>36678</v>
      </c>
      <c r="B568" s="2">
        <v>5.69</v>
      </c>
      <c r="C568" s="6">
        <v>6.1</v>
      </c>
      <c r="D568" s="6">
        <v>93.390800000000013</v>
      </c>
      <c r="F568" s="2">
        <f t="shared" si="39"/>
        <v>5.7133333333333338</v>
      </c>
      <c r="G568" s="2">
        <f t="shared" si="40"/>
        <v>6.1766666666666667</v>
      </c>
      <c r="H568" s="2">
        <f t="shared" si="41"/>
        <v>0.32909617032976163</v>
      </c>
    </row>
    <row r="569" spans="1:8" x14ac:dyDescent="0.35">
      <c r="A569" s="1">
        <v>36708</v>
      </c>
      <c r="B569" s="2">
        <v>5.96</v>
      </c>
      <c r="C569" s="6">
        <v>6.05</v>
      </c>
      <c r="D569" s="6">
        <v>93.203999999999994</v>
      </c>
      <c r="F569" s="2">
        <f t="shared" si="39"/>
        <v>5.8133333333333335</v>
      </c>
      <c r="G569" s="2">
        <f t="shared" si="40"/>
        <v>6.1966666666666663</v>
      </c>
      <c r="H569" s="2">
        <f t="shared" si="41"/>
        <v>5.0859202737347287E-2</v>
      </c>
    </row>
    <row r="570" spans="1:8" x14ac:dyDescent="0.35">
      <c r="A570" s="1">
        <v>36739</v>
      </c>
      <c r="B570" s="2">
        <v>6.09</v>
      </c>
      <c r="C570" s="6">
        <v>5.83</v>
      </c>
      <c r="D570" s="6">
        <v>92.963700000000003</v>
      </c>
      <c r="F570" s="2">
        <f t="shared" si="39"/>
        <v>5.913333333333334</v>
      </c>
      <c r="G570" s="2">
        <f t="shared" si="40"/>
        <v>5.9933333333333323</v>
      </c>
      <c r="H570" s="2">
        <f t="shared" si="41"/>
        <v>-0.13561907438771234</v>
      </c>
    </row>
    <row r="571" spans="1:8" x14ac:dyDescent="0.35">
      <c r="A571" s="1">
        <v>36770</v>
      </c>
      <c r="B571" s="2">
        <v>6</v>
      </c>
      <c r="C571" s="6">
        <v>5.8</v>
      </c>
      <c r="D571" s="6">
        <v>93.353300000000004</v>
      </c>
      <c r="F571" s="2">
        <f t="shared" si="39"/>
        <v>6.0166666666666666</v>
      </c>
      <c r="G571" s="2">
        <f t="shared" si="40"/>
        <v>5.8933333333333335</v>
      </c>
      <c r="H571" s="2">
        <f t="shared" si="41"/>
        <v>-1.3387303982318825E-2</v>
      </c>
    </row>
    <row r="572" spans="1:8" x14ac:dyDescent="0.35">
      <c r="A572" s="1">
        <v>36800</v>
      </c>
      <c r="B572" s="2">
        <v>6.11</v>
      </c>
      <c r="C572" s="6">
        <v>5.74</v>
      </c>
      <c r="D572" s="6">
        <v>93.001900000000006</v>
      </c>
      <c r="F572" s="2">
        <f t="shared" si="39"/>
        <v>6.0666666666666664</v>
      </c>
      <c r="G572" s="2">
        <f t="shared" si="40"/>
        <v>5.7899999999999991</v>
      </c>
      <c r="H572" s="2">
        <f t="shared" si="41"/>
        <v>-7.2357205780646999E-2</v>
      </c>
    </row>
    <row r="573" spans="1:8" x14ac:dyDescent="0.35">
      <c r="A573" s="1">
        <v>36831</v>
      </c>
      <c r="B573" s="2">
        <v>6.17</v>
      </c>
      <c r="C573" s="6">
        <v>5.72</v>
      </c>
      <c r="D573" s="6">
        <v>93.0137</v>
      </c>
      <c r="F573" s="2">
        <f t="shared" si="39"/>
        <v>6.0933333333333337</v>
      </c>
      <c r="G573" s="2">
        <f t="shared" si="40"/>
        <v>5.753333333333333</v>
      </c>
      <c r="H573" s="2">
        <f t="shared" si="41"/>
        <v>1.7923325165556624E-2</v>
      </c>
    </row>
    <row r="574" spans="1:8" x14ac:dyDescent="0.35">
      <c r="A574" s="1">
        <v>36861</v>
      </c>
      <c r="B574" s="2">
        <v>5.77</v>
      </c>
      <c r="C574" s="6">
        <v>5.24</v>
      </c>
      <c r="D574" s="6">
        <v>92.738799999999998</v>
      </c>
      <c r="F574" s="2">
        <f t="shared" si="39"/>
        <v>6.0166666666666666</v>
      </c>
      <c r="G574" s="2">
        <f t="shared" si="40"/>
        <v>5.5666666666666673</v>
      </c>
      <c r="H574" s="2">
        <f t="shared" si="41"/>
        <v>-0.22014269046630353</v>
      </c>
    </row>
    <row r="575" spans="1:8" x14ac:dyDescent="0.35">
      <c r="A575" s="1">
        <v>36892</v>
      </c>
      <c r="B575" s="2">
        <v>5.15</v>
      </c>
      <c r="C575" s="6">
        <v>5.16</v>
      </c>
      <c r="D575" s="6">
        <v>92.205399999999997</v>
      </c>
      <c r="F575" s="2">
        <f t="shared" si="39"/>
        <v>5.6966666666666663</v>
      </c>
      <c r="G575" s="2">
        <f t="shared" si="40"/>
        <v>5.373333333333334</v>
      </c>
      <c r="H575" s="2">
        <f t="shared" si="41"/>
        <v>-0.28670752916275416</v>
      </c>
    </row>
    <row r="576" spans="1:8" x14ac:dyDescent="0.35">
      <c r="A576" s="1">
        <v>36923</v>
      </c>
      <c r="B576" s="2">
        <v>4.88</v>
      </c>
      <c r="C576" s="6">
        <v>5.0999999999999996</v>
      </c>
      <c r="D576" s="6">
        <v>91.581300000000013</v>
      </c>
      <c r="F576" s="2">
        <f t="shared" si="39"/>
        <v>5.2666666666666666</v>
      </c>
      <c r="G576" s="2">
        <f t="shared" si="40"/>
        <v>5.166666666666667</v>
      </c>
      <c r="H576" s="2">
        <f t="shared" si="41"/>
        <v>-0.51732305881859297</v>
      </c>
    </row>
    <row r="577" spans="1:8" x14ac:dyDescent="0.35">
      <c r="A577" s="1">
        <v>36951</v>
      </c>
      <c r="B577" s="2">
        <v>4.42</v>
      </c>
      <c r="C577" s="6">
        <v>4.8899999999999997</v>
      </c>
      <c r="D577" s="6">
        <v>91.356700000000004</v>
      </c>
      <c r="F577" s="2">
        <f t="shared" si="39"/>
        <v>4.8166666666666673</v>
      </c>
      <c r="G577" s="2">
        <f t="shared" si="40"/>
        <v>5.05</v>
      </c>
      <c r="H577" s="2">
        <f t="shared" si="41"/>
        <v>-0.50051050214763759</v>
      </c>
    </row>
    <row r="578" spans="1:8" x14ac:dyDescent="0.35">
      <c r="A578" s="1">
        <v>36982</v>
      </c>
      <c r="B578" s="2">
        <v>3.87</v>
      </c>
      <c r="C578" s="6">
        <v>5.14</v>
      </c>
      <c r="D578" s="6">
        <v>91.072000000000003</v>
      </c>
      <c r="F578" s="2">
        <f t="shared" si="39"/>
        <v>4.3900000000000006</v>
      </c>
      <c r="G578" s="2">
        <f t="shared" si="40"/>
        <v>5.043333333333333</v>
      </c>
      <c r="H578" s="2">
        <f t="shared" si="41"/>
        <v>-0.41227649032737612</v>
      </c>
    </row>
    <row r="579" spans="1:8" x14ac:dyDescent="0.35">
      <c r="A579" s="1">
        <v>37012</v>
      </c>
      <c r="B579" s="2">
        <v>3.62</v>
      </c>
      <c r="C579" s="6">
        <v>5.39</v>
      </c>
      <c r="D579" s="6">
        <v>90.533500000000004</v>
      </c>
      <c r="F579" s="2">
        <f t="shared" si="39"/>
        <v>3.97</v>
      </c>
      <c r="G579" s="2">
        <f t="shared" si="40"/>
        <v>5.14</v>
      </c>
      <c r="H579" s="2">
        <f t="shared" si="41"/>
        <v>-0.38357181366779386</v>
      </c>
    </row>
    <row r="580" spans="1:8" x14ac:dyDescent="0.35">
      <c r="A580" s="1">
        <v>37043</v>
      </c>
      <c r="B580" s="2">
        <v>3.49</v>
      </c>
      <c r="C580" s="6">
        <v>5.28</v>
      </c>
      <c r="D580" s="6">
        <v>90.032200000000003</v>
      </c>
      <c r="F580" s="2">
        <f t="shared" ref="F580:F643" si="42">AVERAGE(B578:B580)</f>
        <v>3.66</v>
      </c>
      <c r="G580" s="2">
        <f t="shared" ref="G580:G643" si="43">AVERAGE(C578:C580)</f>
        <v>5.27</v>
      </c>
      <c r="H580" s="2">
        <f t="shared" si="41"/>
        <v>-0.48680800979536493</v>
      </c>
    </row>
    <row r="581" spans="1:8" x14ac:dyDescent="0.35">
      <c r="A581" s="1">
        <v>37073</v>
      </c>
      <c r="B581" s="2">
        <v>3.51</v>
      </c>
      <c r="C581" s="6">
        <v>5.24</v>
      </c>
      <c r="D581" s="6">
        <v>89.477800000000002</v>
      </c>
      <c r="F581" s="2">
        <f t="shared" si="42"/>
        <v>3.5400000000000005</v>
      </c>
      <c r="G581" s="2">
        <f t="shared" si="43"/>
        <v>5.3033333333333337</v>
      </c>
      <c r="H581" s="2">
        <f t="shared" ref="H581:H644" si="44">LN(D581/D578)*100/3</f>
        <v>-0.58866175491625705</v>
      </c>
    </row>
    <row r="582" spans="1:8" x14ac:dyDescent="0.35">
      <c r="A582" s="1">
        <v>37104</v>
      </c>
      <c r="B582" s="2">
        <v>3.36</v>
      </c>
      <c r="C582" s="6">
        <v>4.97</v>
      </c>
      <c r="D582" s="6">
        <v>89.383799999999979</v>
      </c>
      <c r="F582" s="2">
        <f t="shared" si="42"/>
        <v>3.4533333333333331</v>
      </c>
      <c r="G582" s="2">
        <f t="shared" si="43"/>
        <v>5.1633333333333331</v>
      </c>
      <c r="H582" s="2">
        <f t="shared" si="44"/>
        <v>-0.42601634172285324</v>
      </c>
    </row>
    <row r="583" spans="1:8" x14ac:dyDescent="0.35">
      <c r="A583" s="1">
        <v>37135</v>
      </c>
      <c r="B583" s="2">
        <v>2.64</v>
      </c>
      <c r="C583" s="6">
        <v>4.7300000000000004</v>
      </c>
      <c r="D583" s="6">
        <v>88.92619999999998</v>
      </c>
      <c r="F583" s="2">
        <f t="shared" si="42"/>
        <v>3.17</v>
      </c>
      <c r="G583" s="2">
        <f t="shared" si="43"/>
        <v>4.9800000000000004</v>
      </c>
      <c r="H583" s="2">
        <f t="shared" si="44"/>
        <v>-0.41201906198382615</v>
      </c>
    </row>
    <row r="584" spans="1:8" x14ac:dyDescent="0.35">
      <c r="A584" s="1">
        <v>37165</v>
      </c>
      <c r="B584" s="2">
        <v>2.16</v>
      </c>
      <c r="C584" s="6">
        <v>4.57</v>
      </c>
      <c r="D584" s="6">
        <v>88.636499999999998</v>
      </c>
      <c r="F584" s="2">
        <f t="shared" si="42"/>
        <v>2.72</v>
      </c>
      <c r="G584" s="2">
        <f t="shared" si="43"/>
        <v>4.7566666666666668</v>
      </c>
      <c r="H584" s="2">
        <f t="shared" si="44"/>
        <v>-0.31489377200226226</v>
      </c>
    </row>
    <row r="585" spans="1:8" x14ac:dyDescent="0.35">
      <c r="A585" s="1">
        <v>37196</v>
      </c>
      <c r="B585" s="2">
        <v>1.87</v>
      </c>
      <c r="C585" s="6">
        <v>4.6500000000000004</v>
      </c>
      <c r="D585" s="6">
        <v>88.105800000000002</v>
      </c>
      <c r="F585" s="2">
        <f t="shared" si="42"/>
        <v>2.2233333333333336</v>
      </c>
      <c r="G585" s="2">
        <f t="shared" si="43"/>
        <v>4.6500000000000004</v>
      </c>
      <c r="H585" s="2">
        <f t="shared" si="44"/>
        <v>-0.4800364217077655</v>
      </c>
    </row>
    <row r="586" spans="1:8" x14ac:dyDescent="0.35">
      <c r="A586" s="1">
        <v>37226</v>
      </c>
      <c r="B586" s="2">
        <v>1.69</v>
      </c>
      <c r="C586" s="6">
        <v>5.09</v>
      </c>
      <c r="D586" s="6">
        <v>88.089699999999979</v>
      </c>
      <c r="F586" s="2">
        <f t="shared" si="42"/>
        <v>1.906666666666667</v>
      </c>
      <c r="G586" s="2">
        <f t="shared" si="43"/>
        <v>4.7700000000000005</v>
      </c>
      <c r="H586" s="2">
        <f t="shared" si="44"/>
        <v>-0.31503995844388627</v>
      </c>
    </row>
    <row r="587" spans="1:8" x14ac:dyDescent="0.35">
      <c r="A587" s="1">
        <v>37257</v>
      </c>
      <c r="B587" s="2">
        <v>1.65</v>
      </c>
      <c r="C587" s="6">
        <v>5.04</v>
      </c>
      <c r="D587" s="6">
        <v>88.670599999999979</v>
      </c>
      <c r="F587" s="2">
        <f t="shared" si="42"/>
        <v>1.7366666666666666</v>
      </c>
      <c r="G587" s="2">
        <f t="shared" si="43"/>
        <v>4.9266666666666667</v>
      </c>
      <c r="H587" s="2">
        <f t="shared" si="44"/>
        <v>1.2821445736583913E-2</v>
      </c>
    </row>
    <row r="588" spans="1:8" x14ac:dyDescent="0.35">
      <c r="A588" s="1">
        <v>37288</v>
      </c>
      <c r="B588" s="2">
        <v>1.72</v>
      </c>
      <c r="C588" s="6">
        <v>4.91</v>
      </c>
      <c r="D588" s="6">
        <v>88.672300000000007</v>
      </c>
      <c r="F588" s="2">
        <f t="shared" si="42"/>
        <v>1.6866666666666665</v>
      </c>
      <c r="G588" s="2">
        <f t="shared" si="43"/>
        <v>5.0133333333333328</v>
      </c>
      <c r="H588" s="2">
        <f t="shared" si="44"/>
        <v>0.21363956252021668</v>
      </c>
    </row>
    <row r="589" spans="1:8" x14ac:dyDescent="0.35">
      <c r="A589" s="1">
        <v>37316</v>
      </c>
      <c r="B589" s="2">
        <v>1.79</v>
      </c>
      <c r="C589" s="6">
        <v>5.28</v>
      </c>
      <c r="D589" s="6">
        <v>89.36239999999998</v>
      </c>
      <c r="F589" s="2">
        <f t="shared" si="42"/>
        <v>1.72</v>
      </c>
      <c r="G589" s="2">
        <f t="shared" si="43"/>
        <v>5.0766666666666671</v>
      </c>
      <c r="H589" s="2">
        <f t="shared" si="44"/>
        <v>0.47814661822373866</v>
      </c>
    </row>
    <row r="590" spans="1:8" x14ac:dyDescent="0.35">
      <c r="A590" s="1">
        <v>37347</v>
      </c>
      <c r="B590" s="2">
        <v>1.71</v>
      </c>
      <c r="C590" s="6">
        <v>5.21</v>
      </c>
      <c r="D590" s="6">
        <v>89.793300000000002</v>
      </c>
      <c r="F590" s="2">
        <f t="shared" si="42"/>
        <v>1.74</v>
      </c>
      <c r="G590" s="2">
        <f t="shared" si="43"/>
        <v>5.1333333333333337</v>
      </c>
      <c r="H590" s="2">
        <f t="shared" si="44"/>
        <v>0.41939940825843852</v>
      </c>
    </row>
    <row r="591" spans="1:8" x14ac:dyDescent="0.35">
      <c r="A591" s="1">
        <v>37377</v>
      </c>
      <c r="B591" s="2">
        <v>1.73</v>
      </c>
      <c r="C591" s="6">
        <v>5.16</v>
      </c>
      <c r="D591" s="6">
        <v>90.162899999999993</v>
      </c>
      <c r="F591" s="2">
        <f t="shared" si="42"/>
        <v>1.7433333333333334</v>
      </c>
      <c r="G591" s="2">
        <f t="shared" si="43"/>
        <v>5.2166666666666668</v>
      </c>
      <c r="H591" s="2">
        <f t="shared" si="44"/>
        <v>0.55568274413929108</v>
      </c>
    </row>
    <row r="592" spans="1:8" x14ac:dyDescent="0.35">
      <c r="A592" s="1">
        <v>37408</v>
      </c>
      <c r="B592" s="2">
        <v>1.7</v>
      </c>
      <c r="C592" s="6">
        <v>4.93</v>
      </c>
      <c r="D592" s="6">
        <v>90.907799999999995</v>
      </c>
      <c r="F592" s="2">
        <f t="shared" si="42"/>
        <v>1.7133333333333332</v>
      </c>
      <c r="G592" s="2">
        <f t="shared" si="43"/>
        <v>5.1000000000000005</v>
      </c>
      <c r="H592" s="2">
        <f t="shared" si="44"/>
        <v>0.57152646760764225</v>
      </c>
    </row>
    <row r="593" spans="1:8" x14ac:dyDescent="0.35">
      <c r="A593" s="1">
        <v>37438</v>
      </c>
      <c r="B593" s="2">
        <v>1.68</v>
      </c>
      <c r="C593" s="6">
        <v>4.6500000000000004</v>
      </c>
      <c r="D593" s="6">
        <v>90.876099999999994</v>
      </c>
      <c r="F593" s="2">
        <f t="shared" si="42"/>
        <v>1.7033333333333331</v>
      </c>
      <c r="G593" s="2">
        <f t="shared" si="43"/>
        <v>4.9133333333333331</v>
      </c>
      <c r="H593" s="2">
        <f t="shared" si="44"/>
        <v>0.39955593466480105</v>
      </c>
    </row>
    <row r="594" spans="1:8" x14ac:dyDescent="0.35">
      <c r="A594" s="1">
        <v>37469</v>
      </c>
      <c r="B594" s="2">
        <v>1.62</v>
      </c>
      <c r="C594" s="6">
        <v>4.26</v>
      </c>
      <c r="D594" s="6">
        <v>90.784999999999997</v>
      </c>
      <c r="F594" s="2">
        <f t="shared" si="42"/>
        <v>1.6666666666666667</v>
      </c>
      <c r="G594" s="2">
        <f t="shared" si="43"/>
        <v>4.6133333333333333</v>
      </c>
      <c r="H594" s="2">
        <f t="shared" si="44"/>
        <v>0.22920131561547383</v>
      </c>
    </row>
    <row r="595" spans="1:8" x14ac:dyDescent="0.35">
      <c r="A595" s="1">
        <v>37500</v>
      </c>
      <c r="B595" s="2">
        <v>1.63</v>
      </c>
      <c r="C595" s="6">
        <v>3.87</v>
      </c>
      <c r="D595" s="6">
        <v>90.893100000000004</v>
      </c>
      <c r="F595" s="2">
        <f t="shared" si="42"/>
        <v>1.6433333333333333</v>
      </c>
      <c r="G595" s="2">
        <f t="shared" si="43"/>
        <v>4.2600000000000007</v>
      </c>
      <c r="H595" s="2">
        <f t="shared" si="44"/>
        <v>-5.3905123799452941E-3</v>
      </c>
    </row>
    <row r="596" spans="1:8" x14ac:dyDescent="0.35">
      <c r="A596" s="1">
        <v>37530</v>
      </c>
      <c r="B596" s="2">
        <v>1.58</v>
      </c>
      <c r="C596" s="6">
        <v>3.94</v>
      </c>
      <c r="D596" s="6">
        <v>90.628900000000002</v>
      </c>
      <c r="F596" s="2">
        <f t="shared" si="42"/>
        <v>1.61</v>
      </c>
      <c r="G596" s="2">
        <f t="shared" si="43"/>
        <v>4.0233333333333325</v>
      </c>
      <c r="H596" s="2">
        <f t="shared" si="44"/>
        <v>-9.0796452932851643E-2</v>
      </c>
    </row>
    <row r="597" spans="1:8" x14ac:dyDescent="0.35">
      <c r="A597" s="1">
        <v>37561</v>
      </c>
      <c r="B597" s="2">
        <v>1.23</v>
      </c>
      <c r="C597" s="6">
        <v>4.05</v>
      </c>
      <c r="D597" s="6">
        <v>91.136600000000001</v>
      </c>
      <c r="F597" s="2">
        <f t="shared" si="42"/>
        <v>1.4799999999999998</v>
      </c>
      <c r="G597" s="2">
        <f t="shared" si="43"/>
        <v>3.9533333333333331</v>
      </c>
      <c r="H597" s="2">
        <f t="shared" si="44"/>
        <v>0.1288468724189942</v>
      </c>
    </row>
    <row r="598" spans="1:8" x14ac:dyDescent="0.35">
      <c r="A598" s="1">
        <v>37591</v>
      </c>
      <c r="B598" s="2">
        <v>1.19</v>
      </c>
      <c r="C598" s="6">
        <v>4.03</v>
      </c>
      <c r="D598" s="6">
        <v>90.6374</v>
      </c>
      <c r="F598" s="2">
        <f t="shared" si="42"/>
        <v>1.3333333333333333</v>
      </c>
      <c r="G598" s="2">
        <f t="shared" si="43"/>
        <v>4.0066666666666668</v>
      </c>
      <c r="H598" s="2">
        <f t="shared" si="44"/>
        <v>-9.3905310351391394E-2</v>
      </c>
    </row>
    <row r="599" spans="1:8" x14ac:dyDescent="0.35">
      <c r="A599" s="1">
        <v>37622</v>
      </c>
      <c r="B599" s="2">
        <v>1.17</v>
      </c>
      <c r="C599" s="6">
        <v>4.05</v>
      </c>
      <c r="D599" s="6">
        <v>91.385199999999998</v>
      </c>
      <c r="F599" s="2">
        <f t="shared" si="42"/>
        <v>1.1966666666666665</v>
      </c>
      <c r="G599" s="2">
        <f t="shared" si="43"/>
        <v>4.043333333333333</v>
      </c>
      <c r="H599" s="2">
        <f t="shared" si="44"/>
        <v>0.27701310051158073</v>
      </c>
    </row>
    <row r="600" spans="1:8" x14ac:dyDescent="0.35">
      <c r="A600" s="1">
        <v>37653</v>
      </c>
      <c r="B600" s="2">
        <v>1.17</v>
      </c>
      <c r="C600" s="6">
        <v>3.9</v>
      </c>
      <c r="D600" s="6">
        <v>91.494</v>
      </c>
      <c r="F600" s="2">
        <f t="shared" si="42"/>
        <v>1.1766666666666665</v>
      </c>
      <c r="G600" s="2">
        <f t="shared" si="43"/>
        <v>3.9933333333333336</v>
      </c>
      <c r="H600" s="2">
        <f t="shared" si="44"/>
        <v>0.13046388219100688</v>
      </c>
    </row>
    <row r="601" spans="1:8" x14ac:dyDescent="0.35">
      <c r="A601" s="1">
        <v>37681</v>
      </c>
      <c r="B601" s="2">
        <v>1.1299999999999999</v>
      </c>
      <c r="C601" s="6">
        <v>3.81</v>
      </c>
      <c r="D601" s="6">
        <v>91.221000000000004</v>
      </c>
      <c r="F601" s="2">
        <f t="shared" si="42"/>
        <v>1.1566666666666665</v>
      </c>
      <c r="G601" s="2">
        <f t="shared" si="43"/>
        <v>3.92</v>
      </c>
      <c r="H601" s="2">
        <f t="shared" si="44"/>
        <v>0.21394007768943438</v>
      </c>
    </row>
    <row r="602" spans="1:8" x14ac:dyDescent="0.35">
      <c r="A602" s="1">
        <v>37712</v>
      </c>
      <c r="B602" s="2">
        <v>1.1299999999999999</v>
      </c>
      <c r="C602" s="6">
        <v>3.96</v>
      </c>
      <c r="D602" s="6">
        <v>90.644800000000004</v>
      </c>
      <c r="F602" s="2">
        <f t="shared" si="42"/>
        <v>1.1433333333333333</v>
      </c>
      <c r="G602" s="2">
        <f t="shared" si="43"/>
        <v>3.89</v>
      </c>
      <c r="H602" s="2">
        <f t="shared" si="44"/>
        <v>-0.27116558924701822</v>
      </c>
    </row>
    <row r="603" spans="1:8" x14ac:dyDescent="0.35">
      <c r="A603" s="1">
        <v>37742</v>
      </c>
      <c r="B603" s="2">
        <v>1.07</v>
      </c>
      <c r="C603" s="6">
        <v>3.57</v>
      </c>
      <c r="D603" s="6">
        <v>90.616299999999995</v>
      </c>
      <c r="F603" s="2">
        <f t="shared" si="42"/>
        <v>1.1100000000000001</v>
      </c>
      <c r="G603" s="2">
        <f t="shared" si="43"/>
        <v>3.78</v>
      </c>
      <c r="H603" s="2">
        <f t="shared" si="44"/>
        <v>-0.32130959314621116</v>
      </c>
    </row>
    <row r="604" spans="1:8" x14ac:dyDescent="0.35">
      <c r="A604" s="1">
        <v>37773</v>
      </c>
      <c r="B604" s="2">
        <v>0.92000000000000015</v>
      </c>
      <c r="C604" s="6">
        <v>3.33</v>
      </c>
      <c r="D604" s="6">
        <v>90.737200000000001</v>
      </c>
      <c r="F604" s="2">
        <f t="shared" si="42"/>
        <v>1.04</v>
      </c>
      <c r="G604" s="2">
        <f t="shared" si="43"/>
        <v>3.6199999999999997</v>
      </c>
      <c r="H604" s="2">
        <f t="shared" si="44"/>
        <v>-0.17725724555746611</v>
      </c>
    </row>
    <row r="605" spans="1:8" x14ac:dyDescent="0.35">
      <c r="A605" s="1">
        <v>37803</v>
      </c>
      <c r="B605" s="2">
        <v>0.9</v>
      </c>
      <c r="C605" s="6">
        <v>3.98</v>
      </c>
      <c r="D605" s="6">
        <v>91.202799999999996</v>
      </c>
      <c r="F605" s="2">
        <f t="shared" si="42"/>
        <v>0.96333333333333337</v>
      </c>
      <c r="G605" s="2">
        <f t="shared" si="43"/>
        <v>3.6266666666666669</v>
      </c>
      <c r="H605" s="2">
        <f t="shared" si="44"/>
        <v>0.20456754312683265</v>
      </c>
    </row>
    <row r="606" spans="1:8" x14ac:dyDescent="0.35">
      <c r="A606" s="1">
        <v>37834</v>
      </c>
      <c r="B606" s="2">
        <v>0.95</v>
      </c>
      <c r="C606" s="6">
        <v>4.45</v>
      </c>
      <c r="D606" s="6">
        <v>91.011899999999997</v>
      </c>
      <c r="F606" s="2">
        <f t="shared" si="42"/>
        <v>0.92333333333333345</v>
      </c>
      <c r="G606" s="2">
        <f t="shared" si="43"/>
        <v>3.9200000000000004</v>
      </c>
      <c r="H606" s="2">
        <f t="shared" si="44"/>
        <v>0.1452052877174948</v>
      </c>
    </row>
    <row r="607" spans="1:8" x14ac:dyDescent="0.35">
      <c r="A607" s="1">
        <v>37865</v>
      </c>
      <c r="B607" s="2">
        <v>0.93999999999999984</v>
      </c>
      <c r="C607" s="6">
        <v>4.2699999999999996</v>
      </c>
      <c r="D607" s="6">
        <v>91.635499999999993</v>
      </c>
      <c r="F607" s="2">
        <f t="shared" si="42"/>
        <v>0.93</v>
      </c>
      <c r="G607" s="2">
        <f t="shared" si="43"/>
        <v>4.2333333333333334</v>
      </c>
      <c r="H607" s="2">
        <f t="shared" si="44"/>
        <v>0.32837782734641358</v>
      </c>
    </row>
    <row r="608" spans="1:8" x14ac:dyDescent="0.35">
      <c r="A608" s="1">
        <v>37895</v>
      </c>
      <c r="B608" s="2">
        <v>0.92000000000000015</v>
      </c>
      <c r="C608" s="6">
        <v>4.29</v>
      </c>
      <c r="D608" s="6">
        <v>91.737200000000001</v>
      </c>
      <c r="F608" s="2">
        <f t="shared" si="42"/>
        <v>0.93666666666666654</v>
      </c>
      <c r="G608" s="2">
        <f t="shared" si="43"/>
        <v>4.336666666666666</v>
      </c>
      <c r="H608" s="2">
        <f t="shared" si="44"/>
        <v>0.1947456434050662</v>
      </c>
    </row>
    <row r="609" spans="1:8" x14ac:dyDescent="0.35">
      <c r="A609" s="1">
        <v>37926</v>
      </c>
      <c r="B609" s="2">
        <v>0.93</v>
      </c>
      <c r="C609" s="6">
        <v>4.3</v>
      </c>
      <c r="D609" s="6">
        <v>92.350499999999997</v>
      </c>
      <c r="F609" s="2">
        <f t="shared" si="42"/>
        <v>0.93</v>
      </c>
      <c r="G609" s="2">
        <f t="shared" si="43"/>
        <v>4.2866666666666662</v>
      </c>
      <c r="H609" s="2">
        <f t="shared" si="44"/>
        <v>0.48669512058962278</v>
      </c>
    </row>
    <row r="610" spans="1:8" x14ac:dyDescent="0.35">
      <c r="A610" s="1">
        <v>37956</v>
      </c>
      <c r="B610" s="2">
        <v>0.9</v>
      </c>
      <c r="C610" s="6">
        <v>4.2699999999999996</v>
      </c>
      <c r="D610" s="6">
        <v>92.401899999999998</v>
      </c>
      <c r="F610" s="2">
        <f t="shared" si="42"/>
        <v>0.91666666666666663</v>
      </c>
      <c r="G610" s="2">
        <f t="shared" si="43"/>
        <v>4.2866666666666662</v>
      </c>
      <c r="H610" s="2">
        <f t="shared" si="44"/>
        <v>0.27762633404778253</v>
      </c>
    </row>
    <row r="611" spans="1:8" x14ac:dyDescent="0.35">
      <c r="A611" s="1">
        <v>37987</v>
      </c>
      <c r="B611" s="2">
        <v>0.88000000000000012</v>
      </c>
      <c r="C611" s="6">
        <v>4.1500000000000004</v>
      </c>
      <c r="D611" s="6">
        <v>92.564300000000003</v>
      </c>
      <c r="F611" s="2">
        <f t="shared" si="42"/>
        <v>0.90333333333333332</v>
      </c>
      <c r="G611" s="2">
        <f t="shared" si="43"/>
        <v>4.24</v>
      </c>
      <c r="H611" s="2">
        <f t="shared" si="44"/>
        <v>0.29918568311533328</v>
      </c>
    </row>
    <row r="612" spans="1:8" x14ac:dyDescent="0.35">
      <c r="A612" s="1">
        <v>38018</v>
      </c>
      <c r="B612" s="2">
        <v>0.93</v>
      </c>
      <c r="C612" s="6">
        <v>4.08</v>
      </c>
      <c r="D612" s="6">
        <v>93.109200000000001</v>
      </c>
      <c r="F612" s="2">
        <f t="shared" si="42"/>
        <v>0.90333333333333343</v>
      </c>
      <c r="G612" s="2">
        <f t="shared" si="43"/>
        <v>4.166666666666667</v>
      </c>
      <c r="H612" s="2">
        <f t="shared" si="44"/>
        <v>0.27272923532661891</v>
      </c>
    </row>
    <row r="613" spans="1:8" x14ac:dyDescent="0.35">
      <c r="A613" s="1">
        <v>38047</v>
      </c>
      <c r="B613" s="2">
        <v>0.93999999999999984</v>
      </c>
      <c r="C613" s="6">
        <v>3.83</v>
      </c>
      <c r="D613" s="6">
        <v>92.740300000000005</v>
      </c>
      <c r="F613" s="2">
        <f t="shared" si="42"/>
        <v>0.91666666666666663</v>
      </c>
      <c r="G613" s="2">
        <f t="shared" si="43"/>
        <v>4.0200000000000005</v>
      </c>
      <c r="H613" s="2">
        <f t="shared" si="44"/>
        <v>0.12185242004703113</v>
      </c>
    </row>
    <row r="614" spans="1:8" x14ac:dyDescent="0.35">
      <c r="A614" s="1">
        <v>38078</v>
      </c>
      <c r="B614" s="2">
        <v>0.93999999999999984</v>
      </c>
      <c r="C614" s="6">
        <v>4.3499999999999996</v>
      </c>
      <c r="D614" s="6">
        <v>93.125500000000002</v>
      </c>
      <c r="F614" s="2">
        <f t="shared" si="42"/>
        <v>0.93666666666666654</v>
      </c>
      <c r="G614" s="2">
        <f t="shared" si="43"/>
        <v>4.0866666666666669</v>
      </c>
      <c r="H614" s="2">
        <f t="shared" si="44"/>
        <v>0.20148358846108025</v>
      </c>
    </row>
    <row r="615" spans="1:8" x14ac:dyDescent="0.35">
      <c r="A615" s="1">
        <v>38108</v>
      </c>
      <c r="B615" s="2">
        <v>1.02</v>
      </c>
      <c r="C615" s="6">
        <v>4.72</v>
      </c>
      <c r="D615" s="6">
        <v>93.796999999999997</v>
      </c>
      <c r="F615" s="2">
        <f t="shared" si="42"/>
        <v>0.96666666666666645</v>
      </c>
      <c r="G615" s="2">
        <f t="shared" si="43"/>
        <v>4.3</v>
      </c>
      <c r="H615" s="2">
        <f t="shared" si="44"/>
        <v>0.24532915609090214</v>
      </c>
    </row>
    <row r="616" spans="1:8" x14ac:dyDescent="0.35">
      <c r="A616" s="1">
        <v>38139</v>
      </c>
      <c r="B616" s="2">
        <v>1.27</v>
      </c>
      <c r="C616" s="6">
        <v>4.7300000000000004</v>
      </c>
      <c r="D616" s="6">
        <v>93.067700000000002</v>
      </c>
      <c r="F616" s="2">
        <f t="shared" si="42"/>
        <v>1.0766666666666667</v>
      </c>
      <c r="G616" s="2">
        <f t="shared" si="43"/>
        <v>4.6000000000000005</v>
      </c>
      <c r="H616" s="2">
        <f t="shared" si="44"/>
        <v>0.11746905007097531</v>
      </c>
    </row>
    <row r="617" spans="1:8" x14ac:dyDescent="0.35">
      <c r="A617" s="1">
        <v>38169</v>
      </c>
      <c r="B617" s="2">
        <v>1.33</v>
      </c>
      <c r="C617" s="6">
        <v>4.5</v>
      </c>
      <c r="D617" s="6">
        <v>93.764600000000002</v>
      </c>
      <c r="F617" s="2">
        <f t="shared" si="42"/>
        <v>1.2066666666666668</v>
      </c>
      <c r="G617" s="2">
        <f t="shared" si="43"/>
        <v>4.6499999999999995</v>
      </c>
      <c r="H617" s="2">
        <f t="shared" si="44"/>
        <v>0.22797800819500266</v>
      </c>
    </row>
    <row r="618" spans="1:8" x14ac:dyDescent="0.35">
      <c r="A618" s="1">
        <v>38200</v>
      </c>
      <c r="B618" s="2">
        <v>1.48</v>
      </c>
      <c r="C618" s="6">
        <v>4.28</v>
      </c>
      <c r="D618" s="6">
        <v>93.851600000000005</v>
      </c>
      <c r="F618" s="2">
        <f t="shared" si="42"/>
        <v>1.36</v>
      </c>
      <c r="G618" s="2">
        <f t="shared" si="43"/>
        <v>4.5033333333333339</v>
      </c>
      <c r="H618" s="2">
        <f t="shared" si="44"/>
        <v>1.9397960351025156E-2</v>
      </c>
    </row>
    <row r="619" spans="1:8" x14ac:dyDescent="0.35">
      <c r="A619" s="1">
        <v>38231</v>
      </c>
      <c r="B619" s="2">
        <v>1.65</v>
      </c>
      <c r="C619" s="6">
        <v>4.13</v>
      </c>
      <c r="D619" s="6">
        <v>93.939300000000003</v>
      </c>
      <c r="F619" s="2">
        <f t="shared" si="42"/>
        <v>1.4866666666666666</v>
      </c>
      <c r="G619" s="2">
        <f t="shared" si="43"/>
        <v>4.3033333333333337</v>
      </c>
      <c r="H619" s="2">
        <f t="shared" si="44"/>
        <v>0.31072145653089428</v>
      </c>
    </row>
    <row r="620" spans="1:8" x14ac:dyDescent="0.35">
      <c r="A620" s="1">
        <v>38261</v>
      </c>
      <c r="B620" s="2">
        <v>1.76</v>
      </c>
      <c r="C620" s="6">
        <v>4.0999999999999996</v>
      </c>
      <c r="D620" s="6">
        <v>94.801199999999994</v>
      </c>
      <c r="F620" s="2">
        <f t="shared" si="42"/>
        <v>1.63</v>
      </c>
      <c r="G620" s="2">
        <f t="shared" si="43"/>
        <v>4.17</v>
      </c>
      <c r="H620" s="2">
        <f t="shared" si="44"/>
        <v>0.36648937833442347</v>
      </c>
    </row>
    <row r="621" spans="1:8" x14ac:dyDescent="0.35">
      <c r="A621" s="1">
        <v>38292</v>
      </c>
      <c r="B621" s="2">
        <v>2.0699999999999998</v>
      </c>
      <c r="C621" s="6">
        <v>4.1900000000000004</v>
      </c>
      <c r="D621" s="6">
        <v>95.037899999999993</v>
      </c>
      <c r="F621" s="2">
        <f t="shared" si="42"/>
        <v>1.8266666666666669</v>
      </c>
      <c r="G621" s="2">
        <f t="shared" si="43"/>
        <v>4.1400000000000006</v>
      </c>
      <c r="H621" s="2">
        <f t="shared" si="44"/>
        <v>0.41869826806018967</v>
      </c>
    </row>
    <row r="622" spans="1:8" x14ac:dyDescent="0.35">
      <c r="A622" s="1">
        <v>38322</v>
      </c>
      <c r="B622" s="2">
        <v>2.19</v>
      </c>
      <c r="C622" s="6">
        <v>4.2300000000000004</v>
      </c>
      <c r="D622" s="6">
        <v>95.743300000000005</v>
      </c>
      <c r="F622" s="2">
        <f t="shared" si="42"/>
        <v>2.0066666666666664</v>
      </c>
      <c r="G622" s="2">
        <f t="shared" si="43"/>
        <v>4.1733333333333329</v>
      </c>
      <c r="H622" s="2">
        <f t="shared" si="44"/>
        <v>0.63406075719572097</v>
      </c>
    </row>
    <row r="623" spans="1:8" x14ac:dyDescent="0.35">
      <c r="A623" s="1">
        <v>38353</v>
      </c>
      <c r="B623" s="2">
        <v>2.33</v>
      </c>
      <c r="C623" s="6">
        <v>4.22</v>
      </c>
      <c r="D623" s="6">
        <v>96.116400000000013</v>
      </c>
      <c r="F623" s="2">
        <f t="shared" si="42"/>
        <v>2.1966666666666668</v>
      </c>
      <c r="G623" s="2">
        <f t="shared" si="43"/>
        <v>4.2133333333333338</v>
      </c>
      <c r="H623" s="2">
        <f t="shared" si="44"/>
        <v>0.4592629858216763</v>
      </c>
    </row>
    <row r="624" spans="1:8" x14ac:dyDescent="0.35">
      <c r="A624" s="1">
        <v>38384</v>
      </c>
      <c r="B624" s="2">
        <v>2.54</v>
      </c>
      <c r="C624" s="6">
        <v>4.17</v>
      </c>
      <c r="D624" s="6">
        <v>96.82</v>
      </c>
      <c r="F624" s="2">
        <f t="shared" si="42"/>
        <v>2.3533333333333331</v>
      </c>
      <c r="G624" s="2">
        <f t="shared" si="43"/>
        <v>4.2066666666666661</v>
      </c>
      <c r="H624" s="2">
        <f t="shared" si="44"/>
        <v>0.61926083669762877</v>
      </c>
    </row>
    <row r="625" spans="1:8" x14ac:dyDescent="0.35">
      <c r="A625" s="1">
        <v>38412</v>
      </c>
      <c r="B625" s="2">
        <v>2.74</v>
      </c>
      <c r="C625" s="6">
        <v>4.5</v>
      </c>
      <c r="D625" s="6">
        <v>96.672500000000014</v>
      </c>
      <c r="F625" s="2">
        <f t="shared" si="42"/>
        <v>2.5366666666666666</v>
      </c>
      <c r="G625" s="2">
        <f t="shared" si="43"/>
        <v>4.2966666666666669</v>
      </c>
      <c r="H625" s="2">
        <f t="shared" si="44"/>
        <v>0.3219441865730483</v>
      </c>
    </row>
    <row r="626" spans="1:8" x14ac:dyDescent="0.35">
      <c r="A626" s="1">
        <v>38443</v>
      </c>
      <c r="B626" s="2">
        <v>2.78</v>
      </c>
      <c r="C626" s="6">
        <v>4.34</v>
      </c>
      <c r="D626" s="6">
        <v>96.863799999999998</v>
      </c>
      <c r="F626" s="2">
        <f t="shared" si="42"/>
        <v>2.686666666666667</v>
      </c>
      <c r="G626" s="2">
        <f t="shared" si="43"/>
        <v>4.3366666666666669</v>
      </c>
      <c r="H626" s="2">
        <f t="shared" si="44"/>
        <v>0.25819703677462086</v>
      </c>
    </row>
    <row r="627" spans="1:8" x14ac:dyDescent="0.35">
      <c r="A627" s="1">
        <v>38473</v>
      </c>
      <c r="B627" s="2">
        <v>2.84</v>
      </c>
      <c r="C627" s="6">
        <v>4.1399999999999997</v>
      </c>
      <c r="D627" s="6">
        <v>96.962199999999996</v>
      </c>
      <c r="F627" s="2">
        <f t="shared" si="42"/>
        <v>2.7866666666666666</v>
      </c>
      <c r="G627" s="2">
        <f t="shared" si="43"/>
        <v>4.3266666666666671</v>
      </c>
      <c r="H627" s="2">
        <f t="shared" si="44"/>
        <v>4.8920910700804288E-2</v>
      </c>
    </row>
    <row r="628" spans="1:8" x14ac:dyDescent="0.35">
      <c r="A628" s="1">
        <v>38504</v>
      </c>
      <c r="B628" s="2">
        <v>2.97</v>
      </c>
      <c r="C628" s="6">
        <v>4</v>
      </c>
      <c r="D628" s="6">
        <v>97.352999999999994</v>
      </c>
      <c r="F628" s="2">
        <f t="shared" si="42"/>
        <v>2.8633333333333333</v>
      </c>
      <c r="G628" s="2">
        <f t="shared" si="43"/>
        <v>4.16</v>
      </c>
      <c r="H628" s="2">
        <f t="shared" si="44"/>
        <v>0.23381902216837455</v>
      </c>
    </row>
    <row r="629" spans="1:8" x14ac:dyDescent="0.35">
      <c r="A629" s="1">
        <v>38534</v>
      </c>
      <c r="B629" s="2">
        <v>3.22</v>
      </c>
      <c r="C629" s="6">
        <v>4.18</v>
      </c>
      <c r="D629" s="6">
        <v>97.042500000000004</v>
      </c>
      <c r="F629" s="2">
        <f t="shared" si="42"/>
        <v>3.0100000000000002</v>
      </c>
      <c r="G629" s="2">
        <f t="shared" si="43"/>
        <v>4.1066666666666665</v>
      </c>
      <c r="H629" s="2">
        <f t="shared" si="44"/>
        <v>6.1438626316075939E-2</v>
      </c>
    </row>
    <row r="630" spans="1:8" x14ac:dyDescent="0.35">
      <c r="A630" s="1">
        <v>38565</v>
      </c>
      <c r="B630" s="2">
        <v>3.44</v>
      </c>
      <c r="C630" s="6">
        <v>4.26</v>
      </c>
      <c r="D630" s="6">
        <v>97.385599999999997</v>
      </c>
      <c r="F630" s="2">
        <f t="shared" si="42"/>
        <v>3.2100000000000004</v>
      </c>
      <c r="G630" s="2">
        <f t="shared" si="43"/>
        <v>4.1466666666666665</v>
      </c>
      <c r="H630" s="2">
        <f t="shared" si="44"/>
        <v>0.14523813144729725</v>
      </c>
    </row>
    <row r="631" spans="1:8" x14ac:dyDescent="0.35">
      <c r="A631" s="1">
        <v>38596</v>
      </c>
      <c r="B631" s="2">
        <v>3.42</v>
      </c>
      <c r="C631" s="6">
        <v>4.2</v>
      </c>
      <c r="D631" s="6">
        <v>95.509</v>
      </c>
      <c r="F631" s="2">
        <f t="shared" si="42"/>
        <v>3.36</v>
      </c>
      <c r="G631" s="2">
        <f t="shared" si="43"/>
        <v>4.2133333333333338</v>
      </c>
      <c r="H631" s="2">
        <f t="shared" si="44"/>
        <v>-0.63743547001265533</v>
      </c>
    </row>
    <row r="632" spans="1:8" x14ac:dyDescent="0.35">
      <c r="A632" s="1">
        <v>38626</v>
      </c>
      <c r="B632" s="2">
        <v>3.71</v>
      </c>
      <c r="C632" s="6">
        <v>4.46</v>
      </c>
      <c r="D632" s="6">
        <v>96.644499999999994</v>
      </c>
      <c r="F632" s="2">
        <f t="shared" si="42"/>
        <v>3.5233333333333334</v>
      </c>
      <c r="G632" s="2">
        <f t="shared" si="43"/>
        <v>4.3066666666666675</v>
      </c>
      <c r="H632" s="2">
        <f t="shared" si="44"/>
        <v>-0.13699097347117764</v>
      </c>
    </row>
    <row r="633" spans="1:8" x14ac:dyDescent="0.35">
      <c r="A633" s="1">
        <v>38657</v>
      </c>
      <c r="B633" s="2">
        <v>3.88</v>
      </c>
      <c r="C633" s="6">
        <v>4.54</v>
      </c>
      <c r="D633" s="6">
        <v>97.673599999999993</v>
      </c>
      <c r="F633" s="2">
        <f t="shared" si="42"/>
        <v>3.67</v>
      </c>
      <c r="G633" s="2">
        <f t="shared" si="43"/>
        <v>4.3999999999999995</v>
      </c>
      <c r="H633" s="2">
        <f t="shared" si="44"/>
        <v>9.8431727146818512E-2</v>
      </c>
    </row>
    <row r="634" spans="1:8" x14ac:dyDescent="0.35">
      <c r="A634" s="1">
        <v>38687</v>
      </c>
      <c r="B634" s="2">
        <v>3.89</v>
      </c>
      <c r="C634" s="6">
        <v>4.47</v>
      </c>
      <c r="D634" s="6">
        <v>98.210800000000006</v>
      </c>
      <c r="F634" s="2">
        <f t="shared" si="42"/>
        <v>3.8266666666666667</v>
      </c>
      <c r="G634" s="2">
        <f t="shared" si="43"/>
        <v>4.4899999999999993</v>
      </c>
      <c r="H634" s="2">
        <f t="shared" si="44"/>
        <v>0.92985683541709607</v>
      </c>
    </row>
    <row r="635" spans="1:8" x14ac:dyDescent="0.35">
      <c r="A635" s="1">
        <v>38718</v>
      </c>
      <c r="B635" s="2">
        <v>4.24</v>
      </c>
      <c r="C635" s="6">
        <v>4.42</v>
      </c>
      <c r="D635" s="6">
        <v>98.335300000000004</v>
      </c>
      <c r="F635" s="2">
        <f t="shared" si="42"/>
        <v>4.003333333333333</v>
      </c>
      <c r="G635" s="2">
        <f t="shared" si="43"/>
        <v>4.4766666666666666</v>
      </c>
      <c r="H635" s="2">
        <f t="shared" si="44"/>
        <v>0.57812565999224896</v>
      </c>
    </row>
    <row r="636" spans="1:8" x14ac:dyDescent="0.35">
      <c r="A636" s="1">
        <v>38749</v>
      </c>
      <c r="B636" s="2">
        <v>4.43</v>
      </c>
      <c r="C636" s="6">
        <v>4.57</v>
      </c>
      <c r="D636" s="6">
        <v>98.341200000000001</v>
      </c>
      <c r="F636" s="2">
        <f t="shared" si="42"/>
        <v>4.1866666666666665</v>
      </c>
      <c r="G636" s="2">
        <f t="shared" si="43"/>
        <v>4.4866666666666672</v>
      </c>
      <c r="H636" s="2">
        <f t="shared" si="44"/>
        <v>0.22705856271616787</v>
      </c>
    </row>
    <row r="637" spans="1:8" x14ac:dyDescent="0.35">
      <c r="A637" s="1">
        <v>38777</v>
      </c>
      <c r="B637" s="2">
        <v>4.51</v>
      </c>
      <c r="C637" s="6">
        <v>4.72</v>
      </c>
      <c r="D637" s="6">
        <v>98.591499999999996</v>
      </c>
      <c r="F637" s="2">
        <f t="shared" si="42"/>
        <v>4.3933333333333335</v>
      </c>
      <c r="G637" s="2">
        <f t="shared" si="43"/>
        <v>4.57</v>
      </c>
      <c r="H637" s="2">
        <f t="shared" si="44"/>
        <v>0.1289620683168316</v>
      </c>
    </row>
    <row r="638" spans="1:8" x14ac:dyDescent="0.35">
      <c r="A638" s="1">
        <v>38808</v>
      </c>
      <c r="B638" s="2">
        <v>4.5999999999999996</v>
      </c>
      <c r="C638" s="6">
        <v>4.99</v>
      </c>
      <c r="D638" s="6">
        <v>98.904200000000003</v>
      </c>
      <c r="F638" s="2">
        <f t="shared" si="42"/>
        <v>4.5133333333333328</v>
      </c>
      <c r="G638" s="2">
        <f t="shared" si="43"/>
        <v>4.76</v>
      </c>
      <c r="H638" s="2">
        <f t="shared" si="44"/>
        <v>0.19228791312579921</v>
      </c>
    </row>
    <row r="639" spans="1:8" x14ac:dyDescent="0.35">
      <c r="A639" s="1">
        <v>38838</v>
      </c>
      <c r="B639" s="2">
        <v>4.72</v>
      </c>
      <c r="C639" s="6">
        <v>5.1100000000000003</v>
      </c>
      <c r="D639" s="6">
        <v>98.899900000000002</v>
      </c>
      <c r="F639" s="2">
        <f t="shared" si="42"/>
        <v>4.6099999999999994</v>
      </c>
      <c r="G639" s="2">
        <f t="shared" si="43"/>
        <v>4.9400000000000004</v>
      </c>
      <c r="H639" s="2">
        <f t="shared" si="44"/>
        <v>0.18883876779762043</v>
      </c>
    </row>
    <row r="640" spans="1:8" x14ac:dyDescent="0.35">
      <c r="A640" s="1">
        <v>38869</v>
      </c>
      <c r="B640" s="2">
        <v>4.79</v>
      </c>
      <c r="C640" s="6">
        <v>5.1100000000000003</v>
      </c>
      <c r="D640" s="6">
        <v>99.209000000000003</v>
      </c>
      <c r="F640" s="2">
        <f t="shared" si="42"/>
        <v>4.7033333333333331</v>
      </c>
      <c r="G640" s="2">
        <f t="shared" si="43"/>
        <v>5.07</v>
      </c>
      <c r="H640" s="2">
        <f t="shared" si="44"/>
        <v>0.20812283286439617</v>
      </c>
    </row>
    <row r="641" spans="1:8" x14ac:dyDescent="0.35">
      <c r="A641" s="1">
        <v>38899</v>
      </c>
      <c r="B641" s="2">
        <v>4.95</v>
      </c>
      <c r="C641" s="6">
        <v>5.09</v>
      </c>
      <c r="D641" s="6">
        <v>99.147300000000001</v>
      </c>
      <c r="F641" s="2">
        <f t="shared" si="42"/>
        <v>4.82</v>
      </c>
      <c r="G641" s="2">
        <f t="shared" si="43"/>
        <v>5.1033333333333335</v>
      </c>
      <c r="H641" s="2">
        <f t="shared" si="44"/>
        <v>8.1830608735380853E-2</v>
      </c>
    </row>
    <row r="642" spans="1:8" x14ac:dyDescent="0.35">
      <c r="A642" s="1">
        <v>38930</v>
      </c>
      <c r="B642" s="2">
        <v>4.96</v>
      </c>
      <c r="C642" s="6">
        <v>4.88</v>
      </c>
      <c r="D642" s="6">
        <v>99.581500000000005</v>
      </c>
      <c r="F642" s="2">
        <f t="shared" si="42"/>
        <v>4.8999999999999995</v>
      </c>
      <c r="G642" s="2">
        <f t="shared" si="43"/>
        <v>5.0266666666666664</v>
      </c>
      <c r="H642" s="2">
        <f t="shared" si="44"/>
        <v>0.22893922868311101</v>
      </c>
    </row>
    <row r="643" spans="1:8" x14ac:dyDescent="0.35">
      <c r="A643" s="1">
        <v>38961</v>
      </c>
      <c r="B643" s="2">
        <v>4.8099999999999996</v>
      </c>
      <c r="C643" s="6">
        <v>4.72</v>
      </c>
      <c r="D643" s="6">
        <v>99.413300000000007</v>
      </c>
      <c r="F643" s="2">
        <f t="shared" si="42"/>
        <v>4.9066666666666663</v>
      </c>
      <c r="G643" s="2">
        <f t="shared" si="43"/>
        <v>4.8966666666666656</v>
      </c>
      <c r="H643" s="2">
        <f t="shared" si="44"/>
        <v>6.8572384889657015E-2</v>
      </c>
    </row>
    <row r="644" spans="1:8" x14ac:dyDescent="0.35">
      <c r="A644" s="1">
        <v>38991</v>
      </c>
      <c r="B644" s="2">
        <v>4.92</v>
      </c>
      <c r="C644" s="6">
        <v>4.7300000000000004</v>
      </c>
      <c r="D644" s="6">
        <v>99.293099999999995</v>
      </c>
      <c r="F644" s="2">
        <f t="shared" ref="F644:F707" si="45">AVERAGE(B642:B644)</f>
        <v>4.8966666666666665</v>
      </c>
      <c r="G644" s="2">
        <f t="shared" ref="G644:G707" si="46">AVERAGE(C642:C644)</f>
        <v>4.7766666666666664</v>
      </c>
      <c r="H644" s="2">
        <f t="shared" si="44"/>
        <v>4.8981970148419103E-2</v>
      </c>
    </row>
    <row r="645" spans="1:8" x14ac:dyDescent="0.35">
      <c r="A645" s="1">
        <v>39022</v>
      </c>
      <c r="B645" s="2">
        <v>4.9400000000000004</v>
      </c>
      <c r="C645" s="6">
        <v>4.5999999999999996</v>
      </c>
      <c r="D645" s="6">
        <v>99.2376</v>
      </c>
      <c r="F645" s="2">
        <f t="shared" si="45"/>
        <v>4.8900000000000006</v>
      </c>
      <c r="G645" s="2">
        <f t="shared" si="46"/>
        <v>4.6833333333333327</v>
      </c>
      <c r="H645" s="2">
        <f t="shared" ref="H645:H708" si="47">LN(D645/D642)*100/3</f>
        <v>-0.11531432106638219</v>
      </c>
    </row>
    <row r="646" spans="1:8" x14ac:dyDescent="0.35">
      <c r="A646" s="1">
        <v>39052</v>
      </c>
      <c r="B646" s="2">
        <v>4.8499999999999996</v>
      </c>
      <c r="C646" s="6">
        <v>4.5599999999999996</v>
      </c>
      <c r="D646" s="6">
        <v>100.2526</v>
      </c>
      <c r="F646" s="2">
        <f t="shared" si="45"/>
        <v>4.9033333333333333</v>
      </c>
      <c r="G646" s="2">
        <f t="shared" si="46"/>
        <v>4.63</v>
      </c>
      <c r="H646" s="2">
        <f t="shared" si="47"/>
        <v>0.28023644946104781</v>
      </c>
    </row>
    <row r="647" spans="1:8" x14ac:dyDescent="0.35">
      <c r="A647" s="1">
        <v>39083</v>
      </c>
      <c r="B647" s="2">
        <v>4.9800000000000004</v>
      </c>
      <c r="C647" s="6">
        <v>4.76</v>
      </c>
      <c r="D647" s="6">
        <v>99.86</v>
      </c>
      <c r="F647" s="2">
        <f t="shared" si="45"/>
        <v>4.9233333333333329</v>
      </c>
      <c r="G647" s="2">
        <f t="shared" si="46"/>
        <v>4.6399999999999997</v>
      </c>
      <c r="H647" s="2">
        <f t="shared" si="47"/>
        <v>0.18977076134874307</v>
      </c>
    </row>
    <row r="648" spans="1:8" x14ac:dyDescent="0.35">
      <c r="A648" s="1">
        <v>39114</v>
      </c>
      <c r="B648" s="2">
        <v>5.03</v>
      </c>
      <c r="C648" s="6">
        <v>4.72</v>
      </c>
      <c r="D648" s="6">
        <v>100.8096</v>
      </c>
      <c r="F648" s="2">
        <f t="shared" si="45"/>
        <v>4.9533333333333331</v>
      </c>
      <c r="G648" s="2">
        <f t="shared" si="46"/>
        <v>4.68</v>
      </c>
      <c r="H648" s="2">
        <f t="shared" si="47"/>
        <v>0.52388714877784814</v>
      </c>
    </row>
    <row r="649" spans="1:8" x14ac:dyDescent="0.35">
      <c r="A649" s="1">
        <v>39142</v>
      </c>
      <c r="B649" s="2">
        <v>4.9400000000000004</v>
      </c>
      <c r="C649" s="6">
        <v>4.5599999999999996</v>
      </c>
      <c r="D649" s="6">
        <v>101.0257</v>
      </c>
      <c r="F649" s="2">
        <f t="shared" si="45"/>
        <v>4.9833333333333343</v>
      </c>
      <c r="G649" s="2">
        <f t="shared" si="46"/>
        <v>4.68</v>
      </c>
      <c r="H649" s="2">
        <f t="shared" si="47"/>
        <v>0.25606463020150161</v>
      </c>
    </row>
    <row r="650" spans="1:8" x14ac:dyDescent="0.35">
      <c r="A650" s="1">
        <v>39173</v>
      </c>
      <c r="B650" s="2">
        <v>4.87</v>
      </c>
      <c r="C650" s="6">
        <v>4.6900000000000004</v>
      </c>
      <c r="D650" s="6">
        <v>101.7497</v>
      </c>
      <c r="F650" s="2">
        <f t="shared" si="45"/>
        <v>4.9466666666666663</v>
      </c>
      <c r="G650" s="2">
        <f t="shared" si="46"/>
        <v>4.6566666666666663</v>
      </c>
      <c r="H650" s="2">
        <f t="shared" si="47"/>
        <v>0.62488902809820868</v>
      </c>
    </row>
    <row r="651" spans="1:8" x14ac:dyDescent="0.35">
      <c r="A651" s="1">
        <v>39203</v>
      </c>
      <c r="B651" s="2">
        <v>4.7300000000000004</v>
      </c>
      <c r="C651" s="6">
        <v>4.75</v>
      </c>
      <c r="D651" s="6">
        <v>101.81480000000001</v>
      </c>
      <c r="F651" s="2">
        <f t="shared" si="45"/>
        <v>4.8466666666666667</v>
      </c>
      <c r="G651" s="2">
        <f t="shared" si="46"/>
        <v>4.666666666666667</v>
      </c>
      <c r="H651" s="2">
        <f t="shared" si="47"/>
        <v>0.33072958186006762</v>
      </c>
    </row>
    <row r="652" spans="1:8" x14ac:dyDescent="0.35">
      <c r="A652" s="1">
        <v>39234</v>
      </c>
      <c r="B652" s="2">
        <v>4.6100000000000003</v>
      </c>
      <c r="C652" s="6">
        <v>5.0999999999999996</v>
      </c>
      <c r="D652" s="6">
        <v>101.8424</v>
      </c>
      <c r="F652" s="2">
        <f t="shared" si="45"/>
        <v>4.7366666666666672</v>
      </c>
      <c r="G652" s="2">
        <f t="shared" si="46"/>
        <v>4.8466666666666667</v>
      </c>
      <c r="H652" s="2">
        <f t="shared" si="47"/>
        <v>0.26838601438645282</v>
      </c>
    </row>
    <row r="653" spans="1:8" x14ac:dyDescent="0.35">
      <c r="A653" s="1">
        <v>39264</v>
      </c>
      <c r="B653" s="2">
        <v>4.82</v>
      </c>
      <c r="C653" s="6">
        <v>5</v>
      </c>
      <c r="D653" s="6">
        <v>101.7209</v>
      </c>
      <c r="F653" s="2">
        <f t="shared" si="45"/>
        <v>4.72</v>
      </c>
      <c r="G653" s="2">
        <f t="shared" si="46"/>
        <v>4.95</v>
      </c>
      <c r="H653" s="2">
        <f t="shared" si="47"/>
        <v>-9.4362527697993068E-3</v>
      </c>
    </row>
    <row r="654" spans="1:8" x14ac:dyDescent="0.35">
      <c r="A654" s="1">
        <v>39295</v>
      </c>
      <c r="B654" s="2">
        <v>4.2</v>
      </c>
      <c r="C654" s="6">
        <v>4.67</v>
      </c>
      <c r="D654" s="6">
        <v>101.9639</v>
      </c>
      <c r="F654" s="2">
        <f t="shared" si="45"/>
        <v>4.543333333333333</v>
      </c>
      <c r="G654" s="2">
        <f t="shared" si="46"/>
        <v>4.9233333333333329</v>
      </c>
      <c r="H654" s="2">
        <f t="shared" si="47"/>
        <v>4.8778413905835434E-2</v>
      </c>
    </row>
    <row r="655" spans="1:8" x14ac:dyDescent="0.35">
      <c r="A655" s="1">
        <v>39326</v>
      </c>
      <c r="B655" s="2">
        <v>3.89</v>
      </c>
      <c r="C655" s="6">
        <v>4.5199999999999996</v>
      </c>
      <c r="D655" s="6">
        <v>102.20229999999999</v>
      </c>
      <c r="F655" s="2">
        <f t="shared" si="45"/>
        <v>4.3033333333333337</v>
      </c>
      <c r="G655" s="2">
        <f t="shared" si="46"/>
        <v>4.7299999999999995</v>
      </c>
      <c r="H655" s="2">
        <f t="shared" si="47"/>
        <v>0.11758873528797321</v>
      </c>
    </row>
    <row r="656" spans="1:8" x14ac:dyDescent="0.35">
      <c r="A656" s="1">
        <v>39356</v>
      </c>
      <c r="B656" s="2">
        <v>3.9</v>
      </c>
      <c r="C656" s="6">
        <v>4.53</v>
      </c>
      <c r="D656" s="6">
        <v>101.8873</v>
      </c>
      <c r="F656" s="2">
        <f t="shared" si="45"/>
        <v>3.9966666666666666</v>
      </c>
      <c r="G656" s="2">
        <f t="shared" si="46"/>
        <v>4.5733333333333333</v>
      </c>
      <c r="H656" s="2">
        <f t="shared" si="47"/>
        <v>5.448373790007658E-2</v>
      </c>
    </row>
    <row r="657" spans="1:8" x14ac:dyDescent="0.35">
      <c r="A657" s="1">
        <v>39387</v>
      </c>
      <c r="B657" s="2">
        <v>3.27</v>
      </c>
      <c r="C657" s="6">
        <v>4.1500000000000004</v>
      </c>
      <c r="D657" s="6">
        <v>102.4717</v>
      </c>
      <c r="F657" s="2">
        <f t="shared" si="45"/>
        <v>3.686666666666667</v>
      </c>
      <c r="G657" s="2">
        <f t="shared" si="46"/>
        <v>4.4000000000000004</v>
      </c>
      <c r="H657" s="2">
        <f t="shared" si="47"/>
        <v>0.16559446083048876</v>
      </c>
    </row>
    <row r="658" spans="1:8" x14ac:dyDescent="0.35">
      <c r="A658" s="1">
        <v>39417</v>
      </c>
      <c r="B658" s="2">
        <v>3</v>
      </c>
      <c r="C658" s="6">
        <v>4.0999999999999996</v>
      </c>
      <c r="D658" s="6">
        <v>102.46210000000001</v>
      </c>
      <c r="F658" s="2">
        <f t="shared" si="45"/>
        <v>3.39</v>
      </c>
      <c r="G658" s="2">
        <f t="shared" si="46"/>
        <v>4.26</v>
      </c>
      <c r="H658" s="2">
        <f t="shared" si="47"/>
        <v>8.4626389850664133E-2</v>
      </c>
    </row>
    <row r="659" spans="1:8" x14ac:dyDescent="0.35">
      <c r="A659" s="1">
        <v>39448</v>
      </c>
      <c r="B659" s="2">
        <v>2.75</v>
      </c>
      <c r="C659" s="6">
        <v>3.74</v>
      </c>
      <c r="D659" s="6">
        <v>102.31480000000001</v>
      </c>
      <c r="F659" s="2">
        <f t="shared" si="45"/>
        <v>3.0066666666666664</v>
      </c>
      <c r="G659" s="2">
        <f t="shared" si="46"/>
        <v>3.9966666666666666</v>
      </c>
      <c r="H659" s="2">
        <f t="shared" si="47"/>
        <v>0.13956781853235892</v>
      </c>
    </row>
    <row r="660" spans="1:8" x14ac:dyDescent="0.35">
      <c r="A660" s="1">
        <v>39479</v>
      </c>
      <c r="B660" s="2">
        <v>2.12</v>
      </c>
      <c r="C660" s="6">
        <v>3.74</v>
      </c>
      <c r="D660" s="6">
        <v>101.9384</v>
      </c>
      <c r="F660" s="2">
        <f t="shared" si="45"/>
        <v>2.6233333333333335</v>
      </c>
      <c r="G660" s="2">
        <f t="shared" si="46"/>
        <v>3.86</v>
      </c>
      <c r="H660" s="2">
        <f t="shared" si="47"/>
        <v>-0.17393178713265658</v>
      </c>
    </row>
    <row r="661" spans="1:8" x14ac:dyDescent="0.35">
      <c r="A661" s="1">
        <v>39508</v>
      </c>
      <c r="B661" s="2">
        <v>1.26</v>
      </c>
      <c r="C661" s="6">
        <v>3.51</v>
      </c>
      <c r="D661" s="6">
        <v>101.5904</v>
      </c>
      <c r="F661" s="2">
        <f t="shared" si="45"/>
        <v>2.0433333333333334</v>
      </c>
      <c r="G661" s="2">
        <f t="shared" si="46"/>
        <v>3.6633333333333336</v>
      </c>
      <c r="H661" s="2">
        <f t="shared" si="47"/>
        <v>-0.28479772043818247</v>
      </c>
    </row>
    <row r="662" spans="1:8" x14ac:dyDescent="0.35">
      <c r="A662" s="1">
        <v>39539</v>
      </c>
      <c r="B662" s="2">
        <v>1.29</v>
      </c>
      <c r="C662" s="6">
        <v>3.68</v>
      </c>
      <c r="D662" s="6">
        <v>100.9098</v>
      </c>
      <c r="F662" s="2">
        <f t="shared" si="45"/>
        <v>1.5566666666666666</v>
      </c>
      <c r="G662" s="2">
        <f t="shared" si="46"/>
        <v>3.6433333333333331</v>
      </c>
      <c r="H662" s="2">
        <f t="shared" si="47"/>
        <v>-0.46090955049805915</v>
      </c>
    </row>
    <row r="663" spans="1:8" x14ac:dyDescent="0.35">
      <c r="A663" s="1">
        <v>39569</v>
      </c>
      <c r="B663" s="2">
        <v>1.73</v>
      </c>
      <c r="C663" s="6">
        <v>3.88</v>
      </c>
      <c r="D663" s="6">
        <v>100.3073</v>
      </c>
      <c r="F663" s="2">
        <f t="shared" si="45"/>
        <v>1.4266666666666665</v>
      </c>
      <c r="G663" s="2">
        <f t="shared" si="46"/>
        <v>3.69</v>
      </c>
      <c r="H663" s="2">
        <f t="shared" si="47"/>
        <v>-0.53767451023634372</v>
      </c>
    </row>
    <row r="664" spans="1:8" x14ac:dyDescent="0.35">
      <c r="A664" s="1">
        <v>39600</v>
      </c>
      <c r="B664" s="2">
        <v>1.86</v>
      </c>
      <c r="C664" s="6">
        <v>4.0999999999999996</v>
      </c>
      <c r="D664" s="6">
        <v>100.0853</v>
      </c>
      <c r="F664" s="2">
        <f t="shared" si="45"/>
        <v>1.6266666666666667</v>
      </c>
      <c r="G664" s="2">
        <f t="shared" si="46"/>
        <v>3.8866666666666667</v>
      </c>
      <c r="H664" s="2">
        <f t="shared" si="47"/>
        <v>-0.49754067002574476</v>
      </c>
    </row>
    <row r="665" spans="1:8" x14ac:dyDescent="0.35">
      <c r="A665" s="1">
        <v>39630</v>
      </c>
      <c r="B665" s="2">
        <v>1.63</v>
      </c>
      <c r="C665" s="6">
        <v>4.01</v>
      </c>
      <c r="D665" s="6">
        <v>99.612399999999994</v>
      </c>
      <c r="F665" s="2">
        <f t="shared" si="45"/>
        <v>1.74</v>
      </c>
      <c r="G665" s="2">
        <f t="shared" si="46"/>
        <v>3.9966666666666661</v>
      </c>
      <c r="H665" s="2">
        <f t="shared" si="47"/>
        <v>-0.43134645590194703</v>
      </c>
    </row>
    <row r="666" spans="1:8" x14ac:dyDescent="0.35">
      <c r="A666" s="1">
        <v>39661</v>
      </c>
      <c r="B666" s="2">
        <v>1.72</v>
      </c>
      <c r="C666" s="6">
        <v>3.89</v>
      </c>
      <c r="D666" s="6">
        <v>98.060100000000006</v>
      </c>
      <c r="F666" s="2">
        <f t="shared" si="45"/>
        <v>1.7366666666666666</v>
      </c>
      <c r="G666" s="2">
        <f t="shared" si="46"/>
        <v>4</v>
      </c>
      <c r="H666" s="2">
        <f t="shared" si="47"/>
        <v>-0.75526393226984823</v>
      </c>
    </row>
    <row r="667" spans="1:8" x14ac:dyDescent="0.35">
      <c r="A667" s="1">
        <v>39692</v>
      </c>
      <c r="B667" s="2">
        <v>1.1299999999999999</v>
      </c>
      <c r="C667" s="6">
        <v>3.69</v>
      </c>
      <c r="D667" s="6">
        <v>93.845100000000002</v>
      </c>
      <c r="F667" s="2">
        <f t="shared" si="45"/>
        <v>1.4933333333333332</v>
      </c>
      <c r="G667" s="2">
        <f t="shared" si="46"/>
        <v>3.8633333333333333</v>
      </c>
      <c r="H667" s="2">
        <f t="shared" si="47"/>
        <v>-2.1459090565275081</v>
      </c>
    </row>
    <row r="668" spans="1:8" x14ac:dyDescent="0.35">
      <c r="A668" s="1">
        <v>39722</v>
      </c>
      <c r="B668" s="2">
        <v>0.67</v>
      </c>
      <c r="C668" s="6">
        <v>3.81</v>
      </c>
      <c r="D668" s="6">
        <v>94.703599999999994</v>
      </c>
      <c r="F668" s="2">
        <f t="shared" si="45"/>
        <v>1.1733333333333331</v>
      </c>
      <c r="G668" s="2">
        <f t="shared" si="46"/>
        <v>3.7966666666666669</v>
      </c>
      <c r="H668" s="2">
        <f t="shared" si="47"/>
        <v>-1.6844880193424219</v>
      </c>
    </row>
    <row r="669" spans="1:8" x14ac:dyDescent="0.35">
      <c r="A669" s="1">
        <v>39753</v>
      </c>
      <c r="B669" s="2">
        <v>0.19</v>
      </c>
      <c r="C669" s="6">
        <v>3.53</v>
      </c>
      <c r="D669" s="6">
        <v>93.473699999999994</v>
      </c>
      <c r="F669" s="2">
        <f t="shared" si="45"/>
        <v>0.66333333333333322</v>
      </c>
      <c r="G669" s="2">
        <f t="shared" si="46"/>
        <v>3.6766666666666663</v>
      </c>
      <c r="H669" s="2">
        <f t="shared" si="47"/>
        <v>-1.5966814233931181</v>
      </c>
    </row>
    <row r="670" spans="1:8" x14ac:dyDescent="0.35">
      <c r="A670" s="1">
        <v>39783</v>
      </c>
      <c r="B670" s="2">
        <v>0.03</v>
      </c>
      <c r="C670" s="6">
        <v>2.42</v>
      </c>
      <c r="D670" s="6">
        <v>90.825000000000003</v>
      </c>
      <c r="F670" s="2">
        <f t="shared" si="45"/>
        <v>0.29666666666666669</v>
      </c>
      <c r="G670" s="2">
        <f t="shared" si="46"/>
        <v>3.2533333333333334</v>
      </c>
      <c r="H670" s="2">
        <f t="shared" si="47"/>
        <v>-1.0903657529083899</v>
      </c>
    </row>
    <row r="671" spans="1:8" x14ac:dyDescent="0.35">
      <c r="A671" s="1">
        <v>39814</v>
      </c>
      <c r="B671" s="2">
        <v>0.13</v>
      </c>
      <c r="C671" s="6">
        <v>2.52</v>
      </c>
      <c r="D671" s="6">
        <v>88.582999999999998</v>
      </c>
      <c r="F671" s="2">
        <f t="shared" si="45"/>
        <v>0.11666666666666665</v>
      </c>
      <c r="G671" s="2">
        <f t="shared" si="46"/>
        <v>2.8233333333333328</v>
      </c>
      <c r="H671" s="2">
        <f t="shared" si="47"/>
        <v>-2.2270682880412509</v>
      </c>
    </row>
    <row r="672" spans="1:8" x14ac:dyDescent="0.35">
      <c r="A672" s="1">
        <v>39845</v>
      </c>
      <c r="B672" s="2">
        <v>0.3</v>
      </c>
      <c r="C672" s="6">
        <v>2.87</v>
      </c>
      <c r="D672" s="6">
        <v>88.006900000000002</v>
      </c>
      <c r="F672" s="2">
        <f t="shared" si="45"/>
        <v>0.15333333333333332</v>
      </c>
      <c r="G672" s="2">
        <f t="shared" si="46"/>
        <v>2.6033333333333331</v>
      </c>
      <c r="H672" s="2">
        <f t="shared" si="47"/>
        <v>-2.0088297603098662</v>
      </c>
    </row>
    <row r="673" spans="1:8" x14ac:dyDescent="0.35">
      <c r="A673" s="1">
        <v>39873</v>
      </c>
      <c r="B673" s="2">
        <v>0.21000000000000002</v>
      </c>
      <c r="C673" s="6">
        <v>2.82</v>
      </c>
      <c r="D673" s="6">
        <v>86.604500000000002</v>
      </c>
      <c r="F673" s="2">
        <f t="shared" si="45"/>
        <v>0.21333333333333335</v>
      </c>
      <c r="G673" s="2">
        <f t="shared" si="46"/>
        <v>2.7366666666666668</v>
      </c>
      <c r="H673" s="2">
        <f t="shared" si="47"/>
        <v>-1.5860933613469925</v>
      </c>
    </row>
    <row r="674" spans="1:8" x14ac:dyDescent="0.35">
      <c r="A674" s="1">
        <v>39904</v>
      </c>
      <c r="B674" s="2">
        <v>0.16</v>
      </c>
      <c r="C674" s="6">
        <v>2.93</v>
      </c>
      <c r="D674" s="6">
        <v>85.940600000000003</v>
      </c>
      <c r="F674" s="2">
        <f t="shared" si="45"/>
        <v>0.22333333333333336</v>
      </c>
      <c r="G674" s="2">
        <f t="shared" si="46"/>
        <v>2.8733333333333331</v>
      </c>
      <c r="H674" s="2">
        <f t="shared" si="47"/>
        <v>-1.0094535224740124</v>
      </c>
    </row>
    <row r="675" spans="1:8" x14ac:dyDescent="0.35">
      <c r="A675" s="1">
        <v>39934</v>
      </c>
      <c r="B675" s="2">
        <v>0.18</v>
      </c>
      <c r="C675" s="6">
        <v>3.29</v>
      </c>
      <c r="D675" s="6">
        <v>85.063500000000005</v>
      </c>
      <c r="F675" s="2">
        <f t="shared" si="45"/>
        <v>0.18333333333333335</v>
      </c>
      <c r="G675" s="2">
        <f t="shared" si="46"/>
        <v>3.0133333333333332</v>
      </c>
      <c r="H675" s="2">
        <f t="shared" si="47"/>
        <v>-1.1339061363660392</v>
      </c>
    </row>
    <row r="676" spans="1:8" x14ac:dyDescent="0.35">
      <c r="A676" s="1">
        <v>39965</v>
      </c>
      <c r="B676" s="2">
        <v>0.18</v>
      </c>
      <c r="C676" s="6">
        <v>3.72</v>
      </c>
      <c r="D676" s="6">
        <v>84.784099999999981</v>
      </c>
      <c r="F676" s="2">
        <f t="shared" si="45"/>
        <v>0.17333333333333334</v>
      </c>
      <c r="G676" s="2">
        <f t="shared" si="46"/>
        <v>3.3133333333333339</v>
      </c>
      <c r="H676" s="2">
        <f t="shared" si="47"/>
        <v>-0.70812506831070898</v>
      </c>
    </row>
    <row r="677" spans="1:8" x14ac:dyDescent="0.35">
      <c r="A677" s="1">
        <v>39995</v>
      </c>
      <c r="B677" s="2">
        <v>0.18</v>
      </c>
      <c r="C677" s="6">
        <v>3.56</v>
      </c>
      <c r="D677" s="6">
        <v>85.747100000000003</v>
      </c>
      <c r="F677" s="2">
        <f t="shared" si="45"/>
        <v>0.18000000000000002</v>
      </c>
      <c r="G677" s="2">
        <f t="shared" si="46"/>
        <v>3.5233333333333334</v>
      </c>
      <c r="H677" s="2">
        <f t="shared" si="47"/>
        <v>-7.5136456845822264E-2</v>
      </c>
    </row>
    <row r="678" spans="1:8" x14ac:dyDescent="0.35">
      <c r="A678" s="1">
        <v>40026</v>
      </c>
      <c r="B678" s="2">
        <v>0.17</v>
      </c>
      <c r="C678" s="6">
        <v>3.59</v>
      </c>
      <c r="D678" s="6">
        <v>86.709400000000002</v>
      </c>
      <c r="F678" s="2">
        <f t="shared" si="45"/>
        <v>0.17666666666666667</v>
      </c>
      <c r="G678" s="2">
        <f t="shared" si="46"/>
        <v>3.6233333333333335</v>
      </c>
      <c r="H678" s="2">
        <f t="shared" si="47"/>
        <v>0.63880871145705587</v>
      </c>
    </row>
    <row r="679" spans="1:8" x14ac:dyDescent="0.35">
      <c r="A679" s="1">
        <v>40057</v>
      </c>
      <c r="B679" s="2">
        <v>0.12</v>
      </c>
      <c r="C679" s="6">
        <v>3.4</v>
      </c>
      <c r="D679" s="6">
        <v>87.407200000000003</v>
      </c>
      <c r="F679" s="2">
        <f t="shared" si="45"/>
        <v>0.15666666666666665</v>
      </c>
      <c r="G679" s="2">
        <f t="shared" si="46"/>
        <v>3.5166666666666671</v>
      </c>
      <c r="H679" s="2">
        <f t="shared" si="47"/>
        <v>1.0156544637873661</v>
      </c>
    </row>
    <row r="680" spans="1:8" x14ac:dyDescent="0.35">
      <c r="A680" s="1">
        <v>40087</v>
      </c>
      <c r="B680" s="2">
        <v>7.0000000000000007E-2</v>
      </c>
      <c r="C680" s="6">
        <v>3.39</v>
      </c>
      <c r="D680" s="6">
        <v>87.65949999999998</v>
      </c>
      <c r="F680" s="2">
        <f t="shared" si="45"/>
        <v>0.12000000000000001</v>
      </c>
      <c r="G680" s="2">
        <f t="shared" si="46"/>
        <v>3.4600000000000004</v>
      </c>
      <c r="H680" s="2">
        <f t="shared" si="47"/>
        <v>0.73525749621353054</v>
      </c>
    </row>
    <row r="681" spans="1:8" x14ac:dyDescent="0.35">
      <c r="A681" s="1">
        <v>40118</v>
      </c>
      <c r="B681" s="2">
        <v>0.05</v>
      </c>
      <c r="C681" s="6">
        <v>3.4</v>
      </c>
      <c r="D681" s="6">
        <v>88.006100000000004</v>
      </c>
      <c r="F681" s="2">
        <f t="shared" si="45"/>
        <v>0.08</v>
      </c>
      <c r="G681" s="2">
        <f t="shared" si="46"/>
        <v>3.3966666666666665</v>
      </c>
      <c r="H681" s="2">
        <f t="shared" si="47"/>
        <v>0.49479441698721754</v>
      </c>
    </row>
    <row r="682" spans="1:8" x14ac:dyDescent="0.35">
      <c r="A682" s="1">
        <v>40148</v>
      </c>
      <c r="B682" s="2">
        <v>0.05</v>
      </c>
      <c r="C682" s="6">
        <v>3.59</v>
      </c>
      <c r="D682" s="6">
        <v>88.281899999999979</v>
      </c>
      <c r="F682" s="2">
        <f t="shared" si="45"/>
        <v>5.6666666666666671E-2</v>
      </c>
      <c r="G682" s="2">
        <f t="shared" si="46"/>
        <v>3.4599999999999995</v>
      </c>
      <c r="H682" s="2">
        <f t="shared" si="47"/>
        <v>0.33191481514706112</v>
      </c>
    </row>
    <row r="683" spans="1:8" x14ac:dyDescent="0.35">
      <c r="A683" s="1">
        <v>40179</v>
      </c>
      <c r="B683" s="2">
        <v>0.06</v>
      </c>
      <c r="C683" s="6">
        <v>3.73</v>
      </c>
      <c r="D683" s="6">
        <v>89.2744</v>
      </c>
      <c r="F683" s="2">
        <f t="shared" si="45"/>
        <v>5.3333333333333337E-2</v>
      </c>
      <c r="G683" s="2">
        <f t="shared" si="46"/>
        <v>3.5733333333333337</v>
      </c>
      <c r="H683" s="2">
        <f t="shared" si="47"/>
        <v>0.60849271776137626</v>
      </c>
    </row>
    <row r="684" spans="1:8" x14ac:dyDescent="0.35">
      <c r="A684" s="1">
        <v>40210</v>
      </c>
      <c r="B684" s="2">
        <v>0.11000000000000001</v>
      </c>
      <c r="C684" s="6">
        <v>3.69</v>
      </c>
      <c r="D684" s="6">
        <v>89.564800000000005</v>
      </c>
      <c r="F684" s="2">
        <f t="shared" si="45"/>
        <v>7.3333333333333348E-2</v>
      </c>
      <c r="G684" s="2">
        <f t="shared" si="46"/>
        <v>3.67</v>
      </c>
      <c r="H684" s="2">
        <f t="shared" si="47"/>
        <v>0.58520851306043442</v>
      </c>
    </row>
    <row r="685" spans="1:8" x14ac:dyDescent="0.35">
      <c r="A685" s="1">
        <v>40238</v>
      </c>
      <c r="B685" s="2">
        <v>0.15</v>
      </c>
      <c r="C685" s="6">
        <v>3.73</v>
      </c>
      <c r="D685" s="6">
        <v>90.229600000000005</v>
      </c>
      <c r="F685" s="2">
        <f t="shared" si="45"/>
        <v>0.10666666666666667</v>
      </c>
      <c r="G685" s="2">
        <f t="shared" si="46"/>
        <v>3.7166666666666668</v>
      </c>
      <c r="H685" s="2">
        <f t="shared" si="47"/>
        <v>0.72741430985479349</v>
      </c>
    </row>
    <row r="686" spans="1:8" x14ac:dyDescent="0.35">
      <c r="A686" s="1">
        <v>40269</v>
      </c>
      <c r="B686" s="2">
        <v>0.16</v>
      </c>
      <c r="C686" s="6">
        <v>3.85</v>
      </c>
      <c r="D686" s="6">
        <v>90.568900000000014</v>
      </c>
      <c r="F686" s="2">
        <f t="shared" si="45"/>
        <v>0.14000000000000001</v>
      </c>
      <c r="G686" s="2">
        <f t="shared" si="46"/>
        <v>3.7566666666666664</v>
      </c>
      <c r="H686" s="2">
        <f t="shared" si="47"/>
        <v>0.47987047865651866</v>
      </c>
    </row>
    <row r="687" spans="1:8" x14ac:dyDescent="0.35">
      <c r="A687" s="1">
        <v>40299</v>
      </c>
      <c r="B687" s="2">
        <v>0.16</v>
      </c>
      <c r="C687" s="6">
        <v>3.42</v>
      </c>
      <c r="D687" s="6">
        <v>91.824700000000007</v>
      </c>
      <c r="F687" s="2">
        <f t="shared" si="45"/>
        <v>0.15666666666666665</v>
      </c>
      <c r="G687" s="2">
        <f t="shared" si="46"/>
        <v>3.6666666666666665</v>
      </c>
      <c r="H687" s="2">
        <f t="shared" si="47"/>
        <v>0.83063129889410614</v>
      </c>
    </row>
    <row r="688" spans="1:8" x14ac:dyDescent="0.35">
      <c r="A688" s="1">
        <v>40330</v>
      </c>
      <c r="B688" s="2">
        <v>0.12</v>
      </c>
      <c r="C688" s="6">
        <v>3.2</v>
      </c>
      <c r="D688" s="6">
        <v>92.007000000000005</v>
      </c>
      <c r="F688" s="2">
        <f t="shared" si="45"/>
        <v>0.14666666666666667</v>
      </c>
      <c r="G688" s="2">
        <f t="shared" si="46"/>
        <v>3.4899999999999998</v>
      </c>
      <c r="H688" s="2">
        <f t="shared" si="47"/>
        <v>0.65023760766284189</v>
      </c>
    </row>
    <row r="689" spans="1:8" x14ac:dyDescent="0.35">
      <c r="A689" s="1">
        <v>40360</v>
      </c>
      <c r="B689" s="2">
        <v>0.16</v>
      </c>
      <c r="C689" s="6">
        <v>3.01</v>
      </c>
      <c r="D689" s="6">
        <v>92.396699999999996</v>
      </c>
      <c r="F689" s="2">
        <f t="shared" si="45"/>
        <v>0.1466666666666667</v>
      </c>
      <c r="G689" s="2">
        <f t="shared" si="46"/>
        <v>3.2099999999999995</v>
      </c>
      <c r="H689" s="2">
        <f t="shared" si="47"/>
        <v>0.66601255710092244</v>
      </c>
    </row>
    <row r="690" spans="1:8" x14ac:dyDescent="0.35">
      <c r="A690" s="1">
        <v>40391</v>
      </c>
      <c r="B690" s="2">
        <v>0.16</v>
      </c>
      <c r="C690" s="6">
        <v>2.7</v>
      </c>
      <c r="D690" s="6">
        <v>92.711799999999997</v>
      </c>
      <c r="F690" s="2">
        <f t="shared" si="45"/>
        <v>0.1466666666666667</v>
      </c>
      <c r="G690" s="2">
        <f t="shared" si="46"/>
        <v>2.97</v>
      </c>
      <c r="H690" s="2">
        <f t="shared" si="47"/>
        <v>0.32048107318149227</v>
      </c>
    </row>
    <row r="691" spans="1:8" x14ac:dyDescent="0.35">
      <c r="A691" s="1">
        <v>40422</v>
      </c>
      <c r="B691" s="2">
        <v>0.15</v>
      </c>
      <c r="C691" s="6">
        <v>2.65</v>
      </c>
      <c r="D691" s="6">
        <v>92.925200000000004</v>
      </c>
      <c r="F691" s="2">
        <f t="shared" si="45"/>
        <v>0.15666666666666665</v>
      </c>
      <c r="G691" s="2">
        <f t="shared" si="46"/>
        <v>2.7866666666666666</v>
      </c>
      <c r="H691" s="2">
        <f t="shared" si="47"/>
        <v>0.33100691144139927</v>
      </c>
    </row>
    <row r="692" spans="1:8" x14ac:dyDescent="0.35">
      <c r="A692" s="1">
        <v>40452</v>
      </c>
      <c r="B692" s="2">
        <v>0.13</v>
      </c>
      <c r="C692" s="6">
        <v>2.54</v>
      </c>
      <c r="D692" s="6">
        <v>92.711500000000001</v>
      </c>
      <c r="F692" s="2">
        <f t="shared" si="45"/>
        <v>0.14666666666666667</v>
      </c>
      <c r="G692" s="2">
        <f t="shared" si="46"/>
        <v>2.63</v>
      </c>
      <c r="H692" s="2">
        <f t="shared" si="47"/>
        <v>0.11337524160881569</v>
      </c>
    </row>
    <row r="693" spans="1:8" x14ac:dyDescent="0.35">
      <c r="A693" s="1">
        <v>40483</v>
      </c>
      <c r="B693" s="2">
        <v>0.14000000000000001</v>
      </c>
      <c r="C693" s="6">
        <v>2.76</v>
      </c>
      <c r="D693" s="6">
        <v>92.753500000000003</v>
      </c>
      <c r="F693" s="2">
        <f t="shared" si="45"/>
        <v>0.14000000000000001</v>
      </c>
      <c r="G693" s="2">
        <f t="shared" si="46"/>
        <v>2.65</v>
      </c>
      <c r="H693" s="2">
        <f t="shared" si="47"/>
        <v>1.4989327097012402E-2</v>
      </c>
    </row>
    <row r="694" spans="1:8" x14ac:dyDescent="0.35">
      <c r="A694" s="1">
        <v>40513</v>
      </c>
      <c r="B694" s="2">
        <v>0.14000000000000001</v>
      </c>
      <c r="C694" s="6">
        <v>3.29</v>
      </c>
      <c r="D694" s="6">
        <v>93.649199999999993</v>
      </c>
      <c r="F694" s="2">
        <f t="shared" si="45"/>
        <v>0.13666666666666669</v>
      </c>
      <c r="G694" s="2">
        <f t="shared" si="46"/>
        <v>2.8633333333333333</v>
      </c>
      <c r="H694" s="2">
        <f t="shared" si="47"/>
        <v>0.25870059846657045</v>
      </c>
    </row>
    <row r="695" spans="1:8" x14ac:dyDescent="0.35">
      <c r="A695" s="1">
        <v>40544</v>
      </c>
      <c r="B695" s="2">
        <v>0.15</v>
      </c>
      <c r="C695" s="6">
        <v>3.39</v>
      </c>
      <c r="D695" s="6">
        <v>93.476799999999997</v>
      </c>
      <c r="F695" s="2">
        <f t="shared" si="45"/>
        <v>0.14333333333333334</v>
      </c>
      <c r="G695" s="2">
        <f t="shared" si="46"/>
        <v>3.1466666666666665</v>
      </c>
      <c r="H695" s="2">
        <f t="shared" si="47"/>
        <v>0.27402520636821998</v>
      </c>
    </row>
    <row r="696" spans="1:8" x14ac:dyDescent="0.35">
      <c r="A696" s="1">
        <v>40575</v>
      </c>
      <c r="B696" s="2">
        <v>0.13</v>
      </c>
      <c r="C696" s="6">
        <v>3.58</v>
      </c>
      <c r="D696" s="6">
        <v>93.061700000000002</v>
      </c>
      <c r="F696" s="2">
        <f t="shared" si="45"/>
        <v>0.14000000000000001</v>
      </c>
      <c r="G696" s="2">
        <f t="shared" si="46"/>
        <v>3.42</v>
      </c>
      <c r="H696" s="2">
        <f t="shared" si="47"/>
        <v>0.11057591364172671</v>
      </c>
    </row>
    <row r="697" spans="1:8" x14ac:dyDescent="0.35">
      <c r="A697" s="1">
        <v>40603</v>
      </c>
      <c r="B697" s="2">
        <v>0.1</v>
      </c>
      <c r="C697" s="6">
        <v>3.41</v>
      </c>
      <c r="D697" s="6">
        <v>94.0244</v>
      </c>
      <c r="F697" s="2">
        <f t="shared" si="45"/>
        <v>0.12666666666666668</v>
      </c>
      <c r="G697" s="2">
        <f t="shared" si="46"/>
        <v>3.4600000000000004</v>
      </c>
      <c r="H697" s="2">
        <f t="shared" si="47"/>
        <v>0.13328122153766292</v>
      </c>
    </row>
    <row r="698" spans="1:8" x14ac:dyDescent="0.35">
      <c r="A698" s="1">
        <v>40634</v>
      </c>
      <c r="B698" s="2">
        <v>0.06</v>
      </c>
      <c r="C698" s="6">
        <v>3.46</v>
      </c>
      <c r="D698" s="6">
        <v>93.701099999999997</v>
      </c>
      <c r="F698" s="2">
        <f t="shared" si="45"/>
        <v>9.6666666666666679E-2</v>
      </c>
      <c r="G698" s="2">
        <f t="shared" si="46"/>
        <v>3.4833333333333329</v>
      </c>
      <c r="H698" s="2">
        <f t="shared" si="47"/>
        <v>7.9888386881774756E-2</v>
      </c>
    </row>
    <row r="699" spans="1:8" x14ac:dyDescent="0.35">
      <c r="A699" s="1">
        <v>40664</v>
      </c>
      <c r="B699" s="2">
        <v>0.04</v>
      </c>
      <c r="C699" s="6">
        <v>3.17</v>
      </c>
      <c r="D699" s="6">
        <v>93.849000000000004</v>
      </c>
      <c r="F699" s="2">
        <f t="shared" si="45"/>
        <v>6.6666666666666666E-2</v>
      </c>
      <c r="G699" s="2">
        <f t="shared" si="46"/>
        <v>3.3466666666666662</v>
      </c>
      <c r="H699" s="2">
        <f t="shared" si="47"/>
        <v>0.28081312136212522</v>
      </c>
    </row>
    <row r="700" spans="1:8" x14ac:dyDescent="0.35">
      <c r="A700" s="1">
        <v>40695</v>
      </c>
      <c r="B700" s="2">
        <v>0.04</v>
      </c>
      <c r="C700" s="6">
        <v>3</v>
      </c>
      <c r="D700" s="6">
        <v>94.084400000000002</v>
      </c>
      <c r="F700" s="2">
        <f t="shared" si="45"/>
        <v>4.6666666666666669E-2</v>
      </c>
      <c r="G700" s="2">
        <f t="shared" si="46"/>
        <v>3.2099999999999995</v>
      </c>
      <c r="H700" s="2">
        <f t="shared" si="47"/>
        <v>2.1264290323743166E-2</v>
      </c>
    </row>
    <row r="701" spans="1:8" x14ac:dyDescent="0.35">
      <c r="A701" s="1">
        <v>40725</v>
      </c>
      <c r="B701" s="2">
        <v>0.04</v>
      </c>
      <c r="C701" s="6">
        <v>3</v>
      </c>
      <c r="D701" s="6">
        <v>94.588099999999997</v>
      </c>
      <c r="F701" s="2">
        <f t="shared" si="45"/>
        <v>0.04</v>
      </c>
      <c r="G701" s="2">
        <f t="shared" si="46"/>
        <v>3.0566666666666666</v>
      </c>
      <c r="H701" s="2">
        <f t="shared" si="47"/>
        <v>0.31405821878318518</v>
      </c>
    </row>
    <row r="702" spans="1:8" x14ac:dyDescent="0.35">
      <c r="A702" s="1">
        <v>40756</v>
      </c>
      <c r="B702" s="2">
        <v>0.02</v>
      </c>
      <c r="C702" s="6">
        <v>2.2999999999999998</v>
      </c>
      <c r="D702" s="6">
        <v>95.160500000000013</v>
      </c>
      <c r="F702" s="2">
        <f t="shared" si="45"/>
        <v>3.3333333333333333E-2</v>
      </c>
      <c r="G702" s="2">
        <f t="shared" si="46"/>
        <v>2.7666666666666671</v>
      </c>
      <c r="H702" s="2">
        <f t="shared" si="47"/>
        <v>0.46259440182496053</v>
      </c>
    </row>
    <row r="703" spans="1:8" x14ac:dyDescent="0.35">
      <c r="A703" s="1">
        <v>40787</v>
      </c>
      <c r="B703" s="2">
        <v>0.01</v>
      </c>
      <c r="C703" s="6">
        <v>1.98</v>
      </c>
      <c r="D703" s="6">
        <v>95.085499999999996</v>
      </c>
      <c r="F703" s="2">
        <f t="shared" si="45"/>
        <v>2.3333333333333331E-2</v>
      </c>
      <c r="G703" s="2">
        <f t="shared" si="46"/>
        <v>2.4266666666666663</v>
      </c>
      <c r="H703" s="2">
        <f t="shared" si="47"/>
        <v>0.35280783597329585</v>
      </c>
    </row>
    <row r="704" spans="1:8" x14ac:dyDescent="0.35">
      <c r="A704" s="1">
        <v>40817</v>
      </c>
      <c r="B704" s="2">
        <v>0.02</v>
      </c>
      <c r="C704" s="6">
        <v>2.15</v>
      </c>
      <c r="D704" s="6">
        <v>95.690200000000004</v>
      </c>
      <c r="F704" s="2">
        <f t="shared" si="45"/>
        <v>1.6666666666666666E-2</v>
      </c>
      <c r="G704" s="2">
        <f t="shared" si="46"/>
        <v>2.1433333333333331</v>
      </c>
      <c r="H704" s="2">
        <f t="shared" si="47"/>
        <v>0.38614048460438571</v>
      </c>
    </row>
    <row r="705" spans="1:8" x14ac:dyDescent="0.35">
      <c r="A705" s="1">
        <v>40848</v>
      </c>
      <c r="B705" s="2">
        <v>0.01</v>
      </c>
      <c r="C705" s="6">
        <v>2.0099999999999998</v>
      </c>
      <c r="D705" s="6">
        <v>95.730700000000013</v>
      </c>
      <c r="F705" s="2">
        <f t="shared" si="45"/>
        <v>1.3333333333333334E-2</v>
      </c>
      <c r="G705" s="2">
        <f t="shared" si="46"/>
        <v>2.0466666666666664</v>
      </c>
      <c r="H705" s="2">
        <f t="shared" si="47"/>
        <v>0.1991367144787157</v>
      </c>
    </row>
    <row r="706" spans="1:8" x14ac:dyDescent="0.35">
      <c r="A706" s="1">
        <v>40878</v>
      </c>
      <c r="B706" s="2">
        <v>0.01</v>
      </c>
      <c r="C706" s="6">
        <v>1.98</v>
      </c>
      <c r="D706" s="6">
        <v>96.204700000000003</v>
      </c>
      <c r="F706" s="2">
        <f t="shared" si="45"/>
        <v>1.3333333333333334E-2</v>
      </c>
      <c r="G706" s="2">
        <f t="shared" si="46"/>
        <v>2.0466666666666669</v>
      </c>
      <c r="H706" s="2">
        <f t="shared" si="47"/>
        <v>0.39005753945660637</v>
      </c>
    </row>
    <row r="707" spans="1:8" x14ac:dyDescent="0.35">
      <c r="A707" s="1">
        <v>40909</v>
      </c>
      <c r="B707" s="2">
        <v>0.03</v>
      </c>
      <c r="C707" s="6">
        <v>1.97</v>
      </c>
      <c r="D707" s="6">
        <v>96.777199999999993</v>
      </c>
      <c r="F707" s="2">
        <f t="shared" si="45"/>
        <v>1.6666666666666666E-2</v>
      </c>
      <c r="G707" s="2">
        <f t="shared" si="46"/>
        <v>1.9866666666666666</v>
      </c>
      <c r="H707" s="2">
        <f t="shared" si="47"/>
        <v>0.37651798258875574</v>
      </c>
    </row>
    <row r="708" spans="1:8" x14ac:dyDescent="0.35">
      <c r="A708" s="1">
        <v>40940</v>
      </c>
      <c r="B708" s="2">
        <v>0.09</v>
      </c>
      <c r="C708" s="6">
        <v>1.97</v>
      </c>
      <c r="D708" s="6">
        <v>97.051000000000002</v>
      </c>
      <c r="F708" s="2">
        <f t="shared" ref="F708:F771" si="48">AVERAGE(B706:B708)</f>
        <v>4.3333333333333335E-2</v>
      </c>
      <c r="G708" s="2">
        <f t="shared" ref="G708:G771" si="49">AVERAGE(C706:C708)</f>
        <v>1.9733333333333334</v>
      </c>
      <c r="H708" s="2">
        <f t="shared" si="47"/>
        <v>0.45658574550377956</v>
      </c>
    </row>
    <row r="709" spans="1:8" x14ac:dyDescent="0.35">
      <c r="A709" s="1">
        <v>40969</v>
      </c>
      <c r="B709" s="2">
        <v>0.08</v>
      </c>
      <c r="C709" s="6">
        <v>2.17</v>
      </c>
      <c r="D709" s="6">
        <v>96.571399999999997</v>
      </c>
      <c r="F709" s="2">
        <f t="shared" si="48"/>
        <v>6.6666666666666666E-2</v>
      </c>
      <c r="G709" s="2">
        <f t="shared" si="49"/>
        <v>2.0366666666666666</v>
      </c>
      <c r="H709" s="2">
        <f t="shared" ref="H709:H772" si="50">LN(D709/D706)*100/3</f>
        <v>0.126813936751458</v>
      </c>
    </row>
    <row r="710" spans="1:8" x14ac:dyDescent="0.35">
      <c r="A710" s="1">
        <v>41000</v>
      </c>
      <c r="B710" s="2">
        <v>0.08</v>
      </c>
      <c r="C710" s="6">
        <v>2.0499999999999998</v>
      </c>
      <c r="D710" s="6">
        <v>97.313900000000004</v>
      </c>
      <c r="F710" s="2">
        <f t="shared" si="48"/>
        <v>8.3333333333333329E-2</v>
      </c>
      <c r="G710" s="2">
        <f t="shared" si="49"/>
        <v>2.063333333333333</v>
      </c>
      <c r="H710" s="2">
        <f t="shared" si="50"/>
        <v>0.18434689274994584</v>
      </c>
    </row>
    <row r="711" spans="1:8" x14ac:dyDescent="0.35">
      <c r="A711" s="1">
        <v>41030</v>
      </c>
      <c r="B711" s="2">
        <v>0.09</v>
      </c>
      <c r="C711" s="6">
        <v>1.8</v>
      </c>
      <c r="D711" s="6">
        <v>97.466899999999995</v>
      </c>
      <c r="F711" s="2">
        <f t="shared" si="48"/>
        <v>8.3333333333333329E-2</v>
      </c>
      <c r="G711" s="2">
        <f t="shared" si="49"/>
        <v>2.0066666666666664</v>
      </c>
      <c r="H711" s="2">
        <f t="shared" si="50"/>
        <v>0.14254065521784065</v>
      </c>
    </row>
    <row r="712" spans="1:8" x14ac:dyDescent="0.35">
      <c r="A712" s="1">
        <v>41061</v>
      </c>
      <c r="B712" s="2">
        <v>0.09</v>
      </c>
      <c r="C712" s="6">
        <v>1.62</v>
      </c>
      <c r="D712" s="6">
        <v>97.457700000000003</v>
      </c>
      <c r="F712" s="2">
        <f t="shared" si="48"/>
        <v>8.666666666666667E-2</v>
      </c>
      <c r="G712" s="2">
        <f t="shared" si="49"/>
        <v>1.8233333333333333</v>
      </c>
      <c r="H712" s="2">
        <f t="shared" si="50"/>
        <v>0.30452688606217193</v>
      </c>
    </row>
    <row r="713" spans="1:8" x14ac:dyDescent="0.35">
      <c r="A713" s="1">
        <v>41091</v>
      </c>
      <c r="B713" s="2">
        <v>0.1</v>
      </c>
      <c r="C713" s="6">
        <v>1.53</v>
      </c>
      <c r="D713" s="6">
        <v>97.678600000000003</v>
      </c>
      <c r="F713" s="2">
        <f t="shared" si="48"/>
        <v>9.3333333333333338E-2</v>
      </c>
      <c r="G713" s="2">
        <f t="shared" si="49"/>
        <v>1.6500000000000001</v>
      </c>
      <c r="H713" s="2">
        <f t="shared" si="50"/>
        <v>0.12468870178995145</v>
      </c>
    </row>
    <row r="714" spans="1:8" x14ac:dyDescent="0.35">
      <c r="A714" s="1">
        <v>41122</v>
      </c>
      <c r="B714" s="2">
        <v>0.1</v>
      </c>
      <c r="C714" s="6">
        <v>1.68</v>
      </c>
      <c r="D714" s="6">
        <v>97.284199999999998</v>
      </c>
      <c r="F714" s="2">
        <f t="shared" si="48"/>
        <v>9.6666666666666679E-2</v>
      </c>
      <c r="G714" s="2">
        <f t="shared" si="49"/>
        <v>1.61</v>
      </c>
      <c r="H714" s="2">
        <f t="shared" si="50"/>
        <v>-6.254138525064161E-2</v>
      </c>
    </row>
    <row r="715" spans="1:8" x14ac:dyDescent="0.35">
      <c r="A715" s="1">
        <v>41153</v>
      </c>
      <c r="B715" s="2">
        <v>0.11000000000000001</v>
      </c>
      <c r="C715" s="6">
        <v>1.72</v>
      </c>
      <c r="D715" s="6">
        <v>97.229500000000002</v>
      </c>
      <c r="F715" s="2">
        <f t="shared" si="48"/>
        <v>0.10333333333333335</v>
      </c>
      <c r="G715" s="2">
        <f t="shared" si="49"/>
        <v>1.6433333333333333</v>
      </c>
      <c r="H715" s="2">
        <f t="shared" si="50"/>
        <v>-7.814247829626457E-2</v>
      </c>
    </row>
    <row r="716" spans="1:8" x14ac:dyDescent="0.35">
      <c r="A716" s="1">
        <v>41183</v>
      </c>
      <c r="B716" s="2">
        <v>0.1</v>
      </c>
      <c r="C716" s="6">
        <v>1.75</v>
      </c>
      <c r="D716" s="6">
        <v>97.534400000000005</v>
      </c>
      <c r="F716" s="2">
        <f t="shared" si="48"/>
        <v>0.10333333333333335</v>
      </c>
      <c r="G716" s="2">
        <f t="shared" si="49"/>
        <v>1.7166666666666668</v>
      </c>
      <c r="H716" s="2">
        <f t="shared" si="50"/>
        <v>-4.9245363176808415E-2</v>
      </c>
    </row>
    <row r="717" spans="1:8" x14ac:dyDescent="0.35">
      <c r="A717" s="1">
        <v>41214</v>
      </c>
      <c r="B717" s="2">
        <v>0.09</v>
      </c>
      <c r="C717" s="6">
        <v>1.65</v>
      </c>
      <c r="D717" s="6">
        <v>97.983700000000013</v>
      </c>
      <c r="F717" s="2">
        <f t="shared" si="48"/>
        <v>0.10000000000000002</v>
      </c>
      <c r="G717" s="2">
        <f t="shared" si="49"/>
        <v>1.7066666666666663</v>
      </c>
      <c r="H717" s="2">
        <f t="shared" si="50"/>
        <v>0.23881822260637839</v>
      </c>
    </row>
    <row r="718" spans="1:8" x14ac:dyDescent="0.35">
      <c r="A718" s="1">
        <v>41244</v>
      </c>
      <c r="B718" s="2">
        <v>7.0000000000000007E-2</v>
      </c>
      <c r="C718" s="6">
        <v>1.72</v>
      </c>
      <c r="D718" s="6">
        <v>98.212199999999996</v>
      </c>
      <c r="F718" s="2">
        <f t="shared" si="48"/>
        <v>8.666666666666667E-2</v>
      </c>
      <c r="G718" s="2">
        <f t="shared" si="49"/>
        <v>1.7066666666666668</v>
      </c>
      <c r="H718" s="2">
        <f t="shared" si="50"/>
        <v>0.33520935112285927</v>
      </c>
    </row>
    <row r="719" spans="1:8" x14ac:dyDescent="0.35">
      <c r="A719" s="1">
        <v>41275</v>
      </c>
      <c r="B719" s="2">
        <v>7.0000000000000007E-2</v>
      </c>
      <c r="C719" s="6">
        <v>1.91</v>
      </c>
      <c r="D719" s="6">
        <v>98.166399999999996</v>
      </c>
      <c r="F719" s="2">
        <f t="shared" si="48"/>
        <v>7.6666666666666675E-2</v>
      </c>
      <c r="G719" s="2">
        <f t="shared" si="49"/>
        <v>1.76</v>
      </c>
      <c r="H719" s="2">
        <f t="shared" si="50"/>
        <v>0.21529538870500933</v>
      </c>
    </row>
    <row r="720" spans="1:8" x14ac:dyDescent="0.35">
      <c r="A720" s="1">
        <v>41306</v>
      </c>
      <c r="B720" s="2">
        <v>0.1</v>
      </c>
      <c r="C720" s="6">
        <v>1.98</v>
      </c>
      <c r="D720" s="6">
        <v>98.645799999999994</v>
      </c>
      <c r="F720" s="2">
        <f t="shared" si="48"/>
        <v>0.08</v>
      </c>
      <c r="G720" s="2">
        <f t="shared" si="49"/>
        <v>1.8699999999999999</v>
      </c>
      <c r="H720" s="2">
        <f t="shared" si="50"/>
        <v>0.2244839498958425</v>
      </c>
    </row>
    <row r="721" spans="1:8" x14ac:dyDescent="0.35">
      <c r="A721" s="1">
        <v>41334</v>
      </c>
      <c r="B721" s="2">
        <v>0.09</v>
      </c>
      <c r="C721" s="6">
        <v>1.96</v>
      </c>
      <c r="D721" s="6">
        <v>99.059700000000007</v>
      </c>
      <c r="F721" s="2">
        <f t="shared" si="48"/>
        <v>8.666666666666667E-2</v>
      </c>
      <c r="G721" s="2">
        <f t="shared" si="49"/>
        <v>1.95</v>
      </c>
      <c r="H721" s="2">
        <f t="shared" si="50"/>
        <v>0.28640849305428512</v>
      </c>
    </row>
    <row r="722" spans="1:8" x14ac:dyDescent="0.35">
      <c r="A722" s="1">
        <v>41365</v>
      </c>
      <c r="B722" s="2">
        <v>0.06</v>
      </c>
      <c r="C722" s="6">
        <v>1.76</v>
      </c>
      <c r="D722" s="6">
        <v>98.992700000000013</v>
      </c>
      <c r="F722" s="2">
        <f t="shared" si="48"/>
        <v>8.3333333333333329E-2</v>
      </c>
      <c r="G722" s="2">
        <f t="shared" si="49"/>
        <v>1.9000000000000001</v>
      </c>
      <c r="H722" s="2">
        <f t="shared" si="50"/>
        <v>0.27940373636225746</v>
      </c>
    </row>
    <row r="723" spans="1:8" x14ac:dyDescent="0.35">
      <c r="A723" s="1">
        <v>41395</v>
      </c>
      <c r="B723" s="2">
        <v>0.04</v>
      </c>
      <c r="C723" s="6">
        <v>1.93</v>
      </c>
      <c r="D723" s="6">
        <v>99.072599999999994</v>
      </c>
      <c r="F723" s="2">
        <f t="shared" si="48"/>
        <v>6.3333333333333339E-2</v>
      </c>
      <c r="G723" s="2">
        <f t="shared" si="49"/>
        <v>1.8833333333333331</v>
      </c>
      <c r="H723" s="2">
        <f t="shared" si="50"/>
        <v>0.14390859691250626</v>
      </c>
    </row>
    <row r="724" spans="1:8" x14ac:dyDescent="0.35">
      <c r="A724" s="1">
        <v>41426</v>
      </c>
      <c r="B724" s="2">
        <v>0.05</v>
      </c>
      <c r="C724" s="6">
        <v>2.2999999999999998</v>
      </c>
      <c r="D724" s="6">
        <v>99.206500000000005</v>
      </c>
      <c r="F724" s="2">
        <f t="shared" si="48"/>
        <v>5.000000000000001E-2</v>
      </c>
      <c r="G724" s="2">
        <f t="shared" si="49"/>
        <v>1.9966666666666668</v>
      </c>
      <c r="H724" s="2">
        <f t="shared" si="50"/>
        <v>4.9361254994959358E-2</v>
      </c>
    </row>
    <row r="725" spans="1:8" x14ac:dyDescent="0.35">
      <c r="A725" s="1">
        <v>41456</v>
      </c>
      <c r="B725" s="2">
        <v>0.04</v>
      </c>
      <c r="C725" s="6">
        <v>2.58</v>
      </c>
      <c r="D725" s="6">
        <v>98.920400000000001</v>
      </c>
      <c r="F725" s="2">
        <f t="shared" si="48"/>
        <v>4.3333333333333335E-2</v>
      </c>
      <c r="G725" s="2">
        <f t="shared" si="49"/>
        <v>2.27</v>
      </c>
      <c r="H725" s="2">
        <f t="shared" si="50"/>
        <v>-2.4354124180839955E-2</v>
      </c>
    </row>
    <row r="726" spans="1:8" x14ac:dyDescent="0.35">
      <c r="A726" s="1">
        <v>41487</v>
      </c>
      <c r="B726" s="2">
        <v>0.04</v>
      </c>
      <c r="C726" s="6">
        <v>2.74</v>
      </c>
      <c r="D726" s="6">
        <v>99.499600000000001</v>
      </c>
      <c r="F726" s="2">
        <f t="shared" si="48"/>
        <v>4.3333333333333335E-2</v>
      </c>
      <c r="G726" s="2">
        <f t="shared" si="49"/>
        <v>2.54</v>
      </c>
      <c r="H726" s="2">
        <f t="shared" si="50"/>
        <v>0.14335697818483431</v>
      </c>
    </row>
    <row r="727" spans="1:8" x14ac:dyDescent="0.35">
      <c r="A727" s="1">
        <v>41518</v>
      </c>
      <c r="B727" s="2">
        <v>0.02</v>
      </c>
      <c r="C727" s="6">
        <v>2.81</v>
      </c>
      <c r="D727" s="6">
        <v>100.0568</v>
      </c>
      <c r="F727" s="2">
        <f t="shared" si="48"/>
        <v>3.3333333333333333E-2</v>
      </c>
      <c r="G727" s="2">
        <f t="shared" si="49"/>
        <v>2.7100000000000004</v>
      </c>
      <c r="H727" s="2">
        <f t="shared" si="50"/>
        <v>0.28448294664631207</v>
      </c>
    </row>
    <row r="728" spans="1:8" x14ac:dyDescent="0.35">
      <c r="A728" s="1">
        <v>41548</v>
      </c>
      <c r="B728" s="2">
        <v>0.05</v>
      </c>
      <c r="C728" s="6">
        <v>2.62</v>
      </c>
      <c r="D728" s="6">
        <v>99.916799999999995</v>
      </c>
      <c r="F728" s="2">
        <f t="shared" si="48"/>
        <v>3.6666666666666667E-2</v>
      </c>
      <c r="G728" s="2">
        <f t="shared" si="49"/>
        <v>2.723333333333334</v>
      </c>
      <c r="H728" s="2">
        <f t="shared" si="50"/>
        <v>0.3340784455766948</v>
      </c>
    </row>
    <row r="729" spans="1:8" x14ac:dyDescent="0.35">
      <c r="A729" s="1">
        <v>41579</v>
      </c>
      <c r="B729" s="2">
        <v>7.0000000000000007E-2</v>
      </c>
      <c r="C729" s="6">
        <v>2.72</v>
      </c>
      <c r="D729" s="6">
        <v>100.17619999999999</v>
      </c>
      <c r="F729" s="2">
        <f t="shared" si="48"/>
        <v>4.6666666666666669E-2</v>
      </c>
      <c r="G729" s="2">
        <f t="shared" si="49"/>
        <v>2.7166666666666668</v>
      </c>
      <c r="H729" s="2">
        <f t="shared" si="50"/>
        <v>0.2259003810393965</v>
      </c>
    </row>
    <row r="730" spans="1:8" x14ac:dyDescent="0.35">
      <c r="A730" s="1">
        <v>41609</v>
      </c>
      <c r="B730" s="2">
        <v>7.0000000000000007E-2</v>
      </c>
      <c r="C730" s="6">
        <v>2.9</v>
      </c>
      <c r="D730" s="6">
        <v>100.36579999999999</v>
      </c>
      <c r="F730" s="2">
        <f t="shared" si="48"/>
        <v>6.3333333333333339E-2</v>
      </c>
      <c r="G730" s="2">
        <f t="shared" si="49"/>
        <v>2.7466666666666666</v>
      </c>
      <c r="H730" s="2">
        <f t="shared" si="50"/>
        <v>0.10278290133886443</v>
      </c>
    </row>
    <row r="731" spans="1:8" x14ac:dyDescent="0.35">
      <c r="A731" s="1">
        <v>41640</v>
      </c>
      <c r="B731" s="2">
        <v>0.04</v>
      </c>
      <c r="C731" s="6">
        <v>2.86</v>
      </c>
      <c r="D731" s="6">
        <v>100.038</v>
      </c>
      <c r="F731" s="2">
        <f t="shared" si="48"/>
        <v>6.0000000000000005E-2</v>
      </c>
      <c r="G731" s="2">
        <f t="shared" si="49"/>
        <v>2.8266666666666667</v>
      </c>
      <c r="H731" s="2">
        <f t="shared" si="50"/>
        <v>4.0409137412739951E-2</v>
      </c>
    </row>
    <row r="732" spans="1:8" x14ac:dyDescent="0.35">
      <c r="A732" s="1">
        <v>41671</v>
      </c>
      <c r="B732" s="2">
        <v>0.05</v>
      </c>
      <c r="C732" s="6">
        <v>2.71</v>
      </c>
      <c r="D732" s="6">
        <v>100.79179999999999</v>
      </c>
      <c r="F732" s="2">
        <f t="shared" si="48"/>
        <v>5.3333333333333344E-2</v>
      </c>
      <c r="G732" s="2">
        <f t="shared" si="49"/>
        <v>2.8233333333333328</v>
      </c>
      <c r="H732" s="2">
        <f t="shared" si="50"/>
        <v>0.20421225449156208</v>
      </c>
    </row>
    <row r="733" spans="1:8" x14ac:dyDescent="0.35">
      <c r="A733" s="1">
        <v>41699</v>
      </c>
      <c r="B733" s="2">
        <v>0.05</v>
      </c>
      <c r="C733" s="6">
        <v>2.72</v>
      </c>
      <c r="D733" s="6">
        <v>101.7782</v>
      </c>
      <c r="F733" s="2">
        <f t="shared" si="48"/>
        <v>4.6666666666666669E-2</v>
      </c>
      <c r="G733" s="2">
        <f t="shared" si="49"/>
        <v>2.7633333333333336</v>
      </c>
      <c r="H733" s="2">
        <f t="shared" si="50"/>
        <v>0.46581413412023015</v>
      </c>
    </row>
    <row r="734" spans="1:8" x14ac:dyDescent="0.35">
      <c r="A734" s="1">
        <v>41730</v>
      </c>
      <c r="B734" s="2">
        <v>0.03</v>
      </c>
      <c r="C734" s="6">
        <v>2.71</v>
      </c>
      <c r="D734" s="6">
        <v>101.83369999999999</v>
      </c>
      <c r="F734" s="2">
        <f t="shared" si="48"/>
        <v>4.3333333333333335E-2</v>
      </c>
      <c r="G734" s="2">
        <f t="shared" si="49"/>
        <v>2.7133333333333334</v>
      </c>
      <c r="H734" s="2">
        <f t="shared" si="50"/>
        <v>0.59303255951151979</v>
      </c>
    </row>
    <row r="735" spans="1:8" x14ac:dyDescent="0.35">
      <c r="A735" s="1">
        <v>41760</v>
      </c>
      <c r="B735" s="2">
        <v>0.03</v>
      </c>
      <c r="C735" s="6">
        <v>2.56</v>
      </c>
      <c r="D735" s="6">
        <v>102.2325</v>
      </c>
      <c r="F735" s="2">
        <f t="shared" si="48"/>
        <v>3.6666666666666667E-2</v>
      </c>
      <c r="G735" s="2">
        <f t="shared" si="49"/>
        <v>2.6633333333333336</v>
      </c>
      <c r="H735" s="2">
        <f t="shared" si="50"/>
        <v>0.47308760030259528</v>
      </c>
    </row>
    <row r="736" spans="1:8" x14ac:dyDescent="0.35">
      <c r="A736" s="1">
        <v>41791</v>
      </c>
      <c r="B736" s="2">
        <v>0.04</v>
      </c>
      <c r="C736" s="6">
        <v>2.6</v>
      </c>
      <c r="D736" s="6">
        <v>102.5722</v>
      </c>
      <c r="F736" s="2">
        <f t="shared" si="48"/>
        <v>3.3333333333333333E-2</v>
      </c>
      <c r="G736" s="2">
        <f t="shared" si="49"/>
        <v>2.6233333333333331</v>
      </c>
      <c r="H736" s="2">
        <f t="shared" si="50"/>
        <v>0.25903350183574508</v>
      </c>
    </row>
    <row r="737" spans="1:8" x14ac:dyDescent="0.35">
      <c r="A737" s="1">
        <v>41821</v>
      </c>
      <c r="B737" s="2">
        <v>0.03</v>
      </c>
      <c r="C737" s="6">
        <v>2.54</v>
      </c>
      <c r="D737" s="6">
        <v>102.8479</v>
      </c>
      <c r="F737" s="2">
        <f t="shared" si="48"/>
        <v>3.3333333333333333E-2</v>
      </c>
      <c r="G737" s="2">
        <f t="shared" si="49"/>
        <v>2.5666666666666669</v>
      </c>
      <c r="H737" s="2">
        <f t="shared" si="50"/>
        <v>0.33033690714008695</v>
      </c>
    </row>
    <row r="738" spans="1:8" x14ac:dyDescent="0.35">
      <c r="A738" s="1">
        <v>41852</v>
      </c>
      <c r="B738" s="2">
        <v>0.03</v>
      </c>
      <c r="C738" s="6">
        <v>2.42</v>
      </c>
      <c r="D738" s="6">
        <v>102.6491</v>
      </c>
      <c r="F738" s="2">
        <f t="shared" si="48"/>
        <v>3.3333333333333333E-2</v>
      </c>
      <c r="G738" s="2">
        <f t="shared" si="49"/>
        <v>2.52</v>
      </c>
      <c r="H738" s="2">
        <f t="shared" si="50"/>
        <v>0.13555815461495271</v>
      </c>
    </row>
    <row r="739" spans="1:8" x14ac:dyDescent="0.35">
      <c r="A739" s="1">
        <v>41883</v>
      </c>
      <c r="B739" s="2">
        <v>0.02</v>
      </c>
      <c r="C739" s="6">
        <v>2.5299999999999998</v>
      </c>
      <c r="D739" s="6">
        <v>102.9858</v>
      </c>
      <c r="F739" s="2">
        <f t="shared" si="48"/>
        <v>2.6666666666666668E-2</v>
      </c>
      <c r="G739" s="2">
        <f t="shared" si="49"/>
        <v>2.4966666666666666</v>
      </c>
      <c r="H739" s="2">
        <f t="shared" si="50"/>
        <v>0.13413912639487804</v>
      </c>
    </row>
    <row r="740" spans="1:8" x14ac:dyDescent="0.35">
      <c r="A740" s="1">
        <v>41913</v>
      </c>
      <c r="B740" s="2">
        <v>0.02</v>
      </c>
      <c r="C740" s="6">
        <v>2.2999999999999998</v>
      </c>
      <c r="D740" s="6">
        <v>102.9911</v>
      </c>
      <c r="F740" s="2">
        <f t="shared" si="48"/>
        <v>2.3333333333333334E-2</v>
      </c>
      <c r="G740" s="2">
        <f t="shared" si="49"/>
        <v>2.4166666666666665</v>
      </c>
      <c r="H740" s="2">
        <f t="shared" si="50"/>
        <v>4.6379297445147627E-2</v>
      </c>
    </row>
    <row r="741" spans="1:8" x14ac:dyDescent="0.35">
      <c r="A741" s="1">
        <v>41944</v>
      </c>
      <c r="B741" s="2">
        <v>0.02</v>
      </c>
      <c r="C741" s="6">
        <v>2.33</v>
      </c>
      <c r="D741" s="6">
        <v>103.6669</v>
      </c>
      <c r="F741" s="2">
        <f t="shared" si="48"/>
        <v>0.02</v>
      </c>
      <c r="G741" s="2">
        <f t="shared" si="49"/>
        <v>2.3866666666666667</v>
      </c>
      <c r="H741" s="2">
        <f t="shared" si="50"/>
        <v>0.32888328476768541</v>
      </c>
    </row>
    <row r="742" spans="1:8" x14ac:dyDescent="0.35">
      <c r="A742" s="1">
        <v>41974</v>
      </c>
      <c r="B742" s="2">
        <v>0.03</v>
      </c>
      <c r="C742" s="6">
        <v>2.21</v>
      </c>
      <c r="D742" s="6">
        <v>103.6139</v>
      </c>
      <c r="F742" s="2">
        <f t="shared" si="48"/>
        <v>2.3333333333333334E-2</v>
      </c>
      <c r="G742" s="2">
        <f t="shared" si="49"/>
        <v>2.2799999999999998</v>
      </c>
      <c r="H742" s="2">
        <f t="shared" si="50"/>
        <v>0.20267920205794343</v>
      </c>
    </row>
    <row r="743" spans="1:8" x14ac:dyDescent="0.35">
      <c r="A743" s="1">
        <v>42005</v>
      </c>
      <c r="B743" s="2">
        <v>0.03</v>
      </c>
      <c r="C743" s="6">
        <v>1.88</v>
      </c>
      <c r="D743" s="6">
        <v>102.8479</v>
      </c>
      <c r="F743" s="2">
        <f t="shared" si="48"/>
        <v>2.6666666666666668E-2</v>
      </c>
      <c r="G743" s="2">
        <f t="shared" si="49"/>
        <v>2.14</v>
      </c>
      <c r="H743" s="2">
        <f t="shared" si="50"/>
        <v>-4.6379297445146794E-2</v>
      </c>
    </row>
    <row r="744" spans="1:8" x14ac:dyDescent="0.35">
      <c r="A744" s="1">
        <v>42036</v>
      </c>
      <c r="B744" s="2">
        <v>0.02</v>
      </c>
      <c r="C744" s="6">
        <v>1.98</v>
      </c>
      <c r="D744" s="6">
        <v>102.22920000000001</v>
      </c>
      <c r="F744" s="2">
        <f t="shared" si="48"/>
        <v>2.6666666666666668E-2</v>
      </c>
      <c r="G744" s="2">
        <f t="shared" si="49"/>
        <v>2.0233333333333334</v>
      </c>
      <c r="H744" s="2">
        <f t="shared" si="50"/>
        <v>-0.46551743552283792</v>
      </c>
    </row>
    <row r="745" spans="1:8" x14ac:dyDescent="0.35">
      <c r="A745" s="1">
        <v>42064</v>
      </c>
      <c r="B745" s="2">
        <v>0.03</v>
      </c>
      <c r="C745" s="6">
        <v>2.04</v>
      </c>
      <c r="D745" s="6">
        <v>101.89449999999999</v>
      </c>
      <c r="F745" s="2">
        <f t="shared" si="48"/>
        <v>2.6666666666666668E-2</v>
      </c>
      <c r="G745" s="2">
        <f t="shared" si="49"/>
        <v>1.9666666666666668</v>
      </c>
      <c r="H745" s="2">
        <f t="shared" si="50"/>
        <v>-0.55778421407878587</v>
      </c>
    </row>
    <row r="746" spans="1:8" x14ac:dyDescent="0.35">
      <c r="A746" s="1">
        <v>42095</v>
      </c>
      <c r="B746" s="2">
        <v>0.02</v>
      </c>
      <c r="C746" s="6">
        <v>1.94</v>
      </c>
      <c r="D746" s="6">
        <v>101.2859</v>
      </c>
      <c r="F746" s="2">
        <f t="shared" si="48"/>
        <v>2.3333333333333334E-2</v>
      </c>
      <c r="G746" s="2">
        <f t="shared" si="49"/>
        <v>1.9866666666666664</v>
      </c>
      <c r="H746" s="2">
        <f t="shared" si="50"/>
        <v>-0.51013289207951995</v>
      </c>
    </row>
    <row r="747" spans="1:8" x14ac:dyDescent="0.35">
      <c r="A747" s="1">
        <v>42125</v>
      </c>
      <c r="B747" s="2">
        <v>0.02</v>
      </c>
      <c r="C747" s="6">
        <v>2.2000000000000002</v>
      </c>
      <c r="D747" s="6">
        <v>100.8408</v>
      </c>
      <c r="F747" s="2">
        <f t="shared" si="48"/>
        <v>2.3333333333333334E-2</v>
      </c>
      <c r="G747" s="2">
        <f t="shared" si="49"/>
        <v>2.06</v>
      </c>
      <c r="H747" s="2">
        <f t="shared" si="50"/>
        <v>-0.45581051995788885</v>
      </c>
    </row>
    <row r="748" spans="1:8" x14ac:dyDescent="0.35">
      <c r="A748" s="1">
        <v>42156</v>
      </c>
      <c r="B748" s="2">
        <v>0.02</v>
      </c>
      <c r="C748" s="6">
        <v>2.36</v>
      </c>
      <c r="D748" s="6">
        <v>100.5063</v>
      </c>
      <c r="F748" s="2">
        <f t="shared" si="48"/>
        <v>0.02</v>
      </c>
      <c r="G748" s="2">
        <f t="shared" si="49"/>
        <v>2.1666666666666665</v>
      </c>
      <c r="H748" s="2">
        <f t="shared" si="50"/>
        <v>-0.45725173952137665</v>
      </c>
    </row>
    <row r="749" spans="1:8" x14ac:dyDescent="0.35">
      <c r="A749" s="1">
        <v>42186</v>
      </c>
      <c r="B749" s="2">
        <v>0.03</v>
      </c>
      <c r="C749" s="6">
        <v>2.3199999999999998</v>
      </c>
      <c r="D749" s="6">
        <v>101.1831</v>
      </c>
      <c r="F749" s="2">
        <f t="shared" si="48"/>
        <v>2.3333333333333334E-2</v>
      </c>
      <c r="G749" s="2">
        <f t="shared" si="49"/>
        <v>2.2933333333333334</v>
      </c>
      <c r="H749" s="2">
        <f t="shared" si="50"/>
        <v>-3.3848806099919908E-2</v>
      </c>
    </row>
    <row r="750" spans="1:8" x14ac:dyDescent="0.35">
      <c r="A750" s="1">
        <v>42217</v>
      </c>
      <c r="B750" s="2">
        <v>7.0000000000000007E-2</v>
      </c>
      <c r="C750" s="6">
        <v>2.17</v>
      </c>
      <c r="D750" s="6">
        <v>100.9115</v>
      </c>
      <c r="F750" s="2">
        <f t="shared" si="48"/>
        <v>0.04</v>
      </c>
      <c r="G750" s="2">
        <f t="shared" si="49"/>
        <v>2.2833333333333332</v>
      </c>
      <c r="H750" s="2">
        <f t="shared" si="50"/>
        <v>2.3361981629295259E-2</v>
      </c>
    </row>
    <row r="751" spans="1:8" x14ac:dyDescent="0.35">
      <c r="A751" s="1">
        <v>42248</v>
      </c>
      <c r="B751" s="2">
        <v>0.02</v>
      </c>
      <c r="C751" s="6">
        <v>2.17</v>
      </c>
      <c r="D751" s="6">
        <v>100.568</v>
      </c>
      <c r="F751" s="2">
        <f t="shared" si="48"/>
        <v>0.04</v>
      </c>
      <c r="G751" s="2">
        <f t="shared" si="49"/>
        <v>2.2200000000000002</v>
      </c>
      <c r="H751" s="2">
        <f t="shared" si="50"/>
        <v>2.0456783698533557E-2</v>
      </c>
    </row>
    <row r="752" spans="1:8" x14ac:dyDescent="0.35">
      <c r="A752" s="1">
        <v>42278</v>
      </c>
      <c r="B752" s="2">
        <v>0.02</v>
      </c>
      <c r="C752" s="6">
        <v>2.0699999999999998</v>
      </c>
      <c r="D752" s="6">
        <v>100.1588</v>
      </c>
      <c r="F752" s="2">
        <f t="shared" si="48"/>
        <v>3.6666666666666674E-2</v>
      </c>
      <c r="G752" s="2">
        <f t="shared" si="49"/>
        <v>2.1366666666666667</v>
      </c>
      <c r="H752" s="2">
        <f t="shared" si="50"/>
        <v>-0.33916068037316699</v>
      </c>
    </row>
    <row r="753" spans="1:8" x14ac:dyDescent="0.35">
      <c r="A753" s="1">
        <v>42309</v>
      </c>
      <c r="B753" s="2">
        <v>0.12</v>
      </c>
      <c r="C753" s="6">
        <v>2.2599999999999998</v>
      </c>
      <c r="D753" s="6">
        <v>99.409899999999993</v>
      </c>
      <c r="F753" s="2">
        <f t="shared" si="48"/>
        <v>5.3333333333333337E-2</v>
      </c>
      <c r="G753" s="2">
        <f t="shared" si="49"/>
        <v>2.1666666666666665</v>
      </c>
      <c r="H753" s="2">
        <f t="shared" si="50"/>
        <v>-0.49973962694585339</v>
      </c>
    </row>
    <row r="754" spans="1:8" x14ac:dyDescent="0.35">
      <c r="A754" s="1">
        <v>42339</v>
      </c>
      <c r="B754" s="2">
        <v>0.23000000000000004</v>
      </c>
      <c r="C754" s="6">
        <v>2.2400000000000002</v>
      </c>
      <c r="D754" s="6">
        <v>98.832899999999995</v>
      </c>
      <c r="F754" s="2">
        <f t="shared" si="48"/>
        <v>0.12333333333333334</v>
      </c>
      <c r="G754" s="2">
        <f t="shared" si="49"/>
        <v>2.19</v>
      </c>
      <c r="H754" s="2">
        <f t="shared" si="50"/>
        <v>-0.58011901127124854</v>
      </c>
    </row>
    <row r="755" spans="1:8" x14ac:dyDescent="0.35">
      <c r="A755" s="1">
        <v>42370</v>
      </c>
      <c r="B755" s="2">
        <v>0.26</v>
      </c>
      <c r="C755" s="6">
        <v>2.09</v>
      </c>
      <c r="D755" s="6">
        <v>99.479699999999994</v>
      </c>
      <c r="F755" s="2">
        <f t="shared" si="48"/>
        <v>0.20333333333333337</v>
      </c>
      <c r="G755" s="2">
        <f t="shared" si="49"/>
        <v>2.1966666666666668</v>
      </c>
      <c r="H755" s="2">
        <f t="shared" si="50"/>
        <v>-0.22677744000780439</v>
      </c>
    </row>
    <row r="756" spans="1:8" x14ac:dyDescent="0.35">
      <c r="A756" s="1">
        <v>42401</v>
      </c>
      <c r="B756" s="2">
        <v>0.31</v>
      </c>
      <c r="C756" s="6">
        <v>1.78</v>
      </c>
      <c r="D756" s="6">
        <v>98.958299999999994</v>
      </c>
      <c r="F756" s="2">
        <f t="shared" si="48"/>
        <v>0.26666666666666666</v>
      </c>
      <c r="G756" s="2">
        <f t="shared" si="49"/>
        <v>2.0366666666666666</v>
      </c>
      <c r="H756" s="2">
        <f t="shared" si="50"/>
        <v>-0.15177190032990825</v>
      </c>
    </row>
    <row r="757" spans="1:8" x14ac:dyDescent="0.35">
      <c r="A757" s="1">
        <v>42430</v>
      </c>
      <c r="B757" s="2">
        <v>0.28999999999999998</v>
      </c>
      <c r="C757" s="6">
        <v>1.89</v>
      </c>
      <c r="D757" s="6">
        <v>98.195400000000006</v>
      </c>
      <c r="F757" s="2">
        <f t="shared" si="48"/>
        <v>0.28666666666666668</v>
      </c>
      <c r="G757" s="2">
        <f t="shared" si="49"/>
        <v>1.92</v>
      </c>
      <c r="H757" s="2">
        <f t="shared" si="50"/>
        <v>-0.21570580627791616</v>
      </c>
    </row>
    <row r="758" spans="1:8" x14ac:dyDescent="0.35">
      <c r="A758" s="1">
        <v>42461</v>
      </c>
      <c r="B758" s="2">
        <v>0.23000000000000004</v>
      </c>
      <c r="C758" s="6">
        <v>1.81</v>
      </c>
      <c r="D758" s="6">
        <v>98.467299999999994</v>
      </c>
      <c r="F758" s="2">
        <f t="shared" si="48"/>
        <v>0.27666666666666667</v>
      </c>
      <c r="G758" s="2">
        <f t="shared" si="49"/>
        <v>1.8266666666666669</v>
      </c>
      <c r="H758" s="2">
        <f t="shared" si="50"/>
        <v>-0.34096966279863167</v>
      </c>
    </row>
    <row r="759" spans="1:8" x14ac:dyDescent="0.35">
      <c r="A759" s="1">
        <v>42491</v>
      </c>
      <c r="B759" s="2">
        <v>0.27</v>
      </c>
      <c r="C759" s="6">
        <v>1.81</v>
      </c>
      <c r="D759" s="6">
        <v>98.288899999999998</v>
      </c>
      <c r="F759" s="2">
        <f t="shared" si="48"/>
        <v>0.26333333333333336</v>
      </c>
      <c r="G759" s="2">
        <f t="shared" si="49"/>
        <v>1.8366666666666667</v>
      </c>
      <c r="H759" s="2">
        <f t="shared" si="50"/>
        <v>-0.22624827117296856</v>
      </c>
    </row>
    <row r="760" spans="1:8" x14ac:dyDescent="0.35">
      <c r="A760" s="1">
        <v>42522</v>
      </c>
      <c r="B760" s="2">
        <v>0.27</v>
      </c>
      <c r="C760" s="6">
        <v>1.64</v>
      </c>
      <c r="D760" s="6">
        <v>98.720100000000002</v>
      </c>
      <c r="F760" s="2">
        <f t="shared" si="48"/>
        <v>0.25666666666666665</v>
      </c>
      <c r="G760" s="2">
        <f t="shared" si="49"/>
        <v>1.7533333333333332</v>
      </c>
      <c r="H760" s="2">
        <f t="shared" si="50"/>
        <v>0.17764006788246703</v>
      </c>
    </row>
    <row r="761" spans="1:8" x14ac:dyDescent="0.35">
      <c r="A761" s="1">
        <v>42552</v>
      </c>
      <c r="B761" s="2">
        <v>0.3</v>
      </c>
      <c r="C761" s="6">
        <v>1.5</v>
      </c>
      <c r="D761" s="6">
        <v>98.899199999999993</v>
      </c>
      <c r="F761" s="2">
        <f t="shared" si="48"/>
        <v>0.28000000000000003</v>
      </c>
      <c r="G761" s="2">
        <f t="shared" si="49"/>
        <v>1.6500000000000001</v>
      </c>
      <c r="H761" s="2">
        <f t="shared" si="50"/>
        <v>0.14588787506767734</v>
      </c>
    </row>
    <row r="762" spans="1:8" x14ac:dyDescent="0.35">
      <c r="A762" s="1">
        <v>42583</v>
      </c>
      <c r="B762" s="2">
        <v>0.3</v>
      </c>
      <c r="C762" s="6">
        <v>1.56</v>
      </c>
      <c r="D762" s="6">
        <v>98.724900000000005</v>
      </c>
      <c r="F762" s="2">
        <f t="shared" si="48"/>
        <v>0.29000000000000004</v>
      </c>
      <c r="G762" s="2">
        <f t="shared" si="49"/>
        <v>1.5666666666666664</v>
      </c>
      <c r="H762" s="2">
        <f t="shared" si="50"/>
        <v>0.14753643713644557</v>
      </c>
    </row>
    <row r="763" spans="1:8" x14ac:dyDescent="0.35">
      <c r="A763" s="1">
        <v>42614</v>
      </c>
      <c r="B763" s="2">
        <v>0.28999999999999998</v>
      </c>
      <c r="C763" s="6">
        <v>1.63</v>
      </c>
      <c r="D763" s="6">
        <v>98.605999999999995</v>
      </c>
      <c r="F763" s="2">
        <f t="shared" si="48"/>
        <v>0.29666666666666663</v>
      </c>
      <c r="G763" s="2">
        <f t="shared" si="49"/>
        <v>1.5633333333333332</v>
      </c>
      <c r="H763" s="2">
        <f t="shared" si="50"/>
        <v>-3.8548714612168064E-2</v>
      </c>
    </row>
    <row r="764" spans="1:8" x14ac:dyDescent="0.35">
      <c r="A764" s="1">
        <v>42644</v>
      </c>
      <c r="B764" s="2">
        <v>0.33</v>
      </c>
      <c r="C764" s="6">
        <v>1.76</v>
      </c>
      <c r="D764" s="6">
        <v>98.670299999999997</v>
      </c>
      <c r="F764" s="2">
        <f t="shared" si="48"/>
        <v>0.30666666666666664</v>
      </c>
      <c r="G764" s="2">
        <f t="shared" si="49"/>
        <v>1.6500000000000001</v>
      </c>
      <c r="H764" s="2">
        <f t="shared" si="50"/>
        <v>-7.7238677163594283E-2</v>
      </c>
    </row>
    <row r="765" spans="1:8" x14ac:dyDescent="0.35">
      <c r="A765" s="1">
        <v>42675</v>
      </c>
      <c r="B765" s="2">
        <v>0.45</v>
      </c>
      <c r="C765" s="6">
        <v>2.14</v>
      </c>
      <c r="D765" s="6">
        <v>98.228800000000007</v>
      </c>
      <c r="F765" s="2">
        <f t="shared" si="48"/>
        <v>0.35666666666666669</v>
      </c>
      <c r="G765" s="2">
        <f t="shared" si="49"/>
        <v>1.843333333333333</v>
      </c>
      <c r="H765" s="2">
        <f t="shared" si="50"/>
        <v>-0.16792476242001544</v>
      </c>
    </row>
    <row r="766" spans="1:8" x14ac:dyDescent="0.35">
      <c r="A766" s="1">
        <v>42705</v>
      </c>
      <c r="B766" s="2">
        <v>0.51</v>
      </c>
      <c r="C766" s="6">
        <v>2.4900000000000002</v>
      </c>
      <c r="D766" s="6">
        <v>98.895799999999994</v>
      </c>
      <c r="F766" s="2">
        <f t="shared" si="48"/>
        <v>0.43</v>
      </c>
      <c r="G766" s="2">
        <f t="shared" si="49"/>
        <v>2.1300000000000003</v>
      </c>
      <c r="H766" s="2">
        <f t="shared" si="50"/>
        <v>9.7821963474139947E-2</v>
      </c>
    </row>
    <row r="767" spans="1:8" x14ac:dyDescent="0.35">
      <c r="A767" s="1">
        <v>42736</v>
      </c>
      <c r="B767" s="2">
        <v>0.51</v>
      </c>
      <c r="C767" s="6">
        <v>2.4300000000000002</v>
      </c>
      <c r="D767" s="6">
        <v>98.744600000000005</v>
      </c>
      <c r="F767" s="2">
        <f t="shared" si="48"/>
        <v>0.49</v>
      </c>
      <c r="G767" s="2">
        <f t="shared" si="49"/>
        <v>2.3533333333333335</v>
      </c>
      <c r="H767" s="2">
        <f t="shared" si="50"/>
        <v>2.5090981315060327E-2</v>
      </c>
    </row>
    <row r="768" spans="1:8" x14ac:dyDescent="0.35">
      <c r="A768" s="1">
        <v>42767</v>
      </c>
      <c r="B768" s="2">
        <v>0.52</v>
      </c>
      <c r="C768" s="6">
        <v>2.42</v>
      </c>
      <c r="D768" s="6">
        <v>98.367599999999996</v>
      </c>
      <c r="F768" s="2">
        <f t="shared" si="48"/>
        <v>0.51333333333333331</v>
      </c>
      <c r="G768" s="2">
        <f t="shared" si="49"/>
        <v>2.4466666666666668</v>
      </c>
      <c r="H768" s="2">
        <f t="shared" si="50"/>
        <v>4.7067671996008593E-2</v>
      </c>
    </row>
    <row r="769" spans="1:8" x14ac:dyDescent="0.35">
      <c r="A769" s="1">
        <v>42795</v>
      </c>
      <c r="B769" s="2">
        <v>0.74</v>
      </c>
      <c r="C769" s="6">
        <v>2.48</v>
      </c>
      <c r="D769" s="6">
        <v>99.106499999999997</v>
      </c>
      <c r="F769" s="2">
        <f t="shared" si="48"/>
        <v>0.59</v>
      </c>
      <c r="G769" s="2">
        <f t="shared" si="49"/>
        <v>2.4433333333333334</v>
      </c>
      <c r="H769" s="2">
        <f t="shared" si="50"/>
        <v>7.0941963647295006E-2</v>
      </c>
    </row>
    <row r="770" spans="1:8" x14ac:dyDescent="0.35">
      <c r="A770" s="1">
        <v>42826</v>
      </c>
      <c r="B770" s="2">
        <v>0.8</v>
      </c>
      <c r="C770" s="6">
        <v>2.2999999999999998</v>
      </c>
      <c r="D770" s="6">
        <v>100.0363</v>
      </c>
      <c r="F770" s="2">
        <f t="shared" si="48"/>
        <v>0.68666666666666665</v>
      </c>
      <c r="G770" s="2">
        <f t="shared" si="49"/>
        <v>2.4</v>
      </c>
      <c r="H770" s="2">
        <f t="shared" si="50"/>
        <v>0.43321337926010028</v>
      </c>
    </row>
    <row r="771" spans="1:8" x14ac:dyDescent="0.35">
      <c r="A771" s="1">
        <v>42856</v>
      </c>
      <c r="B771" s="2">
        <v>0.89</v>
      </c>
      <c r="C771" s="6">
        <v>2.2999999999999998</v>
      </c>
      <c r="D771" s="6">
        <v>100.14700000000001</v>
      </c>
      <c r="F771" s="2">
        <f t="shared" si="48"/>
        <v>0.81</v>
      </c>
      <c r="G771" s="2">
        <f t="shared" si="49"/>
        <v>2.36</v>
      </c>
      <c r="H771" s="2">
        <f t="shared" si="50"/>
        <v>0.59758750169828256</v>
      </c>
    </row>
    <row r="772" spans="1:8" x14ac:dyDescent="0.35">
      <c r="A772" s="1">
        <v>42887</v>
      </c>
      <c r="B772" s="2">
        <v>0.98000000000000009</v>
      </c>
      <c r="C772" s="6">
        <v>2.19</v>
      </c>
      <c r="D772" s="6">
        <v>100.30419999999999</v>
      </c>
      <c r="F772" s="2">
        <f t="shared" ref="F772:F817" si="51">AVERAGE(B770:B772)</f>
        <v>0.89</v>
      </c>
      <c r="G772" s="2">
        <f t="shared" ref="G772:G817" si="52">AVERAGE(C770:C772)</f>
        <v>2.2633333333333332</v>
      </c>
      <c r="H772" s="2">
        <f t="shared" si="50"/>
        <v>0.40041796567482951</v>
      </c>
    </row>
    <row r="773" spans="1:8" x14ac:dyDescent="0.35">
      <c r="A773" s="1">
        <v>42917</v>
      </c>
      <c r="B773" s="2">
        <v>1.07</v>
      </c>
      <c r="C773" s="6">
        <v>2.3199999999999998</v>
      </c>
      <c r="D773" s="6">
        <v>100.2092</v>
      </c>
      <c r="F773" s="2">
        <f t="shared" si="51"/>
        <v>0.98000000000000009</v>
      </c>
      <c r="G773" s="2">
        <f t="shared" si="52"/>
        <v>2.27</v>
      </c>
      <c r="H773" s="2">
        <f t="shared" ref="H773:H817" si="53">LN(D773/D770)*100/3</f>
        <v>5.7562689454473924E-2</v>
      </c>
    </row>
    <row r="774" spans="1:8" x14ac:dyDescent="0.35">
      <c r="A774" s="1">
        <v>42948</v>
      </c>
      <c r="B774" s="2">
        <v>1.01</v>
      </c>
      <c r="C774" s="6">
        <v>2.21</v>
      </c>
      <c r="D774" s="6">
        <v>99.705500000000001</v>
      </c>
      <c r="F774" s="2">
        <f t="shared" si="51"/>
        <v>1.0200000000000002</v>
      </c>
      <c r="G774" s="2">
        <f t="shared" si="52"/>
        <v>2.2399999999999998</v>
      </c>
      <c r="H774" s="2">
        <f t="shared" si="53"/>
        <v>-0.14727552176814454</v>
      </c>
    </row>
    <row r="775" spans="1:8" x14ac:dyDescent="0.35">
      <c r="A775" s="1">
        <v>42979</v>
      </c>
      <c r="B775" s="2">
        <v>1.03</v>
      </c>
      <c r="C775" s="6">
        <v>2.2000000000000002</v>
      </c>
      <c r="D775" s="6">
        <v>99.748500000000007</v>
      </c>
      <c r="F775" s="2">
        <f t="shared" si="51"/>
        <v>1.0366666666666668</v>
      </c>
      <c r="G775" s="2">
        <f t="shared" si="52"/>
        <v>2.2433333333333332</v>
      </c>
      <c r="H775" s="2">
        <f t="shared" si="53"/>
        <v>-0.18518501350432534</v>
      </c>
    </row>
    <row r="776" spans="1:8" x14ac:dyDescent="0.35">
      <c r="A776" s="1">
        <v>43009</v>
      </c>
      <c r="B776" s="2">
        <v>1.07</v>
      </c>
      <c r="C776" s="6">
        <v>2.36</v>
      </c>
      <c r="D776" s="6">
        <v>100.988</v>
      </c>
      <c r="F776" s="2">
        <f t="shared" si="51"/>
        <v>1.0366666666666668</v>
      </c>
      <c r="G776" s="2">
        <f t="shared" si="52"/>
        <v>2.2566666666666664</v>
      </c>
      <c r="H776" s="2">
        <f t="shared" si="53"/>
        <v>0.25805656994051834</v>
      </c>
    </row>
    <row r="777" spans="1:8" x14ac:dyDescent="0.35">
      <c r="A777" s="1">
        <v>43040</v>
      </c>
      <c r="B777" s="2">
        <v>1.23</v>
      </c>
      <c r="C777" s="6">
        <v>2.35</v>
      </c>
      <c r="D777" s="6">
        <v>101.273</v>
      </c>
      <c r="F777" s="2">
        <f t="shared" si="51"/>
        <v>1.1100000000000001</v>
      </c>
      <c r="G777" s="2">
        <f t="shared" si="52"/>
        <v>2.3033333333333332</v>
      </c>
      <c r="H777" s="2">
        <f t="shared" si="53"/>
        <v>0.51996665802384268</v>
      </c>
    </row>
    <row r="778" spans="1:8" x14ac:dyDescent="0.35">
      <c r="A778" s="1">
        <v>43070</v>
      </c>
      <c r="B778" s="2">
        <v>1.32</v>
      </c>
      <c r="C778" s="6">
        <v>2.4</v>
      </c>
      <c r="D778" s="6">
        <v>101.36960000000001</v>
      </c>
      <c r="F778" s="2">
        <f t="shared" si="51"/>
        <v>1.2066666666666668</v>
      </c>
      <c r="G778" s="2">
        <f t="shared" si="52"/>
        <v>2.3699999999999997</v>
      </c>
      <c r="H778" s="2">
        <f t="shared" si="53"/>
        <v>0.53737417943290877</v>
      </c>
    </row>
    <row r="779" spans="1:8" x14ac:dyDescent="0.35">
      <c r="A779" s="1">
        <v>43101</v>
      </c>
      <c r="B779" s="2">
        <v>1.41</v>
      </c>
      <c r="C779" s="6">
        <v>2.58</v>
      </c>
      <c r="D779" s="6">
        <v>101.3561</v>
      </c>
      <c r="F779" s="2">
        <f t="shared" si="51"/>
        <v>1.32</v>
      </c>
      <c r="G779" s="2">
        <f t="shared" si="52"/>
        <v>2.4433333333333334</v>
      </c>
      <c r="H779" s="2">
        <f t="shared" si="53"/>
        <v>0.12127868848671729</v>
      </c>
    </row>
    <row r="780" spans="1:8" x14ac:dyDescent="0.35">
      <c r="A780" s="1">
        <v>43132</v>
      </c>
      <c r="B780" s="2">
        <v>1.57</v>
      </c>
      <c r="C780" s="6">
        <v>2.86</v>
      </c>
      <c r="D780" s="6">
        <v>101.6495</v>
      </c>
      <c r="F780" s="2">
        <f t="shared" si="51"/>
        <v>1.4333333333333333</v>
      </c>
      <c r="G780" s="2">
        <f t="shared" si="52"/>
        <v>2.6133333333333333</v>
      </c>
      <c r="H780" s="2">
        <f t="shared" si="53"/>
        <v>0.12369268465556077</v>
      </c>
    </row>
    <row r="781" spans="1:8" x14ac:dyDescent="0.35">
      <c r="A781" s="1">
        <v>43160</v>
      </c>
      <c r="B781" s="2">
        <v>1.7</v>
      </c>
      <c r="C781" s="6">
        <v>2.84</v>
      </c>
      <c r="D781" s="6">
        <v>102.298</v>
      </c>
      <c r="F781" s="2">
        <f t="shared" si="51"/>
        <v>1.5599999999999998</v>
      </c>
      <c r="G781" s="2">
        <f t="shared" si="52"/>
        <v>2.76</v>
      </c>
      <c r="H781" s="2">
        <f t="shared" si="53"/>
        <v>0.30389596594766127</v>
      </c>
    </row>
    <row r="782" spans="1:8" x14ac:dyDescent="0.35">
      <c r="A782" s="1">
        <v>43191</v>
      </c>
      <c r="B782" s="2">
        <v>1.76</v>
      </c>
      <c r="C782" s="6">
        <v>2.87</v>
      </c>
      <c r="D782" s="6">
        <v>103.40949999999999</v>
      </c>
      <c r="F782" s="2">
        <f t="shared" si="51"/>
        <v>1.6766666666666667</v>
      </c>
      <c r="G782" s="2">
        <f t="shared" si="52"/>
        <v>2.8566666666666669</v>
      </c>
      <c r="H782" s="2">
        <f t="shared" si="53"/>
        <v>0.66855918356278732</v>
      </c>
    </row>
    <row r="783" spans="1:8" x14ac:dyDescent="0.35">
      <c r="A783" s="1">
        <v>43221</v>
      </c>
      <c r="B783" s="2">
        <v>1.86</v>
      </c>
      <c r="C783" s="6">
        <v>2.98</v>
      </c>
      <c r="D783" s="6">
        <v>102.5408</v>
      </c>
      <c r="F783" s="2">
        <f t="shared" si="51"/>
        <v>1.7733333333333334</v>
      </c>
      <c r="G783" s="2">
        <f t="shared" si="52"/>
        <v>2.8966666666666665</v>
      </c>
      <c r="H783" s="2">
        <f t="shared" si="53"/>
        <v>0.29100489784823719</v>
      </c>
    </row>
    <row r="784" spans="1:8" x14ac:dyDescent="0.35">
      <c r="A784" s="1">
        <v>43252</v>
      </c>
      <c r="B784" s="2">
        <v>1.9</v>
      </c>
      <c r="C784" s="6">
        <v>2.91</v>
      </c>
      <c r="D784" s="6">
        <v>103.3045</v>
      </c>
      <c r="F784" s="2">
        <f t="shared" si="51"/>
        <v>1.8399999999999999</v>
      </c>
      <c r="G784" s="2">
        <f t="shared" si="52"/>
        <v>2.92</v>
      </c>
      <c r="H784" s="2">
        <f t="shared" si="53"/>
        <v>0.32636050639782127</v>
      </c>
    </row>
    <row r="785" spans="1:8" x14ac:dyDescent="0.35">
      <c r="A785" s="1">
        <v>43282</v>
      </c>
      <c r="B785" s="2">
        <v>1.96</v>
      </c>
      <c r="C785" s="6">
        <v>2.89</v>
      </c>
      <c r="D785" s="6">
        <v>103.5474</v>
      </c>
      <c r="F785" s="2">
        <f t="shared" si="51"/>
        <v>1.9066666666666665</v>
      </c>
      <c r="G785" s="2">
        <f t="shared" si="52"/>
        <v>2.9266666666666672</v>
      </c>
      <c r="H785" s="2">
        <f t="shared" si="53"/>
        <v>4.4421494011080344E-2</v>
      </c>
    </row>
    <row r="786" spans="1:8" x14ac:dyDescent="0.35">
      <c r="A786" s="1">
        <v>43313</v>
      </c>
      <c r="B786" s="2">
        <v>2.0299999999999998</v>
      </c>
      <c r="C786" s="6">
        <v>2.89</v>
      </c>
      <c r="D786" s="6">
        <v>104.16589999999999</v>
      </c>
      <c r="F786" s="2">
        <f t="shared" si="51"/>
        <v>1.9633333333333332</v>
      </c>
      <c r="G786" s="2">
        <f t="shared" si="52"/>
        <v>2.8966666666666669</v>
      </c>
      <c r="H786" s="2">
        <f t="shared" si="53"/>
        <v>0.5241350774236776</v>
      </c>
    </row>
    <row r="787" spans="1:8" x14ac:dyDescent="0.35">
      <c r="A787" s="1">
        <v>43344</v>
      </c>
      <c r="B787" s="2">
        <v>2.13</v>
      </c>
      <c r="C787" s="6">
        <v>3</v>
      </c>
      <c r="D787" s="6">
        <v>104.1315</v>
      </c>
      <c r="F787" s="2">
        <f t="shared" si="51"/>
        <v>2.0399999999999996</v>
      </c>
      <c r="G787" s="2">
        <f t="shared" si="52"/>
        <v>2.9266666666666672</v>
      </c>
      <c r="H787" s="2">
        <f t="shared" si="53"/>
        <v>0.26578619641211615</v>
      </c>
    </row>
    <row r="788" spans="1:8" x14ac:dyDescent="0.35">
      <c r="A788" s="1">
        <v>43374</v>
      </c>
      <c r="B788" s="2">
        <v>2.25</v>
      </c>
      <c r="C788" s="6">
        <v>3.15</v>
      </c>
      <c r="D788" s="6">
        <v>103.98739999999999</v>
      </c>
      <c r="F788" s="2">
        <f t="shared" si="51"/>
        <v>2.1366666666666667</v>
      </c>
      <c r="G788" s="2">
        <f t="shared" si="52"/>
        <v>3.0133333333333336</v>
      </c>
      <c r="H788" s="2">
        <f t="shared" si="53"/>
        <v>0.14134196907667998</v>
      </c>
    </row>
    <row r="789" spans="1:8" x14ac:dyDescent="0.35">
      <c r="A789" s="1">
        <v>43405</v>
      </c>
      <c r="B789" s="2">
        <v>2.33</v>
      </c>
      <c r="C789" s="6">
        <v>3.12</v>
      </c>
      <c r="D789" s="6">
        <v>103.9127</v>
      </c>
      <c r="F789" s="2">
        <f t="shared" si="51"/>
        <v>2.2366666666666668</v>
      </c>
      <c r="G789" s="2">
        <f t="shared" si="52"/>
        <v>3.09</v>
      </c>
      <c r="H789" s="2">
        <f t="shared" si="53"/>
        <v>-8.1123230988280073E-2</v>
      </c>
    </row>
    <row r="790" spans="1:8" x14ac:dyDescent="0.35">
      <c r="A790" s="1">
        <v>43435</v>
      </c>
      <c r="B790" s="2">
        <v>2.37</v>
      </c>
      <c r="C790" s="6">
        <v>2.83</v>
      </c>
      <c r="D790" s="6">
        <v>103.867</v>
      </c>
      <c r="F790" s="2">
        <f t="shared" si="51"/>
        <v>2.3166666666666669</v>
      </c>
      <c r="G790" s="2">
        <f t="shared" si="52"/>
        <v>3.0333333333333332</v>
      </c>
      <c r="H790" s="2">
        <f t="shared" si="53"/>
        <v>-8.47762980894919E-2</v>
      </c>
    </row>
    <row r="791" spans="1:8" x14ac:dyDescent="0.35">
      <c r="A791" s="1">
        <v>43466</v>
      </c>
      <c r="B791" s="2">
        <v>2.37</v>
      </c>
      <c r="C791" s="6">
        <v>2.71</v>
      </c>
      <c r="D791" s="6">
        <v>103.3023</v>
      </c>
      <c r="F791" s="2">
        <f t="shared" si="51"/>
        <v>2.3566666666666669</v>
      </c>
      <c r="G791" s="2">
        <f t="shared" si="52"/>
        <v>2.8866666666666667</v>
      </c>
      <c r="H791" s="2">
        <f t="shared" si="53"/>
        <v>-0.22033656103063035</v>
      </c>
    </row>
    <row r="792" spans="1:8" x14ac:dyDescent="0.35">
      <c r="A792" s="1">
        <v>43497</v>
      </c>
      <c r="B792" s="2">
        <v>2.39</v>
      </c>
      <c r="C792" s="6">
        <v>2.68</v>
      </c>
      <c r="D792" s="6">
        <v>102.72799999999999</v>
      </c>
      <c r="F792" s="2">
        <f t="shared" si="51"/>
        <v>2.3766666666666669</v>
      </c>
      <c r="G792" s="2">
        <f t="shared" si="52"/>
        <v>2.74</v>
      </c>
      <c r="H792" s="2">
        <f t="shared" si="53"/>
        <v>-0.38221350075468091</v>
      </c>
    </row>
    <row r="793" spans="1:8" x14ac:dyDescent="0.35">
      <c r="A793" s="1">
        <v>43525</v>
      </c>
      <c r="B793" s="2">
        <v>2.4</v>
      </c>
      <c r="C793" s="6">
        <v>2.57</v>
      </c>
      <c r="D793" s="6">
        <v>102.8635</v>
      </c>
      <c r="F793" s="2">
        <f t="shared" si="51"/>
        <v>2.3866666666666667</v>
      </c>
      <c r="G793" s="2">
        <f t="shared" si="52"/>
        <v>2.6533333333333338</v>
      </c>
      <c r="H793" s="2">
        <f t="shared" si="53"/>
        <v>-0.3236122655164701</v>
      </c>
    </row>
    <row r="794" spans="1:8" x14ac:dyDescent="0.35">
      <c r="A794" s="1">
        <v>43556</v>
      </c>
      <c r="B794" s="2">
        <v>2.38</v>
      </c>
      <c r="C794" s="6">
        <v>2.5299999999999998</v>
      </c>
      <c r="D794" s="6">
        <v>102.2543</v>
      </c>
      <c r="F794" s="2">
        <f t="shared" si="51"/>
        <v>2.39</v>
      </c>
      <c r="G794" s="2">
        <f t="shared" si="52"/>
        <v>2.5933333333333333</v>
      </c>
      <c r="H794" s="2">
        <f t="shared" si="53"/>
        <v>-0.33989310987244797</v>
      </c>
    </row>
    <row r="795" spans="1:8" x14ac:dyDescent="0.35">
      <c r="A795" s="1">
        <v>43586</v>
      </c>
      <c r="B795" s="2">
        <v>2.35</v>
      </c>
      <c r="C795" s="6">
        <v>2.4</v>
      </c>
      <c r="D795" s="6">
        <v>102.45189999999999</v>
      </c>
      <c r="F795" s="2">
        <f t="shared" si="51"/>
        <v>2.3766666666666665</v>
      </c>
      <c r="G795" s="2">
        <f t="shared" si="52"/>
        <v>2.5</v>
      </c>
      <c r="H795" s="2">
        <f t="shared" si="53"/>
        <v>-8.9709946133886151E-2</v>
      </c>
    </row>
    <row r="796" spans="1:8" x14ac:dyDescent="0.35">
      <c r="A796" s="1">
        <v>43617</v>
      </c>
      <c r="B796" s="2">
        <v>2.17</v>
      </c>
      <c r="C796" s="6">
        <v>2.0699999999999998</v>
      </c>
      <c r="D796" s="6">
        <v>102.384</v>
      </c>
      <c r="F796" s="2">
        <f t="shared" si="51"/>
        <v>2.3000000000000003</v>
      </c>
      <c r="G796" s="2">
        <f t="shared" si="52"/>
        <v>2.3333333333333335</v>
      </c>
      <c r="H796" s="2">
        <f t="shared" si="53"/>
        <v>-0.15574720677847342</v>
      </c>
    </row>
    <row r="797" spans="1:8" x14ac:dyDescent="0.35">
      <c r="A797" s="1">
        <v>43647</v>
      </c>
      <c r="B797" s="2">
        <v>2.1</v>
      </c>
      <c r="C797" s="6">
        <v>2.06</v>
      </c>
      <c r="D797" s="6">
        <v>102.0568</v>
      </c>
      <c r="F797" s="2">
        <f t="shared" si="51"/>
        <v>2.2066666666666666</v>
      </c>
      <c r="G797" s="2">
        <f t="shared" si="52"/>
        <v>2.1766666666666663</v>
      </c>
      <c r="H797" s="2">
        <f t="shared" si="53"/>
        <v>-6.4444226318648448E-2</v>
      </c>
    </row>
    <row r="798" spans="1:8" x14ac:dyDescent="0.35">
      <c r="A798" s="1">
        <v>43678</v>
      </c>
      <c r="B798" s="2">
        <v>1.95</v>
      </c>
      <c r="C798" s="6">
        <v>1.63</v>
      </c>
      <c r="D798" s="6">
        <v>102.68819999999999</v>
      </c>
      <c r="F798" s="2">
        <f t="shared" si="51"/>
        <v>2.0733333333333333</v>
      </c>
      <c r="G798" s="2">
        <f t="shared" si="52"/>
        <v>1.92</v>
      </c>
      <c r="H798" s="2">
        <f t="shared" si="53"/>
        <v>7.6793080927851254E-2</v>
      </c>
    </row>
    <row r="799" spans="1:8" x14ac:dyDescent="0.35">
      <c r="A799" s="1">
        <v>43709</v>
      </c>
      <c r="B799" s="2">
        <v>1.89</v>
      </c>
      <c r="C799" s="6">
        <v>1.7</v>
      </c>
      <c r="D799" s="6">
        <v>102.3143</v>
      </c>
      <c r="F799" s="2">
        <f t="shared" si="51"/>
        <v>1.9799999999999998</v>
      </c>
      <c r="G799" s="2">
        <f t="shared" si="52"/>
        <v>1.7966666666666666</v>
      </c>
      <c r="H799" s="2">
        <f t="shared" si="53"/>
        <v>-2.2700075409741605E-2</v>
      </c>
    </row>
    <row r="800" spans="1:8" x14ac:dyDescent="0.35">
      <c r="A800" s="1">
        <v>43739</v>
      </c>
      <c r="B800" s="2">
        <v>1.65</v>
      </c>
      <c r="C800" s="6">
        <v>1.71</v>
      </c>
      <c r="D800" s="6">
        <v>101.4645</v>
      </c>
      <c r="F800" s="2">
        <f t="shared" si="51"/>
        <v>1.83</v>
      </c>
      <c r="G800" s="2">
        <f t="shared" si="52"/>
        <v>1.68</v>
      </c>
      <c r="H800" s="2">
        <f t="shared" si="53"/>
        <v>-0.19401791432249513</v>
      </c>
    </row>
    <row r="801" spans="1:8" x14ac:dyDescent="0.35">
      <c r="A801" s="1">
        <v>43770</v>
      </c>
      <c r="B801" s="2">
        <v>1.54</v>
      </c>
      <c r="C801" s="6">
        <v>1.81</v>
      </c>
      <c r="D801" s="6">
        <v>101.9876</v>
      </c>
      <c r="F801" s="2">
        <f t="shared" si="51"/>
        <v>1.6933333333333334</v>
      </c>
      <c r="G801" s="2">
        <f t="shared" si="52"/>
        <v>1.7400000000000002</v>
      </c>
      <c r="H801" s="2">
        <f t="shared" si="53"/>
        <v>-0.22819917686787539</v>
      </c>
    </row>
    <row r="802" spans="1:8" x14ac:dyDescent="0.35">
      <c r="A802" s="1">
        <v>43800</v>
      </c>
      <c r="B802" s="2">
        <v>1.54</v>
      </c>
      <c r="C802" s="6">
        <v>1.86</v>
      </c>
      <c r="D802" s="6">
        <v>101.61790000000001</v>
      </c>
      <c r="F802" s="2">
        <f t="shared" si="51"/>
        <v>1.5766666666666669</v>
      </c>
      <c r="G802" s="2">
        <f t="shared" si="52"/>
        <v>1.7933333333333332</v>
      </c>
      <c r="H802" s="2">
        <f t="shared" si="53"/>
        <v>-0.22765824687120573</v>
      </c>
    </row>
    <row r="803" spans="1:8" x14ac:dyDescent="0.35">
      <c r="A803" s="1">
        <v>43831</v>
      </c>
      <c r="B803" s="2">
        <v>1.52</v>
      </c>
      <c r="C803" s="6">
        <v>1.76</v>
      </c>
      <c r="D803" s="6">
        <v>101.09180000000001</v>
      </c>
      <c r="F803" s="2">
        <f t="shared" si="51"/>
        <v>1.5333333333333332</v>
      </c>
      <c r="G803" s="2">
        <f t="shared" si="52"/>
        <v>1.8099999999999998</v>
      </c>
      <c r="H803" s="2">
        <f t="shared" si="53"/>
        <v>-0.12266562287361248</v>
      </c>
    </row>
    <row r="804" spans="1:8" x14ac:dyDescent="0.35">
      <c r="A804" s="1">
        <v>43862</v>
      </c>
      <c r="B804" s="2">
        <v>1.52</v>
      </c>
      <c r="C804" s="6">
        <v>1.5</v>
      </c>
      <c r="D804" s="6">
        <v>101.32470000000001</v>
      </c>
      <c r="F804" s="2">
        <f t="shared" si="51"/>
        <v>1.5266666666666666</v>
      </c>
      <c r="G804" s="2">
        <f t="shared" si="52"/>
        <v>1.7066666666666668</v>
      </c>
      <c r="H804" s="2">
        <f t="shared" si="53"/>
        <v>-0.21736751755221542</v>
      </c>
    </row>
    <row r="805" spans="1:8" x14ac:dyDescent="0.35">
      <c r="A805" s="1">
        <v>43891</v>
      </c>
      <c r="B805" s="2">
        <v>0.28999999999999998</v>
      </c>
      <c r="C805" s="6">
        <v>0.86999999999999988</v>
      </c>
      <c r="D805" s="6">
        <v>97.447699999999998</v>
      </c>
      <c r="F805" s="2">
        <f t="shared" si="51"/>
        <v>1.1100000000000001</v>
      </c>
      <c r="G805" s="2">
        <f t="shared" si="52"/>
        <v>1.3766666666666667</v>
      </c>
      <c r="H805" s="2">
        <f t="shared" si="53"/>
        <v>-1.3967958966911764</v>
      </c>
    </row>
    <row r="806" spans="1:8" x14ac:dyDescent="0.35">
      <c r="A806" s="1">
        <v>43922</v>
      </c>
      <c r="B806" s="2">
        <v>0.14000000000000001</v>
      </c>
      <c r="C806" s="6">
        <v>0.66</v>
      </c>
      <c r="D806" s="6">
        <v>84.201800000000006</v>
      </c>
      <c r="F806" s="2">
        <f t="shared" si="51"/>
        <v>0.65</v>
      </c>
      <c r="G806" s="2">
        <f t="shared" si="52"/>
        <v>1.01</v>
      </c>
      <c r="H806" s="2">
        <f t="shared" si="53"/>
        <v>-6.0937572076990909</v>
      </c>
    </row>
    <row r="807" spans="1:8" x14ac:dyDescent="0.35">
      <c r="A807" s="1">
        <v>43952</v>
      </c>
      <c r="B807" s="2">
        <v>0.13</v>
      </c>
      <c r="C807" s="6">
        <v>0.67</v>
      </c>
      <c r="D807" s="6">
        <v>85.843400000000003</v>
      </c>
      <c r="F807" s="2">
        <f t="shared" si="51"/>
        <v>0.18666666666666668</v>
      </c>
      <c r="G807" s="2">
        <f t="shared" si="52"/>
        <v>0.73333333333333328</v>
      </c>
      <c r="H807" s="2">
        <f t="shared" si="53"/>
        <v>-5.526850187601787</v>
      </c>
    </row>
    <row r="808" spans="1:8" x14ac:dyDescent="0.35">
      <c r="A808" s="1">
        <v>43983</v>
      </c>
      <c r="B808" s="2">
        <v>0.16</v>
      </c>
      <c r="C808" s="6">
        <v>0.73</v>
      </c>
      <c r="D808" s="6">
        <v>91.162200000000013</v>
      </c>
      <c r="F808" s="2">
        <f t="shared" si="51"/>
        <v>0.14333333333333334</v>
      </c>
      <c r="G808" s="2">
        <f t="shared" si="52"/>
        <v>0.68666666666666665</v>
      </c>
      <c r="H808" s="2">
        <f t="shared" si="53"/>
        <v>-2.2225162116608064</v>
      </c>
    </row>
    <row r="809" spans="1:8" x14ac:dyDescent="0.35">
      <c r="A809" s="1">
        <v>44013</v>
      </c>
      <c r="B809" s="2">
        <v>0.13</v>
      </c>
      <c r="C809" s="6">
        <v>0.62</v>
      </c>
      <c r="D809" s="6">
        <v>94.8887</v>
      </c>
      <c r="F809" s="2">
        <f t="shared" si="51"/>
        <v>0.14000000000000001</v>
      </c>
      <c r="G809" s="2">
        <f t="shared" si="52"/>
        <v>0.67333333333333334</v>
      </c>
      <c r="H809" s="2">
        <f t="shared" si="53"/>
        <v>3.9829442375353232</v>
      </c>
    </row>
    <row r="810" spans="1:8" x14ac:dyDescent="0.35">
      <c r="A810" s="1">
        <v>44044</v>
      </c>
      <c r="B810" s="2">
        <v>0.1</v>
      </c>
      <c r="C810" s="6">
        <v>0.65</v>
      </c>
      <c r="D810" s="6">
        <v>95.892399999999995</v>
      </c>
      <c r="F810" s="2">
        <f t="shared" si="51"/>
        <v>0.13</v>
      </c>
      <c r="G810" s="2">
        <f t="shared" si="52"/>
        <v>0.66666666666666663</v>
      </c>
      <c r="H810" s="2">
        <f t="shared" si="53"/>
        <v>3.6900674472978801</v>
      </c>
    </row>
    <row r="811" spans="1:8" x14ac:dyDescent="0.35">
      <c r="A811" s="1">
        <v>44075</v>
      </c>
      <c r="B811" s="2">
        <v>0.11000000000000001</v>
      </c>
      <c r="C811" s="6">
        <v>0.68</v>
      </c>
      <c r="D811" s="6">
        <v>95.601900000000001</v>
      </c>
      <c r="F811" s="2">
        <f t="shared" si="51"/>
        <v>0.11333333333333334</v>
      </c>
      <c r="G811" s="2">
        <f t="shared" si="52"/>
        <v>0.65</v>
      </c>
      <c r="H811" s="2">
        <f t="shared" si="53"/>
        <v>1.5850785619577212</v>
      </c>
    </row>
    <row r="812" spans="1:8" x14ac:dyDescent="0.35">
      <c r="A812" s="1">
        <v>44105</v>
      </c>
      <c r="B812" s="2">
        <v>0.1</v>
      </c>
      <c r="C812" s="6">
        <v>0.79</v>
      </c>
      <c r="D812" s="6">
        <v>96.645399999999995</v>
      </c>
      <c r="F812" s="2">
        <f t="shared" si="51"/>
        <v>0.10333333333333335</v>
      </c>
      <c r="G812" s="2">
        <f t="shared" si="52"/>
        <v>0.70666666666666667</v>
      </c>
      <c r="H812" s="2">
        <f t="shared" si="53"/>
        <v>0.61146614302698166</v>
      </c>
    </row>
    <row r="813" spans="1:8" x14ac:dyDescent="0.35">
      <c r="A813" s="1">
        <v>44136</v>
      </c>
      <c r="B813" s="2">
        <v>0.09</v>
      </c>
      <c r="C813" s="6">
        <v>0.86999999999999988</v>
      </c>
      <c r="D813" s="6">
        <v>97.160899999999998</v>
      </c>
      <c r="F813" s="2">
        <f t="shared" si="51"/>
        <v>0.10000000000000002</v>
      </c>
      <c r="G813" s="2">
        <f t="shared" si="52"/>
        <v>0.77999999999999992</v>
      </c>
      <c r="H813" s="2">
        <f t="shared" si="53"/>
        <v>0.43805458770735317</v>
      </c>
    </row>
    <row r="814" spans="1:8" x14ac:dyDescent="0.35">
      <c r="A814" s="1">
        <v>44166</v>
      </c>
      <c r="B814" s="2">
        <v>0.09</v>
      </c>
      <c r="C814" s="6">
        <v>0.93</v>
      </c>
      <c r="D814" s="6">
        <v>98.285399999999996</v>
      </c>
      <c r="F814" s="2">
        <f t="shared" si="51"/>
        <v>9.3333333333333338E-2</v>
      </c>
      <c r="G814" s="2">
        <f t="shared" si="52"/>
        <v>0.86333333333333329</v>
      </c>
      <c r="H814" s="2">
        <f t="shared" si="53"/>
        <v>0.92275989538836567</v>
      </c>
    </row>
    <row r="815" spans="1:8" x14ac:dyDescent="0.35">
      <c r="A815" s="1">
        <v>44197</v>
      </c>
      <c r="B815" s="6">
        <v>0.08</v>
      </c>
      <c r="C815" s="6">
        <v>1.08</v>
      </c>
      <c r="D815" s="6">
        <v>99.407600000000002</v>
      </c>
      <c r="F815" s="2">
        <f t="shared" si="51"/>
        <v>8.666666666666667E-2</v>
      </c>
      <c r="G815" s="2">
        <f t="shared" si="52"/>
        <v>0.96</v>
      </c>
      <c r="H815" s="2">
        <f t="shared" si="53"/>
        <v>0.93933197944539748</v>
      </c>
    </row>
    <row r="816" spans="1:8" x14ac:dyDescent="0.35">
      <c r="A816" s="1">
        <v>44228</v>
      </c>
      <c r="B816" s="6">
        <v>0.04</v>
      </c>
      <c r="C816" s="6">
        <v>1.26</v>
      </c>
      <c r="D816" s="6">
        <v>96.396600000000007</v>
      </c>
      <c r="F816" s="2">
        <f t="shared" si="51"/>
        <v>6.9999999999999993E-2</v>
      </c>
      <c r="G816" s="2">
        <f t="shared" si="52"/>
        <v>1.0900000000000001</v>
      </c>
      <c r="H816" s="2">
        <f t="shared" si="53"/>
        <v>-0.26324786257756144</v>
      </c>
    </row>
    <row r="817" spans="1:8" x14ac:dyDescent="0.35">
      <c r="A817" s="1">
        <v>44256</v>
      </c>
      <c r="B817" s="6">
        <v>0.03</v>
      </c>
      <c r="C817" s="6">
        <v>1.61</v>
      </c>
      <c r="D817" s="6">
        <v>99.161800000000014</v>
      </c>
      <c r="F817" s="2">
        <f t="shared" si="51"/>
        <v>4.9999999999999996E-2</v>
      </c>
      <c r="G817" s="2">
        <f t="shared" si="52"/>
        <v>1.3166666666666667</v>
      </c>
      <c r="H817" s="2">
        <f t="shared" si="53"/>
        <v>0.29591227615252097</v>
      </c>
    </row>
    <row r="818" spans="1:8" x14ac:dyDescent="0.35">
      <c r="C818" s="6"/>
      <c r="D818" s="6"/>
    </row>
    <row r="819" spans="1:8" x14ac:dyDescent="0.35">
      <c r="C819" s="6"/>
      <c r="D819" s="6"/>
    </row>
    <row r="820" spans="1:8" x14ac:dyDescent="0.35">
      <c r="C820" s="6"/>
      <c r="D820" s="6"/>
    </row>
    <row r="821" spans="1:8" x14ac:dyDescent="0.35">
      <c r="C821" s="6"/>
      <c r="D821" s="6"/>
    </row>
    <row r="822" spans="1:8" x14ac:dyDescent="0.35">
      <c r="C822" s="6"/>
      <c r="D822" s="6"/>
    </row>
    <row r="823" spans="1:8" x14ac:dyDescent="0.35">
      <c r="C823" s="6"/>
      <c r="D823" s="6"/>
    </row>
    <row r="824" spans="1:8" x14ac:dyDescent="0.35">
      <c r="C824" s="6"/>
      <c r="D824" s="6"/>
    </row>
    <row r="825" spans="1:8" x14ac:dyDescent="0.35">
      <c r="C825" s="6"/>
      <c r="D825" s="6"/>
    </row>
  </sheetData>
  <hyperlinks>
    <hyperlink ref="B1" r:id="rId1"/>
    <hyperlink ref="C1" r:id="rId2"/>
    <hyperlink ref="D1" r:id="rId3"/>
  </hyperlinks>
  <pageMargins left="0.7" right="0.7" top="0.75" bottom="0.75" header="0.3" footer="0.3"/>
  <pageSetup fitToWidth="0"/>
  <extLst>
    <ext uri="smNativeData">
      <pm:sheetPrefs xmlns:pm="smNativeData" day="16661191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tabSelected="1" workbookViewId="0">
      <pane xSplit="1" ySplit="1" topLeftCell="B260" activePane="bottomRight" state="frozen"/>
      <selection pane="topRight"/>
      <selection pane="bottomLeft"/>
      <selection pane="bottomRight" activeCell="G12" sqref="G12"/>
    </sheetView>
  </sheetViews>
  <sheetFormatPr defaultColWidth="14.453125" defaultRowHeight="14.5" x14ac:dyDescent="0.35"/>
  <cols>
    <col min="1" max="1" width="8.7265625" style="1" customWidth="1"/>
    <col min="2" max="3" width="14.453125" style="2"/>
    <col min="6" max="6" width="2.90625" style="4" customWidth="1"/>
  </cols>
  <sheetData>
    <row r="1" spans="1:12" x14ac:dyDescent="0.35">
      <c r="A1" s="1" t="s">
        <v>0</v>
      </c>
      <c r="B1" s="2" t="s">
        <v>12</v>
      </c>
      <c r="C1" s="2" t="s">
        <v>9</v>
      </c>
      <c r="D1" s="2" t="s">
        <v>10</v>
      </c>
      <c r="E1" s="2" t="s">
        <v>11</v>
      </c>
      <c r="G1" s="2"/>
      <c r="H1" s="2"/>
    </row>
    <row r="2" spans="1:12" x14ac:dyDescent="0.35">
      <c r="A2" s="1">
        <f>Original!J3</f>
        <v>19603</v>
      </c>
      <c r="B2" s="2">
        <f>Original!M3</f>
        <v>-0.46173144884589856</v>
      </c>
      <c r="C2" s="2">
        <f>Original!K3</f>
        <v>1.9566666666666668</v>
      </c>
      <c r="D2" s="3">
        <f>Original!L3-Original!K3</f>
        <v>0.95999999999999974</v>
      </c>
      <c r="E2" s="3">
        <f>Original!K3-Original!K2</f>
        <v>-0.1966666666666661</v>
      </c>
      <c r="F2" s="5"/>
      <c r="G2" s="1"/>
      <c r="H2" s="2"/>
      <c r="J2" s="3"/>
      <c r="K2" s="3"/>
      <c r="L2" s="3"/>
    </row>
    <row r="3" spans="1:12" x14ac:dyDescent="0.35">
      <c r="A3" s="1">
        <f>Original!J4</f>
        <v>19694</v>
      </c>
      <c r="B3" s="2">
        <f>Original!M4</f>
        <v>-1.9134904188367388</v>
      </c>
      <c r="C3" s="2">
        <f>Original!K4</f>
        <v>1.4733333333333334</v>
      </c>
      <c r="D3" s="3">
        <f>Original!L4-Original!K4</f>
        <v>1.1699999999999997</v>
      </c>
      <c r="E3" s="3">
        <f>Original!K4-Original!K3</f>
        <v>-0.48333333333333339</v>
      </c>
      <c r="F3" s="5"/>
      <c r="G3" s="1"/>
      <c r="H3" s="2"/>
      <c r="J3" s="3"/>
      <c r="K3" s="3"/>
      <c r="L3" s="3"/>
    </row>
    <row r="4" spans="1:12" x14ac:dyDescent="0.35">
      <c r="A4" s="1">
        <f>Original!J5</f>
        <v>19784</v>
      </c>
      <c r="B4" s="2">
        <f>Original!M5</f>
        <v>-0.3464114893819385</v>
      </c>
      <c r="C4" s="2">
        <f>Original!K5</f>
        <v>1.0599999999999998</v>
      </c>
      <c r="D4" s="3">
        <f>Original!L5-Original!K5</f>
        <v>1.3800000000000001</v>
      </c>
      <c r="E4" s="3">
        <f>Original!K5-Original!K4</f>
        <v>-0.41333333333333355</v>
      </c>
      <c r="F4" s="5"/>
      <c r="G4" s="1"/>
      <c r="H4" s="2"/>
      <c r="J4" s="3"/>
      <c r="K4" s="3"/>
      <c r="L4" s="3"/>
    </row>
    <row r="5" spans="1:12" x14ac:dyDescent="0.35">
      <c r="A5" s="1">
        <f>Original!J6</f>
        <v>19876</v>
      </c>
      <c r="B5" s="2">
        <f>Original!M6</f>
        <v>9.9473745935895808E-2</v>
      </c>
      <c r="C5" s="2">
        <f>Original!K6</f>
        <v>0.79</v>
      </c>
      <c r="D5" s="3">
        <f>Original!L6-Original!K6</f>
        <v>1.5566666666666666</v>
      </c>
      <c r="E5" s="3">
        <f>Original!K6-Original!K5</f>
        <v>-0.2699999999999998</v>
      </c>
      <c r="F5" s="5"/>
      <c r="G5" s="1"/>
      <c r="H5" s="2"/>
      <c r="J5" s="3"/>
      <c r="K5" s="3"/>
      <c r="L5" s="3"/>
    </row>
    <row r="6" spans="1:12" x14ac:dyDescent="0.35">
      <c r="A6" s="1">
        <f>Original!J7</f>
        <v>19968</v>
      </c>
      <c r="B6" s="2">
        <f>Original!M7</f>
        <v>4.953411334613237E-2</v>
      </c>
      <c r="C6" s="2">
        <f>Original!K7</f>
        <v>0.88333333333333341</v>
      </c>
      <c r="D6" s="3">
        <f>Original!L7-Original!K7</f>
        <v>1.4633333333333334</v>
      </c>
      <c r="E6" s="3">
        <f>Original!K7-Original!K6</f>
        <v>9.3333333333333379E-2</v>
      </c>
      <c r="F6" s="5"/>
      <c r="G6" s="1"/>
      <c r="H6" s="2"/>
      <c r="J6" s="3"/>
      <c r="K6" s="3"/>
      <c r="L6" s="3"/>
    </row>
    <row r="7" spans="1:12" x14ac:dyDescent="0.35">
      <c r="A7" s="1">
        <f>Original!J8</f>
        <v>20059</v>
      </c>
      <c r="B7" s="2">
        <f>Original!M8</f>
        <v>1.3585918641924473</v>
      </c>
      <c r="C7" s="2">
        <f>Original!K8</f>
        <v>1.02</v>
      </c>
      <c r="D7" s="3">
        <f>Original!L8-Original!K8</f>
        <v>1.4533333333333331</v>
      </c>
      <c r="E7" s="3">
        <f>Original!K8-Original!K7</f>
        <v>0.1366666666666666</v>
      </c>
      <c r="F7" s="5"/>
      <c r="G7" s="1"/>
      <c r="H7" s="2"/>
      <c r="J7" s="3"/>
      <c r="K7" s="3"/>
      <c r="L7" s="3"/>
    </row>
    <row r="8" spans="1:12" x14ac:dyDescent="0.35">
      <c r="A8" s="1">
        <f>Original!J9</f>
        <v>20149</v>
      </c>
      <c r="B8" s="2">
        <f>Original!M9</f>
        <v>1.9397199058038845</v>
      </c>
      <c r="C8" s="2">
        <f>Original!K9</f>
        <v>1.2233333333333334</v>
      </c>
      <c r="D8" s="3">
        <f>Original!L9-Original!K9</f>
        <v>1.4233333333333331</v>
      </c>
      <c r="E8" s="3">
        <f>Original!K9-Original!K8</f>
        <v>0.20333333333333337</v>
      </c>
      <c r="F8" s="5"/>
      <c r="G8" s="1"/>
      <c r="H8" s="2"/>
      <c r="J8" s="3"/>
      <c r="K8" s="3"/>
      <c r="L8" s="3"/>
    </row>
    <row r="9" spans="1:12" x14ac:dyDescent="0.35">
      <c r="A9" s="1">
        <f>Original!J10</f>
        <v>20241</v>
      </c>
      <c r="B9" s="2">
        <f>Original!M10</f>
        <v>0.97268394787140666</v>
      </c>
      <c r="C9" s="2">
        <f>Original!K10</f>
        <v>1.4833333333333334</v>
      </c>
      <c r="D9" s="3">
        <f>Original!L10-Original!K10</f>
        <v>1.2799999999999998</v>
      </c>
      <c r="E9" s="3">
        <f>Original!K10-Original!K9</f>
        <v>0.26</v>
      </c>
      <c r="F9" s="5"/>
      <c r="G9" s="1"/>
      <c r="H9" s="2"/>
      <c r="J9" s="3"/>
      <c r="K9" s="3"/>
      <c r="L9" s="3"/>
    </row>
    <row r="10" spans="1:12" x14ac:dyDescent="0.35">
      <c r="A10" s="1">
        <f>Original!J11</f>
        <v>20333</v>
      </c>
      <c r="B10" s="2">
        <f>Original!M11</f>
        <v>0.43294605636436884</v>
      </c>
      <c r="C10" s="2">
        <f>Original!K11</f>
        <v>1.8566666666666667</v>
      </c>
      <c r="D10" s="3">
        <f>Original!L11-Original!K11</f>
        <v>1.0900000000000001</v>
      </c>
      <c r="E10" s="3">
        <f>Original!K11-Original!K10</f>
        <v>0.37333333333333329</v>
      </c>
      <c r="F10" s="5"/>
      <c r="G10" s="1"/>
      <c r="H10" s="2"/>
      <c r="J10" s="3"/>
      <c r="K10" s="3"/>
      <c r="L10" s="3"/>
    </row>
    <row r="11" spans="1:12" x14ac:dyDescent="0.35">
      <c r="A11" s="1">
        <f>Original!J12</f>
        <v>20424</v>
      </c>
      <c r="B11" s="2">
        <f>Original!M12</f>
        <v>0.76531505032316849</v>
      </c>
      <c r="C11" s="2">
        <f>Original!K12</f>
        <v>2.3366666666666669</v>
      </c>
      <c r="D11" s="3">
        <f>Original!L12-Original!K12</f>
        <v>0.57333333333333325</v>
      </c>
      <c r="E11" s="3">
        <f>Original!K12-Original!K11</f>
        <v>0.4800000000000002</v>
      </c>
      <c r="F11" s="5"/>
      <c r="G11" s="1"/>
      <c r="H11" s="2"/>
      <c r="J11" s="3"/>
      <c r="K11" s="3"/>
      <c r="L11" s="3"/>
    </row>
    <row r="12" spans="1:12" x14ac:dyDescent="0.35">
      <c r="A12" s="1">
        <f>Original!J13</f>
        <v>20515</v>
      </c>
      <c r="B12" s="2">
        <f>Original!M13</f>
        <v>-8.4276424685121018E-2</v>
      </c>
      <c r="C12" s="2">
        <f>Original!K13</f>
        <v>2.3266666666666667</v>
      </c>
      <c r="D12" s="3">
        <f>Original!L13-Original!K13</f>
        <v>0.57333333333333325</v>
      </c>
      <c r="E12" s="3">
        <f>Original!K13-Original!K12</f>
        <v>-1.0000000000000231E-2</v>
      </c>
      <c r="F12" s="5"/>
      <c r="G12" s="1"/>
      <c r="H12" s="2"/>
      <c r="J12" s="3"/>
      <c r="K12" s="3"/>
      <c r="L12" s="3"/>
    </row>
    <row r="13" spans="1:12" x14ac:dyDescent="0.35">
      <c r="A13" s="1">
        <f>Original!J14</f>
        <v>20607</v>
      </c>
      <c r="B13" s="2">
        <f>Original!M14</f>
        <v>-0.33878004203382517</v>
      </c>
      <c r="C13" s="2">
        <f>Original!K14</f>
        <v>2.5666666666666669</v>
      </c>
      <c r="D13" s="3">
        <f>Original!L14-Original!K14</f>
        <v>0.51666666666666661</v>
      </c>
      <c r="E13" s="3">
        <f>Original!K14-Original!K13</f>
        <v>0.24000000000000021</v>
      </c>
      <c r="F13" s="5"/>
      <c r="G13" s="1"/>
      <c r="H13" s="2"/>
      <c r="J13" s="3"/>
      <c r="K13" s="3"/>
      <c r="L13" s="3"/>
    </row>
    <row r="14" spans="1:12" x14ac:dyDescent="0.35">
      <c r="A14" s="1">
        <f>Original!J15</f>
        <v>20699</v>
      </c>
      <c r="B14" s="2">
        <f>Original!M15</f>
        <v>1.0475882792196825</v>
      </c>
      <c r="C14" s="2">
        <f>Original!K15</f>
        <v>2.5833333333333335</v>
      </c>
      <c r="D14" s="3">
        <f>Original!L15-Original!K15</f>
        <v>0.69</v>
      </c>
      <c r="E14" s="3">
        <f>Original!K15-Original!K14</f>
        <v>1.6666666666666607E-2</v>
      </c>
      <c r="F14" s="5"/>
      <c r="G14" s="1"/>
      <c r="H14" s="2"/>
      <c r="J14" s="3"/>
      <c r="K14" s="3"/>
      <c r="L14" s="3"/>
    </row>
    <row r="15" spans="1:12" x14ac:dyDescent="0.35">
      <c r="A15" s="1">
        <f>Original!J16</f>
        <v>20790</v>
      </c>
      <c r="B15" s="2">
        <f>Original!M16</f>
        <v>0.49139523907612864</v>
      </c>
      <c r="C15" s="2">
        <f>Original!K16</f>
        <v>3.0333333333333337</v>
      </c>
      <c r="D15" s="3">
        <f>Original!L16-Original!K16</f>
        <v>0.4399999999999995</v>
      </c>
      <c r="E15" s="3">
        <f>Original!K16-Original!K15</f>
        <v>0.45000000000000018</v>
      </c>
      <c r="F15" s="5"/>
      <c r="G15" s="1"/>
      <c r="H15" s="2"/>
      <c r="J15" s="3"/>
      <c r="K15" s="3"/>
      <c r="L15" s="3"/>
    </row>
    <row r="16" spans="1:12" x14ac:dyDescent="0.35">
      <c r="A16" s="1">
        <f>Original!J17</f>
        <v>20880</v>
      </c>
      <c r="B16" s="2">
        <f>Original!M17</f>
        <v>0.16225160571674471</v>
      </c>
      <c r="C16" s="2">
        <f>Original!K17</f>
        <v>3.0966666666666662</v>
      </c>
      <c r="D16" s="3">
        <f>Original!L17-Original!K17</f>
        <v>0.30666666666666753</v>
      </c>
      <c r="E16" s="3">
        <f>Original!K17-Original!K16</f>
        <v>6.3333333333332575E-2</v>
      </c>
      <c r="F16" s="5"/>
      <c r="G16" s="1"/>
      <c r="H16" s="2"/>
      <c r="J16" s="3"/>
      <c r="K16" s="3"/>
      <c r="L16" s="3"/>
    </row>
    <row r="17" spans="1:12" x14ac:dyDescent="0.35">
      <c r="A17" s="1">
        <f>Original!J18</f>
        <v>20972</v>
      </c>
      <c r="B17" s="2">
        <f>Original!M18</f>
        <v>-0.48899157327559301</v>
      </c>
      <c r="C17" s="2">
        <f>Original!K18</f>
        <v>3.14</v>
      </c>
      <c r="D17" s="3">
        <f>Original!L18-Original!K18</f>
        <v>0.48666666666666636</v>
      </c>
      <c r="E17" s="3">
        <f>Original!K18-Original!K17</f>
        <v>4.333333333333389E-2</v>
      </c>
      <c r="F17" s="5"/>
      <c r="G17" s="1"/>
      <c r="H17" s="2"/>
      <c r="J17" s="3"/>
      <c r="K17" s="3"/>
      <c r="L17" s="3"/>
    </row>
    <row r="18" spans="1:12" x14ac:dyDescent="0.35">
      <c r="A18" s="1">
        <f>Original!J19</f>
        <v>21064</v>
      </c>
      <c r="B18" s="2">
        <f>Original!M19</f>
        <v>-8.2149809734730919E-2</v>
      </c>
      <c r="C18" s="2">
        <f>Original!K19</f>
        <v>3.3533333333333335</v>
      </c>
      <c r="D18" s="3">
        <f>Original!L19-Original!K19</f>
        <v>0.57333333333333369</v>
      </c>
      <c r="E18" s="3">
        <f>Original!K19-Original!K18</f>
        <v>0.21333333333333337</v>
      </c>
      <c r="F18" s="5"/>
      <c r="G18" s="1"/>
      <c r="H18" s="2"/>
      <c r="J18" s="3"/>
      <c r="K18" s="3"/>
      <c r="L18" s="3"/>
    </row>
    <row r="19" spans="1:12" x14ac:dyDescent="0.35">
      <c r="A19" s="1">
        <f>Original!J20</f>
        <v>21155</v>
      </c>
      <c r="B19" s="2">
        <f>Original!M20</f>
        <v>-1.9488715828820888</v>
      </c>
      <c r="C19" s="2">
        <f>Original!K20</f>
        <v>3.31</v>
      </c>
      <c r="D19" s="3">
        <f>Original!L20-Original!K20</f>
        <v>0.32333333333333325</v>
      </c>
      <c r="E19" s="3">
        <f>Original!K20-Original!K19</f>
        <v>-4.3333333333333446E-2</v>
      </c>
      <c r="F19" s="5"/>
      <c r="G19" s="1"/>
      <c r="H19" s="2"/>
      <c r="J19" s="3"/>
      <c r="K19" s="3"/>
      <c r="L19" s="3"/>
    </row>
    <row r="20" spans="1:12" x14ac:dyDescent="0.35">
      <c r="A20" s="1">
        <f>Original!J21</f>
        <v>21245</v>
      </c>
      <c r="B20" s="2">
        <f>Original!M21</f>
        <v>-1.7465649848970168</v>
      </c>
      <c r="C20" s="2">
        <f>Original!K21</f>
        <v>1.7566666666666666</v>
      </c>
      <c r="D20" s="3">
        <f>Original!L21-Original!K21</f>
        <v>1.283333333333333</v>
      </c>
      <c r="E20" s="3">
        <f>Original!K21-Original!K20</f>
        <v>-1.5533333333333335</v>
      </c>
      <c r="F20" s="5"/>
      <c r="G20" s="1"/>
      <c r="H20" s="2"/>
      <c r="J20" s="3"/>
      <c r="K20" s="3"/>
      <c r="L20" s="3"/>
    </row>
    <row r="21" spans="1:12" x14ac:dyDescent="0.35">
      <c r="A21" s="1">
        <f>Original!J22</f>
        <v>21337</v>
      </c>
      <c r="B21" s="2">
        <f>Original!M22</f>
        <v>0.63746667212379671</v>
      </c>
      <c r="C21" s="2">
        <f>Original!K22</f>
        <v>0.95666666666666667</v>
      </c>
      <c r="D21" s="3">
        <f>Original!L22-Original!K22</f>
        <v>1.9666666666666668</v>
      </c>
      <c r="E21" s="3">
        <f>Original!K22-Original!K21</f>
        <v>-0.79999999999999993</v>
      </c>
      <c r="F21" s="5"/>
      <c r="G21" s="1"/>
      <c r="H21" s="2"/>
      <c r="J21" s="3"/>
      <c r="K21" s="3"/>
      <c r="L21" s="3"/>
    </row>
    <row r="22" spans="1:12" x14ac:dyDescent="0.35">
      <c r="A22" s="1">
        <f>Original!J23</f>
        <v>21429</v>
      </c>
      <c r="B22" s="2">
        <f>Original!M23</f>
        <v>1.4562592468958779</v>
      </c>
      <c r="C22" s="2">
        <f>Original!K23</f>
        <v>1.6799999999999997</v>
      </c>
      <c r="D22" s="3">
        <f>Original!L23-Original!K23</f>
        <v>1.8200000000000003</v>
      </c>
      <c r="E22" s="3">
        <f>Original!K23-Original!K22</f>
        <v>0.72333333333333305</v>
      </c>
      <c r="F22" s="5"/>
      <c r="G22" s="1"/>
      <c r="H22" s="2"/>
      <c r="J22" s="3"/>
      <c r="K22" s="3"/>
      <c r="L22" s="3"/>
    </row>
    <row r="23" spans="1:12" x14ac:dyDescent="0.35">
      <c r="A23" s="1">
        <f>Original!J24</f>
        <v>21520</v>
      </c>
      <c r="B23" s="2">
        <f>Original!M24</f>
        <v>1.3952927191369462</v>
      </c>
      <c r="C23" s="2">
        <f>Original!K24</f>
        <v>2.69</v>
      </c>
      <c r="D23" s="3">
        <f>Original!L24-Original!K24</f>
        <v>1.1100000000000003</v>
      </c>
      <c r="E23" s="3">
        <f>Original!K24-Original!K23</f>
        <v>1.0100000000000002</v>
      </c>
      <c r="F23" s="5"/>
      <c r="G23" s="1"/>
      <c r="H23" s="2"/>
      <c r="J23" s="3"/>
      <c r="K23" s="3"/>
      <c r="L23" s="3"/>
    </row>
    <row r="24" spans="1:12" x14ac:dyDescent="0.35">
      <c r="A24" s="1">
        <f>Original!J25</f>
        <v>21610</v>
      </c>
      <c r="B24" s="2">
        <f>Original!M25</f>
        <v>1.6164774244050728</v>
      </c>
      <c r="C24" s="2">
        <f>Original!K25</f>
        <v>2.7733333333333334</v>
      </c>
      <c r="D24" s="3">
        <f>Original!L25-Original!K25</f>
        <v>1.2166666666666663</v>
      </c>
      <c r="E24" s="3">
        <f>Original!K25-Original!K24</f>
        <v>8.3333333333333481E-2</v>
      </c>
      <c r="F24" s="5"/>
      <c r="G24" s="1"/>
      <c r="H24" s="2"/>
      <c r="J24" s="3"/>
      <c r="K24" s="3"/>
      <c r="L24" s="3"/>
    </row>
    <row r="25" spans="1:12" x14ac:dyDescent="0.35">
      <c r="A25" s="1">
        <f>Original!J26</f>
        <v>21702</v>
      </c>
      <c r="B25" s="2">
        <f>Original!M26</f>
        <v>1.2390677733582987</v>
      </c>
      <c r="C25" s="2">
        <f>Original!K26</f>
        <v>3</v>
      </c>
      <c r="D25" s="3">
        <f>Original!L26-Original!K26</f>
        <v>1.2566666666666668</v>
      </c>
      <c r="E25" s="3">
        <f>Original!K26-Original!K25</f>
        <v>0.22666666666666657</v>
      </c>
      <c r="F25" s="5"/>
      <c r="G25" s="1"/>
      <c r="H25" s="2"/>
      <c r="J25" s="3"/>
      <c r="K25" s="3"/>
      <c r="L25" s="3"/>
    </row>
    <row r="26" spans="1:12" x14ac:dyDescent="0.35">
      <c r="A26" s="1">
        <f>Original!J27</f>
        <v>21794</v>
      </c>
      <c r="B26" s="2">
        <f>Original!M27</f>
        <v>-1.9970806039937681</v>
      </c>
      <c r="C26" s="2">
        <f>Original!K27</f>
        <v>3.5400000000000005</v>
      </c>
      <c r="D26" s="3">
        <f>Original!L27-Original!K27</f>
        <v>0.96333333333333249</v>
      </c>
      <c r="E26" s="3">
        <f>Original!K27-Original!K26</f>
        <v>0.54000000000000048</v>
      </c>
      <c r="F26" s="5"/>
      <c r="G26" s="1"/>
      <c r="H26" s="2"/>
      <c r="J26" s="3"/>
      <c r="K26" s="3"/>
      <c r="L26" s="3"/>
    </row>
    <row r="27" spans="1:12" x14ac:dyDescent="0.35">
      <c r="A27" s="1">
        <f>Original!J28</f>
        <v>21885</v>
      </c>
      <c r="B27" s="2">
        <f>Original!M28</f>
        <v>1.9589344465746568</v>
      </c>
      <c r="C27" s="2">
        <f>Original!K28</f>
        <v>4.2299999999999995</v>
      </c>
      <c r="D27" s="3">
        <f>Original!L28-Original!K28</f>
        <v>0.3533333333333335</v>
      </c>
      <c r="E27" s="3">
        <f>Original!K28-Original!K27</f>
        <v>0.68999999999999906</v>
      </c>
      <c r="F27" s="5"/>
      <c r="G27" s="1"/>
      <c r="H27" s="2"/>
      <c r="J27" s="3"/>
      <c r="K27" s="3"/>
      <c r="L27" s="3"/>
    </row>
    <row r="28" spans="1:12" x14ac:dyDescent="0.35">
      <c r="A28" s="1">
        <f>Original!J29</f>
        <v>21976</v>
      </c>
      <c r="B28" s="2">
        <f>Original!M29</f>
        <v>0.26541227706920012</v>
      </c>
      <c r="C28" s="2">
        <f>Original!K29</f>
        <v>3.8733333333333331</v>
      </c>
      <c r="D28" s="3">
        <f>Original!L29-Original!K29</f>
        <v>0.61333333333333417</v>
      </c>
      <c r="E28" s="3">
        <f>Original!K29-Original!K28</f>
        <v>-0.35666666666666647</v>
      </c>
      <c r="F28" s="5"/>
      <c r="G28" s="1"/>
      <c r="H28" s="2"/>
      <c r="J28" s="3"/>
      <c r="K28" s="3"/>
      <c r="L28" s="3"/>
    </row>
    <row r="29" spans="1:12" x14ac:dyDescent="0.35">
      <c r="A29" s="1">
        <f>Original!J30</f>
        <v>22068</v>
      </c>
      <c r="B29" s="2">
        <f>Original!M30</f>
        <v>-0.72517598857890053</v>
      </c>
      <c r="C29" s="2">
        <f>Original!K30</f>
        <v>2.9933333333333336</v>
      </c>
      <c r="D29" s="3">
        <f>Original!L30-Original!K30</f>
        <v>1.2666666666666662</v>
      </c>
      <c r="E29" s="3">
        <f>Original!K30-Original!K29</f>
        <v>-0.87999999999999945</v>
      </c>
      <c r="F29" s="5"/>
      <c r="G29" s="1"/>
      <c r="H29" s="2"/>
      <c r="J29" s="3"/>
      <c r="K29" s="3"/>
      <c r="L29" s="3"/>
    </row>
    <row r="30" spans="1:12" x14ac:dyDescent="0.35">
      <c r="A30" s="1">
        <f>Original!J31</f>
        <v>22160</v>
      </c>
      <c r="B30" s="2">
        <f>Original!M31</f>
        <v>-0.5053152414975729</v>
      </c>
      <c r="C30" s="2">
        <f>Original!K31</f>
        <v>2.36</v>
      </c>
      <c r="D30" s="3">
        <f>Original!L31-Original!K31</f>
        <v>1.4733333333333336</v>
      </c>
      <c r="E30" s="3">
        <f>Original!K31-Original!K30</f>
        <v>-0.63333333333333375</v>
      </c>
      <c r="F30" s="5"/>
      <c r="G30" s="1"/>
      <c r="H30" s="2"/>
      <c r="J30" s="3"/>
      <c r="K30" s="3"/>
      <c r="L30" s="3"/>
    </row>
    <row r="31" spans="1:12" x14ac:dyDescent="0.35">
      <c r="A31" s="1">
        <f>Original!J32</f>
        <v>22251</v>
      </c>
      <c r="B31" s="2">
        <f>Original!M32</f>
        <v>-1.1557128099581455</v>
      </c>
      <c r="C31" s="2">
        <f>Original!K32</f>
        <v>2.3066666666666666</v>
      </c>
      <c r="D31" s="3">
        <f>Original!L32-Original!K32</f>
        <v>1.58</v>
      </c>
      <c r="E31" s="3">
        <f>Original!K32-Original!K31</f>
        <v>-5.3333333333333233E-2</v>
      </c>
      <c r="F31" s="5"/>
      <c r="G31" s="1"/>
      <c r="H31" s="2"/>
      <c r="J31" s="3"/>
      <c r="K31" s="3"/>
      <c r="L31" s="3"/>
    </row>
    <row r="32" spans="1:12" x14ac:dyDescent="0.35">
      <c r="A32" s="1">
        <f>Original!J33</f>
        <v>22341</v>
      </c>
      <c r="B32" s="2">
        <f>Original!M33</f>
        <v>0.20216184436437004</v>
      </c>
      <c r="C32" s="2">
        <f>Original!K33</f>
        <v>2.35</v>
      </c>
      <c r="D32" s="3">
        <f>Original!L33-Original!K33</f>
        <v>1.4366666666666665</v>
      </c>
      <c r="E32" s="3">
        <f>Original!K33-Original!K32</f>
        <v>4.3333333333333446E-2</v>
      </c>
      <c r="F32" s="5"/>
      <c r="G32" s="1"/>
      <c r="H32" s="2"/>
      <c r="J32" s="3"/>
      <c r="K32" s="3"/>
      <c r="L32" s="3"/>
    </row>
    <row r="33" spans="1:12" x14ac:dyDescent="0.35">
      <c r="A33" s="1">
        <f>Original!J34</f>
        <v>22433</v>
      </c>
      <c r="B33" s="2">
        <f>Original!M34</f>
        <v>1.6512293337573345</v>
      </c>
      <c r="C33" s="2">
        <f>Original!K34</f>
        <v>2.3033333333333332</v>
      </c>
      <c r="D33" s="3">
        <f>Original!L34-Original!K34</f>
        <v>1.4866666666666672</v>
      </c>
      <c r="E33" s="3">
        <f>Original!K34-Original!K33</f>
        <v>-4.6666666666666856E-2</v>
      </c>
      <c r="F33" s="5"/>
      <c r="G33" s="1"/>
      <c r="H33" s="2"/>
      <c r="J33" s="3"/>
      <c r="K33" s="3"/>
      <c r="L33" s="3"/>
    </row>
    <row r="34" spans="1:12" x14ac:dyDescent="0.35">
      <c r="A34" s="1">
        <f>Original!J35</f>
        <v>22525</v>
      </c>
      <c r="B34" s="2">
        <f>Original!M35</f>
        <v>0.64579786358825486</v>
      </c>
      <c r="C34" s="2">
        <f>Original!K35</f>
        <v>2.3033333333333332</v>
      </c>
      <c r="D34" s="3">
        <f>Original!L35-Original!K35</f>
        <v>1.6766666666666667</v>
      </c>
      <c r="E34" s="3">
        <f>Original!K35-Original!K34</f>
        <v>0</v>
      </c>
      <c r="F34" s="5"/>
      <c r="G34" s="1"/>
      <c r="H34" s="2"/>
      <c r="J34" s="3"/>
      <c r="K34" s="3"/>
      <c r="L34" s="3"/>
    </row>
    <row r="35" spans="1:12" x14ac:dyDescent="0.35">
      <c r="A35" s="1">
        <f>Original!J36</f>
        <v>22616</v>
      </c>
      <c r="B35" s="2">
        <f>Original!M36</f>
        <v>1.4359165320264689</v>
      </c>
      <c r="C35" s="2">
        <f>Original!K36</f>
        <v>2.4599999999999995</v>
      </c>
      <c r="D35" s="3">
        <f>Original!L36-Original!K36</f>
        <v>1.5133333333333332</v>
      </c>
      <c r="E35" s="3">
        <f>Original!K36-Original!K35</f>
        <v>0.15666666666666629</v>
      </c>
      <c r="F35" s="5"/>
      <c r="G35" s="1"/>
      <c r="H35" s="2"/>
      <c r="J35" s="3"/>
      <c r="K35" s="3"/>
      <c r="L35" s="3"/>
    </row>
    <row r="36" spans="1:12" x14ac:dyDescent="0.35">
      <c r="A36" s="1">
        <f>Original!J37</f>
        <v>22706</v>
      </c>
      <c r="B36" s="2">
        <f>Original!M37</f>
        <v>0.42963811013109532</v>
      </c>
      <c r="C36" s="2">
        <f>Original!K37</f>
        <v>2.7233333333333332</v>
      </c>
      <c r="D36" s="3">
        <f>Original!L37-Original!K37</f>
        <v>1.2933333333333334</v>
      </c>
      <c r="E36" s="3">
        <f>Original!K37-Original!K36</f>
        <v>0.26333333333333364</v>
      </c>
      <c r="F36" s="5"/>
      <c r="G36" s="1"/>
      <c r="H36" s="2"/>
      <c r="J36" s="3"/>
      <c r="K36" s="3"/>
      <c r="L36" s="3"/>
    </row>
    <row r="37" spans="1:12" x14ac:dyDescent="0.35">
      <c r="A37" s="1">
        <f>Original!J38</f>
        <v>22798</v>
      </c>
      <c r="B37" s="2">
        <f>Original!M38</f>
        <v>-3.5570454606368478E-2</v>
      </c>
      <c r="C37" s="2">
        <f>Original!K38</f>
        <v>2.7166666666666668</v>
      </c>
      <c r="D37" s="3">
        <f>Original!L38-Original!K38</f>
        <v>1.1566666666666667</v>
      </c>
      <c r="E37" s="3">
        <f>Original!K38-Original!K37</f>
        <v>-6.6666666666663765E-3</v>
      </c>
      <c r="F37" s="5"/>
      <c r="G37" s="1"/>
      <c r="H37" s="2"/>
      <c r="J37" s="3"/>
      <c r="K37" s="3"/>
      <c r="L37" s="3"/>
    </row>
    <row r="38" spans="1:12" x14ac:dyDescent="0.35">
      <c r="A38" s="1">
        <f>Original!J39</f>
        <v>22890</v>
      </c>
      <c r="B38" s="2">
        <f>Original!M39</f>
        <v>0.56488115597403699</v>
      </c>
      <c r="C38" s="2">
        <f>Original!K39</f>
        <v>2.84</v>
      </c>
      <c r="D38" s="3">
        <f>Original!L39-Original!K39</f>
        <v>1.1500000000000004</v>
      </c>
      <c r="E38" s="3">
        <f>Original!K39-Original!K38</f>
        <v>0.12333333333333307</v>
      </c>
      <c r="F38" s="5"/>
      <c r="G38" s="1"/>
      <c r="H38" s="2"/>
      <c r="J38" s="3"/>
      <c r="K38" s="3"/>
      <c r="L38" s="3"/>
    </row>
    <row r="39" spans="1:12" x14ac:dyDescent="0.35">
      <c r="A39" s="1">
        <f>Original!J40</f>
        <v>22981</v>
      </c>
      <c r="B39" s="2">
        <f>Original!M40</f>
        <v>0.1746284100659565</v>
      </c>
      <c r="C39" s="2">
        <f>Original!K40</f>
        <v>2.8133333333333339</v>
      </c>
      <c r="D39" s="3">
        <f>Original!L40-Original!K40</f>
        <v>1.089999999999999</v>
      </c>
      <c r="E39" s="3">
        <f>Original!K40-Original!K39</f>
        <v>-2.666666666666595E-2</v>
      </c>
      <c r="F39" s="5"/>
      <c r="G39" s="1"/>
      <c r="H39" s="2"/>
      <c r="J39" s="3"/>
      <c r="K39" s="3"/>
      <c r="L39" s="3"/>
    </row>
    <row r="40" spans="1:12" x14ac:dyDescent="0.35">
      <c r="A40" s="1">
        <f>Original!J41</f>
        <v>23071</v>
      </c>
      <c r="B40" s="2">
        <f>Original!M41</f>
        <v>0.82573771504369653</v>
      </c>
      <c r="C40" s="2">
        <f>Original!K41</f>
        <v>2.9066666666666667</v>
      </c>
      <c r="D40" s="3">
        <f>Original!L41-Original!K41</f>
        <v>0.98666666666666636</v>
      </c>
      <c r="E40" s="3">
        <f>Original!K41-Original!K40</f>
        <v>9.3333333333332824E-2</v>
      </c>
      <c r="F40" s="5"/>
      <c r="G40" s="1"/>
      <c r="H40" s="2"/>
      <c r="J40" s="3"/>
      <c r="K40" s="3"/>
      <c r="L40" s="3"/>
    </row>
    <row r="41" spans="1:12" x14ac:dyDescent="0.35">
      <c r="A41" s="1">
        <f>Original!J42</f>
        <v>23163</v>
      </c>
      <c r="B41" s="2">
        <f>Original!M42</f>
        <v>0.80565316891625349</v>
      </c>
      <c r="C41" s="2">
        <f>Original!K42</f>
        <v>2.94</v>
      </c>
      <c r="D41" s="3">
        <f>Original!L42-Original!K42</f>
        <v>1.0233333333333334</v>
      </c>
      <c r="E41" s="3">
        <f>Original!K42-Original!K41</f>
        <v>3.3333333333333215E-2</v>
      </c>
      <c r="F41" s="5"/>
      <c r="G41" s="1"/>
      <c r="H41" s="2"/>
      <c r="J41" s="3"/>
      <c r="K41" s="3"/>
      <c r="L41" s="3"/>
    </row>
    <row r="42" spans="1:12" x14ac:dyDescent="0.35">
      <c r="A42" s="1">
        <f>Original!J43</f>
        <v>23255</v>
      </c>
      <c r="B42" s="2">
        <f>Original!M43</f>
        <v>0.26424061991282138</v>
      </c>
      <c r="C42" s="2">
        <f>Original!K43</f>
        <v>3.293333333333333</v>
      </c>
      <c r="D42" s="3">
        <f>Original!L43-Original!K43</f>
        <v>0.74000000000000021</v>
      </c>
      <c r="E42" s="3">
        <f>Original!K43-Original!K42</f>
        <v>0.35333333333333306</v>
      </c>
      <c r="F42" s="5"/>
      <c r="G42" s="1"/>
      <c r="H42" s="2"/>
      <c r="J42" s="3"/>
      <c r="K42" s="3"/>
      <c r="L42" s="3"/>
    </row>
    <row r="43" spans="1:12" x14ac:dyDescent="0.35">
      <c r="A43" s="1">
        <f>Original!J44</f>
        <v>23346</v>
      </c>
      <c r="B43" s="2">
        <f>Original!M44</f>
        <v>0.32747253492228284</v>
      </c>
      <c r="C43" s="2">
        <f>Original!K44</f>
        <v>3.4966666666666666</v>
      </c>
      <c r="D43" s="3">
        <f>Original!L44-Original!K44</f>
        <v>0.62333333333333352</v>
      </c>
      <c r="E43" s="3">
        <f>Original!K44-Original!K43</f>
        <v>0.20333333333333359</v>
      </c>
      <c r="F43" s="5"/>
      <c r="G43" s="1"/>
      <c r="H43" s="2"/>
      <c r="J43" s="3"/>
      <c r="K43" s="3"/>
      <c r="L43" s="3"/>
    </row>
    <row r="44" spans="1:12" x14ac:dyDescent="0.35">
      <c r="A44" s="1">
        <f>Original!J45</f>
        <v>23437</v>
      </c>
      <c r="B44" s="2">
        <f>Original!M45</f>
        <v>0.51733130049204934</v>
      </c>
      <c r="C44" s="2">
        <f>Original!K45</f>
        <v>3.53</v>
      </c>
      <c r="D44" s="3">
        <f>Original!L45-Original!K45</f>
        <v>0.64999999999999991</v>
      </c>
      <c r="E44" s="3">
        <f>Original!K45-Original!K44</f>
        <v>3.3333333333333215E-2</v>
      </c>
      <c r="F44" s="5"/>
      <c r="G44" s="1"/>
      <c r="H44" s="2"/>
      <c r="J44" s="3"/>
      <c r="K44" s="3"/>
      <c r="L44" s="3"/>
    </row>
    <row r="45" spans="1:12" x14ac:dyDescent="0.35">
      <c r="A45" s="1">
        <f>Original!J46</f>
        <v>23529</v>
      </c>
      <c r="B45" s="2">
        <f>Original!M46</f>
        <v>0.82380534507342373</v>
      </c>
      <c r="C45" s="2">
        <f>Original!K46</f>
        <v>3.4766666666666666</v>
      </c>
      <c r="D45" s="3">
        <f>Original!L46-Original!K46</f>
        <v>0.72333333333333361</v>
      </c>
      <c r="E45" s="3">
        <f>Original!K46-Original!K45</f>
        <v>-5.3333333333333233E-2</v>
      </c>
      <c r="F45" s="5"/>
      <c r="G45" s="1"/>
      <c r="H45" s="2"/>
      <c r="J45" s="3"/>
      <c r="K45" s="3"/>
      <c r="L45" s="3"/>
    </row>
    <row r="46" spans="1:12" x14ac:dyDescent="0.35">
      <c r="A46" s="1">
        <f>Original!J47</f>
        <v>23621</v>
      </c>
      <c r="B46" s="2">
        <f>Original!M47</f>
        <v>0.55865592905750405</v>
      </c>
      <c r="C46" s="2">
        <f>Original!K47</f>
        <v>3.4966666666666666</v>
      </c>
      <c r="D46" s="3">
        <f>Original!L47-Original!K47</f>
        <v>0.69666666666666766</v>
      </c>
      <c r="E46" s="3">
        <f>Original!K47-Original!K46</f>
        <v>2.0000000000000018E-2</v>
      </c>
      <c r="F46" s="5"/>
      <c r="G46" s="1"/>
      <c r="H46" s="2"/>
      <c r="J46" s="3"/>
      <c r="K46" s="3"/>
      <c r="L46" s="3"/>
    </row>
    <row r="47" spans="1:12" x14ac:dyDescent="0.35">
      <c r="A47" s="1">
        <f>Original!J48</f>
        <v>23712</v>
      </c>
      <c r="B47" s="2">
        <f>Original!M48</f>
        <v>0.94080446253009875</v>
      </c>
      <c r="C47" s="2">
        <f>Original!K48</f>
        <v>3.6833333333333336</v>
      </c>
      <c r="D47" s="3">
        <f>Original!L48-Original!K48</f>
        <v>0.48999999999999932</v>
      </c>
      <c r="E47" s="3">
        <f>Original!K48-Original!K47</f>
        <v>0.18666666666666698</v>
      </c>
      <c r="F47" s="5"/>
      <c r="G47" s="1"/>
      <c r="H47" s="2"/>
      <c r="J47" s="3"/>
      <c r="K47" s="3"/>
      <c r="L47" s="3"/>
    </row>
    <row r="48" spans="1:12" x14ac:dyDescent="0.35">
      <c r="A48" s="1">
        <f>Original!J49</f>
        <v>23802</v>
      </c>
      <c r="B48" s="2">
        <f>Original!M49</f>
        <v>1.0021437559588058</v>
      </c>
      <c r="C48" s="2">
        <f>Original!K49</f>
        <v>3.89</v>
      </c>
      <c r="D48" s="3">
        <f>Original!L49-Original!K49</f>
        <v>0.31333333333333302</v>
      </c>
      <c r="E48" s="3">
        <f>Original!K49-Original!K48</f>
        <v>0.20666666666666655</v>
      </c>
      <c r="F48" s="5"/>
      <c r="G48" s="1"/>
      <c r="H48" s="2"/>
      <c r="J48" s="3"/>
      <c r="K48" s="3"/>
      <c r="L48" s="3"/>
    </row>
    <row r="49" spans="1:12" x14ac:dyDescent="0.35">
      <c r="A49" s="1">
        <f>Original!J50</f>
        <v>23894</v>
      </c>
      <c r="B49" s="2">
        <f>Original!M50</f>
        <v>0.66122337884779248</v>
      </c>
      <c r="C49" s="2">
        <f>Original!K50</f>
        <v>3.8733333333333335</v>
      </c>
      <c r="D49" s="3">
        <f>Original!L50-Original!K50</f>
        <v>0.33333333333333348</v>
      </c>
      <c r="E49" s="3">
        <f>Original!K50-Original!K49</f>
        <v>-1.6666666666666607E-2</v>
      </c>
      <c r="F49" s="5"/>
      <c r="G49" s="1"/>
      <c r="H49" s="2"/>
      <c r="J49" s="3"/>
      <c r="K49" s="3"/>
      <c r="L49" s="3"/>
    </row>
    <row r="50" spans="1:12" x14ac:dyDescent="0.35">
      <c r="A50" s="1">
        <f>Original!J51</f>
        <v>23986</v>
      </c>
      <c r="B50" s="2">
        <f>Original!M51</f>
        <v>0.53647359540178796</v>
      </c>
      <c r="C50" s="2">
        <f>Original!K51</f>
        <v>3.8666666666666667</v>
      </c>
      <c r="D50" s="3">
        <f>Original!L51-Original!K51</f>
        <v>0.37999999999999945</v>
      </c>
      <c r="E50" s="3">
        <f>Original!K51-Original!K50</f>
        <v>-6.6666666666668206E-3</v>
      </c>
      <c r="F50" s="5"/>
      <c r="G50" s="1"/>
      <c r="H50" s="2"/>
      <c r="J50" s="3"/>
      <c r="K50" s="3"/>
      <c r="L50" s="3"/>
    </row>
    <row r="51" spans="1:12" x14ac:dyDescent="0.35">
      <c r="A51" s="1">
        <f>Original!J52</f>
        <v>24077</v>
      </c>
      <c r="B51" s="2">
        <f>Original!M52</f>
        <v>0.88455951816088396</v>
      </c>
      <c r="C51" s="2">
        <f>Original!K52</f>
        <v>4.166666666666667</v>
      </c>
      <c r="D51" s="3">
        <f>Original!L52-Original!K52</f>
        <v>0.30666666666666664</v>
      </c>
      <c r="E51" s="3">
        <f>Original!K52-Original!K51</f>
        <v>0.30000000000000027</v>
      </c>
      <c r="F51" s="5"/>
      <c r="G51" s="1"/>
      <c r="H51" s="2"/>
      <c r="J51" s="3"/>
      <c r="K51" s="3"/>
      <c r="L51" s="3"/>
    </row>
    <row r="52" spans="1:12" x14ac:dyDescent="0.35">
      <c r="A52" s="1">
        <f>Original!J53</f>
        <v>24167</v>
      </c>
      <c r="B52" s="2">
        <f>Original!M53</f>
        <v>0.99424948396338098</v>
      </c>
      <c r="C52" s="2">
        <f>Original!K53</f>
        <v>4.6100000000000003</v>
      </c>
      <c r="D52" s="3">
        <f>Original!L53-Original!K53</f>
        <v>0.16000000000000014</v>
      </c>
      <c r="E52" s="3">
        <f>Original!K53-Original!K52</f>
        <v>0.44333333333333336</v>
      </c>
      <c r="F52" s="5"/>
      <c r="G52" s="1"/>
      <c r="H52" s="2"/>
      <c r="J52" s="3"/>
      <c r="K52" s="3"/>
      <c r="L52" s="3"/>
    </row>
    <row r="53" spans="1:12" x14ac:dyDescent="0.35">
      <c r="A53" s="1">
        <f>Original!J54</f>
        <v>24259</v>
      </c>
      <c r="B53" s="2">
        <f>Original!M54</f>
        <v>0.52531118400838783</v>
      </c>
      <c r="C53" s="2">
        <f>Original!K54</f>
        <v>4.5866666666666669</v>
      </c>
      <c r="D53" s="3">
        <f>Original!L54-Original!K54</f>
        <v>0.19333333333333336</v>
      </c>
      <c r="E53" s="3">
        <f>Original!K54-Original!K53</f>
        <v>-2.3333333333333428E-2</v>
      </c>
      <c r="F53" s="5"/>
      <c r="G53" s="1"/>
      <c r="H53" s="2"/>
      <c r="J53" s="3"/>
      <c r="K53" s="3"/>
      <c r="L53" s="3"/>
    </row>
    <row r="54" spans="1:12" x14ac:dyDescent="0.35">
      <c r="A54" s="1">
        <f>Original!J55</f>
        <v>24351</v>
      </c>
      <c r="B54" s="2">
        <f>Original!M55</f>
        <v>0.51725588424756352</v>
      </c>
      <c r="C54" s="2">
        <f>Original!K55</f>
        <v>5.043333333333333</v>
      </c>
      <c r="D54" s="3">
        <f>Original!L55-Original!K55</f>
        <v>9.6666666666666679E-2</v>
      </c>
      <c r="E54" s="3">
        <f>Original!K55-Original!K54</f>
        <v>0.45666666666666611</v>
      </c>
      <c r="F54" s="5"/>
      <c r="G54" s="1"/>
      <c r="H54" s="2"/>
      <c r="J54" s="3"/>
      <c r="K54" s="3"/>
      <c r="L54" s="3"/>
    </row>
    <row r="55" spans="1:12" x14ac:dyDescent="0.35">
      <c r="A55" s="1">
        <f>Original!J56</f>
        <v>24442</v>
      </c>
      <c r="B55" s="2">
        <f>Original!M56</f>
        <v>7.693861847869668E-2</v>
      </c>
      <c r="C55" s="2">
        <f>Original!K56</f>
        <v>5.21</v>
      </c>
      <c r="D55" s="3">
        <f>Original!L56-Original!K56</f>
        <v>-0.206666666666667</v>
      </c>
      <c r="E55" s="3">
        <f>Original!K56-Original!K55</f>
        <v>0.16666666666666696</v>
      </c>
      <c r="F55" s="5"/>
      <c r="G55" s="1"/>
      <c r="H55" s="2"/>
      <c r="J55" s="3"/>
      <c r="K55" s="3"/>
      <c r="L55" s="3"/>
    </row>
    <row r="56" spans="1:12" x14ac:dyDescent="0.35">
      <c r="A56" s="1">
        <f>Original!J57</f>
        <v>24532</v>
      </c>
      <c r="B56" s="2">
        <f>Original!M57</f>
        <v>-0.411799191629105</v>
      </c>
      <c r="C56" s="2">
        <f>Original!K57</f>
        <v>4.5133333333333328</v>
      </c>
      <c r="D56" s="3">
        <f>Original!L57-Original!K57</f>
        <v>7.0000000000000284E-2</v>
      </c>
      <c r="E56" s="3">
        <f>Original!K57-Original!K56</f>
        <v>-0.69666666666666721</v>
      </c>
      <c r="F56" s="5"/>
      <c r="G56" s="1"/>
      <c r="H56" s="2"/>
      <c r="J56" s="3"/>
      <c r="K56" s="3"/>
      <c r="L56" s="3"/>
    </row>
    <row r="57" spans="1:12" x14ac:dyDescent="0.35">
      <c r="A57" s="1">
        <f>Original!J58</f>
        <v>24624</v>
      </c>
      <c r="B57" s="2">
        <f>Original!M58</f>
        <v>1.6688918906695299E-2</v>
      </c>
      <c r="C57" s="2">
        <f>Original!K58</f>
        <v>3.66</v>
      </c>
      <c r="D57" s="3">
        <f>Original!L58-Original!K58</f>
        <v>1.1599999999999993</v>
      </c>
      <c r="E57" s="3">
        <f>Original!K58-Original!K57</f>
        <v>-0.85333333333333261</v>
      </c>
      <c r="F57" s="5"/>
      <c r="G57" s="1"/>
      <c r="H57" s="2"/>
      <c r="J57" s="3"/>
      <c r="K57" s="3"/>
      <c r="L57" s="3"/>
    </row>
    <row r="58" spans="1:12" x14ac:dyDescent="0.35">
      <c r="A58" s="1">
        <f>Original!J59</f>
        <v>24716</v>
      </c>
      <c r="B58" s="2">
        <f>Original!M59</f>
        <v>0.50239462605276841</v>
      </c>
      <c r="C58" s="2">
        <f>Original!K59</f>
        <v>4.3</v>
      </c>
      <c r="D58" s="3">
        <f>Original!L59-Original!K59</f>
        <v>0.94666666666666721</v>
      </c>
      <c r="E58" s="3">
        <f>Original!K59-Original!K58</f>
        <v>0.63999999999999968</v>
      </c>
      <c r="F58" s="5"/>
      <c r="G58" s="1"/>
      <c r="H58" s="2"/>
      <c r="J58" s="3"/>
      <c r="K58" s="3"/>
      <c r="L58" s="3"/>
    </row>
    <row r="59" spans="1:12" x14ac:dyDescent="0.35">
      <c r="A59" s="1">
        <f>Original!J60</f>
        <v>24807</v>
      </c>
      <c r="B59" s="2">
        <f>Original!M60</f>
        <v>1.1008177003318333</v>
      </c>
      <c r="C59" s="2">
        <f>Original!K60</f>
        <v>4.753333333333333</v>
      </c>
      <c r="D59" s="3">
        <f>Original!L60-Original!K60</f>
        <v>0.89000000000000057</v>
      </c>
      <c r="E59" s="3">
        <f>Original!K60-Original!K59</f>
        <v>0.45333333333333314</v>
      </c>
      <c r="F59" s="5"/>
      <c r="G59" s="1"/>
      <c r="H59" s="2"/>
      <c r="J59" s="3"/>
      <c r="K59" s="3"/>
      <c r="L59" s="3"/>
    </row>
    <row r="60" spans="1:12" x14ac:dyDescent="0.35">
      <c r="A60" s="1">
        <f>Original!J61</f>
        <v>24898</v>
      </c>
      <c r="B60" s="2">
        <f>Original!M61</f>
        <v>0.18718142310630637</v>
      </c>
      <c r="C60" s="2">
        <f>Original!K61</f>
        <v>5.05</v>
      </c>
      <c r="D60" s="3">
        <f>Original!L61-Original!K61</f>
        <v>0.55999999999999961</v>
      </c>
      <c r="E60" s="3">
        <f>Original!K61-Original!K60</f>
        <v>0.29666666666666686</v>
      </c>
      <c r="F60" s="5"/>
      <c r="G60" s="1"/>
      <c r="H60" s="2"/>
      <c r="J60" s="3"/>
      <c r="K60" s="3"/>
      <c r="L60" s="3"/>
    </row>
    <row r="61" spans="1:12" x14ac:dyDescent="0.35">
      <c r="A61" s="1">
        <f>Original!J62</f>
        <v>24990</v>
      </c>
      <c r="B61" s="2">
        <f>Original!M62</f>
        <v>0.54226800002911424</v>
      </c>
      <c r="C61" s="2">
        <f>Original!K62</f>
        <v>5.52</v>
      </c>
      <c r="D61" s="3">
        <f>Original!L62-Original!K62</f>
        <v>0.22333333333333361</v>
      </c>
      <c r="E61" s="3">
        <f>Original!K62-Original!K61</f>
        <v>0.46999999999999975</v>
      </c>
      <c r="F61" s="5"/>
      <c r="G61" s="1"/>
      <c r="H61" s="2"/>
      <c r="J61" s="3"/>
      <c r="K61" s="3"/>
      <c r="L61" s="3"/>
    </row>
    <row r="62" spans="1:12" x14ac:dyDescent="0.35">
      <c r="A62" s="1">
        <f>Original!J63</f>
        <v>25082</v>
      </c>
      <c r="B62" s="2">
        <f>Original!M63</f>
        <v>0.16775438972583398</v>
      </c>
      <c r="C62" s="2">
        <f>Original!K63</f>
        <v>5.1966666666666663</v>
      </c>
      <c r="D62" s="3">
        <f>Original!L63-Original!K63</f>
        <v>0.26333333333333364</v>
      </c>
      <c r="E62" s="3">
        <f>Original!K63-Original!K62</f>
        <v>-0.32333333333333325</v>
      </c>
      <c r="F62" s="5"/>
      <c r="G62" s="1"/>
      <c r="H62" s="2"/>
      <c r="J62" s="3"/>
      <c r="K62" s="3"/>
      <c r="L62" s="3"/>
    </row>
    <row r="63" spans="1:12" x14ac:dyDescent="0.35">
      <c r="A63" s="1">
        <f>Original!J64</f>
        <v>25173</v>
      </c>
      <c r="B63" s="2">
        <f>Original!M64</f>
        <v>0.59958903335724245</v>
      </c>
      <c r="C63" s="2">
        <f>Original!K64</f>
        <v>5.5866666666666669</v>
      </c>
      <c r="D63" s="3">
        <f>Original!L64-Original!K64</f>
        <v>0.18333333333333357</v>
      </c>
      <c r="E63" s="3">
        <f>Original!K64-Original!K63</f>
        <v>0.39000000000000057</v>
      </c>
      <c r="F63" s="5"/>
      <c r="G63" s="1"/>
      <c r="H63" s="2"/>
      <c r="J63" s="3"/>
      <c r="K63" s="3"/>
      <c r="L63" s="3"/>
    </row>
    <row r="64" spans="1:12" x14ac:dyDescent="0.35">
      <c r="A64" s="1">
        <f>Original!J65</f>
        <v>25263</v>
      </c>
      <c r="B64" s="2">
        <f>Original!M65</f>
        <v>0.67412780193210475</v>
      </c>
      <c r="C64" s="2">
        <f>Original!K65</f>
        <v>6.0933333333333337</v>
      </c>
      <c r="D64" s="3">
        <f>Original!L65-Original!K65</f>
        <v>8.3333333333333037E-2</v>
      </c>
      <c r="E64" s="3">
        <f>Original!K65-Original!K64</f>
        <v>0.50666666666666682</v>
      </c>
      <c r="F64" s="5"/>
      <c r="G64" s="1"/>
      <c r="H64" s="2"/>
      <c r="J64" s="3"/>
      <c r="K64" s="3"/>
      <c r="L64" s="3"/>
    </row>
    <row r="65" spans="1:12" x14ac:dyDescent="0.35">
      <c r="A65" s="1">
        <f>Original!J66</f>
        <v>25355</v>
      </c>
      <c r="B65" s="2">
        <f>Original!M66</f>
        <v>7.4922735431462092E-2</v>
      </c>
      <c r="C65" s="2">
        <f>Original!K66</f>
        <v>6.1966666666666663</v>
      </c>
      <c r="D65" s="3">
        <f>Original!L66-Original!K66</f>
        <v>0.15666666666666806</v>
      </c>
      <c r="E65" s="3">
        <f>Original!K66-Original!K65</f>
        <v>0.10333333333333261</v>
      </c>
      <c r="F65" s="5"/>
      <c r="G65" s="1"/>
      <c r="H65" s="2"/>
      <c r="J65" s="3"/>
      <c r="K65" s="3"/>
      <c r="L65" s="3"/>
    </row>
    <row r="66" spans="1:12" x14ac:dyDescent="0.35">
      <c r="A66" s="1">
        <f>Original!J67</f>
        <v>25447</v>
      </c>
      <c r="B66" s="2">
        <f>Original!M67</f>
        <v>0.24454742850856312</v>
      </c>
      <c r="C66" s="2">
        <f>Original!K67</f>
        <v>7.0233333333333334</v>
      </c>
      <c r="D66" s="3">
        <f>Original!L67-Original!K67</f>
        <v>-0.16666666666666696</v>
      </c>
      <c r="E66" s="3">
        <f>Original!K67-Original!K66</f>
        <v>0.8266666666666671</v>
      </c>
      <c r="F66" s="5"/>
      <c r="G66" s="1"/>
      <c r="H66" s="2"/>
      <c r="J66" s="3"/>
      <c r="K66" s="3"/>
      <c r="L66" s="3"/>
    </row>
    <row r="67" spans="1:12" x14ac:dyDescent="0.35">
      <c r="A67" s="1">
        <f>Original!J68</f>
        <v>25538</v>
      </c>
      <c r="B67" s="2">
        <f>Original!M68</f>
        <v>-0.39550568756761412</v>
      </c>
      <c r="C67" s="2">
        <f>Original!K68</f>
        <v>7.3533333333333344</v>
      </c>
      <c r="D67" s="3">
        <f>Original!L68-Original!K68</f>
        <v>-5.6666666666667531E-2</v>
      </c>
      <c r="E67" s="3">
        <f>Original!K68-Original!K67</f>
        <v>0.33000000000000096</v>
      </c>
      <c r="F67" s="5"/>
      <c r="G67" s="1"/>
      <c r="H67" s="2"/>
      <c r="J67" s="3"/>
      <c r="K67" s="3"/>
      <c r="L67" s="3"/>
    </row>
    <row r="68" spans="1:12" x14ac:dyDescent="0.35">
      <c r="A68" s="1">
        <f>Original!J69</f>
        <v>25628</v>
      </c>
      <c r="B68" s="2">
        <f>Original!M69</f>
        <v>-0.68829651765430955</v>
      </c>
      <c r="C68" s="2">
        <f>Original!K69</f>
        <v>7.21</v>
      </c>
      <c r="D68" s="3">
        <f>Original!L69-Original!K69</f>
        <v>0.15666666666666718</v>
      </c>
      <c r="E68" s="3">
        <f>Original!K69-Original!K68</f>
        <v>-0.14333333333333442</v>
      </c>
      <c r="F68" s="5"/>
      <c r="G68" s="1"/>
      <c r="H68" s="2"/>
      <c r="J68" s="3"/>
      <c r="K68" s="3"/>
      <c r="L68" s="3"/>
    </row>
    <row r="69" spans="1:12" x14ac:dyDescent="0.35">
      <c r="A69" s="1">
        <f>Original!J70</f>
        <v>25720</v>
      </c>
      <c r="B69" s="2">
        <f>Original!M70</f>
        <v>-0.2327153917617325</v>
      </c>
      <c r="C69" s="2">
        <f>Original!K70</f>
        <v>6.6766666666666667</v>
      </c>
      <c r="D69" s="3">
        <f>Original!L70-Original!K70</f>
        <v>1.0366666666666671</v>
      </c>
      <c r="E69" s="3">
        <f>Original!K70-Original!K69</f>
        <v>-0.53333333333333321</v>
      </c>
      <c r="F69" s="5"/>
      <c r="G69" s="1"/>
      <c r="H69" s="2"/>
      <c r="J69" s="3"/>
      <c r="K69" s="3"/>
      <c r="L69" s="3"/>
    </row>
    <row r="70" spans="1:12" x14ac:dyDescent="0.35">
      <c r="A70" s="1">
        <f>Original!J71</f>
        <v>25812</v>
      </c>
      <c r="B70" s="2">
        <f>Original!M71</f>
        <v>-0.20832958646444169</v>
      </c>
      <c r="C70" s="2">
        <f>Original!K71</f>
        <v>6.3266666666666671</v>
      </c>
      <c r="D70" s="3">
        <f>Original!L71-Original!K71</f>
        <v>1.1333333333333329</v>
      </c>
      <c r="E70" s="3">
        <f>Original!K71-Original!K70</f>
        <v>-0.34999999999999964</v>
      </c>
      <c r="F70" s="5"/>
      <c r="G70" s="1"/>
      <c r="H70" s="2"/>
      <c r="J70" s="3"/>
      <c r="K70" s="3"/>
      <c r="L70" s="3"/>
    </row>
    <row r="71" spans="1:12" x14ac:dyDescent="0.35">
      <c r="A71" s="1">
        <f>Original!J72</f>
        <v>25903</v>
      </c>
      <c r="B71" s="2">
        <f>Original!M72</f>
        <v>-0.11917447991126306</v>
      </c>
      <c r="C71" s="2">
        <f>Original!K72</f>
        <v>5.3533333333333344</v>
      </c>
      <c r="D71" s="3">
        <f>Original!L72-Original!K72</f>
        <v>1.4999999999999982</v>
      </c>
      <c r="E71" s="3">
        <f>Original!K72-Original!K71</f>
        <v>-0.97333333333333272</v>
      </c>
      <c r="F71" s="5"/>
      <c r="G71" s="1"/>
      <c r="H71" s="2"/>
      <c r="J71" s="3"/>
      <c r="K71" s="3"/>
      <c r="L71" s="3"/>
    </row>
    <row r="72" spans="1:12" x14ac:dyDescent="0.35">
      <c r="A72" s="1">
        <f>Original!J73</f>
        <v>25993</v>
      </c>
      <c r="B72" s="2">
        <f>Original!M73</f>
        <v>0.15573070962397115</v>
      </c>
      <c r="C72" s="2">
        <f>Original!K73</f>
        <v>3.84</v>
      </c>
      <c r="D72" s="3">
        <f>Original!L73-Original!K73</f>
        <v>2.1766666666666667</v>
      </c>
      <c r="E72" s="3">
        <f>Original!K73-Original!K72</f>
        <v>-1.5133333333333345</v>
      </c>
      <c r="F72" s="5"/>
      <c r="G72" s="1"/>
      <c r="H72" s="2"/>
      <c r="J72" s="3"/>
      <c r="K72" s="3"/>
      <c r="L72" s="3"/>
    </row>
    <row r="73" spans="1:12" x14ac:dyDescent="0.35">
      <c r="A73" s="1">
        <f>Original!J74</f>
        <v>26085</v>
      </c>
      <c r="B73" s="2">
        <f>Original!M74</f>
        <v>0.49486773482965779</v>
      </c>
      <c r="C73" s="2">
        <f>Original!K74</f>
        <v>4.25</v>
      </c>
      <c r="D73" s="3">
        <f>Original!L74-Original!K74</f>
        <v>1.9966666666666661</v>
      </c>
      <c r="E73" s="3">
        <f>Original!K74-Original!K73</f>
        <v>0.41000000000000014</v>
      </c>
      <c r="F73" s="5"/>
      <c r="G73" s="1"/>
      <c r="H73" s="2"/>
      <c r="J73" s="3"/>
      <c r="K73" s="3"/>
      <c r="L73" s="3"/>
    </row>
    <row r="74" spans="1:12" x14ac:dyDescent="0.35">
      <c r="A74" s="1">
        <f>Original!J75</f>
        <v>26177</v>
      </c>
      <c r="B74" s="2">
        <f>Original!M75</f>
        <v>0.24644043999552287</v>
      </c>
      <c r="C74" s="2">
        <f>Original!K75</f>
        <v>5.0100000000000007</v>
      </c>
      <c r="D74" s="3">
        <f>Original!L75-Original!K75</f>
        <v>1.4733333333333327</v>
      </c>
      <c r="E74" s="3">
        <f>Original!K75-Original!K74</f>
        <v>0.76000000000000068</v>
      </c>
      <c r="F74" s="5"/>
      <c r="G74" s="1"/>
      <c r="H74" s="2"/>
      <c r="J74" s="3"/>
      <c r="K74" s="3"/>
      <c r="L74" s="3"/>
    </row>
    <row r="75" spans="1:12" x14ac:dyDescent="0.35">
      <c r="A75" s="1">
        <f>Original!J76</f>
        <v>26268</v>
      </c>
      <c r="B75" s="2">
        <f>Original!M76</f>
        <v>0.77233064567609677</v>
      </c>
      <c r="C75" s="2">
        <f>Original!K76</f>
        <v>4.2299999999999995</v>
      </c>
      <c r="D75" s="3">
        <f>Original!L76-Original!K76</f>
        <v>1.6600000000000001</v>
      </c>
      <c r="E75" s="3">
        <f>Original!K76-Original!K75</f>
        <v>-0.78000000000000114</v>
      </c>
      <c r="F75" s="5"/>
      <c r="G75" s="1"/>
      <c r="H75" s="2"/>
      <c r="J75" s="3"/>
      <c r="K75" s="3"/>
      <c r="L75" s="3"/>
    </row>
    <row r="76" spans="1:12" x14ac:dyDescent="0.35">
      <c r="A76" s="1">
        <f>Original!J77</f>
        <v>26359</v>
      </c>
      <c r="B76" s="2">
        <f>Original!M77</f>
        <v>1.3633058564343135</v>
      </c>
      <c r="C76" s="2">
        <f>Original!K77</f>
        <v>3.436666666666667</v>
      </c>
      <c r="D76" s="3">
        <f>Original!L77-Original!K77</f>
        <v>2.5966666666666671</v>
      </c>
      <c r="E76" s="3">
        <f>Original!K77-Original!K76</f>
        <v>-0.79333333333333256</v>
      </c>
      <c r="F76" s="5"/>
      <c r="G76" s="1"/>
      <c r="H76" s="2"/>
      <c r="J76" s="3"/>
      <c r="K76" s="3"/>
      <c r="L76" s="3"/>
    </row>
    <row r="77" spans="1:12" x14ac:dyDescent="0.35">
      <c r="A77" s="1">
        <f>Original!J78</f>
        <v>26451</v>
      </c>
      <c r="B77" s="2">
        <f>Original!M78</f>
        <v>0.41488139422813392</v>
      </c>
      <c r="C77" s="2">
        <f>Original!K78</f>
        <v>3.77</v>
      </c>
      <c r="D77" s="3">
        <f>Original!L78-Original!K78</f>
        <v>2.3733333333333335</v>
      </c>
      <c r="E77" s="3">
        <f>Original!K78-Original!K77</f>
        <v>0.33333333333333304</v>
      </c>
      <c r="F77" s="5"/>
      <c r="G77" s="1"/>
      <c r="H77" s="2"/>
      <c r="J77" s="3"/>
      <c r="K77" s="3"/>
      <c r="L77" s="3"/>
    </row>
    <row r="78" spans="1:12" x14ac:dyDescent="0.35">
      <c r="A78" s="1">
        <f>Original!J79</f>
        <v>26543</v>
      </c>
      <c r="B78" s="2">
        <f>Original!M79</f>
        <v>0.6784380872452328</v>
      </c>
      <c r="C78" s="2">
        <f>Original!K79</f>
        <v>4.22</v>
      </c>
      <c r="D78" s="3">
        <f>Original!L79-Original!K79</f>
        <v>2.0700000000000003</v>
      </c>
      <c r="E78" s="3">
        <f>Original!K79-Original!K78</f>
        <v>0.44999999999999973</v>
      </c>
      <c r="F78" s="5"/>
      <c r="G78" s="1"/>
      <c r="H78" s="2"/>
      <c r="J78" s="3"/>
      <c r="K78" s="3"/>
      <c r="L78" s="3"/>
    </row>
    <row r="79" spans="1:12" x14ac:dyDescent="0.35">
      <c r="A79" s="1">
        <f>Original!J80</f>
        <v>26634</v>
      </c>
      <c r="B79" s="2">
        <f>Original!M80</f>
        <v>1.1828981197923165</v>
      </c>
      <c r="C79" s="2">
        <f>Original!K80</f>
        <v>4.8633333333333333</v>
      </c>
      <c r="D79" s="3">
        <f>Original!L80-Original!K80</f>
        <v>1.5100000000000007</v>
      </c>
      <c r="E79" s="3">
        <f>Original!K80-Original!K79</f>
        <v>0.64333333333333353</v>
      </c>
      <c r="F79" s="5"/>
      <c r="G79" s="1"/>
      <c r="H79" s="2"/>
      <c r="J79" s="3"/>
      <c r="K79" s="3"/>
      <c r="L79" s="3"/>
    </row>
    <row r="80" spans="1:12" x14ac:dyDescent="0.35">
      <c r="A80" s="1">
        <f>Original!J81</f>
        <v>26724</v>
      </c>
      <c r="B80" s="2">
        <f>Original!M81</f>
        <v>0.73036733189470571</v>
      </c>
      <c r="C80" s="2">
        <f>Original!K81</f>
        <v>5.7</v>
      </c>
      <c r="D80" s="3">
        <f>Original!L81-Original!K81</f>
        <v>0.90333333333333243</v>
      </c>
      <c r="E80" s="3">
        <f>Original!K81-Original!K80</f>
        <v>0.83666666666666689</v>
      </c>
      <c r="F80" s="5"/>
      <c r="G80" s="1"/>
      <c r="H80" s="2"/>
      <c r="J80" s="3"/>
      <c r="K80" s="3"/>
      <c r="L80" s="3"/>
    </row>
    <row r="81" spans="1:12" x14ac:dyDescent="0.35">
      <c r="A81" s="1">
        <f>Original!J82</f>
        <v>26816</v>
      </c>
      <c r="B81" s="2">
        <f>Original!M82</f>
        <v>0.21693400535578614</v>
      </c>
      <c r="C81" s="2">
        <f>Original!K82</f>
        <v>6.6033333333333344</v>
      </c>
      <c r="D81" s="3">
        <f>Original!L82-Original!K82</f>
        <v>0.20333333333333314</v>
      </c>
      <c r="E81" s="3">
        <f>Original!K82-Original!K81</f>
        <v>0.90333333333333421</v>
      </c>
      <c r="F81" s="5"/>
      <c r="G81" s="1"/>
      <c r="H81" s="2"/>
      <c r="J81" s="3"/>
      <c r="K81" s="3"/>
      <c r="L81" s="3"/>
    </row>
    <row r="82" spans="1:12" x14ac:dyDescent="0.35">
      <c r="A82" s="1">
        <f>Original!J83</f>
        <v>26908</v>
      </c>
      <c r="B82" s="2">
        <f>Original!M83</f>
        <v>0.35084950140169963</v>
      </c>
      <c r="C82" s="2">
        <f>Original!K83</f>
        <v>8.3233333333333324</v>
      </c>
      <c r="D82" s="3">
        <f>Original!L83-Original!K83</f>
        <v>-1.1166666666666654</v>
      </c>
      <c r="E82" s="3">
        <f>Original!K83-Original!K82</f>
        <v>1.719999999999998</v>
      </c>
      <c r="F82" s="5"/>
      <c r="G82" s="1"/>
      <c r="H82" s="2"/>
      <c r="J82" s="3"/>
      <c r="K82" s="3"/>
      <c r="L82" s="3"/>
    </row>
    <row r="83" spans="1:12" x14ac:dyDescent="0.35">
      <c r="A83" s="1">
        <f>Original!J84</f>
        <v>26999</v>
      </c>
      <c r="B83" s="2">
        <f>Original!M84</f>
        <v>0.32035410348345716</v>
      </c>
      <c r="C83" s="2">
        <f>Original!K84</f>
        <v>7.5</v>
      </c>
      <c r="D83" s="3">
        <f>Original!L84-Original!K84</f>
        <v>-0.74666666666666703</v>
      </c>
      <c r="E83" s="3">
        <f>Original!K84-Original!K83</f>
        <v>-0.82333333333333236</v>
      </c>
      <c r="F83" s="5"/>
      <c r="G83" s="1"/>
      <c r="H83" s="2"/>
      <c r="J83" s="3"/>
      <c r="K83" s="3"/>
      <c r="L83" s="3"/>
    </row>
    <row r="84" spans="1:12" x14ac:dyDescent="0.35">
      <c r="A84" s="1">
        <f>Original!J85</f>
        <v>27089</v>
      </c>
      <c r="B84" s="2">
        <f>Original!M85</f>
        <v>-0.32437350917900909</v>
      </c>
      <c r="C84" s="2">
        <f>Original!K85</f>
        <v>7.6166666666666671</v>
      </c>
      <c r="D84" s="3">
        <f>Original!L85-Original!K85</f>
        <v>-0.56333333333333346</v>
      </c>
      <c r="E84" s="3">
        <f>Original!K85-Original!K84</f>
        <v>0.11666666666666714</v>
      </c>
      <c r="F84" s="5"/>
      <c r="G84" s="1"/>
      <c r="H84" s="2"/>
      <c r="J84" s="3"/>
      <c r="K84" s="3"/>
      <c r="L84" s="3"/>
    </row>
    <row r="85" spans="1:12" x14ac:dyDescent="0.35">
      <c r="A85" s="1">
        <f>Original!J86</f>
        <v>27181</v>
      </c>
      <c r="B85" s="2">
        <f>Original!M86</f>
        <v>0.10646011234823043</v>
      </c>
      <c r="C85" s="2">
        <f>Original!K86</f>
        <v>8.1533333333333342</v>
      </c>
      <c r="D85" s="3">
        <f>Original!L86-Original!K86</f>
        <v>-0.61000000000000121</v>
      </c>
      <c r="E85" s="3">
        <f>Original!K86-Original!K85</f>
        <v>0.53666666666666707</v>
      </c>
      <c r="F85" s="5"/>
      <c r="G85" s="1"/>
      <c r="H85" s="2"/>
      <c r="J85" s="3"/>
      <c r="K85" s="3"/>
      <c r="L85" s="3"/>
    </row>
    <row r="86" spans="1:12" x14ac:dyDescent="0.35">
      <c r="A86" s="1">
        <f>Original!J87</f>
        <v>27273</v>
      </c>
      <c r="B86" s="2">
        <f>Original!M87</f>
        <v>-0.29276058572399177</v>
      </c>
      <c r="C86" s="2">
        <f>Original!K87</f>
        <v>8.19</v>
      </c>
      <c r="D86" s="3">
        <f>Original!L87-Original!K87</f>
        <v>-0.22666666666666746</v>
      </c>
      <c r="E86" s="3">
        <f>Original!K87-Original!K86</f>
        <v>3.6666666666665293E-2</v>
      </c>
      <c r="F86" s="5"/>
      <c r="G86" s="1"/>
      <c r="H86" s="2"/>
      <c r="J86" s="3"/>
      <c r="K86" s="3"/>
      <c r="L86" s="3"/>
    </row>
    <row r="87" spans="1:12" x14ac:dyDescent="0.35">
      <c r="A87" s="1">
        <f>Original!J88</f>
        <v>27364</v>
      </c>
      <c r="B87" s="2">
        <f>Original!M88</f>
        <v>-2.4297272960021563</v>
      </c>
      <c r="C87" s="2">
        <f>Original!K88</f>
        <v>7.3599999999999994</v>
      </c>
      <c r="D87" s="3">
        <f>Original!L88-Original!K88</f>
        <v>0.30999999999999961</v>
      </c>
      <c r="E87" s="3">
        <f>Original!K88-Original!K87</f>
        <v>-0.83000000000000007</v>
      </c>
      <c r="F87" s="5"/>
      <c r="G87" s="1"/>
      <c r="H87" s="2"/>
      <c r="J87" s="3"/>
      <c r="K87" s="3"/>
      <c r="L87" s="3"/>
    </row>
    <row r="88" spans="1:12" x14ac:dyDescent="0.35">
      <c r="A88" s="1">
        <f>Original!J89</f>
        <v>27454</v>
      </c>
      <c r="B88" s="2">
        <f>Original!M89</f>
        <v>-1.6078024732185314</v>
      </c>
      <c r="C88" s="2">
        <f>Original!K89</f>
        <v>5.75</v>
      </c>
      <c r="D88" s="3">
        <f>Original!L89-Original!K89</f>
        <v>1.79</v>
      </c>
      <c r="E88" s="3">
        <f>Original!K89-Original!K88</f>
        <v>-1.6099999999999994</v>
      </c>
      <c r="F88" s="5"/>
      <c r="G88" s="1"/>
      <c r="H88" s="2"/>
      <c r="J88" s="3"/>
      <c r="K88" s="3"/>
      <c r="L88" s="3"/>
    </row>
    <row r="89" spans="1:12" x14ac:dyDescent="0.35">
      <c r="A89" s="1">
        <f>Original!J90</f>
        <v>27546</v>
      </c>
      <c r="B89" s="2">
        <f>Original!M90</f>
        <v>0.17606825505037013</v>
      </c>
      <c r="C89" s="2">
        <f>Original!K90</f>
        <v>5.3933333333333335</v>
      </c>
      <c r="D89" s="3">
        <f>Original!L90-Original!K90</f>
        <v>2.6566666666666654</v>
      </c>
      <c r="E89" s="3">
        <f>Original!K90-Original!K89</f>
        <v>-0.35666666666666647</v>
      </c>
      <c r="F89" s="5"/>
      <c r="G89" s="1"/>
      <c r="H89" s="2"/>
      <c r="J89" s="3"/>
      <c r="K89" s="3"/>
      <c r="L89" s="3"/>
    </row>
    <row r="90" spans="1:12" x14ac:dyDescent="0.35">
      <c r="A90" s="1">
        <f>Original!J91</f>
        <v>27638</v>
      </c>
      <c r="B90" s="2">
        <f>Original!M91</f>
        <v>1.0970959196208501</v>
      </c>
      <c r="C90" s="2">
        <f>Original!K91</f>
        <v>6.330000000000001</v>
      </c>
      <c r="D90" s="3">
        <f>Original!L91-Original!K91</f>
        <v>1.9666666666666659</v>
      </c>
      <c r="E90" s="3">
        <f>Original!K91-Original!K90</f>
        <v>0.93666666666666742</v>
      </c>
      <c r="F90" s="5"/>
      <c r="G90" s="1"/>
      <c r="H90" s="2"/>
      <c r="J90" s="3"/>
      <c r="K90" s="3"/>
      <c r="L90" s="3"/>
    </row>
    <row r="91" spans="1:12" x14ac:dyDescent="0.35">
      <c r="A91" s="1">
        <f>Original!J92</f>
        <v>27729</v>
      </c>
      <c r="B91" s="2">
        <f>Original!M92</f>
        <v>0.63791821488297917</v>
      </c>
      <c r="C91" s="2">
        <f>Original!K92</f>
        <v>5.6266666666666678</v>
      </c>
      <c r="D91" s="3">
        <f>Original!L92-Original!K92</f>
        <v>2.4366666666666665</v>
      </c>
      <c r="E91" s="3">
        <f>Original!K92-Original!K91</f>
        <v>-0.70333333333333314</v>
      </c>
      <c r="F91" s="5"/>
      <c r="G91" s="1"/>
      <c r="H91" s="2"/>
      <c r="J91" s="3"/>
      <c r="K91" s="3"/>
      <c r="L91" s="3"/>
    </row>
    <row r="92" spans="1:12" x14ac:dyDescent="0.35">
      <c r="A92" s="1">
        <f>Original!J93</f>
        <v>27820</v>
      </c>
      <c r="B92" s="2">
        <f>Original!M93</f>
        <v>0.84638657181879973</v>
      </c>
      <c r="C92" s="2">
        <f>Original!K93</f>
        <v>4.916666666666667</v>
      </c>
      <c r="D92" s="3">
        <f>Original!L93-Original!K93</f>
        <v>2.8366666666666669</v>
      </c>
      <c r="E92" s="3">
        <f>Original!K93-Original!K92</f>
        <v>-0.71000000000000085</v>
      </c>
      <c r="F92" s="5"/>
      <c r="G92" s="1"/>
      <c r="H92" s="2"/>
      <c r="J92" s="3"/>
      <c r="K92" s="3"/>
      <c r="L92" s="3"/>
    </row>
    <row r="93" spans="1:12" x14ac:dyDescent="0.35">
      <c r="A93" s="1">
        <f>Original!J94</f>
        <v>27912</v>
      </c>
      <c r="B93" s="2">
        <f>Original!M94</f>
        <v>0.34372555135341781</v>
      </c>
      <c r="C93" s="2">
        <f>Original!K94</f>
        <v>5.1566666666666672</v>
      </c>
      <c r="D93" s="3">
        <f>Original!L94-Original!K94</f>
        <v>2.6166666666666663</v>
      </c>
      <c r="E93" s="3">
        <f>Original!K94-Original!K93</f>
        <v>0.24000000000000021</v>
      </c>
      <c r="F93" s="5"/>
      <c r="G93" s="1"/>
      <c r="H93" s="2"/>
      <c r="J93" s="3"/>
      <c r="K93" s="3"/>
      <c r="L93" s="3"/>
    </row>
    <row r="94" spans="1:12" x14ac:dyDescent="0.35">
      <c r="A94" s="1">
        <f>Original!J95</f>
        <v>28004</v>
      </c>
      <c r="B94" s="2">
        <f>Original!M95</f>
        <v>0.51223342094339197</v>
      </c>
      <c r="C94" s="2">
        <f>Original!K95</f>
        <v>5.15</v>
      </c>
      <c r="D94" s="3">
        <f>Original!L95-Original!K95</f>
        <v>2.5799999999999992</v>
      </c>
      <c r="E94" s="3">
        <f>Original!K95-Original!K94</f>
        <v>-6.6666666666668206E-3</v>
      </c>
      <c r="F94" s="5"/>
      <c r="G94" s="1"/>
      <c r="H94" s="2"/>
      <c r="J94" s="3"/>
      <c r="K94" s="3"/>
      <c r="L94" s="3"/>
    </row>
    <row r="95" spans="1:12" x14ac:dyDescent="0.35">
      <c r="A95" s="1">
        <f>Original!J96</f>
        <v>28095</v>
      </c>
      <c r="B95" s="2">
        <f>Original!M96</f>
        <v>0.85622693546187945</v>
      </c>
      <c r="C95" s="2">
        <f>Original!K96</f>
        <v>4.6733333333333329</v>
      </c>
      <c r="D95" s="3">
        <f>Original!L96-Original!K96</f>
        <v>2.5166666666666675</v>
      </c>
      <c r="E95" s="3">
        <f>Original!K96-Original!K95</f>
        <v>-0.47666666666666746</v>
      </c>
      <c r="F95" s="5"/>
      <c r="G95" s="1"/>
      <c r="H95" s="2"/>
      <c r="J95" s="3"/>
      <c r="K95" s="3"/>
      <c r="L95" s="3"/>
    </row>
    <row r="96" spans="1:12" x14ac:dyDescent="0.35">
      <c r="A96" s="1">
        <f>Original!J97</f>
        <v>28185</v>
      </c>
      <c r="B96" s="2">
        <f>Original!M97</f>
        <v>0.72457963213372001</v>
      </c>
      <c r="C96" s="2">
        <f>Original!K97</f>
        <v>4.63</v>
      </c>
      <c r="D96" s="3">
        <f>Original!L97-Original!K97</f>
        <v>2.7233333333333327</v>
      </c>
      <c r="E96" s="3">
        <f>Original!K97-Original!K96</f>
        <v>-4.3333333333333002E-2</v>
      </c>
      <c r="F96" s="5"/>
      <c r="G96" s="1"/>
      <c r="H96" s="2"/>
      <c r="J96" s="3"/>
      <c r="K96" s="3"/>
      <c r="L96" s="3"/>
    </row>
    <row r="97" spans="1:12" x14ac:dyDescent="0.35">
      <c r="A97" s="1">
        <f>Original!J98</f>
        <v>28277</v>
      </c>
      <c r="B97" s="2">
        <f>Original!M98</f>
        <v>0.82986311016539516</v>
      </c>
      <c r="C97" s="2">
        <f>Original!K98</f>
        <v>4.84</v>
      </c>
      <c r="D97" s="3">
        <f>Original!L98-Original!K98</f>
        <v>2.5300000000000002</v>
      </c>
      <c r="E97" s="3">
        <f>Original!K98-Original!K97</f>
        <v>0.20999999999999996</v>
      </c>
      <c r="F97" s="5"/>
      <c r="G97" s="1"/>
      <c r="H97" s="2"/>
      <c r="J97" s="3"/>
      <c r="K97" s="3"/>
      <c r="L97" s="3"/>
    </row>
    <row r="98" spans="1:12" x14ac:dyDescent="0.35">
      <c r="A98" s="1">
        <f>Original!J99</f>
        <v>28369</v>
      </c>
      <c r="B98" s="2">
        <f>Original!M99</f>
        <v>0.21478778168329041</v>
      </c>
      <c r="C98" s="2">
        <f>Original!K99</f>
        <v>5.4966666666666661</v>
      </c>
      <c r="D98" s="3">
        <f>Original!L99-Original!K99</f>
        <v>1.8600000000000003</v>
      </c>
      <c r="E98" s="3">
        <f>Original!K99-Original!K98</f>
        <v>0.65666666666666629</v>
      </c>
      <c r="F98" s="5"/>
      <c r="G98" s="1"/>
      <c r="H98" s="2"/>
      <c r="J98" s="3"/>
      <c r="K98" s="3"/>
      <c r="L98" s="3"/>
    </row>
    <row r="99" spans="1:12" x14ac:dyDescent="0.35">
      <c r="A99" s="1">
        <f>Original!J100</f>
        <v>28460</v>
      </c>
      <c r="B99" s="2">
        <f>Original!M100</f>
        <v>0.15292908152912127</v>
      </c>
      <c r="C99" s="2">
        <f>Original!K100</f>
        <v>6.1099999999999994</v>
      </c>
      <c r="D99" s="3">
        <f>Original!L100-Original!K100</f>
        <v>1.4866666666666672</v>
      </c>
      <c r="E99" s="3">
        <f>Original!K100-Original!K99</f>
        <v>0.61333333333333329</v>
      </c>
      <c r="F99" s="5"/>
      <c r="G99" s="1"/>
      <c r="H99" s="2"/>
      <c r="J99" s="3"/>
      <c r="K99" s="3"/>
      <c r="L99" s="3"/>
    </row>
    <row r="100" spans="1:12" x14ac:dyDescent="0.35">
      <c r="A100" s="1">
        <f>Original!J101</f>
        <v>28550</v>
      </c>
      <c r="B100" s="2">
        <f>Original!M101</f>
        <v>0.33727583146072698</v>
      </c>
      <c r="C100" s="2">
        <f>Original!K101</f>
        <v>6.3933333333333335</v>
      </c>
      <c r="D100" s="3">
        <f>Original!L101-Original!K101</f>
        <v>1.6166666666666663</v>
      </c>
      <c r="E100" s="3">
        <f>Original!K101-Original!K100</f>
        <v>0.2833333333333341</v>
      </c>
      <c r="F100" s="5"/>
      <c r="G100" s="1"/>
      <c r="H100" s="2"/>
      <c r="J100" s="3"/>
      <c r="K100" s="3"/>
      <c r="L100" s="3"/>
    </row>
    <row r="101" spans="1:12" x14ac:dyDescent="0.35">
      <c r="A101" s="1">
        <f>Original!J102</f>
        <v>28642</v>
      </c>
      <c r="B101" s="2">
        <f>Original!M102</f>
        <v>1.0222109160632742</v>
      </c>
      <c r="C101" s="2">
        <f>Original!K102</f>
        <v>6.4766666666666666</v>
      </c>
      <c r="D101" s="3">
        <f>Original!L102-Original!K102</f>
        <v>1.8433333333333337</v>
      </c>
      <c r="E101" s="3">
        <f>Original!K102-Original!K101</f>
        <v>8.3333333333333037E-2</v>
      </c>
      <c r="F101" s="5"/>
      <c r="G101" s="1"/>
      <c r="H101" s="2"/>
      <c r="J101" s="3"/>
      <c r="K101" s="3"/>
      <c r="L101" s="3"/>
    </row>
    <row r="102" spans="1:12" x14ac:dyDescent="0.35">
      <c r="A102" s="1">
        <f>Original!J103</f>
        <v>28734</v>
      </c>
      <c r="B102" s="2">
        <f>Original!M103</f>
        <v>0.20136097462142155</v>
      </c>
      <c r="C102" s="2">
        <f>Original!K103</f>
        <v>7.3133333333333326</v>
      </c>
      <c r="D102" s="3">
        <f>Original!L103-Original!K103</f>
        <v>1.1766666666666676</v>
      </c>
      <c r="E102" s="3">
        <f>Original!K103-Original!K102</f>
        <v>0.836666666666666</v>
      </c>
      <c r="F102" s="5"/>
      <c r="G102" s="1"/>
      <c r="H102" s="2"/>
      <c r="J102" s="3"/>
      <c r="K102" s="3"/>
      <c r="L102" s="3"/>
    </row>
    <row r="103" spans="1:12" x14ac:dyDescent="0.35">
      <c r="A103" s="1">
        <f>Original!J104</f>
        <v>28825</v>
      </c>
      <c r="B103" s="2">
        <f>Original!M104</f>
        <v>0.67100686104449092</v>
      </c>
      <c r="C103" s="2">
        <f>Original!K104</f>
        <v>8.57</v>
      </c>
      <c r="D103" s="3">
        <f>Original!L104-Original!K104</f>
        <v>0.25</v>
      </c>
      <c r="E103" s="3">
        <f>Original!K104-Original!K103</f>
        <v>1.2566666666666677</v>
      </c>
      <c r="F103" s="5"/>
      <c r="G103" s="1"/>
      <c r="H103" s="2"/>
      <c r="J103" s="3"/>
      <c r="K103" s="3"/>
      <c r="L103" s="3"/>
    </row>
    <row r="104" spans="1:12" x14ac:dyDescent="0.35">
      <c r="A104" s="1">
        <f>Original!J105</f>
        <v>28915</v>
      </c>
      <c r="B104" s="2">
        <f>Original!M105</f>
        <v>7.4467768975844104E-2</v>
      </c>
      <c r="C104" s="2">
        <f>Original!K105</f>
        <v>9.3833333333333346</v>
      </c>
      <c r="D104" s="3">
        <f>Original!L105-Original!K105</f>
        <v>-0.27666666666666728</v>
      </c>
      <c r="E104" s="3">
        <f>Original!K105-Original!K104</f>
        <v>0.81333333333333435</v>
      </c>
      <c r="F104" s="5"/>
      <c r="G104" s="1"/>
      <c r="H104" s="2"/>
      <c r="J104" s="3"/>
      <c r="K104" s="3"/>
      <c r="L104" s="3"/>
    </row>
    <row r="105" spans="1:12" x14ac:dyDescent="0.35">
      <c r="A105" s="1">
        <f>Original!J106</f>
        <v>29007</v>
      </c>
      <c r="B105" s="2">
        <f>Original!M106</f>
        <v>-9.8109590617753817E-2</v>
      </c>
      <c r="C105" s="2">
        <f>Original!K106</f>
        <v>9.3766666666666669</v>
      </c>
      <c r="D105" s="3">
        <f>Original!L106-Original!K106</f>
        <v>-0.26333333333333364</v>
      </c>
      <c r="E105" s="3">
        <f>Original!K106-Original!K105</f>
        <v>-6.6666666666677088E-3</v>
      </c>
      <c r="F105" s="5"/>
      <c r="G105" s="1"/>
      <c r="H105" s="2"/>
      <c r="J105" s="3"/>
      <c r="K105" s="3"/>
      <c r="L105" s="3"/>
    </row>
    <row r="106" spans="1:12" x14ac:dyDescent="0.35">
      <c r="A106" s="1">
        <f>Original!J107</f>
        <v>29099</v>
      </c>
      <c r="B106" s="2">
        <f>Original!M107</f>
        <v>-0.27273762847682931</v>
      </c>
      <c r="C106" s="2">
        <f>Original!K107</f>
        <v>9.673333333333332</v>
      </c>
      <c r="D106" s="3">
        <f>Original!L107-Original!K107</f>
        <v>-0.57000000000000028</v>
      </c>
      <c r="E106" s="3">
        <f>Original!K107-Original!K106</f>
        <v>0.29666666666666508</v>
      </c>
      <c r="F106" s="5"/>
      <c r="G106" s="1"/>
      <c r="H106" s="2"/>
      <c r="J106" s="3"/>
      <c r="K106" s="3"/>
      <c r="L106" s="3"/>
    </row>
    <row r="107" spans="1:12" x14ac:dyDescent="0.35">
      <c r="A107" s="1">
        <f>Original!J108</f>
        <v>29190</v>
      </c>
      <c r="B107" s="2">
        <f>Original!M108</f>
        <v>0.20505115069015026</v>
      </c>
      <c r="C107" s="2">
        <f>Original!K108</f>
        <v>11.843333333333334</v>
      </c>
      <c r="D107" s="3">
        <f>Original!L108-Original!K108</f>
        <v>-1.3966666666666665</v>
      </c>
      <c r="E107" s="3">
        <f>Original!K108-Original!K107</f>
        <v>2.1700000000000017</v>
      </c>
      <c r="F107" s="5"/>
      <c r="G107" s="1"/>
      <c r="H107" s="2"/>
      <c r="J107" s="3"/>
      <c r="K107" s="3"/>
      <c r="L107" s="3"/>
    </row>
    <row r="108" spans="1:12" x14ac:dyDescent="0.35">
      <c r="A108" s="1">
        <f>Original!J109</f>
        <v>29281</v>
      </c>
      <c r="B108" s="2">
        <f>Original!M109</f>
        <v>5.1915942621357673E-2</v>
      </c>
      <c r="C108" s="2">
        <f>Original!K109</f>
        <v>13.353333333333333</v>
      </c>
      <c r="D108" s="3">
        <f>Original!L109-Original!K109</f>
        <v>-1.3666666666666671</v>
      </c>
      <c r="E108" s="3">
        <f>Original!K109-Original!K108</f>
        <v>1.5099999999999998</v>
      </c>
      <c r="F108" s="5"/>
      <c r="G108" s="1"/>
      <c r="H108" s="2"/>
      <c r="J108" s="3"/>
      <c r="K108" s="3"/>
      <c r="L108" s="3"/>
    </row>
    <row r="109" spans="1:12" x14ac:dyDescent="0.35">
      <c r="A109" s="1">
        <f>Original!J110</f>
        <v>29373</v>
      </c>
      <c r="B109" s="2">
        <f>Original!M110</f>
        <v>-1.9188848642764311</v>
      </c>
      <c r="C109" s="2">
        <f>Original!K110</f>
        <v>9.6166666666666671</v>
      </c>
      <c r="D109" s="3">
        <f>Original!L110-Original!K110</f>
        <v>0.85999999999999943</v>
      </c>
      <c r="E109" s="3">
        <f>Original!K110-Original!K109</f>
        <v>-3.7366666666666664</v>
      </c>
      <c r="F109" s="5"/>
      <c r="G109" s="1"/>
      <c r="H109" s="2"/>
      <c r="J109" s="3"/>
      <c r="K109" s="3"/>
      <c r="L109" s="3"/>
    </row>
    <row r="110" spans="1:12" x14ac:dyDescent="0.35">
      <c r="A110" s="1">
        <f>Original!J111</f>
        <v>29465</v>
      </c>
      <c r="B110" s="2">
        <f>Original!M111</f>
        <v>0.40754768667278823</v>
      </c>
      <c r="C110" s="2">
        <f>Original!K111</f>
        <v>9.1533333333333342</v>
      </c>
      <c r="D110" s="3">
        <f>Original!L111-Original!K111</f>
        <v>1.7999999999999989</v>
      </c>
      <c r="E110" s="3">
        <f>Original!K111-Original!K110</f>
        <v>-0.46333333333333293</v>
      </c>
      <c r="F110" s="5"/>
      <c r="G110" s="1"/>
      <c r="H110" s="2"/>
      <c r="J110" s="3"/>
      <c r="K110" s="3"/>
      <c r="L110" s="3"/>
    </row>
    <row r="111" spans="1:12" x14ac:dyDescent="0.35">
      <c r="A111" s="1">
        <f>Original!J112</f>
        <v>29556</v>
      </c>
      <c r="B111" s="2">
        <f>Original!M112</f>
        <v>1.1918246081033483</v>
      </c>
      <c r="C111" s="2">
        <f>Original!K112</f>
        <v>13.613333333333335</v>
      </c>
      <c r="D111" s="3">
        <f>Original!L112-Original!K112</f>
        <v>-1.1900000000000031</v>
      </c>
      <c r="E111" s="3">
        <f>Original!K112-Original!K111</f>
        <v>4.4600000000000009</v>
      </c>
      <c r="F111" s="5"/>
      <c r="G111" s="1"/>
      <c r="H111" s="2"/>
      <c r="J111" s="3"/>
      <c r="K111" s="3"/>
      <c r="L111" s="3"/>
    </row>
    <row r="112" spans="1:12" x14ac:dyDescent="0.35">
      <c r="A112" s="1">
        <f>Original!J113</f>
        <v>29646</v>
      </c>
      <c r="B112" s="2">
        <f>Original!M113</f>
        <v>-0.18235432581445685</v>
      </c>
      <c r="C112" s="2">
        <f>Original!K113</f>
        <v>14.39</v>
      </c>
      <c r="D112" s="3">
        <f>Original!L113-Original!K113</f>
        <v>-1.4300000000000015</v>
      </c>
      <c r="E112" s="3">
        <f>Original!K113-Original!K112</f>
        <v>0.77666666666666551</v>
      </c>
      <c r="F112" s="5"/>
      <c r="G112" s="1"/>
      <c r="H112" s="2"/>
      <c r="J112" s="3"/>
      <c r="K112" s="3"/>
      <c r="L112" s="3"/>
    </row>
    <row r="113" spans="1:12" x14ac:dyDescent="0.35">
      <c r="A113" s="1">
        <f>Original!J114</f>
        <v>29738</v>
      </c>
      <c r="B113" s="2">
        <f>Original!M114</f>
        <v>0.20642914518347569</v>
      </c>
      <c r="C113" s="2">
        <f>Original!K114</f>
        <v>14.906666666666666</v>
      </c>
      <c r="D113" s="3">
        <f>Original!L114-Original!K114</f>
        <v>-1.1566666666666663</v>
      </c>
      <c r="E113" s="3">
        <f>Original!K114-Original!K113</f>
        <v>0.51666666666666572</v>
      </c>
      <c r="F113" s="5"/>
      <c r="G113" s="1"/>
      <c r="H113" s="2"/>
      <c r="J113" s="3"/>
      <c r="K113" s="3"/>
      <c r="L113" s="3"/>
    </row>
    <row r="114" spans="1:12" x14ac:dyDescent="0.35">
      <c r="A114" s="1">
        <f>Original!J115</f>
        <v>29830</v>
      </c>
      <c r="B114" s="2">
        <f>Original!M115</f>
        <v>2.87763568059244E-2</v>
      </c>
      <c r="C114" s="2">
        <f>Original!K115</f>
        <v>15.053333333333333</v>
      </c>
      <c r="D114" s="3">
        <f>Original!L115-Original!K115</f>
        <v>-0.206666666666667</v>
      </c>
      <c r="E114" s="3">
        <f>Original!K115-Original!K114</f>
        <v>0.1466666666666665</v>
      </c>
      <c r="F114" s="5"/>
      <c r="G114" s="1"/>
      <c r="H114" s="2"/>
      <c r="J114" s="3"/>
      <c r="K114" s="3"/>
      <c r="L114" s="3"/>
    </row>
    <row r="115" spans="1:12" x14ac:dyDescent="0.35">
      <c r="A115" s="1">
        <f>Original!J116</f>
        <v>29921</v>
      </c>
      <c r="B115" s="2">
        <f>Original!M116</f>
        <v>-0.99473836742038102</v>
      </c>
      <c r="C115" s="2">
        <f>Original!K116</f>
        <v>11.75</v>
      </c>
      <c r="D115" s="3">
        <f>Original!L116-Original!K116</f>
        <v>2.336666666666666</v>
      </c>
      <c r="E115" s="3">
        <f>Original!K116-Original!K115</f>
        <v>-3.3033333333333328</v>
      </c>
      <c r="F115" s="5"/>
      <c r="G115" s="1"/>
      <c r="H115" s="2"/>
      <c r="J115" s="3"/>
      <c r="K115" s="3"/>
      <c r="L115" s="3"/>
    </row>
    <row r="116" spans="1:12" x14ac:dyDescent="0.35">
      <c r="A116" s="1">
        <f>Original!J117</f>
        <v>30011</v>
      </c>
      <c r="B116" s="2">
        <f>Original!M117</f>
        <v>-0.2442346344564702</v>
      </c>
      <c r="C116" s="2">
        <f>Original!K117</f>
        <v>12.813333333333333</v>
      </c>
      <c r="D116" s="3">
        <f>Original!L117-Original!K117</f>
        <v>1.4799999999999986</v>
      </c>
      <c r="E116" s="3">
        <f>Original!K117-Original!K116</f>
        <v>1.0633333333333326</v>
      </c>
      <c r="F116" s="5"/>
      <c r="G116" s="1"/>
      <c r="H116" s="2"/>
      <c r="J116" s="3"/>
      <c r="K116" s="3"/>
      <c r="L116" s="3"/>
    </row>
    <row r="117" spans="1:12" x14ac:dyDescent="0.35">
      <c r="A117" s="1">
        <f>Original!J118</f>
        <v>30103</v>
      </c>
      <c r="B117" s="2">
        <f>Original!M118</f>
        <v>-0.6289903672417223</v>
      </c>
      <c r="C117" s="2">
        <f>Original!K118</f>
        <v>12.42</v>
      </c>
      <c r="D117" s="3">
        <f>Original!L118-Original!K118</f>
        <v>1.5099999999999998</v>
      </c>
      <c r="E117" s="3">
        <f>Original!K118-Original!K117</f>
        <v>-0.39333333333333265</v>
      </c>
      <c r="F117" s="5"/>
      <c r="G117" s="1"/>
      <c r="H117" s="2"/>
      <c r="J117" s="3"/>
      <c r="K117" s="3"/>
      <c r="L117" s="3"/>
    </row>
    <row r="118" spans="1:12" x14ac:dyDescent="0.35">
      <c r="A118" s="1">
        <f>Original!J119</f>
        <v>30195</v>
      </c>
      <c r="B118" s="2">
        <f>Original!M119</f>
        <v>-0.51143582513655517</v>
      </c>
      <c r="C118" s="2">
        <f>Original!K119</f>
        <v>9.3166666666666682</v>
      </c>
      <c r="D118" s="3">
        <f>Original!L119-Original!K119</f>
        <v>3.7999999999999972</v>
      </c>
      <c r="E118" s="3">
        <f>Original!K119-Original!K118</f>
        <v>-3.1033333333333317</v>
      </c>
      <c r="F118" s="5"/>
      <c r="G118" s="1"/>
      <c r="H118" s="2"/>
      <c r="J118" s="3"/>
      <c r="K118" s="3"/>
      <c r="L118" s="3"/>
    </row>
    <row r="119" spans="1:12" x14ac:dyDescent="0.35">
      <c r="A119" s="1">
        <f>Original!J120</f>
        <v>30286</v>
      </c>
      <c r="B119" s="2">
        <f>Original!M120</f>
        <v>-0.66270900621732587</v>
      </c>
      <c r="C119" s="2">
        <f>Original!K120</f>
        <v>7.9066666666666672</v>
      </c>
      <c r="D119" s="3">
        <f>Original!L120-Original!K120</f>
        <v>2.7599999999999989</v>
      </c>
      <c r="E119" s="3">
        <f>Original!K120-Original!K119</f>
        <v>-1.410000000000001</v>
      </c>
      <c r="F119" s="5"/>
      <c r="G119" s="1"/>
      <c r="H119" s="2"/>
      <c r="J119" s="3"/>
      <c r="K119" s="3"/>
      <c r="L119" s="3"/>
    </row>
    <row r="120" spans="1:12" x14ac:dyDescent="0.35">
      <c r="A120" s="1">
        <f>Original!J121</f>
        <v>30376</v>
      </c>
      <c r="B120" s="2">
        <f>Original!M121</f>
        <v>0.68880098454421634</v>
      </c>
      <c r="C120" s="2">
        <f>Original!K121</f>
        <v>8.1066666666666674</v>
      </c>
      <c r="D120" s="3">
        <f>Original!L121-Original!K121</f>
        <v>2.4566666666666652</v>
      </c>
      <c r="E120" s="3">
        <f>Original!K121-Original!K120</f>
        <v>0.20000000000000018</v>
      </c>
      <c r="F120" s="5"/>
      <c r="G120" s="1"/>
      <c r="H120" s="2"/>
      <c r="J120" s="3"/>
      <c r="K120" s="3"/>
      <c r="L120" s="3"/>
    </row>
    <row r="121" spans="1:12" x14ac:dyDescent="0.35">
      <c r="A121" s="1">
        <f>Original!J122</f>
        <v>30468</v>
      </c>
      <c r="B121" s="2">
        <f>Original!M122</f>
        <v>0.82014311369635007</v>
      </c>
      <c r="C121" s="2">
        <f>Original!K122</f>
        <v>8.3966666666666665</v>
      </c>
      <c r="D121" s="3">
        <f>Original!L122-Original!K122</f>
        <v>2.1466666666666683</v>
      </c>
      <c r="E121" s="3">
        <f>Original!K122-Original!K121</f>
        <v>0.28999999999999915</v>
      </c>
      <c r="F121" s="5"/>
      <c r="G121" s="1"/>
      <c r="H121" s="2"/>
      <c r="J121" s="3"/>
      <c r="K121" s="3"/>
      <c r="L121" s="3"/>
    </row>
    <row r="122" spans="1:12" x14ac:dyDescent="0.35">
      <c r="A122" s="1">
        <f>Original!J123</f>
        <v>30560</v>
      </c>
      <c r="B122" s="2">
        <f>Original!M123</f>
        <v>1.3734492483613627</v>
      </c>
      <c r="C122" s="2">
        <f>Original!K123</f>
        <v>9.14</v>
      </c>
      <c r="D122" s="3">
        <f>Original!L123-Original!K123</f>
        <v>2.4866666666666664</v>
      </c>
      <c r="E122" s="3">
        <f>Original!K123-Original!K122</f>
        <v>0.74333333333333407</v>
      </c>
      <c r="F122" s="5"/>
      <c r="G122" s="1"/>
      <c r="H122" s="2"/>
      <c r="J122" s="3"/>
      <c r="K122" s="3"/>
      <c r="L122" s="3"/>
    </row>
    <row r="123" spans="1:12" x14ac:dyDescent="0.35">
      <c r="A123" s="1">
        <f>Original!J124</f>
        <v>30651</v>
      </c>
      <c r="B123" s="2">
        <f>Original!M124</f>
        <v>0.5584002659946411</v>
      </c>
      <c r="C123" s="2">
        <f>Original!K124</f>
        <v>8.7999999999999989</v>
      </c>
      <c r="D123" s="3">
        <f>Original!L124-Original!K124</f>
        <v>2.8866666666666667</v>
      </c>
      <c r="E123" s="3">
        <f>Original!K124-Original!K123</f>
        <v>-0.34000000000000163</v>
      </c>
      <c r="F123" s="5"/>
      <c r="G123" s="1"/>
      <c r="H123" s="2"/>
      <c r="J123" s="3"/>
      <c r="K123" s="3"/>
      <c r="L123" s="3"/>
    </row>
    <row r="124" spans="1:12" x14ac:dyDescent="0.35">
      <c r="A124" s="1">
        <f>Original!J125</f>
        <v>30742</v>
      </c>
      <c r="B124" s="2">
        <f>Original!M125</f>
        <v>0.97035140287280741</v>
      </c>
      <c r="C124" s="2">
        <f>Original!K125</f>
        <v>9.17</v>
      </c>
      <c r="D124" s="3">
        <f>Original!L125-Original!K125</f>
        <v>2.7733333333333334</v>
      </c>
      <c r="E124" s="3">
        <f>Original!K125-Original!K124</f>
        <v>0.37000000000000099</v>
      </c>
      <c r="F124" s="5"/>
      <c r="G124" s="1"/>
      <c r="H124" s="2"/>
      <c r="J124" s="3"/>
      <c r="K124" s="3"/>
      <c r="L124" s="3"/>
    </row>
    <row r="125" spans="1:12" x14ac:dyDescent="0.35">
      <c r="A125" s="1">
        <f>Original!J126</f>
        <v>30834</v>
      </c>
      <c r="B125" s="2">
        <f>Original!M126</f>
        <v>0.47930996359633848</v>
      </c>
      <c r="C125" s="2">
        <f>Original!K126</f>
        <v>9.7966666666666669</v>
      </c>
      <c r="D125" s="3">
        <f>Original!L126-Original!K126</f>
        <v>3.4033333333333342</v>
      </c>
      <c r="E125" s="3">
        <f>Original!K126-Original!K125</f>
        <v>0.62666666666666693</v>
      </c>
      <c r="F125" s="5"/>
      <c r="G125" s="1"/>
      <c r="H125" s="2"/>
      <c r="J125" s="3"/>
      <c r="K125" s="3"/>
      <c r="L125" s="3"/>
    </row>
    <row r="126" spans="1:12" x14ac:dyDescent="0.35">
      <c r="A126" s="1">
        <f>Original!J127</f>
        <v>30926</v>
      </c>
      <c r="B126" s="2">
        <f>Original!M127</f>
        <v>4.2045648319999927E-2</v>
      </c>
      <c r="C126" s="2">
        <f>Original!K127</f>
        <v>10.32</v>
      </c>
      <c r="D126" s="3">
        <f>Original!L127-Original!K127</f>
        <v>2.5466666666666651</v>
      </c>
      <c r="E126" s="3">
        <f>Original!K127-Original!K126</f>
        <v>0.52333333333333343</v>
      </c>
      <c r="F126" s="5"/>
      <c r="G126" s="1"/>
      <c r="H126" s="2"/>
      <c r="J126" s="3"/>
      <c r="K126" s="3"/>
      <c r="L126" s="3"/>
    </row>
    <row r="127" spans="1:12" x14ac:dyDescent="0.35">
      <c r="A127" s="1">
        <f>Original!J128</f>
        <v>31017</v>
      </c>
      <c r="B127" s="2">
        <f>Original!M128</f>
        <v>0.11888270294871815</v>
      </c>
      <c r="C127" s="2">
        <f>Original!K128</f>
        <v>8.8033333333333346</v>
      </c>
      <c r="D127" s="3">
        <f>Original!L128-Original!K128</f>
        <v>2.9399999999999995</v>
      </c>
      <c r="E127" s="3">
        <f>Original!K128-Original!K127</f>
        <v>-1.5166666666666657</v>
      </c>
      <c r="F127" s="5"/>
      <c r="G127" s="1"/>
      <c r="H127" s="2"/>
      <c r="J127" s="3"/>
      <c r="K127" s="3"/>
      <c r="L127" s="3"/>
    </row>
    <row r="128" spans="1:12" x14ac:dyDescent="0.35">
      <c r="A128" s="1">
        <f>Original!J129</f>
        <v>31107</v>
      </c>
      <c r="B128" s="2">
        <f>Original!M129</f>
        <v>0.12804011950804386</v>
      </c>
      <c r="C128" s="2">
        <f>Original!K129</f>
        <v>8.1833333333333336</v>
      </c>
      <c r="D128" s="3">
        <f>Original!L129-Original!K129</f>
        <v>3.4000000000000004</v>
      </c>
      <c r="E128" s="3">
        <f>Original!K129-Original!K128</f>
        <v>-0.62000000000000099</v>
      </c>
      <c r="F128" s="5"/>
      <c r="G128" s="1"/>
      <c r="H128" s="2"/>
      <c r="J128" s="3"/>
      <c r="K128" s="3"/>
      <c r="L128" s="3"/>
    </row>
    <row r="129" spans="1:12" x14ac:dyDescent="0.35">
      <c r="A129" s="1">
        <f>Original!J130</f>
        <v>31199</v>
      </c>
      <c r="B129" s="2">
        <f>Original!M130</f>
        <v>-3.4694740995881192E-2</v>
      </c>
      <c r="C129" s="2">
        <f>Original!K130</f>
        <v>7.46</v>
      </c>
      <c r="D129" s="3">
        <f>Original!L130-Original!K130</f>
        <v>3.3533333333333326</v>
      </c>
      <c r="E129" s="3">
        <f>Original!K130-Original!K129</f>
        <v>-0.72333333333333361</v>
      </c>
      <c r="F129" s="5"/>
      <c r="G129" s="1"/>
      <c r="H129" s="2"/>
      <c r="J129" s="3"/>
      <c r="K129" s="3"/>
      <c r="L129" s="3"/>
    </row>
    <row r="130" spans="1:12" x14ac:dyDescent="0.35">
      <c r="A130" s="1">
        <f>Original!J131</f>
        <v>31291</v>
      </c>
      <c r="B130" s="2">
        <f>Original!M131</f>
        <v>7.1412404085004891E-2</v>
      </c>
      <c r="C130" s="2">
        <f>Original!K131</f>
        <v>7.1066666666666665</v>
      </c>
      <c r="D130" s="3">
        <f>Original!L131-Original!K131</f>
        <v>3.2299999999999995</v>
      </c>
      <c r="E130" s="3">
        <f>Original!K131-Original!K130</f>
        <v>-0.3533333333333335</v>
      </c>
      <c r="F130" s="5"/>
      <c r="G130" s="1"/>
      <c r="H130" s="2"/>
      <c r="J130" s="3"/>
      <c r="K130" s="3"/>
      <c r="L130" s="3"/>
    </row>
    <row r="131" spans="1:12" x14ac:dyDescent="0.35">
      <c r="A131" s="1">
        <f>Original!J132</f>
        <v>31382</v>
      </c>
      <c r="B131" s="2">
        <f>Original!M132</f>
        <v>0.33206921379042426</v>
      </c>
      <c r="C131" s="2">
        <f>Original!K132</f>
        <v>7.166666666666667</v>
      </c>
      <c r="D131" s="3">
        <f>Original!L132-Original!K132</f>
        <v>2.5933333333333328</v>
      </c>
      <c r="E131" s="3">
        <f>Original!K132-Original!K131</f>
        <v>6.0000000000000497E-2</v>
      </c>
      <c r="F131" s="5"/>
      <c r="G131" s="1"/>
      <c r="H131" s="2"/>
      <c r="J131" s="3"/>
      <c r="K131" s="3"/>
      <c r="L131" s="3"/>
    </row>
    <row r="132" spans="1:12" x14ac:dyDescent="0.35">
      <c r="A132" s="1">
        <f>Original!J133</f>
        <v>31472</v>
      </c>
      <c r="B132" s="2">
        <f>Original!M133</f>
        <v>-0.30041302064359926</v>
      </c>
      <c r="C132" s="2">
        <f>Original!K133</f>
        <v>6.8966666666666656</v>
      </c>
      <c r="D132" s="3">
        <f>Original!L133-Original!K133</f>
        <v>1.660000000000001</v>
      </c>
      <c r="E132" s="3">
        <f>Original!K133-Original!K132</f>
        <v>-0.27000000000000135</v>
      </c>
      <c r="F132" s="5"/>
      <c r="G132" s="1"/>
      <c r="H132" s="2"/>
      <c r="J132" s="3"/>
      <c r="K132" s="3"/>
      <c r="L132" s="3"/>
    </row>
    <row r="133" spans="1:12" x14ac:dyDescent="0.35">
      <c r="A133" s="1">
        <f>Original!J134</f>
        <v>31564</v>
      </c>
      <c r="B133" s="2">
        <f>Original!M134</f>
        <v>-3.153507967804102E-2</v>
      </c>
      <c r="C133" s="2">
        <f>Original!K134</f>
        <v>6.1400000000000006</v>
      </c>
      <c r="D133" s="3">
        <f>Original!L134-Original!K134</f>
        <v>1.463333333333332</v>
      </c>
      <c r="E133" s="3">
        <f>Original!K134-Original!K133</f>
        <v>-0.75666666666666504</v>
      </c>
      <c r="F133" s="5"/>
      <c r="G133" s="1"/>
      <c r="H133" s="2"/>
      <c r="J133" s="3"/>
      <c r="K133" s="3"/>
      <c r="L133" s="3"/>
    </row>
    <row r="134" spans="1:12" x14ac:dyDescent="0.35">
      <c r="A134" s="1">
        <f>Original!J135</f>
        <v>31656</v>
      </c>
      <c r="B134" s="2">
        <f>Original!M135</f>
        <v>0.24195182501443757</v>
      </c>
      <c r="C134" s="2">
        <f>Original!K135</f>
        <v>5.5233333333333334</v>
      </c>
      <c r="D134" s="3">
        <f>Original!L135-Original!K135</f>
        <v>1.7833333333333323</v>
      </c>
      <c r="E134" s="3">
        <f>Original!K135-Original!K134</f>
        <v>-0.61666666666666714</v>
      </c>
      <c r="F134" s="5"/>
      <c r="G134" s="1"/>
      <c r="H134" s="2"/>
      <c r="J134" s="3"/>
      <c r="K134" s="3"/>
      <c r="L134" s="3"/>
    </row>
    <row r="135" spans="1:12" x14ac:dyDescent="0.35">
      <c r="A135" s="1">
        <f>Original!J136</f>
        <v>31747</v>
      </c>
      <c r="B135" s="2">
        <f>Original!M136</f>
        <v>0.58460748594124146</v>
      </c>
      <c r="C135" s="2">
        <f>Original!K136</f>
        <v>5.3533333333333326</v>
      </c>
      <c r="D135" s="3">
        <f>Original!L136-Original!K136</f>
        <v>1.9100000000000001</v>
      </c>
      <c r="E135" s="3">
        <f>Original!K136-Original!K135</f>
        <v>-0.17000000000000082</v>
      </c>
      <c r="F135" s="5"/>
      <c r="G135" s="1"/>
      <c r="H135" s="2"/>
      <c r="J135" s="3"/>
      <c r="K135" s="3"/>
      <c r="L135" s="3"/>
    </row>
    <row r="136" spans="1:12" x14ac:dyDescent="0.35">
      <c r="A136" s="1">
        <f>Original!J137</f>
        <v>31837</v>
      </c>
      <c r="B136" s="2">
        <f>Original!M137</f>
        <v>0.35818062068825318</v>
      </c>
      <c r="C136" s="2">
        <f>Original!K137</f>
        <v>5.5366666666666662</v>
      </c>
      <c r="D136" s="3">
        <f>Original!L137-Original!K137</f>
        <v>1.6566666666666663</v>
      </c>
      <c r="E136" s="3">
        <f>Original!K137-Original!K136</f>
        <v>0.18333333333333357</v>
      </c>
      <c r="F136" s="5"/>
      <c r="G136" s="1"/>
      <c r="H136" s="2"/>
      <c r="J136" s="3"/>
      <c r="K136" s="3"/>
      <c r="L136" s="3"/>
    </row>
    <row r="137" spans="1:12" x14ac:dyDescent="0.35">
      <c r="A137" s="1">
        <f>Original!J138</f>
        <v>31929</v>
      </c>
      <c r="B137" s="2">
        <f>Original!M138</f>
        <v>0.6000846052071569</v>
      </c>
      <c r="C137" s="2">
        <f>Original!K138</f>
        <v>5.6566666666666663</v>
      </c>
      <c r="D137" s="3">
        <f>Original!L138-Original!K138</f>
        <v>2.6866666666666674</v>
      </c>
      <c r="E137" s="3">
        <f>Original!K138-Original!K137</f>
        <v>0.12000000000000011</v>
      </c>
      <c r="F137" s="5"/>
      <c r="G137" s="1"/>
      <c r="J137" s="3"/>
      <c r="K137" s="3"/>
      <c r="L137" s="3"/>
    </row>
    <row r="138" spans="1:12" x14ac:dyDescent="0.35">
      <c r="A138" s="1">
        <f>Original!J139</f>
        <v>32021</v>
      </c>
      <c r="B138" s="2">
        <f>Original!M139</f>
        <v>0.59793024415146878</v>
      </c>
      <c r="C138" s="2">
        <f>Original!K139</f>
        <v>6.0433333333333339</v>
      </c>
      <c r="D138" s="3">
        <f>Original!L139-Original!K139</f>
        <v>2.8333333333333313</v>
      </c>
      <c r="E138" s="3">
        <f>Original!K139-Original!K138</f>
        <v>0.3866666666666676</v>
      </c>
      <c r="F138" s="5"/>
      <c r="G138" s="1"/>
      <c r="J138" s="3"/>
      <c r="K138" s="3"/>
      <c r="L138" s="3"/>
    </row>
    <row r="139" spans="1:12" x14ac:dyDescent="0.35">
      <c r="A139" s="1">
        <f>Original!J140</f>
        <v>32112</v>
      </c>
      <c r="B139" s="2">
        <f>Original!M140</f>
        <v>0.80168783736579241</v>
      </c>
      <c r="C139" s="2">
        <f>Original!K140</f>
        <v>5.8633333333333333</v>
      </c>
      <c r="D139" s="3">
        <f>Original!L140-Original!K140</f>
        <v>3.26</v>
      </c>
      <c r="E139" s="3">
        <f>Original!K140-Original!K139</f>
        <v>-0.1800000000000006</v>
      </c>
      <c r="F139" s="5"/>
      <c r="G139" s="1"/>
      <c r="J139" s="3"/>
      <c r="K139" s="3"/>
      <c r="L139" s="3"/>
    </row>
    <row r="140" spans="1:12" x14ac:dyDescent="0.35">
      <c r="A140" s="1">
        <f>Original!J141</f>
        <v>32203</v>
      </c>
      <c r="B140" s="2">
        <f>Original!M141</f>
        <v>0.24004019380584551</v>
      </c>
      <c r="C140" s="2">
        <f>Original!K141</f>
        <v>5.7233333333333327</v>
      </c>
      <c r="D140" s="3">
        <f>Original!L141-Original!K141</f>
        <v>2.6933333333333334</v>
      </c>
      <c r="E140" s="3">
        <f>Original!K141-Original!K140</f>
        <v>-0.14000000000000057</v>
      </c>
      <c r="F140" s="5"/>
      <c r="G140" s="1"/>
      <c r="J140" s="3"/>
      <c r="K140" s="3"/>
      <c r="L140" s="3"/>
    </row>
    <row r="141" spans="1:12" x14ac:dyDescent="0.35">
      <c r="A141" s="1">
        <f>Original!J142</f>
        <v>32295</v>
      </c>
      <c r="B141" s="2">
        <f>Original!M142</f>
        <v>0.22334622936051307</v>
      </c>
      <c r="C141" s="2">
        <f>Original!K142</f>
        <v>6.21</v>
      </c>
      <c r="D141" s="3">
        <f>Original!L142-Original!K142</f>
        <v>2.700000000000002</v>
      </c>
      <c r="E141" s="3">
        <f>Original!K142-Original!K141</f>
        <v>0.48666666666666725</v>
      </c>
      <c r="F141" s="5"/>
      <c r="G141" s="1"/>
      <c r="J141" s="3"/>
      <c r="K141" s="3"/>
      <c r="L141" s="3"/>
    </row>
    <row r="142" spans="1:12" x14ac:dyDescent="0.35">
      <c r="A142" s="1">
        <f>Original!J143</f>
        <v>32387</v>
      </c>
      <c r="B142" s="2">
        <f>Original!M143</f>
        <v>6.9838599756089761E-2</v>
      </c>
      <c r="C142" s="2">
        <f>Original!K143</f>
        <v>7.0100000000000007</v>
      </c>
      <c r="D142" s="3">
        <f>Original!L143-Original!K143</f>
        <v>2.089999999999999</v>
      </c>
      <c r="E142" s="3">
        <f>Original!K143-Original!K142</f>
        <v>0.80000000000000071</v>
      </c>
      <c r="F142" s="5"/>
      <c r="G142" s="1"/>
      <c r="J142" s="3"/>
      <c r="K142" s="3"/>
      <c r="L142" s="3"/>
    </row>
    <row r="143" spans="1:12" x14ac:dyDescent="0.35">
      <c r="A143" s="1">
        <f>Original!J144</f>
        <v>32478</v>
      </c>
      <c r="B143" s="2">
        <f>Original!M144</f>
        <v>0.37525263192268415</v>
      </c>
      <c r="C143" s="2">
        <f>Original!K144</f>
        <v>7.7266666666666666</v>
      </c>
      <c r="D143" s="3">
        <f>Original!L144-Original!K144</f>
        <v>1.2300000000000004</v>
      </c>
      <c r="E143" s="3">
        <f>Original!K144-Original!K143</f>
        <v>0.7166666666666659</v>
      </c>
      <c r="F143" s="5"/>
      <c r="G143" s="1"/>
      <c r="J143" s="3"/>
      <c r="K143" s="3"/>
      <c r="L143" s="3"/>
    </row>
    <row r="144" spans="1:12" x14ac:dyDescent="0.35">
      <c r="A144" s="1">
        <f>Original!J145</f>
        <v>32568</v>
      </c>
      <c r="B144" s="2">
        <f>Original!M145</f>
        <v>3.6775012140976816E-2</v>
      </c>
      <c r="C144" s="2">
        <f>Original!K145</f>
        <v>8.5399999999999991</v>
      </c>
      <c r="D144" s="3">
        <f>Original!L145-Original!K145</f>
        <v>0.66666666666666607</v>
      </c>
      <c r="E144" s="3">
        <f>Original!K145-Original!K144</f>
        <v>0.81333333333333258</v>
      </c>
      <c r="F144" s="5"/>
      <c r="G144" s="1"/>
      <c r="J144" s="3"/>
      <c r="K144" s="3"/>
      <c r="L144" s="3"/>
    </row>
    <row r="145" spans="1:12" x14ac:dyDescent="0.35">
      <c r="A145" s="1">
        <f>Original!J146</f>
        <v>32660</v>
      </c>
      <c r="B145" s="2">
        <f>Original!M146</f>
        <v>-0.19455892737303357</v>
      </c>
      <c r="C145" s="2">
        <f>Original!K146</f>
        <v>8.4099999999999984</v>
      </c>
      <c r="D145" s="3">
        <f>Original!L146-Original!K146</f>
        <v>0.36333333333333329</v>
      </c>
      <c r="E145" s="3">
        <f>Original!K146-Original!K145</f>
        <v>-0.13000000000000078</v>
      </c>
      <c r="F145" s="5"/>
      <c r="G145" s="1"/>
      <c r="J145" s="3"/>
      <c r="K145" s="3"/>
      <c r="L145" s="3"/>
    </row>
    <row r="146" spans="1:12" x14ac:dyDescent="0.35">
      <c r="A146" s="1">
        <f>Original!J147</f>
        <v>32752</v>
      </c>
      <c r="B146" s="2">
        <f>Original!M147</f>
        <v>-0.10936685703066974</v>
      </c>
      <c r="C146" s="2">
        <f>Original!K147</f>
        <v>7.8433333333333337</v>
      </c>
      <c r="D146" s="3">
        <f>Original!L147-Original!K147</f>
        <v>0.26333333333333364</v>
      </c>
      <c r="E146" s="3">
        <f>Original!K147-Original!K146</f>
        <v>-0.56666666666666465</v>
      </c>
      <c r="F146" s="5"/>
      <c r="G146" s="1"/>
      <c r="J146" s="3"/>
      <c r="K146" s="3"/>
      <c r="L146" s="3"/>
    </row>
    <row r="147" spans="1:12" x14ac:dyDescent="0.35">
      <c r="A147" s="1">
        <f>Original!J148</f>
        <v>32843</v>
      </c>
      <c r="B147" s="2">
        <f>Original!M148</f>
        <v>0.25804443103219954</v>
      </c>
      <c r="C147" s="2">
        <f>Original!K148</f>
        <v>7.6533333333333333</v>
      </c>
      <c r="D147" s="3">
        <f>Original!L148-Original!K148</f>
        <v>0.25333333333333297</v>
      </c>
      <c r="E147" s="3">
        <f>Original!K148-Original!K147</f>
        <v>-0.19000000000000039</v>
      </c>
      <c r="F147" s="5"/>
      <c r="G147" s="1"/>
      <c r="J147" s="3"/>
      <c r="K147" s="3"/>
      <c r="L147" s="3"/>
    </row>
    <row r="148" spans="1:12" x14ac:dyDescent="0.35">
      <c r="A148" s="1">
        <f>Original!J149</f>
        <v>32933</v>
      </c>
      <c r="B148" s="2">
        <f>Original!M149</f>
        <v>0.29086644101512021</v>
      </c>
      <c r="C148" s="2">
        <f>Original!K149</f>
        <v>7.7600000000000007</v>
      </c>
      <c r="D148" s="3">
        <f>Original!L149-Original!K149</f>
        <v>0.66333333333333311</v>
      </c>
      <c r="E148" s="3">
        <f>Original!K149-Original!K148</f>
        <v>0.10666666666666735</v>
      </c>
      <c r="F148" s="5"/>
      <c r="G148" s="1"/>
      <c r="J148" s="3"/>
      <c r="K148" s="3"/>
      <c r="L148" s="3"/>
    </row>
    <row r="149" spans="1:12" x14ac:dyDescent="0.35">
      <c r="A149" s="1">
        <f>Original!J150</f>
        <v>33025</v>
      </c>
      <c r="B149" s="2">
        <f>Original!M150</f>
        <v>0.13837886817246906</v>
      </c>
      <c r="C149" s="2">
        <f>Original!K150</f>
        <v>7.746666666666667</v>
      </c>
      <c r="D149" s="3">
        <f>Original!L150-Original!K150</f>
        <v>0.92999999999999883</v>
      </c>
      <c r="E149" s="3">
        <f>Original!K150-Original!K149</f>
        <v>-1.3333333333333641E-2</v>
      </c>
      <c r="F149" s="5"/>
      <c r="G149" s="1"/>
      <c r="J149" s="3"/>
      <c r="K149" s="3"/>
      <c r="L149" s="3"/>
    </row>
    <row r="150" spans="1:12" x14ac:dyDescent="0.35">
      <c r="A150" s="1">
        <f>Original!J151</f>
        <v>33117</v>
      </c>
      <c r="B150" s="2">
        <f>Original!M151</f>
        <v>8.3248332348702769E-2</v>
      </c>
      <c r="C150" s="2">
        <f>Original!K151</f>
        <v>7.4766666666666666</v>
      </c>
      <c r="D150" s="3">
        <f>Original!L151-Original!K151</f>
        <v>1.2266666666666666</v>
      </c>
      <c r="E150" s="3">
        <f>Original!K151-Original!K150</f>
        <v>-0.27000000000000046</v>
      </c>
      <c r="F150" s="5"/>
      <c r="J150" s="3"/>
      <c r="K150" s="3"/>
      <c r="L150" s="3"/>
    </row>
    <row r="151" spans="1:12" x14ac:dyDescent="0.35">
      <c r="A151" s="1">
        <f>Original!J152</f>
        <v>33208</v>
      </c>
      <c r="B151" s="2">
        <f>Original!M152</f>
        <v>-0.85048563418197876</v>
      </c>
      <c r="C151" s="2">
        <f>Original!K152</f>
        <v>6.9899999999999993</v>
      </c>
      <c r="D151" s="3">
        <f>Original!L152-Original!K152</f>
        <v>1.4066666666666672</v>
      </c>
      <c r="E151" s="3">
        <f>Original!K152-Original!K151</f>
        <v>-0.48666666666666725</v>
      </c>
      <c r="F151" s="5"/>
      <c r="J151" s="3"/>
      <c r="K151" s="3"/>
      <c r="L151" s="3"/>
    </row>
    <row r="152" spans="1:12" x14ac:dyDescent="0.35">
      <c r="A152" s="1">
        <f>Original!J153</f>
        <v>33298</v>
      </c>
      <c r="B152" s="2">
        <f>Original!M153</f>
        <v>-0.54905282044847981</v>
      </c>
      <c r="C152" s="2">
        <f>Original!K153</f>
        <v>6.0233333333333334</v>
      </c>
      <c r="D152" s="3">
        <f>Original!L153-Original!K153</f>
        <v>1.9933333333333323</v>
      </c>
      <c r="E152" s="3">
        <f>Original!K153-Original!K152</f>
        <v>-0.9666666666666659</v>
      </c>
      <c r="F152" s="5"/>
      <c r="J152" s="3"/>
      <c r="K152" s="3"/>
      <c r="L152" s="3"/>
    </row>
    <row r="153" spans="1:12" x14ac:dyDescent="0.35">
      <c r="A153" s="1">
        <f>Original!J154</f>
        <v>33390</v>
      </c>
      <c r="B153" s="2">
        <f>Original!M154</f>
        <v>0.68305488536645997</v>
      </c>
      <c r="C153" s="2">
        <f>Original!K154</f>
        <v>5.56</v>
      </c>
      <c r="D153" s="3">
        <f>Original!L154-Original!K154</f>
        <v>2.5699999999999994</v>
      </c>
      <c r="E153" s="3">
        <f>Original!K154-Original!K153</f>
        <v>-0.46333333333333382</v>
      </c>
      <c r="F153" s="5"/>
      <c r="J153" s="3"/>
      <c r="K153" s="3"/>
      <c r="L153" s="3"/>
    </row>
    <row r="154" spans="1:12" x14ac:dyDescent="0.35">
      <c r="A154" s="1">
        <f>Original!J155</f>
        <v>33482</v>
      </c>
      <c r="B154" s="2">
        <f>Original!M155</f>
        <v>0.37845178643114546</v>
      </c>
      <c r="C154" s="2">
        <f>Original!K155</f>
        <v>5.376666666666666</v>
      </c>
      <c r="D154" s="3">
        <f>Original!L155-Original!K155</f>
        <v>2.5633333333333344</v>
      </c>
      <c r="E154" s="3">
        <f>Original!K155-Original!K154</f>
        <v>-0.18333333333333357</v>
      </c>
      <c r="F154" s="5"/>
      <c r="J154" s="3"/>
      <c r="K154" s="3"/>
      <c r="L154" s="3"/>
    </row>
    <row r="155" spans="1:12" x14ac:dyDescent="0.35">
      <c r="A155" s="1">
        <f>Original!J156</f>
        <v>33573</v>
      </c>
      <c r="B155" s="2">
        <f>Original!M156</f>
        <v>-0.23843703045662631</v>
      </c>
      <c r="C155" s="2">
        <f>Original!K156</f>
        <v>4.54</v>
      </c>
      <c r="D155" s="3">
        <f>Original!L156-Original!K156</f>
        <v>2.8066666666666666</v>
      </c>
      <c r="E155" s="3">
        <f>Original!K156-Original!K155</f>
        <v>-0.836666666666666</v>
      </c>
      <c r="F155" s="5"/>
      <c r="J155" s="3"/>
      <c r="K155" s="3"/>
      <c r="L155" s="3"/>
    </row>
    <row r="156" spans="1:12" x14ac:dyDescent="0.35">
      <c r="A156" s="1">
        <f>Original!J157</f>
        <v>33664</v>
      </c>
      <c r="B156" s="2">
        <f>Original!M157</f>
        <v>0.33242225519932106</v>
      </c>
      <c r="C156" s="2">
        <f>Original!K157</f>
        <v>3.8933333333333331</v>
      </c>
      <c r="D156" s="3">
        <f>Original!L157-Original!K157</f>
        <v>3.4100000000000006</v>
      </c>
      <c r="E156" s="3">
        <f>Original!K157-Original!K156</f>
        <v>-0.64666666666666694</v>
      </c>
      <c r="F156" s="5"/>
      <c r="J156" s="3"/>
      <c r="K156" s="3"/>
      <c r="L156" s="3"/>
    </row>
    <row r="157" spans="1:12" x14ac:dyDescent="0.35">
      <c r="A157" s="1">
        <f>Original!J158</f>
        <v>33756</v>
      </c>
      <c r="B157" s="2">
        <f>Original!M158</f>
        <v>0.37704415197727353</v>
      </c>
      <c r="C157" s="2">
        <f>Original!K158</f>
        <v>3.6799999999999997</v>
      </c>
      <c r="D157" s="3">
        <f>Original!L158-Original!K158</f>
        <v>3.6966666666666681</v>
      </c>
      <c r="E157" s="3">
        <f>Original!K158-Original!K157</f>
        <v>-0.21333333333333337</v>
      </c>
      <c r="F157" s="5"/>
      <c r="J157" s="3"/>
      <c r="K157" s="3"/>
      <c r="L157" s="3"/>
    </row>
    <row r="158" spans="1:12" x14ac:dyDescent="0.35">
      <c r="A158" s="1">
        <f>Original!J159</f>
        <v>33848</v>
      </c>
      <c r="B158" s="2">
        <f>Original!M159</f>
        <v>0.22022918395083332</v>
      </c>
      <c r="C158" s="2">
        <f>Original!K159</f>
        <v>3.0833333333333335</v>
      </c>
      <c r="D158" s="3">
        <f>Original!L159-Original!K159</f>
        <v>3.5333333333333337</v>
      </c>
      <c r="E158" s="3">
        <f>Original!K159-Original!K158</f>
        <v>-0.59666666666666623</v>
      </c>
      <c r="F158" s="5"/>
      <c r="J158" s="3"/>
      <c r="K158" s="3"/>
      <c r="L158" s="3"/>
    </row>
    <row r="159" spans="1:12" x14ac:dyDescent="0.35">
      <c r="A159" s="1">
        <f>Original!J160</f>
        <v>33939</v>
      </c>
      <c r="B159" s="2">
        <f>Original!M160</f>
        <v>0.41057606798634638</v>
      </c>
      <c r="C159" s="2">
        <f>Original!K160</f>
        <v>3.0700000000000003</v>
      </c>
      <c r="D159" s="3">
        <f>Original!L160-Original!K160</f>
        <v>3.6733333333333329</v>
      </c>
      <c r="E159" s="3">
        <f>Original!K160-Original!K159</f>
        <v>-1.3333333333333197E-2</v>
      </c>
      <c r="F159" s="5"/>
      <c r="J159" s="3"/>
      <c r="K159" s="3"/>
      <c r="L159" s="3"/>
    </row>
    <row r="160" spans="1:12" x14ac:dyDescent="0.35">
      <c r="A160" s="1">
        <f>Original!J161</f>
        <v>34029</v>
      </c>
      <c r="B160" s="2">
        <f>Original!M161</f>
        <v>0.26336429060292849</v>
      </c>
      <c r="C160" s="2">
        <f>Original!K161</f>
        <v>2.9599999999999995</v>
      </c>
      <c r="D160" s="3">
        <f>Original!L161-Original!K161</f>
        <v>3.3200000000000007</v>
      </c>
      <c r="E160" s="3">
        <f>Original!K161-Original!K160</f>
        <v>-0.11000000000000076</v>
      </c>
      <c r="F160" s="5"/>
      <c r="J160" s="3"/>
      <c r="K160" s="3"/>
      <c r="L160" s="3"/>
    </row>
    <row r="161" spans="1:12" x14ac:dyDescent="0.35">
      <c r="A161" s="1">
        <f>Original!J162</f>
        <v>34121</v>
      </c>
      <c r="B161" s="2">
        <f>Original!M162</f>
        <v>4.2074605436626424E-2</v>
      </c>
      <c r="C161" s="2">
        <f>Original!K162</f>
        <v>2.9666666666666668</v>
      </c>
      <c r="D161" s="3">
        <f>Original!L162-Original!K162</f>
        <v>3.0233333333333325</v>
      </c>
      <c r="E161" s="3">
        <f>Original!K162-Original!K161</f>
        <v>6.6666666666672647E-3</v>
      </c>
      <c r="F161" s="5"/>
      <c r="J161" s="3"/>
      <c r="K161" s="3"/>
      <c r="L161" s="3"/>
    </row>
    <row r="162" spans="1:12" x14ac:dyDescent="0.35">
      <c r="A162" s="1">
        <f>Original!J163</f>
        <v>34213</v>
      </c>
      <c r="B162" s="2">
        <f>Original!M163</f>
        <v>0.21054470720275989</v>
      </c>
      <c r="C162" s="2">
        <f>Original!K163</f>
        <v>3.0033333333333339</v>
      </c>
      <c r="D162" s="3">
        <f>Original!L163-Original!K163</f>
        <v>2.6133333333333324</v>
      </c>
      <c r="E162" s="3">
        <f>Original!K163-Original!K162</f>
        <v>3.6666666666667069E-2</v>
      </c>
      <c r="F162" s="5"/>
      <c r="J162" s="3"/>
      <c r="K162" s="3"/>
      <c r="L162" s="3"/>
    </row>
    <row r="163" spans="1:12" x14ac:dyDescent="0.35">
      <c r="A163" s="1">
        <f>Original!J164</f>
        <v>34304</v>
      </c>
      <c r="B163" s="2">
        <f>Original!M164</f>
        <v>0.59560570376997013</v>
      </c>
      <c r="C163" s="2">
        <f>Original!K164</f>
        <v>3.06</v>
      </c>
      <c r="D163" s="3">
        <f>Original!L164-Original!K164</f>
        <v>2.5466666666666664</v>
      </c>
      <c r="E163" s="3">
        <f>Original!K164-Original!K163</f>
        <v>5.6666666666666199E-2</v>
      </c>
      <c r="F163" s="5"/>
      <c r="J163" s="3"/>
      <c r="K163" s="3"/>
      <c r="L163" s="3"/>
    </row>
    <row r="164" spans="1:12" x14ac:dyDescent="0.35">
      <c r="A164" s="1">
        <f>Original!J165</f>
        <v>34394</v>
      </c>
      <c r="B164" s="2">
        <f>Original!M165</f>
        <v>0.46517185338606643</v>
      </c>
      <c r="C164" s="2">
        <f>Original!K165</f>
        <v>3.2433333333333336</v>
      </c>
      <c r="D164" s="3">
        <f>Original!L165-Original!K165</f>
        <v>2.8233333333333328</v>
      </c>
      <c r="E164" s="3">
        <f>Original!K165-Original!K164</f>
        <v>0.18333333333333357</v>
      </c>
      <c r="F164" s="5"/>
      <c r="J164" s="3"/>
      <c r="K164" s="3"/>
      <c r="L164" s="3"/>
    </row>
    <row r="165" spans="1:12" x14ac:dyDescent="0.35">
      <c r="A165" s="1">
        <f>Original!J166</f>
        <v>34486</v>
      </c>
      <c r="B165" s="2">
        <f>Original!M166</f>
        <v>0.57609546662265443</v>
      </c>
      <c r="C165" s="2">
        <f>Original!K166</f>
        <v>3.9866666666666668</v>
      </c>
      <c r="D165" s="3">
        <f>Original!L166-Original!K166</f>
        <v>3.0966666666666662</v>
      </c>
      <c r="E165" s="3">
        <f>Original!K166-Original!K165</f>
        <v>0.74333333333333318</v>
      </c>
      <c r="F165" s="5"/>
      <c r="J165" s="3"/>
      <c r="K165" s="3"/>
      <c r="L165" s="3"/>
    </row>
    <row r="166" spans="1:12" x14ac:dyDescent="0.35">
      <c r="A166" s="1">
        <f>Original!J167</f>
        <v>34578</v>
      </c>
      <c r="B166" s="2">
        <f>Original!M167</f>
        <v>0.369938347070629</v>
      </c>
      <c r="C166" s="2">
        <f>Original!K167</f>
        <v>4.4766666666666666</v>
      </c>
      <c r="D166" s="3">
        <f>Original!L167-Original!K167</f>
        <v>2.8566666666666665</v>
      </c>
      <c r="E166" s="3">
        <f>Original!K167-Original!K166</f>
        <v>0.48999999999999977</v>
      </c>
      <c r="F166" s="5"/>
      <c r="J166" s="3"/>
      <c r="K166" s="3"/>
      <c r="L166" s="3"/>
    </row>
    <row r="167" spans="1:12" x14ac:dyDescent="0.35">
      <c r="A167" s="1">
        <f>Original!J168</f>
        <v>34669</v>
      </c>
      <c r="B167" s="2">
        <f>Original!M168</f>
        <v>0.81918798610062782</v>
      </c>
      <c r="C167" s="2">
        <f>Original!K168</f>
        <v>5.28</v>
      </c>
      <c r="D167" s="3">
        <f>Original!L168-Original!K168</f>
        <v>2.5566666666666658</v>
      </c>
      <c r="E167" s="3">
        <f>Original!K168-Original!K167</f>
        <v>0.80333333333333368</v>
      </c>
      <c r="F167" s="5"/>
      <c r="J167" s="3"/>
      <c r="K167" s="3"/>
      <c r="L167" s="3"/>
    </row>
    <row r="168" spans="1:12" x14ac:dyDescent="0.35">
      <c r="A168" s="1">
        <f>Original!J169</f>
        <v>34759</v>
      </c>
      <c r="B168" s="2">
        <f>Original!M169</f>
        <v>6.0999424038015428E-2</v>
      </c>
      <c r="C168" s="2">
        <f>Original!K169</f>
        <v>5.7366666666666672</v>
      </c>
      <c r="D168" s="3">
        <f>Original!L169-Original!K169</f>
        <v>1.7466666666666661</v>
      </c>
      <c r="E168" s="3">
        <f>Original!K169-Original!K168</f>
        <v>0.456666666666667</v>
      </c>
      <c r="F168" s="5"/>
      <c r="J168" s="3"/>
      <c r="K168" s="3"/>
      <c r="L168" s="3"/>
    </row>
    <row r="169" spans="1:12" x14ac:dyDescent="0.35">
      <c r="A169" s="1">
        <f>Original!J170</f>
        <v>34851</v>
      </c>
      <c r="B169" s="2">
        <f>Original!M170</f>
        <v>0.2141729010607526</v>
      </c>
      <c r="C169" s="2">
        <f>Original!K170</f>
        <v>5.5966666666666667</v>
      </c>
      <c r="D169" s="3">
        <f>Original!L170-Original!K170</f>
        <v>1.0233333333333334</v>
      </c>
      <c r="E169" s="3">
        <f>Original!K170-Original!K169</f>
        <v>-0.14000000000000057</v>
      </c>
      <c r="F169" s="5"/>
      <c r="J169" s="3"/>
      <c r="K169" s="3"/>
      <c r="L169" s="3"/>
    </row>
    <row r="170" spans="1:12" x14ac:dyDescent="0.35">
      <c r="A170" s="1">
        <f>Original!J171</f>
        <v>34943</v>
      </c>
      <c r="B170" s="2">
        <f>Original!M171</f>
        <v>0.42805192994823577</v>
      </c>
      <c r="C170" s="2">
        <f>Original!K171</f>
        <v>5.3666666666666671</v>
      </c>
      <c r="D170" s="3">
        <f>Original!L171-Original!K171</f>
        <v>0.95666666666666611</v>
      </c>
      <c r="E170" s="3">
        <f>Original!K171-Original!K170</f>
        <v>-0.22999999999999954</v>
      </c>
      <c r="F170" s="5"/>
      <c r="J170" s="3"/>
      <c r="K170" s="3"/>
      <c r="L170" s="3"/>
    </row>
    <row r="171" spans="1:12" x14ac:dyDescent="0.35">
      <c r="A171" s="1">
        <f>Original!J172</f>
        <v>35034</v>
      </c>
      <c r="B171" s="2">
        <f>Original!M172</f>
        <v>0.14845845359454302</v>
      </c>
      <c r="C171" s="2">
        <f>Original!K172</f>
        <v>5.2600000000000007</v>
      </c>
      <c r="D171" s="3">
        <f>Original!L172-Original!K172</f>
        <v>0.63333333333333286</v>
      </c>
      <c r="E171" s="3">
        <f>Original!K172-Original!K171</f>
        <v>-0.10666666666666647</v>
      </c>
      <c r="F171" s="5"/>
      <c r="J171" s="3"/>
      <c r="K171" s="3"/>
      <c r="L171" s="3"/>
    </row>
    <row r="172" spans="1:12" x14ac:dyDescent="0.35">
      <c r="A172" s="1">
        <f>Original!J173</f>
        <v>35125</v>
      </c>
      <c r="B172" s="2">
        <f>Original!M173</f>
        <v>0.2445265663139293</v>
      </c>
      <c r="C172" s="2">
        <f>Original!K173</f>
        <v>4.93</v>
      </c>
      <c r="D172" s="3">
        <f>Original!L173-Original!K173</f>
        <v>0.98000000000000043</v>
      </c>
      <c r="E172" s="3">
        <f>Original!K173-Original!K172</f>
        <v>-0.33000000000000096</v>
      </c>
      <c r="F172" s="5"/>
      <c r="J172" s="3"/>
      <c r="K172" s="3"/>
      <c r="L172" s="3"/>
    </row>
    <row r="173" spans="1:12" x14ac:dyDescent="0.35">
      <c r="A173" s="1">
        <f>Original!J174</f>
        <v>35217</v>
      </c>
      <c r="B173" s="2">
        <f>Original!M174</f>
        <v>0.83102747478139649</v>
      </c>
      <c r="C173" s="2">
        <f>Original!K174</f>
        <v>5.0199999999999996</v>
      </c>
      <c r="D173" s="3">
        <f>Original!L174-Original!K174</f>
        <v>1.7000000000000002</v>
      </c>
      <c r="E173" s="3">
        <f>Original!K174-Original!K173</f>
        <v>8.9999999999999858E-2</v>
      </c>
      <c r="F173" s="5"/>
      <c r="J173" s="3"/>
      <c r="K173" s="3"/>
      <c r="L173" s="3"/>
    </row>
    <row r="174" spans="1:12" x14ac:dyDescent="0.35">
      <c r="A174" s="1">
        <f>Original!J175</f>
        <v>35309</v>
      </c>
      <c r="B174" s="2">
        <f>Original!M175</f>
        <v>0.38381436021330462</v>
      </c>
      <c r="C174" s="2">
        <f>Original!K175</f>
        <v>5.0966666666666667</v>
      </c>
      <c r="D174" s="3">
        <f>Original!L175-Original!K175</f>
        <v>1.6833333333333336</v>
      </c>
      <c r="E174" s="3">
        <f>Original!K175-Original!K174</f>
        <v>7.6666666666667105E-2</v>
      </c>
      <c r="F174" s="5"/>
      <c r="J174" s="3"/>
      <c r="K174" s="3"/>
      <c r="L174" s="3"/>
    </row>
    <row r="175" spans="1:12" x14ac:dyDescent="0.35">
      <c r="A175" s="1">
        <f>Original!J176</f>
        <v>35400</v>
      </c>
      <c r="B175" s="2">
        <f>Original!M176</f>
        <v>0.49172548214470635</v>
      </c>
      <c r="C175" s="2">
        <f>Original!K176</f>
        <v>4.9766666666666666</v>
      </c>
      <c r="D175" s="3">
        <f>Original!L176-Original!K176</f>
        <v>1.3666666666666671</v>
      </c>
      <c r="E175" s="3">
        <f>Original!K176-Original!K175</f>
        <v>-0.12000000000000011</v>
      </c>
      <c r="F175" s="5"/>
      <c r="J175" s="3"/>
      <c r="K175" s="3"/>
      <c r="L175" s="3"/>
    </row>
    <row r="176" spans="1:12" x14ac:dyDescent="0.35">
      <c r="A176" s="1">
        <f>Original!J177</f>
        <v>35490</v>
      </c>
      <c r="B176" s="2">
        <f>Original!M177</f>
        <v>0.6540819903525158</v>
      </c>
      <c r="C176" s="2">
        <f>Original!K177</f>
        <v>5.0599999999999996</v>
      </c>
      <c r="D176" s="3">
        <f>Original!L177-Original!K177</f>
        <v>1.5033333333333339</v>
      </c>
      <c r="E176" s="3">
        <f>Original!K177-Original!K176</f>
        <v>8.3333333333333037E-2</v>
      </c>
      <c r="F176" s="5"/>
      <c r="J176" s="3"/>
      <c r="K176" s="3"/>
      <c r="L176" s="3"/>
    </row>
    <row r="177" spans="1:12" x14ac:dyDescent="0.35">
      <c r="A177" s="1">
        <f>Original!J178</f>
        <v>35582</v>
      </c>
      <c r="B177" s="2">
        <f>Original!M178</f>
        <v>0.36045519994162084</v>
      </c>
      <c r="C177" s="2">
        <f>Original!K178</f>
        <v>5.0466666666666669</v>
      </c>
      <c r="D177" s="3">
        <f>Original!L178-Original!K178</f>
        <v>1.6499999999999995</v>
      </c>
      <c r="E177" s="3">
        <f>Original!K178-Original!K177</f>
        <v>-1.3333333333332753E-2</v>
      </c>
      <c r="F177" s="5"/>
      <c r="J177" s="3"/>
      <c r="K177" s="3"/>
      <c r="L177" s="3"/>
    </row>
    <row r="178" spans="1:12" x14ac:dyDescent="0.35">
      <c r="A178" s="1">
        <f>Original!J179</f>
        <v>35674</v>
      </c>
      <c r="B178" s="2">
        <f>Original!M179</f>
        <v>0.92935683017030757</v>
      </c>
      <c r="C178" s="2">
        <f>Original!K179</f>
        <v>5.0466666666666669</v>
      </c>
      <c r="D178" s="3">
        <f>Original!L179-Original!K179</f>
        <v>1.1966666666666663</v>
      </c>
      <c r="E178" s="3">
        <f>Original!K179-Original!K178</f>
        <v>0</v>
      </c>
      <c r="F178" s="5"/>
      <c r="J178" s="3"/>
      <c r="K178" s="3"/>
      <c r="L178" s="3"/>
    </row>
    <row r="179" spans="1:12" x14ac:dyDescent="0.35">
      <c r="A179" s="1">
        <f>Original!J180</f>
        <v>35765</v>
      </c>
      <c r="B179" s="2">
        <f>Original!M180</f>
        <v>0.69293110104563604</v>
      </c>
      <c r="C179" s="2">
        <f>Original!K180</f>
        <v>5.09</v>
      </c>
      <c r="D179" s="3">
        <f>Original!L180-Original!K180</f>
        <v>0.81666666666666643</v>
      </c>
      <c r="E179" s="3">
        <f>Original!K180-Original!K179</f>
        <v>4.3333333333333002E-2</v>
      </c>
      <c r="F179" s="5"/>
      <c r="J179" s="3"/>
      <c r="K179" s="3"/>
      <c r="L179" s="3"/>
    </row>
    <row r="180" spans="1:12" x14ac:dyDescent="0.35">
      <c r="A180" s="1">
        <f>Original!J181</f>
        <v>35855</v>
      </c>
      <c r="B180" s="2">
        <f>Original!M181</f>
        <v>0.2114127320768662</v>
      </c>
      <c r="C180" s="2">
        <f>Original!K181</f>
        <v>5.0533333333333337</v>
      </c>
      <c r="D180" s="3">
        <f>Original!L181-Original!K181</f>
        <v>0.53333333333333233</v>
      </c>
      <c r="E180" s="3">
        <f>Original!K181-Original!K180</f>
        <v>-3.6666666666666181E-2</v>
      </c>
      <c r="F180" s="5"/>
      <c r="J180" s="3"/>
      <c r="K180" s="3"/>
      <c r="L180" s="3"/>
    </row>
    <row r="181" spans="1:12" x14ac:dyDescent="0.35">
      <c r="A181" s="1">
        <f>Original!J182</f>
        <v>35947</v>
      </c>
      <c r="B181" s="2">
        <f>Original!M182</f>
        <v>0.12950920733055551</v>
      </c>
      <c r="C181" s="2">
        <f>Original!K182</f>
        <v>4.9766666666666666</v>
      </c>
      <c r="D181" s="3">
        <f>Original!L182-Original!K182</f>
        <v>0.62000000000000011</v>
      </c>
      <c r="E181" s="3">
        <f>Original!K182-Original!K181</f>
        <v>-7.6666666666667105E-2</v>
      </c>
      <c r="F181" s="5"/>
      <c r="J181" s="3"/>
      <c r="K181" s="3"/>
      <c r="L181" s="3"/>
    </row>
    <row r="182" spans="1:12" x14ac:dyDescent="0.35">
      <c r="A182" s="1">
        <f>Original!J183</f>
        <v>36039</v>
      </c>
      <c r="B182" s="2">
        <f>Original!M183</f>
        <v>0.51781256119510399</v>
      </c>
      <c r="C182" s="2">
        <f>Original!K183</f>
        <v>4.8233333333333333</v>
      </c>
      <c r="D182" s="3">
        <f>Original!L183-Original!K183</f>
        <v>0.37999999999999989</v>
      </c>
      <c r="E182" s="3">
        <f>Original!K183-Original!K182</f>
        <v>-0.15333333333333332</v>
      </c>
      <c r="F182" s="5"/>
      <c r="J182" s="3"/>
      <c r="K182" s="3"/>
      <c r="L182" s="3"/>
    </row>
    <row r="183" spans="1:12" x14ac:dyDescent="0.35">
      <c r="A183" s="1">
        <f>Original!J184</f>
        <v>36130</v>
      </c>
      <c r="B183" s="2">
        <f>Original!M184</f>
        <v>0.35438343871638717</v>
      </c>
      <c r="C183" s="2">
        <f>Original!K184</f>
        <v>4.2533333333333339</v>
      </c>
      <c r="D183" s="3">
        <f>Original!L184-Original!K184</f>
        <v>0.41666666666666607</v>
      </c>
      <c r="E183" s="3">
        <f>Original!K184-Original!K183</f>
        <v>-0.5699999999999994</v>
      </c>
      <c r="F183" s="5"/>
      <c r="J183" s="3"/>
      <c r="K183" s="3"/>
      <c r="L183" s="3"/>
    </row>
    <row r="184" spans="1:12" x14ac:dyDescent="0.35">
      <c r="A184" s="1">
        <f>Original!J185</f>
        <v>36220</v>
      </c>
      <c r="B184" s="2">
        <f>Original!M185</f>
        <v>0.39772593885515239</v>
      </c>
      <c r="C184" s="2">
        <f>Original!K185</f>
        <v>4.4066666666666672</v>
      </c>
      <c r="D184" s="3">
        <f>Original!L185-Original!K185</f>
        <v>0.57666666666666622</v>
      </c>
      <c r="E184" s="3">
        <f>Original!K185-Original!K184</f>
        <v>0.15333333333333332</v>
      </c>
      <c r="F184" s="5"/>
      <c r="J184" s="3"/>
      <c r="K184" s="3"/>
      <c r="L184" s="3"/>
    </row>
    <row r="185" spans="1:12" x14ac:dyDescent="0.35">
      <c r="A185" s="1">
        <f>Original!J186</f>
        <v>36312</v>
      </c>
      <c r="B185" s="2">
        <f>Original!M186</f>
        <v>0.25628293689168929</v>
      </c>
      <c r="C185" s="2">
        <f>Original!K186</f>
        <v>4.4533333333333331</v>
      </c>
      <c r="D185" s="3">
        <f>Original!L186-Original!K186</f>
        <v>1.086666666666666</v>
      </c>
      <c r="E185" s="3">
        <f>Original!K186-Original!K185</f>
        <v>4.6666666666665968E-2</v>
      </c>
      <c r="F185" s="5"/>
      <c r="J185" s="3"/>
      <c r="K185" s="3"/>
      <c r="L185" s="3"/>
    </row>
    <row r="186" spans="1:12" x14ac:dyDescent="0.35">
      <c r="A186" s="1">
        <f>Original!J187</f>
        <v>36404</v>
      </c>
      <c r="B186" s="2">
        <f>Original!M187</f>
        <v>0.19266861577161018</v>
      </c>
      <c r="C186" s="2">
        <f>Original!K187</f>
        <v>4.6499999999999995</v>
      </c>
      <c r="D186" s="3">
        <f>Original!L187-Original!K187</f>
        <v>1.2333333333333334</v>
      </c>
      <c r="E186" s="3">
        <f>Original!K187-Original!K186</f>
        <v>0.19666666666666632</v>
      </c>
      <c r="F186" s="5"/>
      <c r="J186" s="3"/>
      <c r="K186" s="3"/>
      <c r="L186" s="3"/>
    </row>
    <row r="187" spans="1:12" x14ac:dyDescent="0.35">
      <c r="A187" s="1">
        <f>Original!J188</f>
        <v>36495</v>
      </c>
      <c r="B187" s="2">
        <f>Original!M188</f>
        <v>0.86339697622245326</v>
      </c>
      <c r="C187" s="2">
        <f>Original!K188</f>
        <v>5.043333333333333</v>
      </c>
      <c r="D187" s="3">
        <f>Original!L188-Original!K188</f>
        <v>1.0966666666666676</v>
      </c>
      <c r="E187" s="3">
        <f>Original!K188-Original!K187</f>
        <v>0.39333333333333353</v>
      </c>
      <c r="F187" s="5"/>
      <c r="J187" s="3"/>
      <c r="K187" s="3"/>
      <c r="L187" s="3"/>
    </row>
    <row r="188" spans="1:12" x14ac:dyDescent="0.35">
      <c r="A188" s="1">
        <f>Original!J189</f>
        <v>36586</v>
      </c>
      <c r="B188" s="2">
        <f>Original!M189</f>
        <v>0.22747044571295158</v>
      </c>
      <c r="C188" s="2">
        <f>Original!K189</f>
        <v>5.5200000000000005</v>
      </c>
      <c r="D188" s="3">
        <f>Original!L189-Original!K189</f>
        <v>0.95999999999999908</v>
      </c>
      <c r="E188" s="3">
        <f>Original!K189-Original!K188</f>
        <v>0.47666666666666746</v>
      </c>
      <c r="F188" s="5"/>
      <c r="J188" s="3"/>
      <c r="K188" s="3"/>
      <c r="L188" s="3"/>
    </row>
    <row r="189" spans="1:12" x14ac:dyDescent="0.35">
      <c r="A189" s="1">
        <f>Original!J190</f>
        <v>36678</v>
      </c>
      <c r="B189" s="2">
        <f>Original!M190</f>
        <v>0.32909617032976163</v>
      </c>
      <c r="C189" s="2">
        <f>Original!K190</f>
        <v>5.7133333333333338</v>
      </c>
      <c r="D189" s="3">
        <f>Original!L190-Original!K190</f>
        <v>0.46333333333333293</v>
      </c>
      <c r="E189" s="3">
        <f>Original!K190-Original!K189</f>
        <v>0.19333333333333336</v>
      </c>
      <c r="F189" s="5"/>
      <c r="J189" s="3"/>
      <c r="K189" s="3"/>
      <c r="L189" s="3"/>
    </row>
    <row r="190" spans="1:12" x14ac:dyDescent="0.35">
      <c r="A190" s="1">
        <f>Original!J191</f>
        <v>36770</v>
      </c>
      <c r="B190" s="2">
        <f>Original!M191</f>
        <v>-1.3387303982318825E-2</v>
      </c>
      <c r="C190" s="2">
        <f>Original!K191</f>
        <v>6.0166666666666666</v>
      </c>
      <c r="D190" s="3">
        <f>Original!L191-Original!K191</f>
        <v>-0.12333333333333307</v>
      </c>
      <c r="E190" s="3">
        <f>Original!K191-Original!K190</f>
        <v>0.30333333333333279</v>
      </c>
      <c r="F190" s="5"/>
      <c r="J190" s="3"/>
      <c r="K190" s="3"/>
      <c r="L190" s="3"/>
    </row>
    <row r="191" spans="1:12" x14ac:dyDescent="0.35">
      <c r="A191" s="1">
        <f>Original!J192</f>
        <v>36861</v>
      </c>
      <c r="B191" s="2">
        <f>Original!M192</f>
        <v>-0.22014269046630353</v>
      </c>
      <c r="C191" s="2">
        <f>Original!K192</f>
        <v>6.0166666666666666</v>
      </c>
      <c r="D191" s="3">
        <f>Original!L192-Original!K192</f>
        <v>-0.44999999999999929</v>
      </c>
      <c r="E191" s="3">
        <f>Original!K192-Original!K191</f>
        <v>0</v>
      </c>
      <c r="F191" s="5"/>
      <c r="J191" s="3"/>
      <c r="K191" s="3"/>
      <c r="L191" s="3"/>
    </row>
    <row r="192" spans="1:12" x14ac:dyDescent="0.35">
      <c r="A192" s="1">
        <f>Original!J193</f>
        <v>36951</v>
      </c>
      <c r="B192" s="2">
        <f>Original!M193</f>
        <v>-0.50051050214763759</v>
      </c>
      <c r="C192" s="2">
        <f>Original!K193</f>
        <v>4.8166666666666673</v>
      </c>
      <c r="D192" s="3">
        <f>Original!L193-Original!K193</f>
        <v>0.2333333333333325</v>
      </c>
      <c r="E192" s="3">
        <f>Original!K193-Original!K192</f>
        <v>-1.1999999999999993</v>
      </c>
      <c r="F192" s="5"/>
      <c r="J192" s="3"/>
      <c r="K192" s="3"/>
      <c r="L192" s="3"/>
    </row>
    <row r="193" spans="1:12" x14ac:dyDescent="0.35">
      <c r="A193" s="1">
        <f>Original!J194</f>
        <v>37043</v>
      </c>
      <c r="B193" s="2">
        <f>Original!M194</f>
        <v>-0.48680800979536493</v>
      </c>
      <c r="C193" s="2">
        <f>Original!K194</f>
        <v>3.66</v>
      </c>
      <c r="D193" s="3">
        <f>Original!L194-Original!K194</f>
        <v>1.6099999999999994</v>
      </c>
      <c r="E193" s="3">
        <f>Original!K194-Original!K193</f>
        <v>-1.1566666666666672</v>
      </c>
      <c r="F193" s="5"/>
      <c r="J193" s="3"/>
      <c r="K193" s="3"/>
      <c r="L193" s="3"/>
    </row>
    <row r="194" spans="1:12" x14ac:dyDescent="0.35">
      <c r="A194" s="1">
        <f>Original!J195</f>
        <v>37135</v>
      </c>
      <c r="B194" s="2">
        <f>Original!M195</f>
        <v>-0.41201906198382615</v>
      </c>
      <c r="C194" s="2">
        <f>Original!K195</f>
        <v>3.17</v>
      </c>
      <c r="D194" s="3">
        <f>Original!L195-Original!K195</f>
        <v>1.8100000000000005</v>
      </c>
      <c r="E194" s="3">
        <f>Original!K195-Original!K194</f>
        <v>-0.49000000000000021</v>
      </c>
      <c r="F194" s="5"/>
      <c r="J194" s="3"/>
      <c r="K194" s="3"/>
      <c r="L194" s="3"/>
    </row>
    <row r="195" spans="1:12" x14ac:dyDescent="0.35">
      <c r="A195" s="1">
        <f>Original!J196</f>
        <v>37226</v>
      </c>
      <c r="B195" s="2">
        <f>Original!M196</f>
        <v>-0.31503995844388627</v>
      </c>
      <c r="C195" s="2">
        <f>Original!K196</f>
        <v>1.906666666666667</v>
      </c>
      <c r="D195" s="3">
        <f>Original!L196-Original!K196</f>
        <v>2.8633333333333333</v>
      </c>
      <c r="E195" s="3">
        <f>Original!K196-Original!K195</f>
        <v>-1.263333333333333</v>
      </c>
      <c r="F195" s="5"/>
      <c r="J195" s="3"/>
      <c r="K195" s="3"/>
      <c r="L195" s="3"/>
    </row>
    <row r="196" spans="1:12" x14ac:dyDescent="0.35">
      <c r="A196" s="1">
        <f>Original!J197</f>
        <v>37316</v>
      </c>
      <c r="B196" s="2">
        <f>Original!M197</f>
        <v>0.47814661822373866</v>
      </c>
      <c r="C196" s="2">
        <f>Original!K197</f>
        <v>1.72</v>
      </c>
      <c r="D196" s="3">
        <f>Original!L197-Original!K197</f>
        <v>3.3566666666666674</v>
      </c>
      <c r="E196" s="3">
        <f>Original!K197-Original!K196</f>
        <v>-0.18666666666666698</v>
      </c>
      <c r="F196" s="5"/>
      <c r="J196" s="3"/>
      <c r="K196" s="3"/>
      <c r="L196" s="3"/>
    </row>
    <row r="197" spans="1:12" x14ac:dyDescent="0.35">
      <c r="A197" s="1">
        <f>Original!J198</f>
        <v>37408</v>
      </c>
      <c r="B197" s="2">
        <f>Original!M198</f>
        <v>0.57152646760764225</v>
      </c>
      <c r="C197" s="2">
        <f>Original!K198</f>
        <v>1.7133333333333332</v>
      </c>
      <c r="D197" s="3">
        <f>Original!L198-Original!K198</f>
        <v>3.3866666666666676</v>
      </c>
      <c r="E197" s="3">
        <f>Original!K198-Original!K197</f>
        <v>-6.6666666666668206E-3</v>
      </c>
      <c r="F197" s="5"/>
      <c r="J197" s="3"/>
      <c r="K197" s="3"/>
      <c r="L197" s="3"/>
    </row>
    <row r="198" spans="1:12" x14ac:dyDescent="0.35">
      <c r="A198" s="1">
        <f>Original!J199</f>
        <v>37500</v>
      </c>
      <c r="B198" s="2">
        <f>Original!M199</f>
        <v>-5.3905123799452941E-3</v>
      </c>
      <c r="C198" s="2">
        <f>Original!K199</f>
        <v>1.6433333333333333</v>
      </c>
      <c r="D198" s="3">
        <f>Original!L199-Original!K199</f>
        <v>2.6166666666666671</v>
      </c>
      <c r="E198" s="3">
        <f>Original!K199-Original!K198</f>
        <v>-6.999999999999984E-2</v>
      </c>
      <c r="F198" s="5"/>
      <c r="J198" s="3"/>
      <c r="K198" s="3"/>
      <c r="L198" s="3"/>
    </row>
    <row r="199" spans="1:12" x14ac:dyDescent="0.35">
      <c r="A199" s="1">
        <f>Original!J200</f>
        <v>37591</v>
      </c>
      <c r="B199" s="2">
        <f>Original!M200</f>
        <v>-9.3905310351391394E-2</v>
      </c>
      <c r="C199" s="2">
        <f>Original!K200</f>
        <v>1.3333333333333333</v>
      </c>
      <c r="D199" s="3">
        <f>Original!L200-Original!K200</f>
        <v>2.6733333333333338</v>
      </c>
      <c r="E199" s="3">
        <f>Original!K200-Original!K199</f>
        <v>-0.31000000000000005</v>
      </c>
      <c r="F199" s="5"/>
      <c r="J199" s="3"/>
      <c r="K199" s="3"/>
      <c r="L199" s="3"/>
    </row>
    <row r="200" spans="1:12" x14ac:dyDescent="0.35">
      <c r="A200" s="1">
        <f>Original!J201</f>
        <v>37681</v>
      </c>
      <c r="B200" s="2">
        <f>Original!M201</f>
        <v>0.21394007768943438</v>
      </c>
      <c r="C200" s="2">
        <f>Original!K201</f>
        <v>1.1566666666666665</v>
      </c>
      <c r="D200" s="3">
        <f>Original!L201-Original!K201</f>
        <v>2.7633333333333336</v>
      </c>
      <c r="E200" s="3">
        <f>Original!K201-Original!K200</f>
        <v>-0.17666666666666675</v>
      </c>
      <c r="F200" s="5"/>
      <c r="J200" s="3"/>
      <c r="K200" s="3"/>
      <c r="L200" s="3"/>
    </row>
    <row r="201" spans="1:12" x14ac:dyDescent="0.35">
      <c r="A201" s="1">
        <f>Original!J202</f>
        <v>37773</v>
      </c>
      <c r="B201" s="2">
        <f>Original!M202</f>
        <v>-0.17725724555746611</v>
      </c>
      <c r="C201" s="2">
        <f>Original!K202</f>
        <v>1.04</v>
      </c>
      <c r="D201" s="3">
        <f>Original!L202-Original!K202</f>
        <v>2.5799999999999996</v>
      </c>
      <c r="E201" s="3">
        <f>Original!K202-Original!K201</f>
        <v>-0.11666666666666647</v>
      </c>
      <c r="F201" s="5"/>
      <c r="J201" s="3"/>
      <c r="K201" s="3"/>
      <c r="L201" s="3"/>
    </row>
    <row r="202" spans="1:12" x14ac:dyDescent="0.35">
      <c r="A202" s="1">
        <f>Original!J203</f>
        <v>37865</v>
      </c>
      <c r="B202" s="2">
        <f>Original!M203</f>
        <v>0.32837782734641358</v>
      </c>
      <c r="C202" s="2">
        <f>Original!K203</f>
        <v>0.93</v>
      </c>
      <c r="D202" s="3">
        <f>Original!L203-Original!K203</f>
        <v>3.3033333333333332</v>
      </c>
      <c r="E202" s="3">
        <f>Original!K203-Original!K202</f>
        <v>-0.10999999999999999</v>
      </c>
      <c r="F202" s="5"/>
      <c r="J202" s="3"/>
      <c r="K202" s="3"/>
      <c r="L202" s="3"/>
    </row>
    <row r="203" spans="1:12" x14ac:dyDescent="0.35">
      <c r="A203" s="1">
        <f>Original!J204</f>
        <v>37956</v>
      </c>
      <c r="B203" s="2">
        <f>Original!M204</f>
        <v>0.27762633404778253</v>
      </c>
      <c r="C203" s="2">
        <f>Original!K204</f>
        <v>0.91666666666666663</v>
      </c>
      <c r="D203" s="3">
        <f>Original!L204-Original!K204</f>
        <v>3.3699999999999997</v>
      </c>
      <c r="E203" s="3">
        <f>Original!K204-Original!K203</f>
        <v>-1.3333333333333419E-2</v>
      </c>
      <c r="F203" s="5"/>
      <c r="J203" s="3"/>
      <c r="K203" s="3"/>
      <c r="L203" s="3"/>
    </row>
    <row r="204" spans="1:12" x14ac:dyDescent="0.35">
      <c r="A204" s="1">
        <f>Original!J205</f>
        <v>38047</v>
      </c>
      <c r="B204" s="2">
        <f>Original!M205</f>
        <v>0.12185242004703113</v>
      </c>
      <c r="C204" s="2">
        <f>Original!K205</f>
        <v>0.91666666666666663</v>
      </c>
      <c r="D204" s="3">
        <f>Original!L205-Original!K205</f>
        <v>3.1033333333333339</v>
      </c>
      <c r="E204" s="3">
        <f>Original!K205-Original!K204</f>
        <v>0</v>
      </c>
      <c r="F204" s="5"/>
      <c r="J204" s="3"/>
      <c r="K204" s="3"/>
      <c r="L204" s="3"/>
    </row>
    <row r="205" spans="1:12" x14ac:dyDescent="0.35">
      <c r="A205" s="1">
        <f>Original!J206</f>
        <v>38139</v>
      </c>
      <c r="B205" s="2">
        <f>Original!M206</f>
        <v>0.11746905007097531</v>
      </c>
      <c r="C205" s="2">
        <f>Original!K206</f>
        <v>1.0766666666666667</v>
      </c>
      <c r="D205" s="3">
        <f>Original!L206-Original!K206</f>
        <v>3.5233333333333339</v>
      </c>
      <c r="E205" s="3">
        <f>Original!K206-Original!K205</f>
        <v>0.16000000000000003</v>
      </c>
      <c r="F205" s="5"/>
      <c r="J205" s="3"/>
      <c r="K205" s="3"/>
      <c r="L205" s="3"/>
    </row>
    <row r="206" spans="1:12" x14ac:dyDescent="0.35">
      <c r="A206" s="1">
        <f>Original!J207</f>
        <v>38231</v>
      </c>
      <c r="B206" s="2">
        <f>Original!M207</f>
        <v>0.31072145653089428</v>
      </c>
      <c r="C206" s="2">
        <f>Original!K207</f>
        <v>1.4866666666666666</v>
      </c>
      <c r="D206" s="3">
        <f>Original!L207-Original!K207</f>
        <v>2.8166666666666673</v>
      </c>
      <c r="E206" s="3">
        <f>Original!K207-Original!K206</f>
        <v>0.40999999999999992</v>
      </c>
      <c r="F206" s="5"/>
      <c r="J206" s="3"/>
      <c r="K206" s="3"/>
      <c r="L206" s="3"/>
    </row>
    <row r="207" spans="1:12" x14ac:dyDescent="0.35">
      <c r="A207" s="1">
        <f>Original!J208</f>
        <v>38322</v>
      </c>
      <c r="B207" s="2">
        <f>Original!M208</f>
        <v>0.63406075719572097</v>
      </c>
      <c r="C207" s="2">
        <f>Original!K208</f>
        <v>2.0066666666666664</v>
      </c>
      <c r="D207" s="3">
        <f>Original!L208-Original!K208</f>
        <v>2.1666666666666665</v>
      </c>
      <c r="E207" s="3">
        <f>Original!K208-Original!K207</f>
        <v>0.5199999999999998</v>
      </c>
      <c r="F207" s="5"/>
      <c r="J207" s="3"/>
      <c r="K207" s="3"/>
      <c r="L207" s="3"/>
    </row>
    <row r="208" spans="1:12" x14ac:dyDescent="0.35">
      <c r="A208" s="1">
        <f>Original!J209</f>
        <v>38412</v>
      </c>
      <c r="B208" s="2">
        <f>Original!M209</f>
        <v>0.3219441865730483</v>
      </c>
      <c r="C208" s="2">
        <f>Original!K209</f>
        <v>2.5366666666666666</v>
      </c>
      <c r="D208" s="3">
        <f>Original!L209-Original!K209</f>
        <v>1.7600000000000002</v>
      </c>
      <c r="E208" s="3">
        <f>Original!K209-Original!K208</f>
        <v>0.53000000000000025</v>
      </c>
      <c r="F208" s="5"/>
      <c r="J208" s="3"/>
      <c r="K208" s="3"/>
      <c r="L208" s="3"/>
    </row>
    <row r="209" spans="1:12" x14ac:dyDescent="0.35">
      <c r="A209" s="1">
        <f>Original!J210</f>
        <v>38504</v>
      </c>
      <c r="B209" s="2">
        <f>Original!M210</f>
        <v>0.23381902216837455</v>
      </c>
      <c r="C209" s="2">
        <f>Original!K210</f>
        <v>2.8633333333333333</v>
      </c>
      <c r="D209" s="3">
        <f>Original!L210-Original!K210</f>
        <v>1.2966666666666669</v>
      </c>
      <c r="E209" s="3">
        <f>Original!K210-Original!K209</f>
        <v>0.32666666666666666</v>
      </c>
      <c r="F209" s="5"/>
      <c r="J209" s="3"/>
      <c r="K209" s="3"/>
      <c r="L209" s="3"/>
    </row>
    <row r="210" spans="1:12" x14ac:dyDescent="0.35">
      <c r="A210" s="1">
        <f>Original!J211</f>
        <v>38596</v>
      </c>
      <c r="B210" s="2">
        <f>Original!M211</f>
        <v>-0.63743547001265533</v>
      </c>
      <c r="C210" s="2">
        <f>Original!K211</f>
        <v>3.36</v>
      </c>
      <c r="D210" s="3">
        <f>Original!L211-Original!K211</f>
        <v>0.85333333333333394</v>
      </c>
      <c r="E210" s="3">
        <f>Original!K211-Original!K210</f>
        <v>0.49666666666666659</v>
      </c>
      <c r="F210" s="5"/>
      <c r="J210" s="3"/>
      <c r="K210" s="3"/>
      <c r="L210" s="3"/>
    </row>
    <row r="211" spans="1:12" x14ac:dyDescent="0.35">
      <c r="A211" s="1">
        <f>Original!J212</f>
        <v>38687</v>
      </c>
      <c r="B211" s="2">
        <f>Original!M212</f>
        <v>0.92985683541709607</v>
      </c>
      <c r="C211" s="2">
        <f>Original!K212</f>
        <v>3.8266666666666667</v>
      </c>
      <c r="D211" s="3">
        <f>Original!L212-Original!K212</f>
        <v>0.66333333333333266</v>
      </c>
      <c r="E211" s="3">
        <f>Original!K212-Original!K211</f>
        <v>0.46666666666666679</v>
      </c>
      <c r="F211" s="5"/>
      <c r="J211" s="3"/>
      <c r="K211" s="3"/>
      <c r="L211" s="3"/>
    </row>
    <row r="212" spans="1:12" x14ac:dyDescent="0.35">
      <c r="A212" s="1">
        <f>Original!J213</f>
        <v>38777</v>
      </c>
      <c r="B212" s="2">
        <f>Original!M213</f>
        <v>0.1289620683168316</v>
      </c>
      <c r="C212" s="2">
        <f>Original!K213</f>
        <v>4.3933333333333335</v>
      </c>
      <c r="D212" s="3">
        <f>Original!L213-Original!K213</f>
        <v>0.17666666666666675</v>
      </c>
      <c r="E212" s="3">
        <f>Original!K213-Original!K212</f>
        <v>0.56666666666666687</v>
      </c>
      <c r="F212" s="5"/>
      <c r="J212" s="3"/>
      <c r="K212" s="3"/>
      <c r="L212" s="3"/>
    </row>
    <row r="213" spans="1:12" x14ac:dyDescent="0.35">
      <c r="A213" s="1">
        <f>Original!J214</f>
        <v>38869</v>
      </c>
      <c r="B213" s="2">
        <f>Original!M214</f>
        <v>0.20812283286439617</v>
      </c>
      <c r="C213" s="2">
        <f>Original!K214</f>
        <v>4.7033333333333331</v>
      </c>
      <c r="D213" s="3">
        <f>Original!L214-Original!K214</f>
        <v>0.36666666666666714</v>
      </c>
      <c r="E213" s="3">
        <f>Original!K214-Original!K213</f>
        <v>0.30999999999999961</v>
      </c>
      <c r="F213" s="5"/>
      <c r="J213" s="3"/>
      <c r="K213" s="3"/>
      <c r="L213" s="3"/>
    </row>
    <row r="214" spans="1:12" x14ac:dyDescent="0.35">
      <c r="A214" s="1">
        <f>Original!J215</f>
        <v>38961</v>
      </c>
      <c r="B214" s="2">
        <f>Original!M215</f>
        <v>6.8572384889657015E-2</v>
      </c>
      <c r="C214" s="2">
        <f>Original!K215</f>
        <v>4.9066666666666663</v>
      </c>
      <c r="D214" s="3">
        <f>Original!L215-Original!K215</f>
        <v>-1.0000000000000675E-2</v>
      </c>
      <c r="E214" s="3">
        <f>Original!K215-Original!K214</f>
        <v>0.20333333333333314</v>
      </c>
      <c r="F214" s="5"/>
      <c r="J214" s="3"/>
      <c r="K214" s="3"/>
      <c r="L214" s="3"/>
    </row>
    <row r="215" spans="1:12" x14ac:dyDescent="0.35">
      <c r="A215" s="1">
        <f>Original!J216</f>
        <v>39052</v>
      </c>
      <c r="B215" s="2">
        <f>Original!M216</f>
        <v>0.28023644946104781</v>
      </c>
      <c r="C215" s="2">
        <f>Original!K216</f>
        <v>4.9033333333333333</v>
      </c>
      <c r="D215" s="3">
        <f>Original!L216-Original!K216</f>
        <v>-0.27333333333333343</v>
      </c>
      <c r="E215" s="3">
        <f>Original!K216-Original!K215</f>
        <v>-3.3333333333329662E-3</v>
      </c>
      <c r="F215" s="5"/>
      <c r="J215" s="3"/>
      <c r="K215" s="3"/>
      <c r="L215" s="3"/>
    </row>
    <row r="216" spans="1:12" x14ac:dyDescent="0.35">
      <c r="A216" s="1">
        <f>Original!J217</f>
        <v>39142</v>
      </c>
      <c r="B216" s="2">
        <f>Original!M217</f>
        <v>0.25606463020150161</v>
      </c>
      <c r="C216" s="2">
        <f>Original!K217</f>
        <v>4.9833333333333343</v>
      </c>
      <c r="D216" s="3">
        <f>Original!L217-Original!K217</f>
        <v>-0.30333333333333456</v>
      </c>
      <c r="E216" s="3">
        <f>Original!K217-Original!K216</f>
        <v>8.0000000000000959E-2</v>
      </c>
      <c r="F216" s="5"/>
      <c r="J216" s="3"/>
      <c r="K216" s="3"/>
      <c r="L216" s="3"/>
    </row>
    <row r="217" spans="1:12" x14ac:dyDescent="0.35">
      <c r="A217" s="1">
        <f>Original!J218</f>
        <v>39234</v>
      </c>
      <c r="B217" s="2">
        <f>Original!M218</f>
        <v>0.26838601438645282</v>
      </c>
      <c r="C217" s="2">
        <f>Original!K218</f>
        <v>4.7366666666666672</v>
      </c>
      <c r="D217" s="3">
        <f>Original!L218-Original!K218</f>
        <v>0.10999999999999943</v>
      </c>
      <c r="E217" s="3">
        <f>Original!K218-Original!K217</f>
        <v>-0.24666666666666703</v>
      </c>
      <c r="F217" s="5"/>
      <c r="J217" s="3"/>
      <c r="K217" s="3"/>
      <c r="L217" s="3"/>
    </row>
    <row r="218" spans="1:12" x14ac:dyDescent="0.35">
      <c r="A218" s="1">
        <f>Original!J219</f>
        <v>39326</v>
      </c>
      <c r="B218" s="2">
        <f>Original!M219</f>
        <v>0.11758873528797321</v>
      </c>
      <c r="C218" s="2">
        <f>Original!K219</f>
        <v>4.3033333333333337</v>
      </c>
      <c r="D218" s="3">
        <f>Original!L219-Original!K219</f>
        <v>0.42666666666666586</v>
      </c>
      <c r="E218" s="3">
        <f>Original!K219-Original!K218</f>
        <v>-0.43333333333333357</v>
      </c>
      <c r="F218" s="5"/>
      <c r="J218" s="3"/>
      <c r="K218" s="3"/>
      <c r="L218" s="3"/>
    </row>
    <row r="219" spans="1:12" x14ac:dyDescent="0.35">
      <c r="A219" s="1">
        <f>Original!J220</f>
        <v>39417</v>
      </c>
      <c r="B219" s="2">
        <f>Original!M220</f>
        <v>8.4626389850664133E-2</v>
      </c>
      <c r="C219" s="2">
        <f>Original!K220</f>
        <v>3.39</v>
      </c>
      <c r="D219" s="3">
        <f>Original!L220-Original!K220</f>
        <v>0.86999999999999966</v>
      </c>
      <c r="E219" s="3">
        <f>Original!K220-Original!K219</f>
        <v>-0.91333333333333355</v>
      </c>
      <c r="F219" s="5"/>
      <c r="J219" s="3"/>
      <c r="K219" s="3"/>
      <c r="L219" s="3"/>
    </row>
    <row r="220" spans="1:12" x14ac:dyDescent="0.35">
      <c r="A220" s="1">
        <f>Original!J221</f>
        <v>39508</v>
      </c>
      <c r="B220" s="2">
        <f>Original!M221</f>
        <v>-0.28479772043818247</v>
      </c>
      <c r="C220" s="2">
        <f>Original!K221</f>
        <v>2.0433333333333334</v>
      </c>
      <c r="D220" s="3">
        <f>Original!L221-Original!K221</f>
        <v>1.62</v>
      </c>
      <c r="E220" s="3">
        <f>Original!K221-Original!K220</f>
        <v>-1.3466666666666667</v>
      </c>
      <c r="F220" s="5"/>
      <c r="J220" s="3"/>
      <c r="K220" s="3"/>
      <c r="L220" s="3"/>
    </row>
    <row r="221" spans="1:12" x14ac:dyDescent="0.35">
      <c r="A221" s="1">
        <f>Original!J222</f>
        <v>39600</v>
      </c>
      <c r="B221" s="2">
        <f>Original!M222</f>
        <v>-0.49754067002574476</v>
      </c>
      <c r="C221" s="2">
        <f>Original!K222</f>
        <v>1.6266666666666667</v>
      </c>
      <c r="D221" s="3">
        <f>Original!L222-Original!K222</f>
        <v>2.2599999999999998</v>
      </c>
      <c r="E221" s="3">
        <f>Original!K222-Original!K221</f>
        <v>-0.41666666666666674</v>
      </c>
      <c r="F221" s="5"/>
      <c r="J221" s="3"/>
      <c r="K221" s="3"/>
      <c r="L221" s="3"/>
    </row>
    <row r="222" spans="1:12" x14ac:dyDescent="0.35">
      <c r="A222" s="1">
        <f>Original!J223</f>
        <v>39692</v>
      </c>
      <c r="B222" s="2">
        <f>Original!M223</f>
        <v>-2.1459090565275081</v>
      </c>
      <c r="C222" s="2">
        <f>Original!K223</f>
        <v>1.4933333333333332</v>
      </c>
      <c r="D222" s="3">
        <f>Original!L223-Original!K223</f>
        <v>2.37</v>
      </c>
      <c r="E222" s="3">
        <f>Original!K223-Original!K222</f>
        <v>-0.13333333333333353</v>
      </c>
      <c r="F222" s="5"/>
      <c r="J222" s="3"/>
      <c r="K222" s="3"/>
      <c r="L222" s="3"/>
    </row>
    <row r="223" spans="1:12" x14ac:dyDescent="0.35">
      <c r="A223" s="1">
        <f>Original!J224</f>
        <v>39783</v>
      </c>
      <c r="B223" s="2">
        <f>Original!M224</f>
        <v>-1.0903657529083899</v>
      </c>
      <c r="C223" s="2">
        <f>Original!K224</f>
        <v>0.29666666666666669</v>
      </c>
      <c r="D223" s="3">
        <f>Original!L224-Original!K224</f>
        <v>2.9566666666666666</v>
      </c>
      <c r="E223" s="3">
        <f>Original!K224-Original!K223</f>
        <v>-1.1966666666666665</v>
      </c>
      <c r="F223" s="5"/>
      <c r="J223" s="3"/>
      <c r="K223" s="3"/>
      <c r="L223" s="3"/>
    </row>
    <row r="224" spans="1:12" x14ac:dyDescent="0.35">
      <c r="A224" s="1">
        <f>Original!J225</f>
        <v>39873</v>
      </c>
      <c r="B224" s="2">
        <f>Original!M225</f>
        <v>-1.5860933613469925</v>
      </c>
      <c r="C224" s="2">
        <f>Original!K225</f>
        <v>0.21333333333333335</v>
      </c>
      <c r="D224" s="3">
        <f>Original!L225-Original!K225</f>
        <v>2.5233333333333334</v>
      </c>
      <c r="E224" s="3">
        <f>Original!K225-Original!K224</f>
        <v>-8.3333333333333343E-2</v>
      </c>
      <c r="F224" s="5"/>
      <c r="J224" s="3"/>
      <c r="K224" s="3"/>
      <c r="L224" s="3"/>
    </row>
    <row r="225" spans="1:12" x14ac:dyDescent="0.35">
      <c r="A225" s="1">
        <f>Original!J226</f>
        <v>39965</v>
      </c>
      <c r="B225" s="2">
        <f>Original!M226</f>
        <v>-0.70812506831070898</v>
      </c>
      <c r="C225" s="2">
        <f>Original!K226</f>
        <v>0.17333333333333334</v>
      </c>
      <c r="D225" s="3">
        <f>Original!L226-Original!K226</f>
        <v>3.1400000000000006</v>
      </c>
      <c r="E225" s="3">
        <f>Original!K226-Original!K225</f>
        <v>-4.0000000000000008E-2</v>
      </c>
      <c r="F225" s="5"/>
      <c r="J225" s="3"/>
      <c r="K225" s="3"/>
      <c r="L225" s="3"/>
    </row>
    <row r="226" spans="1:12" x14ac:dyDescent="0.35">
      <c r="A226" s="1">
        <f>Original!J227</f>
        <v>40057</v>
      </c>
      <c r="B226" s="2">
        <f>Original!M227</f>
        <v>1.0156544637873661</v>
      </c>
      <c r="C226" s="2">
        <f>Original!K227</f>
        <v>0.15666666666666665</v>
      </c>
      <c r="D226" s="3">
        <f>Original!L227-Original!K227</f>
        <v>3.3600000000000003</v>
      </c>
      <c r="E226" s="3">
        <f>Original!K227-Original!K226</f>
        <v>-1.6666666666666691E-2</v>
      </c>
      <c r="F226" s="5"/>
      <c r="J226" s="3"/>
      <c r="K226" s="3"/>
      <c r="L226" s="3"/>
    </row>
    <row r="227" spans="1:12" x14ac:dyDescent="0.35">
      <c r="A227" s="1">
        <f>Original!J228</f>
        <v>40148</v>
      </c>
      <c r="B227" s="2">
        <f>Original!M228</f>
        <v>0.33191481514706112</v>
      </c>
      <c r="C227" s="2">
        <f>Original!K228</f>
        <v>5.6666666666666671E-2</v>
      </c>
      <c r="D227" s="3">
        <f>Original!L228-Original!K228</f>
        <v>3.4033333333333329</v>
      </c>
      <c r="E227" s="3">
        <f>Original!K228-Original!K227</f>
        <v>-9.9999999999999978E-2</v>
      </c>
      <c r="F227" s="5"/>
      <c r="J227" s="3"/>
      <c r="K227" s="3"/>
      <c r="L227" s="3"/>
    </row>
    <row r="228" spans="1:12" x14ac:dyDescent="0.35">
      <c r="A228" s="1">
        <f>Original!J229</f>
        <v>40238</v>
      </c>
      <c r="B228" s="2">
        <f>Original!M229</f>
        <v>0.72741430985479349</v>
      </c>
      <c r="C228" s="2">
        <f>Original!K229</f>
        <v>0.10666666666666667</v>
      </c>
      <c r="D228" s="3">
        <f>Original!L229-Original!K229</f>
        <v>3.6100000000000003</v>
      </c>
      <c r="E228" s="3">
        <f>Original!K229-Original!K228</f>
        <v>0.05</v>
      </c>
      <c r="F228" s="5"/>
      <c r="J228" s="3"/>
      <c r="K228" s="3"/>
      <c r="L228" s="3"/>
    </row>
    <row r="229" spans="1:12" x14ac:dyDescent="0.35">
      <c r="A229" s="1">
        <f>Original!J230</f>
        <v>40330</v>
      </c>
      <c r="B229" s="2">
        <f>Original!M230</f>
        <v>0.65023760766284189</v>
      </c>
      <c r="C229" s="2">
        <f>Original!K230</f>
        <v>0.14666666666666667</v>
      </c>
      <c r="D229" s="3">
        <f>Original!L230-Original!K230</f>
        <v>3.3433333333333333</v>
      </c>
      <c r="E229" s="3">
        <f>Original!K230-Original!K229</f>
        <v>3.9999999999999994E-2</v>
      </c>
      <c r="F229" s="5"/>
      <c r="J229" s="3"/>
      <c r="K229" s="3"/>
      <c r="L229" s="3"/>
    </row>
    <row r="230" spans="1:12" x14ac:dyDescent="0.35">
      <c r="A230" s="1">
        <f>Original!J231</f>
        <v>40422</v>
      </c>
      <c r="B230" s="2">
        <f>Original!M231</f>
        <v>0.33100691144139927</v>
      </c>
      <c r="C230" s="2">
        <f>Original!K231</f>
        <v>0.15666666666666665</v>
      </c>
      <c r="D230" s="3">
        <f>Original!L231-Original!K231</f>
        <v>2.63</v>
      </c>
      <c r="E230" s="3">
        <f>Original!K231-Original!K230</f>
        <v>9.9999999999999811E-3</v>
      </c>
      <c r="F230" s="5"/>
      <c r="J230" s="3"/>
      <c r="K230" s="3"/>
      <c r="L230" s="3"/>
    </row>
    <row r="231" spans="1:12" x14ac:dyDescent="0.35">
      <c r="A231" s="1">
        <f>Original!J232</f>
        <v>40513</v>
      </c>
      <c r="B231" s="2">
        <f>Original!M232</f>
        <v>0.25870059846657045</v>
      </c>
      <c r="C231" s="2">
        <f>Original!K232</f>
        <v>0.13666666666666669</v>
      </c>
      <c r="D231" s="3">
        <f>Original!L232-Original!K232</f>
        <v>2.7266666666666666</v>
      </c>
      <c r="E231" s="3">
        <f>Original!K232-Original!K231</f>
        <v>-1.9999999999999962E-2</v>
      </c>
      <c r="F231" s="5"/>
      <c r="J231" s="3"/>
      <c r="K231" s="3"/>
      <c r="L231" s="3"/>
    </row>
    <row r="232" spans="1:12" x14ac:dyDescent="0.35">
      <c r="A232" s="1">
        <f>Original!J233</f>
        <v>40603</v>
      </c>
      <c r="B232" s="2">
        <f>Original!M233</f>
        <v>0.13328122153766292</v>
      </c>
      <c r="C232" s="2">
        <f>Original!K233</f>
        <v>0.12666666666666668</v>
      </c>
      <c r="D232" s="3">
        <f>Original!L233-Original!K233</f>
        <v>3.3333333333333339</v>
      </c>
      <c r="E232" s="3">
        <f>Original!K233-Original!K232</f>
        <v>-1.0000000000000009E-2</v>
      </c>
      <c r="F232" s="5"/>
      <c r="J232" s="3"/>
      <c r="K232" s="3"/>
      <c r="L232" s="3"/>
    </row>
    <row r="233" spans="1:12" x14ac:dyDescent="0.35">
      <c r="A233" s="1">
        <f>Original!J234</f>
        <v>40695</v>
      </c>
      <c r="B233" s="2">
        <f>Original!M234</f>
        <v>2.1264290323743166E-2</v>
      </c>
      <c r="C233" s="2">
        <f>Original!K234</f>
        <v>4.6666666666666669E-2</v>
      </c>
      <c r="D233" s="3">
        <f>Original!L234-Original!K234</f>
        <v>3.1633333333333327</v>
      </c>
      <c r="E233" s="3">
        <f>Original!K234-Original!K233</f>
        <v>-8.0000000000000016E-2</v>
      </c>
      <c r="F233" s="5"/>
      <c r="J233" s="3"/>
      <c r="K233" s="3"/>
      <c r="L233" s="3"/>
    </row>
    <row r="234" spans="1:12" x14ac:dyDescent="0.35">
      <c r="A234" s="1">
        <f>Original!J235</f>
        <v>40787</v>
      </c>
      <c r="B234" s="2">
        <f>Original!M235</f>
        <v>0.35280783597329585</v>
      </c>
      <c r="C234" s="2">
        <f>Original!K235</f>
        <v>2.3333333333333331E-2</v>
      </c>
      <c r="D234" s="3">
        <f>Original!L235-Original!K235</f>
        <v>2.4033333333333329</v>
      </c>
      <c r="E234" s="3">
        <f>Original!K235-Original!K234</f>
        <v>-2.3333333333333338E-2</v>
      </c>
      <c r="F234" s="5"/>
      <c r="J234" s="3"/>
      <c r="K234" s="3"/>
      <c r="L234" s="3"/>
    </row>
    <row r="235" spans="1:12" x14ac:dyDescent="0.35">
      <c r="A235" s="1">
        <f>Original!J236</f>
        <v>40878</v>
      </c>
      <c r="B235" s="2">
        <f>Original!M236</f>
        <v>0.39005753945660637</v>
      </c>
      <c r="C235" s="2">
        <f>Original!K236</f>
        <v>1.3333333333333334E-2</v>
      </c>
      <c r="D235" s="3">
        <f>Original!L236-Original!K236</f>
        <v>2.0333333333333337</v>
      </c>
      <c r="E235" s="3">
        <f>Original!K236-Original!K235</f>
        <v>-9.9999999999999967E-3</v>
      </c>
      <c r="F235" s="5"/>
      <c r="J235" s="3"/>
      <c r="K235" s="3"/>
      <c r="L235" s="3"/>
    </row>
    <row r="236" spans="1:12" x14ac:dyDescent="0.35">
      <c r="A236" s="1">
        <f>Original!J237</f>
        <v>40969</v>
      </c>
      <c r="B236" s="2">
        <f>Original!M237</f>
        <v>0.126813936751458</v>
      </c>
      <c r="C236" s="2">
        <f>Original!K237</f>
        <v>6.6666666666666666E-2</v>
      </c>
      <c r="D236" s="3">
        <f>Original!L237-Original!K237</f>
        <v>1.97</v>
      </c>
      <c r="E236" s="3">
        <f>Original!K237-Original!K236</f>
        <v>5.333333333333333E-2</v>
      </c>
      <c r="F236" s="5"/>
      <c r="J236" s="3"/>
      <c r="K236" s="3"/>
      <c r="L236" s="3"/>
    </row>
    <row r="237" spans="1:12" x14ac:dyDescent="0.35">
      <c r="A237" s="1">
        <f>Original!J238</f>
        <v>41061</v>
      </c>
      <c r="B237" s="2">
        <f>Original!M238</f>
        <v>0.30452688606217193</v>
      </c>
      <c r="C237" s="2">
        <f>Original!K238</f>
        <v>8.666666666666667E-2</v>
      </c>
      <c r="D237" s="3">
        <f>Original!L238-Original!K238</f>
        <v>1.7366666666666666</v>
      </c>
      <c r="E237" s="3">
        <f>Original!K238-Original!K237</f>
        <v>2.0000000000000004E-2</v>
      </c>
      <c r="F237" s="5"/>
      <c r="J237" s="3"/>
      <c r="K237" s="3"/>
      <c r="L237" s="3"/>
    </row>
    <row r="238" spans="1:12" x14ac:dyDescent="0.35">
      <c r="A238" s="1">
        <f>Original!J239</f>
        <v>41153</v>
      </c>
      <c r="B238" s="2">
        <f>Original!M239</f>
        <v>-7.814247829626457E-2</v>
      </c>
      <c r="C238" s="2">
        <f>Original!K239</f>
        <v>0.10333333333333335</v>
      </c>
      <c r="D238" s="3">
        <f>Original!L239-Original!K239</f>
        <v>1.54</v>
      </c>
      <c r="E238" s="3">
        <f>Original!K239-Original!K238</f>
        <v>1.6666666666666677E-2</v>
      </c>
      <c r="F238" s="5"/>
      <c r="J238" s="3"/>
      <c r="K238" s="3"/>
      <c r="L238" s="3"/>
    </row>
    <row r="239" spans="1:12" x14ac:dyDescent="0.35">
      <c r="A239" s="1">
        <f>Original!J240</f>
        <v>41244</v>
      </c>
      <c r="B239" s="2">
        <f>Original!M240</f>
        <v>0.33520935112285927</v>
      </c>
      <c r="C239" s="2">
        <f>Original!K240</f>
        <v>8.666666666666667E-2</v>
      </c>
      <c r="D239" s="3">
        <f>Original!L240-Original!K240</f>
        <v>1.62</v>
      </c>
      <c r="E239" s="3">
        <f>Original!K240-Original!K239</f>
        <v>-1.6666666666666677E-2</v>
      </c>
      <c r="F239" s="5"/>
      <c r="J239" s="3"/>
      <c r="K239" s="3"/>
      <c r="L239" s="3"/>
    </row>
    <row r="240" spans="1:12" x14ac:dyDescent="0.35">
      <c r="A240" s="1">
        <f>Original!J241</f>
        <v>41334</v>
      </c>
      <c r="B240" s="2">
        <f>Original!M241</f>
        <v>0.28640849305428512</v>
      </c>
      <c r="C240" s="2">
        <f>Original!K241</f>
        <v>8.666666666666667E-2</v>
      </c>
      <c r="D240" s="3">
        <f>Original!L241-Original!K241</f>
        <v>1.8633333333333333</v>
      </c>
      <c r="E240" s="3">
        <f>Original!K241-Original!K240</f>
        <v>0</v>
      </c>
      <c r="F240" s="5"/>
      <c r="J240" s="3"/>
      <c r="K240" s="3"/>
      <c r="L240" s="3"/>
    </row>
    <row r="241" spans="1:12" x14ac:dyDescent="0.35">
      <c r="A241" s="1">
        <f>Original!J242</f>
        <v>41426</v>
      </c>
      <c r="B241" s="2">
        <f>Original!M242</f>
        <v>4.9361254994959358E-2</v>
      </c>
      <c r="C241" s="2">
        <f>Original!K242</f>
        <v>5.000000000000001E-2</v>
      </c>
      <c r="D241" s="3">
        <f>Original!L242-Original!K242</f>
        <v>1.9466666666666668</v>
      </c>
      <c r="E241" s="3">
        <f>Original!K242-Original!K241</f>
        <v>-3.666666666666666E-2</v>
      </c>
      <c r="F241" s="5"/>
      <c r="J241" s="3"/>
      <c r="K241" s="3"/>
      <c r="L241" s="3"/>
    </row>
    <row r="242" spans="1:12" x14ac:dyDescent="0.35">
      <c r="A242" s="1">
        <f>Original!J243</f>
        <v>41518</v>
      </c>
      <c r="B242" s="2">
        <f>Original!M243</f>
        <v>0.28448294664631207</v>
      </c>
      <c r="C242" s="2">
        <f>Original!K243</f>
        <v>3.3333333333333333E-2</v>
      </c>
      <c r="D242" s="3">
        <f>Original!L243-Original!K243</f>
        <v>2.6766666666666672</v>
      </c>
      <c r="E242" s="3">
        <f>Original!K243-Original!K242</f>
        <v>-1.6666666666666677E-2</v>
      </c>
      <c r="F242" s="5"/>
      <c r="J242" s="3"/>
      <c r="K242" s="3"/>
      <c r="L242" s="3"/>
    </row>
    <row r="243" spans="1:12" x14ac:dyDescent="0.35">
      <c r="A243" s="1">
        <f>Original!J244</f>
        <v>41609</v>
      </c>
      <c r="B243" s="2">
        <f>Original!M244</f>
        <v>0.10278290133886443</v>
      </c>
      <c r="C243" s="2">
        <f>Original!K244</f>
        <v>6.3333333333333339E-2</v>
      </c>
      <c r="D243" s="3">
        <f>Original!L244-Original!K244</f>
        <v>2.6833333333333331</v>
      </c>
      <c r="E243" s="3">
        <f>Original!K244-Original!K243</f>
        <v>3.0000000000000006E-2</v>
      </c>
      <c r="F243" s="5"/>
      <c r="J243" s="3"/>
      <c r="K243" s="3"/>
      <c r="L243" s="3"/>
    </row>
    <row r="244" spans="1:12" x14ac:dyDescent="0.35">
      <c r="A244" s="1">
        <f>Original!J245</f>
        <v>41699</v>
      </c>
      <c r="B244" s="2">
        <f>Original!M245</f>
        <v>0.46581413412023015</v>
      </c>
      <c r="C244" s="2">
        <f>Original!K245</f>
        <v>4.6666666666666669E-2</v>
      </c>
      <c r="D244" s="3">
        <f>Original!L245-Original!K245</f>
        <v>2.7166666666666668</v>
      </c>
      <c r="E244" s="3">
        <f>Original!K245-Original!K244</f>
        <v>-1.666666666666667E-2</v>
      </c>
      <c r="F244" s="5"/>
      <c r="J244" s="3"/>
      <c r="K244" s="3"/>
      <c r="L244" s="3"/>
    </row>
    <row r="245" spans="1:12" x14ac:dyDescent="0.35">
      <c r="A245" s="1">
        <f>Original!J246</f>
        <v>41791</v>
      </c>
      <c r="B245" s="2">
        <f>Original!M246</f>
        <v>0.25903350183574508</v>
      </c>
      <c r="C245" s="2">
        <f>Original!K246</f>
        <v>3.3333333333333333E-2</v>
      </c>
      <c r="D245" s="3">
        <f>Original!L246-Original!K246</f>
        <v>2.59</v>
      </c>
      <c r="E245" s="3">
        <f>Original!K246-Original!K245</f>
        <v>-1.3333333333333336E-2</v>
      </c>
      <c r="F245" s="5"/>
      <c r="J245" s="3"/>
      <c r="K245" s="3"/>
      <c r="L245" s="3"/>
    </row>
    <row r="246" spans="1:12" x14ac:dyDescent="0.35">
      <c r="A246" s="1">
        <f>Original!J247</f>
        <v>41883</v>
      </c>
      <c r="B246" s="2">
        <f>Original!M247</f>
        <v>0.13413912639487804</v>
      </c>
      <c r="C246" s="2">
        <f>Original!K247</f>
        <v>2.6666666666666668E-2</v>
      </c>
      <c r="D246" s="3">
        <f>Original!L247-Original!K247</f>
        <v>2.4699999999999998</v>
      </c>
      <c r="E246" s="3">
        <f>Original!K247-Original!K246</f>
        <v>-6.6666666666666645E-3</v>
      </c>
      <c r="F246" s="5"/>
      <c r="J246" s="3"/>
      <c r="K246" s="3"/>
      <c r="L246" s="3"/>
    </row>
    <row r="247" spans="1:12" x14ac:dyDescent="0.35">
      <c r="A247" s="1">
        <f>Original!J248</f>
        <v>41974</v>
      </c>
      <c r="B247" s="2">
        <f>Original!M248</f>
        <v>0.20267920205794343</v>
      </c>
      <c r="C247" s="2">
        <f>Original!K248</f>
        <v>2.3333333333333334E-2</v>
      </c>
      <c r="D247" s="3">
        <f>Original!L248-Original!K248</f>
        <v>2.2566666666666664</v>
      </c>
      <c r="E247" s="3">
        <f>Original!K248-Original!K247</f>
        <v>-3.333333333333334E-3</v>
      </c>
      <c r="F247" s="5"/>
      <c r="J247" s="3"/>
      <c r="K247" s="3"/>
      <c r="L247" s="3"/>
    </row>
    <row r="248" spans="1:12" x14ac:dyDescent="0.35">
      <c r="A248" s="1">
        <f>Original!J249</f>
        <v>42064</v>
      </c>
      <c r="B248" s="2">
        <f>Original!M249</f>
        <v>-0.55778421407878587</v>
      </c>
      <c r="C248" s="2">
        <f>Original!K249</f>
        <v>2.6666666666666668E-2</v>
      </c>
      <c r="D248" s="3">
        <f>Original!L249-Original!K249</f>
        <v>1.9400000000000002</v>
      </c>
      <c r="E248" s="3">
        <f>Original!K249-Original!K248</f>
        <v>3.333333333333334E-3</v>
      </c>
      <c r="F248" s="5"/>
      <c r="J248" s="3"/>
      <c r="K248" s="3"/>
      <c r="L248" s="3"/>
    </row>
    <row r="249" spans="1:12" x14ac:dyDescent="0.35">
      <c r="A249" s="1">
        <f>Original!J250</f>
        <v>42156</v>
      </c>
      <c r="B249" s="2">
        <f>Original!M250</f>
        <v>-0.45725173952137665</v>
      </c>
      <c r="C249" s="2">
        <f>Original!K250</f>
        <v>0.02</v>
      </c>
      <c r="D249" s="3">
        <f>Original!L250-Original!K250</f>
        <v>2.1466666666666665</v>
      </c>
      <c r="E249" s="3">
        <f>Original!K250-Original!K249</f>
        <v>-6.666666666666668E-3</v>
      </c>
      <c r="F249" s="5"/>
      <c r="J249" s="3"/>
      <c r="K249" s="3"/>
      <c r="L249" s="3"/>
    </row>
    <row r="250" spans="1:12" x14ac:dyDescent="0.35">
      <c r="A250" s="1">
        <f>Original!J251</f>
        <v>42248</v>
      </c>
      <c r="B250" s="2">
        <f>Original!M251</f>
        <v>2.0456783698533557E-2</v>
      </c>
      <c r="C250" s="2">
        <f>Original!K251</f>
        <v>0.04</v>
      </c>
      <c r="D250" s="3">
        <f>Original!L251-Original!K251</f>
        <v>2.1800000000000002</v>
      </c>
      <c r="E250" s="3">
        <f>Original!K251-Original!K250</f>
        <v>0.02</v>
      </c>
      <c r="F250" s="5"/>
      <c r="J250" s="3"/>
      <c r="K250" s="3"/>
      <c r="L250" s="3"/>
    </row>
    <row r="251" spans="1:12" x14ac:dyDescent="0.35">
      <c r="A251" s="1">
        <f>Original!J252</f>
        <v>42339</v>
      </c>
      <c r="B251" s="2">
        <f>Original!M252</f>
        <v>-0.58011901127124854</v>
      </c>
      <c r="C251" s="2">
        <f>Original!K252</f>
        <v>0.12333333333333334</v>
      </c>
      <c r="D251" s="3">
        <f>Original!L252-Original!K252</f>
        <v>2.0666666666666664</v>
      </c>
      <c r="E251" s="3">
        <f>Original!K252-Original!K251</f>
        <v>8.3333333333333343E-2</v>
      </c>
      <c r="F251" s="5"/>
      <c r="J251" s="3"/>
      <c r="K251" s="3"/>
      <c r="L251" s="3"/>
    </row>
    <row r="252" spans="1:12" x14ac:dyDescent="0.35">
      <c r="A252" s="1">
        <f>Original!J253</f>
        <v>42430</v>
      </c>
      <c r="B252" s="2">
        <f>Original!M253</f>
        <v>-0.21570580627791616</v>
      </c>
      <c r="C252" s="2">
        <f>Original!K253</f>
        <v>0.28666666666666668</v>
      </c>
      <c r="D252" s="3">
        <f>Original!L253-Original!K253</f>
        <v>1.6333333333333333</v>
      </c>
      <c r="E252" s="3">
        <f>Original!K253-Original!K252</f>
        <v>0.16333333333333333</v>
      </c>
      <c r="F252" s="5"/>
      <c r="J252" s="3"/>
      <c r="K252" s="3"/>
      <c r="L252" s="3"/>
    </row>
    <row r="253" spans="1:12" x14ac:dyDescent="0.35">
      <c r="A253" s="1">
        <f>Original!J254</f>
        <v>42522</v>
      </c>
      <c r="B253" s="2">
        <f>Original!M254</f>
        <v>0.17764006788246703</v>
      </c>
      <c r="C253" s="2">
        <f>Original!K254</f>
        <v>0.25666666666666665</v>
      </c>
      <c r="D253" s="3">
        <f>Original!L254-Original!K254</f>
        <v>1.4966666666666666</v>
      </c>
      <c r="E253" s="3">
        <f>Original!K254-Original!K253</f>
        <v>-3.0000000000000027E-2</v>
      </c>
      <c r="F253" s="5"/>
      <c r="J253" s="3"/>
      <c r="K253" s="3"/>
      <c r="L253" s="3"/>
    </row>
    <row r="254" spans="1:12" x14ac:dyDescent="0.35">
      <c r="A254" s="1">
        <f>Original!J255</f>
        <v>42614</v>
      </c>
      <c r="B254" s="2">
        <f>Original!M255</f>
        <v>-3.8548714612168064E-2</v>
      </c>
      <c r="C254" s="2">
        <f>Original!K255</f>
        <v>0.29666666666666663</v>
      </c>
      <c r="D254" s="3">
        <f>Original!L255-Original!K255</f>
        <v>1.2666666666666666</v>
      </c>
      <c r="E254" s="3">
        <f>Original!K255-Original!K254</f>
        <v>3.999999999999998E-2</v>
      </c>
      <c r="F254" s="5"/>
      <c r="J254" s="3"/>
      <c r="K254" s="3"/>
      <c r="L254" s="3"/>
    </row>
    <row r="255" spans="1:12" x14ac:dyDescent="0.35">
      <c r="A255" s="1">
        <f>Original!J256</f>
        <v>42705</v>
      </c>
      <c r="B255" s="2">
        <f>Original!M256</f>
        <v>9.7821963474139947E-2</v>
      </c>
      <c r="C255" s="2">
        <f>Original!K256</f>
        <v>0.43</v>
      </c>
      <c r="D255" s="3">
        <f>Original!L256-Original!K256</f>
        <v>1.7000000000000004</v>
      </c>
      <c r="E255" s="3">
        <f>Original!K256-Original!K255</f>
        <v>0.13333333333333336</v>
      </c>
      <c r="F255" s="5"/>
      <c r="J255" s="3"/>
      <c r="K255" s="3"/>
      <c r="L255" s="3"/>
    </row>
    <row r="256" spans="1:12" x14ac:dyDescent="0.35">
      <c r="A256" s="1">
        <f>Original!J257</f>
        <v>42795</v>
      </c>
      <c r="B256" s="2">
        <f>Original!M257</f>
        <v>7.0941963647295006E-2</v>
      </c>
      <c r="C256" s="2">
        <f>Original!K257</f>
        <v>0.59</v>
      </c>
      <c r="D256" s="3">
        <f>Original!L257-Original!K257</f>
        <v>1.8533333333333335</v>
      </c>
      <c r="E256" s="3">
        <f>Original!K257-Original!K256</f>
        <v>0.15999999999999998</v>
      </c>
      <c r="F256" s="5"/>
      <c r="J256" s="3"/>
      <c r="K256" s="3"/>
      <c r="L256" s="3"/>
    </row>
    <row r="257" spans="1:12" x14ac:dyDescent="0.35">
      <c r="A257" s="1">
        <f>Original!J258</f>
        <v>42887</v>
      </c>
      <c r="B257" s="2">
        <f>Original!M258</f>
        <v>0.40041796567482951</v>
      </c>
      <c r="C257" s="2">
        <f>Original!K258</f>
        <v>0.89</v>
      </c>
      <c r="D257" s="3">
        <f>Original!L258-Original!K258</f>
        <v>1.3733333333333331</v>
      </c>
      <c r="E257" s="3">
        <f>Original!K258-Original!K257</f>
        <v>0.30000000000000004</v>
      </c>
      <c r="F257" s="5"/>
      <c r="J257" s="3"/>
      <c r="K257" s="3"/>
      <c r="L257" s="3"/>
    </row>
    <row r="258" spans="1:12" x14ac:dyDescent="0.35">
      <c r="A258" s="1">
        <f>Original!J259</f>
        <v>42979</v>
      </c>
      <c r="B258" s="2">
        <f>Original!M259</f>
        <v>-0.18518501350432534</v>
      </c>
      <c r="C258" s="2">
        <f>Original!K259</f>
        <v>1.0366666666666668</v>
      </c>
      <c r="D258" s="3">
        <f>Original!L259-Original!K259</f>
        <v>1.2066666666666663</v>
      </c>
      <c r="E258" s="3">
        <f>Original!K259-Original!K258</f>
        <v>0.14666666666666683</v>
      </c>
      <c r="F258" s="5"/>
      <c r="J258" s="3"/>
      <c r="K258" s="3"/>
      <c r="L258" s="3"/>
    </row>
    <row r="259" spans="1:12" x14ac:dyDescent="0.35">
      <c r="A259" s="1">
        <f>Original!J260</f>
        <v>43070</v>
      </c>
      <c r="B259" s="2">
        <f>Original!M260</f>
        <v>0.53737417943290877</v>
      </c>
      <c r="C259" s="2">
        <f>Original!K260</f>
        <v>1.2066666666666668</v>
      </c>
      <c r="D259" s="3">
        <f>Original!L260-Original!K260</f>
        <v>1.1633333333333329</v>
      </c>
      <c r="E259" s="3">
        <f>Original!K260-Original!K259</f>
        <v>0.16999999999999993</v>
      </c>
      <c r="F259" s="5"/>
      <c r="J259" s="3"/>
      <c r="K259" s="3"/>
      <c r="L259" s="3"/>
    </row>
    <row r="260" spans="1:12" x14ac:dyDescent="0.35">
      <c r="A260" s="1">
        <f>Original!J261</f>
        <v>43160</v>
      </c>
      <c r="B260" s="2">
        <f>Original!M261</f>
        <v>0.30389596594766127</v>
      </c>
      <c r="C260" s="2">
        <f>Original!K261</f>
        <v>1.5599999999999998</v>
      </c>
      <c r="D260" s="3">
        <f>Original!L261-Original!K261</f>
        <v>1.2</v>
      </c>
      <c r="E260" s="3">
        <f>Original!K261-Original!K260</f>
        <v>0.35333333333333306</v>
      </c>
      <c r="F260" s="5"/>
      <c r="J260" s="3"/>
      <c r="K260" s="3"/>
      <c r="L260" s="3"/>
    </row>
    <row r="261" spans="1:12" x14ac:dyDescent="0.35">
      <c r="A261" s="1">
        <f>Original!J262</f>
        <v>43252</v>
      </c>
      <c r="B261" s="2">
        <f>Original!M262</f>
        <v>0.32636050639782127</v>
      </c>
      <c r="C261" s="2">
        <f>Original!K262</f>
        <v>1.8399999999999999</v>
      </c>
      <c r="D261" s="3">
        <f>Original!L262-Original!K262</f>
        <v>1.08</v>
      </c>
      <c r="E261" s="3">
        <f>Original!K262-Original!K261</f>
        <v>0.28000000000000003</v>
      </c>
      <c r="F261" s="5"/>
      <c r="J261" s="3"/>
      <c r="K261" s="3"/>
      <c r="L261" s="3"/>
    </row>
    <row r="262" spans="1:12" x14ac:dyDescent="0.35">
      <c r="A262" s="1">
        <f>Original!J263</f>
        <v>43344</v>
      </c>
      <c r="B262" s="2">
        <f>Original!M263</f>
        <v>0.26578619641211615</v>
      </c>
      <c r="C262" s="2">
        <f>Original!K263</f>
        <v>2.0399999999999996</v>
      </c>
      <c r="D262" s="3">
        <f>Original!L263-Original!K263</f>
        <v>0.8866666666666676</v>
      </c>
      <c r="E262" s="3">
        <f>Original!K263-Original!K262</f>
        <v>0.19999999999999973</v>
      </c>
      <c r="F262" s="5"/>
      <c r="J262" s="3"/>
      <c r="K262" s="3"/>
      <c r="L262" s="3"/>
    </row>
    <row r="263" spans="1:12" x14ac:dyDescent="0.35">
      <c r="A263" s="1">
        <f>Original!J264</f>
        <v>43435</v>
      </c>
      <c r="B263" s="2">
        <f>Original!M264</f>
        <v>-8.47762980894919E-2</v>
      </c>
      <c r="C263" s="2">
        <f>Original!K264</f>
        <v>2.3166666666666669</v>
      </c>
      <c r="D263" s="3">
        <f>Original!L264-Original!K264</f>
        <v>0.71666666666666634</v>
      </c>
      <c r="E263" s="3">
        <f>Original!K264-Original!K263</f>
        <v>0.27666666666666728</v>
      </c>
      <c r="F263" s="5"/>
      <c r="J263" s="3"/>
      <c r="K263" s="3"/>
      <c r="L263" s="3"/>
    </row>
    <row r="264" spans="1:12" x14ac:dyDescent="0.35">
      <c r="A264" s="1">
        <f>Original!J265</f>
        <v>43525</v>
      </c>
      <c r="B264" s="2">
        <f>Original!M265</f>
        <v>-0.3236122655164701</v>
      </c>
      <c r="C264" s="2">
        <f>Original!K265</f>
        <v>2.3866666666666667</v>
      </c>
      <c r="D264" s="3">
        <f>Original!L265-Original!K265</f>
        <v>0.26666666666666705</v>
      </c>
      <c r="E264" s="3">
        <f>Original!K265-Original!K264</f>
        <v>6.999999999999984E-2</v>
      </c>
      <c r="F264" s="5"/>
      <c r="J264" s="3"/>
      <c r="K264" s="3"/>
      <c r="L264" s="3"/>
    </row>
    <row r="265" spans="1:12" x14ac:dyDescent="0.35">
      <c r="A265" s="1">
        <f>Original!J266</f>
        <v>43617</v>
      </c>
      <c r="B265" s="2">
        <f>Original!M266</f>
        <v>-0.15574720677847342</v>
      </c>
      <c r="C265" s="2">
        <f>Original!K266</f>
        <v>2.3000000000000003</v>
      </c>
      <c r="D265" s="3">
        <f>Original!L266-Original!K266</f>
        <v>3.3333333333333215E-2</v>
      </c>
      <c r="E265" s="3">
        <f>Original!K266-Original!K265</f>
        <v>-8.6666666666666448E-2</v>
      </c>
      <c r="F265" s="5"/>
      <c r="J265" s="3"/>
      <c r="K265" s="3"/>
      <c r="L265" s="3"/>
    </row>
    <row r="266" spans="1:12" x14ac:dyDescent="0.35">
      <c r="A266" s="1">
        <f>Original!J267</f>
        <v>43709</v>
      </c>
      <c r="B266" s="2">
        <f>Original!M267</f>
        <v>-2.2700075409741605E-2</v>
      </c>
      <c r="C266" s="2">
        <f>Original!K267</f>
        <v>1.9799999999999998</v>
      </c>
      <c r="D266" s="3">
        <f>Original!L267-Original!K267</f>
        <v>-0.18333333333333313</v>
      </c>
      <c r="E266" s="3">
        <f>Original!K267-Original!K266</f>
        <v>-0.32000000000000051</v>
      </c>
      <c r="F266" s="5"/>
      <c r="J266" s="3"/>
      <c r="K266" s="3"/>
      <c r="L266" s="3"/>
    </row>
    <row r="267" spans="1:12" x14ac:dyDescent="0.35">
      <c r="A267" s="1">
        <f>Original!J268</f>
        <v>43800</v>
      </c>
      <c r="B267" s="2">
        <f>Original!M268</f>
        <v>-0.22765824687120573</v>
      </c>
      <c r="C267" s="2">
        <f>Original!K268</f>
        <v>1.5766666666666669</v>
      </c>
      <c r="D267" s="3">
        <f>Original!L268-Original!K268</f>
        <v>0.21666666666666634</v>
      </c>
      <c r="E267" s="3">
        <f>Original!K268-Original!K267</f>
        <v>-0.40333333333333288</v>
      </c>
      <c r="F267" s="5"/>
      <c r="J267" s="3"/>
      <c r="K267" s="3"/>
      <c r="L267" s="3"/>
    </row>
    <row r="268" spans="1:12" x14ac:dyDescent="0.35">
      <c r="A268" s="1">
        <f>Original!J269</f>
        <v>43891</v>
      </c>
      <c r="B268" s="2">
        <f>Original!M269</f>
        <v>-1.3967958966911764</v>
      </c>
      <c r="C268" s="2">
        <f>Original!K269</f>
        <v>1.1100000000000001</v>
      </c>
      <c r="D268" s="3">
        <f>Original!L269-Original!K269</f>
        <v>0.26666666666666661</v>
      </c>
      <c r="E268" s="3">
        <f>Original!K269-Original!K268</f>
        <v>-0.46666666666666679</v>
      </c>
      <c r="F268" s="5"/>
      <c r="J268" s="3"/>
      <c r="K268" s="3"/>
      <c r="L268" s="3"/>
    </row>
    <row r="269" spans="1:12" x14ac:dyDescent="0.35">
      <c r="A269" s="1">
        <f>Original!J270</f>
        <v>43983</v>
      </c>
      <c r="B269" s="2">
        <f>Original!M270</f>
        <v>-2.2225162116608064</v>
      </c>
      <c r="C269" s="2">
        <f>Original!K270</f>
        <v>0.14333333333333334</v>
      </c>
      <c r="D269" s="3">
        <f>Original!L270-Original!K270</f>
        <v>0.54333333333333333</v>
      </c>
      <c r="E269" s="3">
        <f>Original!K270-Original!K269</f>
        <v>-0.96666666666666679</v>
      </c>
      <c r="F269" s="5"/>
      <c r="J269" s="3"/>
      <c r="K269" s="3"/>
      <c r="L269" s="3"/>
    </row>
    <row r="270" spans="1:12" x14ac:dyDescent="0.35">
      <c r="A270" s="1">
        <f>Original!J271</f>
        <v>44075</v>
      </c>
      <c r="B270" s="2">
        <f>Original!M271</f>
        <v>1.5850785619577212</v>
      </c>
      <c r="C270" s="2">
        <f>Original!K271</f>
        <v>0.11333333333333334</v>
      </c>
      <c r="D270" s="3">
        <f>Original!L271-Original!K271</f>
        <v>0.53666666666666663</v>
      </c>
      <c r="E270" s="3">
        <f>Original!K271-Original!K270</f>
        <v>-0.03</v>
      </c>
      <c r="F270" s="5"/>
      <c r="J270" s="3"/>
      <c r="K270" s="3"/>
      <c r="L270" s="3"/>
    </row>
    <row r="271" spans="1:12" x14ac:dyDescent="0.35">
      <c r="A271" s="1">
        <f>Original!J272</f>
        <v>44166</v>
      </c>
      <c r="B271" s="2">
        <f>Original!M272</f>
        <v>0.92275989538836567</v>
      </c>
      <c r="C271" s="2">
        <f>Original!K272</f>
        <v>9.3333333333333338E-2</v>
      </c>
      <c r="D271" s="3">
        <f>Original!L272-Original!K272</f>
        <v>0.76999999999999991</v>
      </c>
      <c r="E271" s="3">
        <f>Original!K272-Original!K271</f>
        <v>-2.0000000000000004E-2</v>
      </c>
      <c r="J271" s="3"/>
      <c r="K271" s="3"/>
      <c r="L271" s="3"/>
    </row>
    <row r="272" spans="1:12" x14ac:dyDescent="0.35">
      <c r="A272" s="1">
        <f>Original!J273</f>
        <v>44256</v>
      </c>
      <c r="B272" s="2">
        <f>Original!M273</f>
        <v>0.29591227615252097</v>
      </c>
      <c r="C272" s="2">
        <f>Original!K273</f>
        <v>4.9999999999999996E-2</v>
      </c>
      <c r="D272" s="3">
        <f>Original!L273-Original!K273</f>
        <v>1.2666666666666666</v>
      </c>
      <c r="E272" s="3">
        <f>Original!K273-Original!K272</f>
        <v>-4.3333333333333342E-2</v>
      </c>
      <c r="J272" s="3"/>
      <c r="K272" s="3"/>
      <c r="L272" s="3"/>
    </row>
    <row r="273" spans="4:5" x14ac:dyDescent="0.35">
      <c r="D273" s="3"/>
      <c r="E273" s="3"/>
    </row>
    <row r="274" spans="4:5" x14ac:dyDescent="0.35">
      <c r="D274" s="2"/>
      <c r="E274" s="2"/>
    </row>
    <row r="275" spans="4:5" x14ac:dyDescent="0.35">
      <c r="D275" s="3"/>
      <c r="E275" s="2"/>
    </row>
    <row r="276" spans="4:5" x14ac:dyDescent="0.35">
      <c r="D276" s="3"/>
      <c r="E276" s="3"/>
    </row>
    <row r="277" spans="4:5" x14ac:dyDescent="0.35">
      <c r="D277" s="3"/>
      <c r="E277" s="3"/>
    </row>
  </sheetData>
  <pageMargins left="0.7" right="0.7" top="0.75" bottom="0.75" header="0.3" footer="0.3"/>
  <pageSetup fitToWidth="0"/>
  <extLst>
    <ext uri="smNativeData">
      <pm:sheetPrefs xmlns:pm="smNativeData" day="16661191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Zhongfang</dc:creator>
  <cp:keywords/>
  <dc:description/>
  <cp:lastModifiedBy>Zhongfang</cp:lastModifiedBy>
  <cp:revision>0</cp:revision>
  <dcterms:created xsi:type="dcterms:W3CDTF">2021-01-03T02:48:19Z</dcterms:created>
  <dcterms:modified xsi:type="dcterms:W3CDTF">2022-10-22T20:18:29Z</dcterms:modified>
</cp:coreProperties>
</file>