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comments+xml" PartName="/xl/comments2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10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6.xml"/>
  <Override ContentType="application/vnd.openxmlformats-officedocument.drawingml.chart+xml" PartName="/xl/charts/chart11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drawingml.chart+xml" PartName="/xl/charts/chart12.xml"/>
  <Override ContentType="application/vnd.openxmlformats-officedocument.spreadsheetml.worksheet+xml" PartName="/xl/worksheets/sheet14.xml"/>
  <Override ContentType="application/vnd.openxmlformats-officedocument.drawing+xml" PartName="/xl/drawings/drawing8.xml"/>
  <Override ContentType="application/vnd.openxmlformats-officedocument.drawingml.chart+xml" PartName="/xl/charts/chart13.xml"/>
</Types>
</file>

<file path=_rels/.rels><?xml version="1.0" encoding="UTF-8"?><Relationships xmlns="http://schemas.openxmlformats.org/package/2006/relationships"><Relationship Target="docProps/core.xml" Type="http://schemas.openxmlformats.org/package/2006/relationships/metadata/core-properties" Id="rId1"/><Relationship Target="docProps/app.xml" Type="http://schemas.openxmlformats.org/officeDocument/2006/relationships/extended-properties" Id="rId2"/><Relationship Target="xl/workbook.xml" Type="http://schemas.openxmlformats.org/officeDocument/2006/relationships/officeDocument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fileSharing readOnlyRecommended="false" userName="Zhongfang"/>
  <workbookPr/>
  <bookViews>
    <workbookView xWindow="240" yWindow="60" windowWidth="1980" windowHeight="1140" tabRatio="652" activeTab="4"/>
  </bookViews>
  <sheets>
    <sheet name="Description" sheetId="1" r:id="rId4"/>
    <sheet name="RawData" sheetId="2" r:id="rId5"/>
    <sheet name="DataLong" sheetId="3" r:id="rId6"/>
    <sheet name="Data" sheetId="4" r:id="rId7"/>
    <sheet name="LPL" sheetId="5" r:id="rId8"/>
    <sheet name="MSE" sheetId="6" r:id="rId9"/>
    <sheet name="LPL1" sheetId="7" r:id="rId10"/>
    <sheet name="MSE1" sheetId="8" r:id="rId11"/>
    <sheet name="LPL_cmbnd" sheetId="9" r:id="rId12"/>
    <sheet name="MSE_cmbnd" sheetId="10" r:id="rId13"/>
    <sheet name="RegLPL" sheetId="11" r:id="rId14"/>
    <sheet name="RegMSE" sheetId="12" r:id="rId15"/>
    <sheet name="GhsLPL" sheetId="13" r:id="rId16"/>
    <sheet name="GhsMSE" sheetId="14" r:id="rId17"/>
  </sheets>
  <calcPr fullCalcOnLoad="true"/>
  <extLst>
    <ext xmlns:pm="smNativeData" uri="smNativeData">
      <pm:revision xmlns:pm="smNativeData" day="1666402496" val="982" rev="124" revOS="4" revMin="124" revMax="0"/>
    </ext>
  </extLst>
</workbook>
</file>

<file path=xl/comments1.xml><?xml version="1.0" encoding="utf-8"?>
<comments xmlns="http://schemas.openxmlformats.org/spreadsheetml/2006/main">
  <authors>
    <author>Unknown</author>
  </authors>
  <commentList>
    <comment ref="V553" authorId="0">
      <text>
        <r>
          <rPr>
            <rFont val="Tahoma"/>
            <charset val="0"/>
            <family val="2"/>
            <sz val="9"/>
            <b/>
            <i val="false"/>
          </rPr>
          <t>Zhongfang:</t>
        </r>
        <r>
          <rPr>
            <rFont val="Tahoma"/>
            <charset val="0"/>
            <family val="2"/>
            <sz val="9"/>
            <b val="false"/>
            <i val="false"/>
          </rPr>
          <t xml:space="preserve">
Change from negative to positive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A1" authorId="0">
      <text>
        <r>
          <rPr>
            <rFont val="Tahoma"/>
            <charset val="0"/>
            <family val="2"/>
            <sz val="9"/>
            <b/>
            <i val="false"/>
          </rPr>
          <t>Zhongfang:</t>
        </r>
        <r>
          <rPr>
            <rFont val="Tahoma"/>
            <charset val="0"/>
            <family val="2"/>
            <sz val="9"/>
            <b val="false"/>
            <i val="false"/>
          </rPr>
          <t xml:space="preserve">
13 regressors</t>
        </r>
      </text>
    </comment>
  </commentList>
</comments>
</file>

<file path=xl/sharedStrings.xml><?xml version="1.0" encoding="utf-8"?>
<sst xmlns="http://schemas.openxmlformats.org/spreadsheetml/2006/main" count="4817" uniqueCount="718">
  <si>
    <t>Code</t>
  </si>
  <si>
    <t>Name</t>
  </si>
  <si>
    <t>Description</t>
  </si>
  <si>
    <t>Note</t>
  </si>
  <si>
    <t>dp</t>
  </si>
  <si>
    <t>dividend price ratio</t>
  </si>
  <si>
    <t>log(dividends) - log(price)</t>
  </si>
  <si>
    <t>dividends is 12-month moving sums of dividends paid on the SP500 index</t>
  </si>
  <si>
    <t>dy</t>
  </si>
  <si>
    <t>dividend yield</t>
  </si>
  <si>
    <t>log(dividends) - log(lagged price)</t>
  </si>
  <si>
    <t>ep</t>
  </si>
  <si>
    <t>earnings price ratio</t>
  </si>
  <si>
    <t>log(earnings) - log(price)</t>
  </si>
  <si>
    <t>earning is 12-month moving sums of earnings on the SP500 index</t>
  </si>
  <si>
    <t>de</t>
  </si>
  <si>
    <t>dividend payout ratio</t>
  </si>
  <si>
    <t>log(dividends) - log(earnings)</t>
  </si>
  <si>
    <t>svar</t>
  </si>
  <si>
    <t>stock variance</t>
  </si>
  <si>
    <t>sum of squared daily returns on the SP500 index</t>
  </si>
  <si>
    <t>csp</t>
  </si>
  <si>
    <t>cross sectional beta premium</t>
  </si>
  <si>
    <t>relative value of high and low beta firms</t>
  </si>
  <si>
    <t>bm</t>
  </si>
  <si>
    <t>book-to-market ratio</t>
  </si>
  <si>
    <t>ratio of book value to market value for the Dow Jones Indurstrial Average index</t>
  </si>
  <si>
    <t>ntis</t>
  </si>
  <si>
    <t>net equity expansion</t>
  </si>
  <si>
    <t>ratio of 12-month moving sums of net issues by NYSE listed stocks divided by the total end-of-year market capitalization of NYSE stocks</t>
  </si>
  <si>
    <t>eqis</t>
  </si>
  <si>
    <t>percent equity issuing</t>
  </si>
  <si>
    <t>ratio of equity issuing activity to total issuing activities</t>
  </si>
  <si>
    <t>tbl</t>
  </si>
  <si>
    <t>treasury bill rate</t>
  </si>
  <si>
    <t>3-month secondary market treasury bill rate</t>
  </si>
  <si>
    <t>lty</t>
  </si>
  <si>
    <t>long term yield</t>
  </si>
  <si>
    <t>tms</t>
  </si>
  <si>
    <t>term spread</t>
  </si>
  <si>
    <t>long term yield - treasury bill rate</t>
  </si>
  <si>
    <t>dfy</t>
  </si>
  <si>
    <t>default yield spread</t>
  </si>
  <si>
    <t>difference btw BAA and AAA-rated corporate bond yields</t>
  </si>
  <si>
    <t>dfr</t>
  </si>
  <si>
    <t>default return spread</t>
  </si>
  <si>
    <t>difference btw long-term corporate and government bond returns</t>
  </si>
  <si>
    <t>infl</t>
  </si>
  <si>
    <t>inflation</t>
  </si>
  <si>
    <t>consumer price index (all urban consumers)</t>
  </si>
  <si>
    <t>ik</t>
  </si>
  <si>
    <t>investment-to-capital ratio</t>
  </si>
  <si>
    <t>ratio of aggregate (private non-residential fixed) investment to aggregate capital</t>
  </si>
  <si>
    <t>yyyyq</t>
  </si>
  <si>
    <t>Index</t>
  </si>
  <si>
    <t>D12</t>
  </si>
  <si>
    <t>E12</t>
  </si>
  <si>
    <t>b/m</t>
  </si>
  <si>
    <t>AAA</t>
  </si>
  <si>
    <t>BAA</t>
  </si>
  <si>
    <t>cay</t>
  </si>
  <si>
    <t>Rfree</t>
  </si>
  <si>
    <t>ltr</t>
  </si>
  <si>
    <t>corpr</t>
  </si>
  <si>
    <t>CRSP_SPvw</t>
  </si>
  <si>
    <t>CRSP_SPvwx</t>
  </si>
  <si>
    <t>D3</t>
  </si>
  <si>
    <t>E3</t>
  </si>
  <si>
    <t>NaN</t>
  </si>
  <si>
    <t>Date</t>
  </si>
  <si>
    <t>equity premium</t>
  </si>
  <si>
    <t>dp3</t>
  </si>
  <si>
    <t>ep3</t>
  </si>
  <si>
    <t>3/31/1871</t>
  </si>
  <si>
    <t>6/30/1871</t>
  </si>
  <si>
    <t>9/30/1871</t>
  </si>
  <si>
    <t>12/31/1871</t>
  </si>
  <si>
    <t>3/31/1872</t>
  </si>
  <si>
    <t>6/30/1872</t>
  </si>
  <si>
    <t>9/30/1872</t>
  </si>
  <si>
    <t>12/31/1872</t>
  </si>
  <si>
    <t>3/31/1873</t>
  </si>
  <si>
    <t>6/30/1873</t>
  </si>
  <si>
    <t>9/30/1873</t>
  </si>
  <si>
    <t>12/31/1873</t>
  </si>
  <si>
    <t>3/31/1874</t>
  </si>
  <si>
    <t>6/30/1874</t>
  </si>
  <si>
    <t>9/30/1874</t>
  </si>
  <si>
    <t>12/31/1874</t>
  </si>
  <si>
    <t>3/31/1875</t>
  </si>
  <si>
    <t>6/30/1875</t>
  </si>
  <si>
    <t>9/30/1875</t>
  </si>
  <si>
    <t>12/31/1875</t>
  </si>
  <si>
    <t>3/31/1876</t>
  </si>
  <si>
    <t>6/30/1876</t>
  </si>
  <si>
    <t>9/30/1876</t>
  </si>
  <si>
    <t>12/31/1876</t>
  </si>
  <si>
    <t>3/31/1877</t>
  </si>
  <si>
    <t>6/30/1877</t>
  </si>
  <si>
    <t>9/30/1877</t>
  </si>
  <si>
    <t>12/31/1877</t>
  </si>
  <si>
    <t>3/31/1878</t>
  </si>
  <si>
    <t>6/30/1878</t>
  </si>
  <si>
    <t>9/30/1878</t>
  </si>
  <si>
    <t>12/31/1878</t>
  </si>
  <si>
    <t>3/31/1879</t>
  </si>
  <si>
    <t>6/30/1879</t>
  </si>
  <si>
    <t>9/30/1879</t>
  </si>
  <si>
    <t>12/31/1879</t>
  </si>
  <si>
    <t>3/31/1880</t>
  </si>
  <si>
    <t>6/30/1880</t>
  </si>
  <si>
    <t>9/30/1880</t>
  </si>
  <si>
    <t>12/31/1880</t>
  </si>
  <si>
    <t>3/31/1881</t>
  </si>
  <si>
    <t>6/30/1881</t>
  </si>
  <si>
    <t>9/30/1881</t>
  </si>
  <si>
    <t>12/31/1881</t>
  </si>
  <si>
    <t>3/31/1882</t>
  </si>
  <si>
    <t>6/30/1882</t>
  </si>
  <si>
    <t>9/30/1882</t>
  </si>
  <si>
    <t>12/31/1882</t>
  </si>
  <si>
    <t>3/31/1883</t>
  </si>
  <si>
    <t>6/30/1883</t>
  </si>
  <si>
    <t>9/30/1883</t>
  </si>
  <si>
    <t>12/31/1883</t>
  </si>
  <si>
    <t>3/31/1884</t>
  </si>
  <si>
    <t>6/30/1884</t>
  </si>
  <si>
    <t>9/30/1884</t>
  </si>
  <si>
    <t>12/31/1884</t>
  </si>
  <si>
    <t>3/31/1885</t>
  </si>
  <si>
    <t>6/30/1885</t>
  </si>
  <si>
    <t>9/30/1885</t>
  </si>
  <si>
    <t>12/31/1885</t>
  </si>
  <si>
    <t>3/31/1886</t>
  </si>
  <si>
    <t>6/30/1886</t>
  </si>
  <si>
    <t>9/30/1886</t>
  </si>
  <si>
    <t>12/31/1886</t>
  </si>
  <si>
    <t>3/31/1887</t>
  </si>
  <si>
    <t>6/30/1887</t>
  </si>
  <si>
    <t>9/30/1887</t>
  </si>
  <si>
    <t>12/31/1887</t>
  </si>
  <si>
    <t>3/31/1888</t>
  </si>
  <si>
    <t>6/30/1888</t>
  </si>
  <si>
    <t>9/30/1888</t>
  </si>
  <si>
    <t>12/31/1888</t>
  </si>
  <si>
    <t>3/31/1889</t>
  </si>
  <si>
    <t>6/30/1889</t>
  </si>
  <si>
    <t>9/30/1889</t>
  </si>
  <si>
    <t>12/31/1889</t>
  </si>
  <si>
    <t>3/31/1890</t>
  </si>
  <si>
    <t>6/30/1890</t>
  </si>
  <si>
    <t>9/30/1890</t>
  </si>
  <si>
    <t>12/31/1890</t>
  </si>
  <si>
    <t>3/31/1891</t>
  </si>
  <si>
    <t>6/30/1891</t>
  </si>
  <si>
    <t>9/30/1891</t>
  </si>
  <si>
    <t>12/31/1891</t>
  </si>
  <si>
    <t>3/31/1892</t>
  </si>
  <si>
    <t>6/30/1892</t>
  </si>
  <si>
    <t>9/30/1892</t>
  </si>
  <si>
    <t>12/31/1892</t>
  </si>
  <si>
    <t>3/31/1893</t>
  </si>
  <si>
    <t>6/30/1893</t>
  </si>
  <si>
    <t>9/30/1893</t>
  </si>
  <si>
    <t>12/31/1893</t>
  </si>
  <si>
    <t>3/31/1894</t>
  </si>
  <si>
    <t>6/30/1894</t>
  </si>
  <si>
    <t>9/30/1894</t>
  </si>
  <si>
    <t>12/31/1894</t>
  </si>
  <si>
    <t>3/31/1895</t>
  </si>
  <si>
    <t>6/30/1895</t>
  </si>
  <si>
    <t>9/30/1895</t>
  </si>
  <si>
    <t>12/31/1895</t>
  </si>
  <si>
    <t>3/31/1896</t>
  </si>
  <si>
    <t>6/30/1896</t>
  </si>
  <si>
    <t>9/30/1896</t>
  </si>
  <si>
    <t>12/31/1896</t>
  </si>
  <si>
    <t>3/31/1897</t>
  </si>
  <si>
    <t>6/30/1897</t>
  </si>
  <si>
    <t>9/30/1897</t>
  </si>
  <si>
    <t>12/31/1897</t>
  </si>
  <si>
    <t>3/31/1898</t>
  </si>
  <si>
    <t>6/30/1898</t>
  </si>
  <si>
    <t>9/30/1898</t>
  </si>
  <si>
    <t>12/31/1898</t>
  </si>
  <si>
    <t>3/31/1899</t>
  </si>
  <si>
    <t>6/30/1899</t>
  </si>
  <si>
    <t>9/30/1899</t>
  </si>
  <si>
    <t>12/31/1899</t>
  </si>
  <si>
    <t>3/31/1900</t>
  </si>
  <si>
    <t>6/30/1900</t>
  </si>
  <si>
    <t>9/30/1900</t>
  </si>
  <si>
    <t>12/31/1900</t>
  </si>
  <si>
    <t>3/31/1901</t>
  </si>
  <si>
    <t>6/30/1901</t>
  </si>
  <si>
    <t>9/30/1901</t>
  </si>
  <si>
    <t>12/31/1901</t>
  </si>
  <si>
    <t>3/31/1902</t>
  </si>
  <si>
    <t>6/30/1902</t>
  </si>
  <si>
    <t>9/30/1902</t>
  </si>
  <si>
    <t>12/31/1902</t>
  </si>
  <si>
    <t>3/31/1903</t>
  </si>
  <si>
    <t>6/30/1903</t>
  </si>
  <si>
    <t>9/30/1903</t>
  </si>
  <si>
    <t>12/31/1903</t>
  </si>
  <si>
    <t>3/31/1904</t>
  </si>
  <si>
    <t>6/30/1904</t>
  </si>
  <si>
    <t>9/30/1904</t>
  </si>
  <si>
    <t>12/31/1904</t>
  </si>
  <si>
    <t>3/31/1905</t>
  </si>
  <si>
    <t>6/30/1905</t>
  </si>
  <si>
    <t>9/30/1905</t>
  </si>
  <si>
    <t>12/31/1905</t>
  </si>
  <si>
    <t>3/31/1906</t>
  </si>
  <si>
    <t>6/30/1906</t>
  </si>
  <si>
    <t>9/30/1906</t>
  </si>
  <si>
    <t>12/31/1906</t>
  </si>
  <si>
    <t>3/31/1907</t>
  </si>
  <si>
    <t>6/30/1907</t>
  </si>
  <si>
    <t>9/30/1907</t>
  </si>
  <si>
    <t>12/31/1907</t>
  </si>
  <si>
    <t>3/31/1908</t>
  </si>
  <si>
    <t>6/30/1908</t>
  </si>
  <si>
    <t>9/30/1908</t>
  </si>
  <si>
    <t>12/31/1908</t>
  </si>
  <si>
    <t>3/31/1909</t>
  </si>
  <si>
    <t>6/30/1909</t>
  </si>
  <si>
    <t>9/30/1909</t>
  </si>
  <si>
    <t>12/31/1909</t>
  </si>
  <si>
    <t>3/31/1910</t>
  </si>
  <si>
    <t>6/30/1910</t>
  </si>
  <si>
    <t>9/30/1910</t>
  </si>
  <si>
    <t>12/31/1910</t>
  </si>
  <si>
    <t>3/31/1911</t>
  </si>
  <si>
    <t>6/30/1911</t>
  </si>
  <si>
    <t>9/30/1911</t>
  </si>
  <si>
    <t>12/31/1911</t>
  </si>
  <si>
    <t>3/31/1912</t>
  </si>
  <si>
    <t>6/30/1912</t>
  </si>
  <si>
    <t>9/30/1912</t>
  </si>
  <si>
    <t>12/31/1912</t>
  </si>
  <si>
    <t>3/31/1913</t>
  </si>
  <si>
    <t>6/30/1913</t>
  </si>
  <si>
    <t>9/30/1913</t>
  </si>
  <si>
    <t>12/31/1913</t>
  </si>
  <si>
    <t>3/31/1914</t>
  </si>
  <si>
    <t>6/30/1914</t>
  </si>
  <si>
    <t>9/30/1914</t>
  </si>
  <si>
    <t>12/31/1914</t>
  </si>
  <si>
    <t>3/31/1915</t>
  </si>
  <si>
    <t>6/30/1915</t>
  </si>
  <si>
    <t>9/30/1915</t>
  </si>
  <si>
    <t>12/31/1915</t>
  </si>
  <si>
    <t>3/31/1916</t>
  </si>
  <si>
    <t>6/30/1916</t>
  </si>
  <si>
    <t>9/30/1916</t>
  </si>
  <si>
    <t>12/31/1916</t>
  </si>
  <si>
    <t>3/31/1917</t>
  </si>
  <si>
    <t>6/30/1917</t>
  </si>
  <si>
    <t>9/30/1917</t>
  </si>
  <si>
    <t>12/31/1917</t>
  </si>
  <si>
    <t>3/31/1918</t>
  </si>
  <si>
    <t>6/30/1918</t>
  </si>
  <si>
    <t>9/30/1918</t>
  </si>
  <si>
    <t>12/31/1918</t>
  </si>
  <si>
    <t>3/31/1919</t>
  </si>
  <si>
    <t>6/30/1919</t>
  </si>
  <si>
    <t>9/30/1919</t>
  </si>
  <si>
    <t>12/31/1919</t>
  </si>
  <si>
    <t>3/31/1920</t>
  </si>
  <si>
    <t>6/30/1920</t>
  </si>
  <si>
    <t>9/30/1920</t>
  </si>
  <si>
    <t>12/31/1920</t>
  </si>
  <si>
    <t>3/31/1921</t>
  </si>
  <si>
    <t>6/30/1921</t>
  </si>
  <si>
    <t>9/30/1921</t>
  </si>
  <si>
    <t>12/31/1921</t>
  </si>
  <si>
    <t>3/31/1922</t>
  </si>
  <si>
    <t>6/30/1922</t>
  </si>
  <si>
    <t>9/30/1922</t>
  </si>
  <si>
    <t>12/31/1922</t>
  </si>
  <si>
    <t>3/31/1923</t>
  </si>
  <si>
    <t>6/30/1923</t>
  </si>
  <si>
    <t>9/30/1923</t>
  </si>
  <si>
    <t>12/31/1923</t>
  </si>
  <si>
    <t>3/31/1924</t>
  </si>
  <si>
    <t>6/30/1924</t>
  </si>
  <si>
    <t>9/30/1924</t>
  </si>
  <si>
    <t>12/31/1924</t>
  </si>
  <si>
    <t>3/31/1925</t>
  </si>
  <si>
    <t>6/30/1925</t>
  </si>
  <si>
    <t>9/30/1925</t>
  </si>
  <si>
    <t>12/31/1925</t>
  </si>
  <si>
    <t>3/31/1926</t>
  </si>
  <si>
    <t>6/30/1926</t>
  </si>
  <si>
    <t>9/30/1926</t>
  </si>
  <si>
    <t>12/31/1926</t>
  </si>
  <si>
    <t>3/31/1927</t>
  </si>
  <si>
    <t>6/30/1927</t>
  </si>
  <si>
    <t>9/30/1927</t>
  </si>
  <si>
    <t>12/31/1927</t>
  </si>
  <si>
    <t>3/31/1928</t>
  </si>
  <si>
    <t>6/30/1928</t>
  </si>
  <si>
    <t>9/30/1928</t>
  </si>
  <si>
    <t>12/31/1928</t>
  </si>
  <si>
    <t>3/31/1929</t>
  </si>
  <si>
    <t>6/30/1929</t>
  </si>
  <si>
    <t>9/30/1929</t>
  </si>
  <si>
    <t>12/31/1929</t>
  </si>
  <si>
    <t>3/31/1930</t>
  </si>
  <si>
    <t>6/30/1930</t>
  </si>
  <si>
    <t>9/30/1930</t>
  </si>
  <si>
    <t>12/31/1930</t>
  </si>
  <si>
    <t>3/31/1931</t>
  </si>
  <si>
    <t>6/30/1931</t>
  </si>
  <si>
    <t>9/30/1931</t>
  </si>
  <si>
    <t>12/31/1931</t>
  </si>
  <si>
    <t>3/31/1932</t>
  </si>
  <si>
    <t>6/30/1932</t>
  </si>
  <si>
    <t>9/30/1932</t>
  </si>
  <si>
    <t>12/31/1932</t>
  </si>
  <si>
    <t>3/31/1933</t>
  </si>
  <si>
    <t>6/30/1933</t>
  </si>
  <si>
    <t>9/30/1933</t>
  </si>
  <si>
    <t>12/31/1933</t>
  </si>
  <si>
    <t>3/31/1934</t>
  </si>
  <si>
    <t>6/30/1934</t>
  </si>
  <si>
    <t>9/30/1934</t>
  </si>
  <si>
    <t>12/31/1934</t>
  </si>
  <si>
    <t>3/31/1935</t>
  </si>
  <si>
    <t>6/30/1935</t>
  </si>
  <si>
    <t>9/30/1935</t>
  </si>
  <si>
    <t>12/31/1935</t>
  </si>
  <si>
    <t>3/31/1936</t>
  </si>
  <si>
    <t>6/30/1936</t>
  </si>
  <si>
    <t>9/30/1936</t>
  </si>
  <si>
    <t>12/31/1936</t>
  </si>
  <si>
    <t>3/31/1937</t>
  </si>
  <si>
    <t>6/30/1937</t>
  </si>
  <si>
    <t>9/30/1937</t>
  </si>
  <si>
    <t>12/31/1937</t>
  </si>
  <si>
    <t>3/31/1938</t>
  </si>
  <si>
    <t>6/30/1938</t>
  </si>
  <si>
    <t>9/30/1938</t>
  </si>
  <si>
    <t>12/31/1938</t>
  </si>
  <si>
    <t>3/31/1939</t>
  </si>
  <si>
    <t>6/30/1939</t>
  </si>
  <si>
    <t>9/30/1939</t>
  </si>
  <si>
    <t>12/31/1939</t>
  </si>
  <si>
    <t>3/31/1940</t>
  </si>
  <si>
    <t>6/30/1940</t>
  </si>
  <si>
    <t>9/30/1940</t>
  </si>
  <si>
    <t>12/31/1940</t>
  </si>
  <si>
    <t>3/31/1941</t>
  </si>
  <si>
    <t>6/30/1941</t>
  </si>
  <si>
    <t>9/30/1941</t>
  </si>
  <si>
    <t>12/31/1941</t>
  </si>
  <si>
    <t>3/31/1942</t>
  </si>
  <si>
    <t>6/30/1942</t>
  </si>
  <si>
    <t>9/30/1942</t>
  </si>
  <si>
    <t>12/31/1942</t>
  </si>
  <si>
    <t>3/31/1943</t>
  </si>
  <si>
    <t>6/30/1943</t>
  </si>
  <si>
    <t>9/30/1943</t>
  </si>
  <si>
    <t>12/31/1943</t>
  </si>
  <si>
    <t>3/31/1944</t>
  </si>
  <si>
    <t>6/30/1944</t>
  </si>
  <si>
    <t>9/30/1944</t>
  </si>
  <si>
    <t>12/31/1944</t>
  </si>
  <si>
    <t>3/31/1945</t>
  </si>
  <si>
    <t>6/30/1945</t>
  </si>
  <si>
    <t>9/30/1945</t>
  </si>
  <si>
    <t>12/31/1945</t>
  </si>
  <si>
    <t>3/31/1946</t>
  </si>
  <si>
    <t>6/30/1946</t>
  </si>
  <si>
    <t>9/30/1946</t>
  </si>
  <si>
    <t>12/31/1946</t>
  </si>
  <si>
    <t>3/31/1947</t>
  </si>
  <si>
    <t>6/30/1947</t>
  </si>
  <si>
    <t>9/30/1947</t>
  </si>
  <si>
    <t>12/31/1947</t>
  </si>
  <si>
    <t>3/31/1948</t>
  </si>
  <si>
    <t>6/30/1948</t>
  </si>
  <si>
    <t>9/30/1948</t>
  </si>
  <si>
    <t>12/31/1948</t>
  </si>
  <si>
    <t>3/31/1949</t>
  </si>
  <si>
    <t>6/30/1949</t>
  </si>
  <si>
    <t>9/30/1949</t>
  </si>
  <si>
    <t>12/31/1949</t>
  </si>
  <si>
    <t>3/31/1950</t>
  </si>
  <si>
    <t>6/30/1950</t>
  </si>
  <si>
    <t>9/30/1950</t>
  </si>
  <si>
    <t>12/31/1950</t>
  </si>
  <si>
    <t>3/31/1951</t>
  </si>
  <si>
    <t>6/30/1951</t>
  </si>
  <si>
    <t>9/30/1951</t>
  </si>
  <si>
    <t>12/31/1951</t>
  </si>
  <si>
    <t>3/31/1952</t>
  </si>
  <si>
    <t>6/30/1952</t>
  </si>
  <si>
    <t>9/30/1952</t>
  </si>
  <si>
    <t>12/31/1952</t>
  </si>
  <si>
    <t>3/31/1953</t>
  </si>
  <si>
    <t>6/30/1953</t>
  </si>
  <si>
    <t>9/30/1953</t>
  </si>
  <si>
    <t>12/31/1953</t>
  </si>
  <si>
    <t>3/31/1954</t>
  </si>
  <si>
    <t>6/30/1954</t>
  </si>
  <si>
    <t>9/30/1954</t>
  </si>
  <si>
    <t>12/31/1954</t>
  </si>
  <si>
    <t>3/31/1955</t>
  </si>
  <si>
    <t>6/30/1955</t>
  </si>
  <si>
    <t>9/30/1955</t>
  </si>
  <si>
    <t>12/31/1955</t>
  </si>
  <si>
    <t>3/31/1956</t>
  </si>
  <si>
    <t>6/30/1956</t>
  </si>
  <si>
    <t>9/30/1956</t>
  </si>
  <si>
    <t>12/31/1956</t>
  </si>
  <si>
    <t>3/31/1957</t>
  </si>
  <si>
    <t>6/30/1957</t>
  </si>
  <si>
    <t>9/30/1957</t>
  </si>
  <si>
    <t>12/31/1957</t>
  </si>
  <si>
    <t>3/31/1958</t>
  </si>
  <si>
    <t>6/30/1958</t>
  </si>
  <si>
    <t>9/30/1958</t>
  </si>
  <si>
    <t>12/31/1958</t>
  </si>
  <si>
    <t>3/31/1959</t>
  </si>
  <si>
    <t>6/30/1959</t>
  </si>
  <si>
    <t>9/30/1959</t>
  </si>
  <si>
    <t>12/31/1959</t>
  </si>
  <si>
    <t>3/31/1960</t>
  </si>
  <si>
    <t>6/30/1960</t>
  </si>
  <si>
    <t>9/30/1960</t>
  </si>
  <si>
    <t>12/31/1960</t>
  </si>
  <si>
    <t>3/31/1961</t>
  </si>
  <si>
    <t>6/30/1961</t>
  </si>
  <si>
    <t>9/30/1961</t>
  </si>
  <si>
    <t>12/31/1961</t>
  </si>
  <si>
    <t>3/31/1962</t>
  </si>
  <si>
    <t>6/30/1962</t>
  </si>
  <si>
    <t>9/30/1962</t>
  </si>
  <si>
    <t>12/31/1962</t>
  </si>
  <si>
    <t>3/31/1963</t>
  </si>
  <si>
    <t>6/30/1963</t>
  </si>
  <si>
    <t>9/30/1963</t>
  </si>
  <si>
    <t>12/31/1963</t>
  </si>
  <si>
    <t>3/31/1964</t>
  </si>
  <si>
    <t>6/30/1964</t>
  </si>
  <si>
    <t>9/30/1964</t>
  </si>
  <si>
    <t>12/31/1964</t>
  </si>
  <si>
    <t>3/31/1965</t>
  </si>
  <si>
    <t>6/30/1965</t>
  </si>
  <si>
    <t>9/30/1965</t>
  </si>
  <si>
    <t>12/31/1965</t>
  </si>
  <si>
    <t>3/31/1966</t>
  </si>
  <si>
    <t>6/30/1966</t>
  </si>
  <si>
    <t>9/30/1966</t>
  </si>
  <si>
    <t>12/31/1966</t>
  </si>
  <si>
    <t>3/31/1967</t>
  </si>
  <si>
    <t>6/30/1967</t>
  </si>
  <si>
    <t>9/30/1967</t>
  </si>
  <si>
    <t>12/31/1967</t>
  </si>
  <si>
    <t>3/31/1968</t>
  </si>
  <si>
    <t>6/30/1968</t>
  </si>
  <si>
    <t>9/30/1968</t>
  </si>
  <si>
    <t>12/31/1968</t>
  </si>
  <si>
    <t>3/31/1969</t>
  </si>
  <si>
    <t>6/30/1969</t>
  </si>
  <si>
    <t>9/30/1969</t>
  </si>
  <si>
    <t>12/31/1969</t>
  </si>
  <si>
    <t>3/31/1970</t>
  </si>
  <si>
    <t>6/30/1970</t>
  </si>
  <si>
    <t>9/30/1970</t>
  </si>
  <si>
    <t>12/31/1970</t>
  </si>
  <si>
    <t>3/31/1971</t>
  </si>
  <si>
    <t>6/30/1971</t>
  </si>
  <si>
    <t>9/30/1971</t>
  </si>
  <si>
    <t>12/31/1971</t>
  </si>
  <si>
    <t>3/31/1972</t>
  </si>
  <si>
    <t>6/30/1972</t>
  </si>
  <si>
    <t>9/30/1972</t>
  </si>
  <si>
    <t>12/31/1972</t>
  </si>
  <si>
    <t>3/31/1973</t>
  </si>
  <si>
    <t>6/30/1973</t>
  </si>
  <si>
    <t>9/30/1973</t>
  </si>
  <si>
    <t>12/31/1973</t>
  </si>
  <si>
    <t>3/31/1974</t>
  </si>
  <si>
    <t>6/30/1974</t>
  </si>
  <si>
    <t>9/30/1974</t>
  </si>
  <si>
    <t>12/31/1974</t>
  </si>
  <si>
    <t>3/31/1975</t>
  </si>
  <si>
    <t>6/30/1975</t>
  </si>
  <si>
    <t>9/30/1975</t>
  </si>
  <si>
    <t>12/31/1975</t>
  </si>
  <si>
    <t>3/31/1976</t>
  </si>
  <si>
    <t>6/30/1976</t>
  </si>
  <si>
    <t>9/30/1976</t>
  </si>
  <si>
    <t>12/31/1976</t>
  </si>
  <si>
    <t>3/31/1977</t>
  </si>
  <si>
    <t>6/30/1977</t>
  </si>
  <si>
    <t>9/30/1977</t>
  </si>
  <si>
    <t>12/31/1977</t>
  </si>
  <si>
    <t>3/31/1978</t>
  </si>
  <si>
    <t>6/30/1978</t>
  </si>
  <si>
    <t>9/30/1978</t>
  </si>
  <si>
    <t>12/31/1978</t>
  </si>
  <si>
    <t>3/31/1979</t>
  </si>
  <si>
    <t>6/30/1979</t>
  </si>
  <si>
    <t>9/30/1979</t>
  </si>
  <si>
    <t>12/31/1979</t>
  </si>
  <si>
    <t>3/31/1980</t>
  </si>
  <si>
    <t>6/30/1980</t>
  </si>
  <si>
    <t>9/30/1980</t>
  </si>
  <si>
    <t>12/31/1980</t>
  </si>
  <si>
    <t>3/31/1981</t>
  </si>
  <si>
    <t>6/30/1981</t>
  </si>
  <si>
    <t>9/30/1981</t>
  </si>
  <si>
    <t>12/31/1981</t>
  </si>
  <si>
    <t>3/31/1982</t>
  </si>
  <si>
    <t>6/30/1982</t>
  </si>
  <si>
    <t>9/30/1982</t>
  </si>
  <si>
    <t>12/31/1982</t>
  </si>
  <si>
    <t>3/31/1983</t>
  </si>
  <si>
    <t>6/30/1983</t>
  </si>
  <si>
    <t>9/30/1983</t>
  </si>
  <si>
    <t>12/31/1983</t>
  </si>
  <si>
    <t>3/31/1984</t>
  </si>
  <si>
    <t>6/30/1984</t>
  </si>
  <si>
    <t>9/30/1984</t>
  </si>
  <si>
    <t>12/31/1984</t>
  </si>
  <si>
    <t>3/31/1985</t>
  </si>
  <si>
    <t>6/30/1985</t>
  </si>
  <si>
    <t>9/30/1985</t>
  </si>
  <si>
    <t>12/31/1985</t>
  </si>
  <si>
    <t>3/31/1986</t>
  </si>
  <si>
    <t>6/30/1986</t>
  </si>
  <si>
    <t>9/30/1986</t>
  </si>
  <si>
    <t>12/31/1986</t>
  </si>
  <si>
    <t>3/31/1987</t>
  </si>
  <si>
    <t>6/30/1987</t>
  </si>
  <si>
    <t>9/30/1987</t>
  </si>
  <si>
    <t>12/31/1987</t>
  </si>
  <si>
    <t>3/31/1988</t>
  </si>
  <si>
    <t>6/30/1988</t>
  </si>
  <si>
    <t>9/30/1988</t>
  </si>
  <si>
    <t>12/31/1988</t>
  </si>
  <si>
    <t>3/31/1989</t>
  </si>
  <si>
    <t>6/30/1989</t>
  </si>
  <si>
    <t>9/30/1989</t>
  </si>
  <si>
    <t>12/31/1989</t>
  </si>
  <si>
    <t>3/31/1990</t>
  </si>
  <si>
    <t>6/30/1990</t>
  </si>
  <si>
    <t>9/30/1990</t>
  </si>
  <si>
    <t>12/31/1990</t>
  </si>
  <si>
    <t>3/31/1991</t>
  </si>
  <si>
    <t>6/30/1991</t>
  </si>
  <si>
    <t>9/30/1991</t>
  </si>
  <si>
    <t>12/31/1991</t>
  </si>
  <si>
    <t>3/31/1992</t>
  </si>
  <si>
    <t>6/30/1992</t>
  </si>
  <si>
    <t>9/30/1992</t>
  </si>
  <si>
    <t>12/31/1992</t>
  </si>
  <si>
    <t>3/31/1993</t>
  </si>
  <si>
    <t>6/30/1993</t>
  </si>
  <si>
    <t>9/30/1993</t>
  </si>
  <si>
    <t>12/31/1993</t>
  </si>
  <si>
    <t>3/31/1994</t>
  </si>
  <si>
    <t>6/30/1994</t>
  </si>
  <si>
    <t>9/30/1994</t>
  </si>
  <si>
    <t>12/31/1994</t>
  </si>
  <si>
    <t>3/31/1995</t>
  </si>
  <si>
    <t>6/30/1995</t>
  </si>
  <si>
    <t>9/30/1995</t>
  </si>
  <si>
    <t>12/31/1995</t>
  </si>
  <si>
    <t>3/31/1996</t>
  </si>
  <si>
    <t>6/30/1996</t>
  </si>
  <si>
    <t>9/30/1996</t>
  </si>
  <si>
    <t>12/31/1996</t>
  </si>
  <si>
    <t>3/31/1997</t>
  </si>
  <si>
    <t>6/30/1997</t>
  </si>
  <si>
    <t>9/30/1997</t>
  </si>
  <si>
    <t>12/31/1997</t>
  </si>
  <si>
    <t>3/31/1998</t>
  </si>
  <si>
    <t>6/30/1998</t>
  </si>
  <si>
    <t>9/30/1998</t>
  </si>
  <si>
    <t>12/31/1998</t>
  </si>
  <si>
    <t>3/31/1999</t>
  </si>
  <si>
    <t>6/30/1999</t>
  </si>
  <si>
    <t>9/30/1999</t>
  </si>
  <si>
    <t>12/31/1999</t>
  </si>
  <si>
    <t>3/31/2000</t>
  </si>
  <si>
    <t>6/30/2000</t>
  </si>
  <si>
    <t>9/30/2000</t>
  </si>
  <si>
    <t>12/31/2000</t>
  </si>
  <si>
    <t>3/31/2001</t>
  </si>
  <si>
    <t>6/30/2001</t>
  </si>
  <si>
    <t>9/30/2001</t>
  </si>
  <si>
    <t>12/31/2001</t>
  </si>
  <si>
    <t>3/31/2002</t>
  </si>
  <si>
    <t>6/30/2002</t>
  </si>
  <si>
    <t>9/30/2002</t>
  </si>
  <si>
    <t>12/31/2002</t>
  </si>
  <si>
    <t>3/31/2003</t>
  </si>
  <si>
    <t>6/30/2003</t>
  </si>
  <si>
    <t>9/30/2003</t>
  </si>
  <si>
    <t>12/31/2003</t>
  </si>
  <si>
    <t>3/31/2004</t>
  </si>
  <si>
    <t>6/30/2004</t>
  </si>
  <si>
    <t>9/30/2004</t>
  </si>
  <si>
    <t>12/31/2004</t>
  </si>
  <si>
    <t>3/31/2005</t>
  </si>
  <si>
    <t>6/30/2005</t>
  </si>
  <si>
    <t>9/30/2005</t>
  </si>
  <si>
    <t>12/31/2005</t>
  </si>
  <si>
    <t>3/31/2006</t>
  </si>
  <si>
    <t>6/30/2006</t>
  </si>
  <si>
    <t>9/30/2006</t>
  </si>
  <si>
    <t>12/31/2006</t>
  </si>
  <si>
    <t>3/31/2007</t>
  </si>
  <si>
    <t>6/30/2007</t>
  </si>
  <si>
    <t>9/30/2007</t>
  </si>
  <si>
    <t>12/31/2007</t>
  </si>
  <si>
    <t>3/31/2008</t>
  </si>
  <si>
    <t>6/30/2008</t>
  </si>
  <si>
    <t>9/30/2008</t>
  </si>
  <si>
    <t>12/31/2008</t>
  </si>
  <si>
    <t>3/31/2009</t>
  </si>
  <si>
    <t>6/30/2009</t>
  </si>
  <si>
    <t>9/30/2009</t>
  </si>
  <si>
    <t>12/31/2009</t>
  </si>
  <si>
    <t>3/31/2010</t>
  </si>
  <si>
    <t>6/30/2010</t>
  </si>
  <si>
    <t>9/30/2010</t>
  </si>
  <si>
    <t>12/31/2010</t>
  </si>
  <si>
    <t>3/31/2011</t>
  </si>
  <si>
    <t>6/30/2011</t>
  </si>
  <si>
    <t>9/30/2011</t>
  </si>
  <si>
    <t>12/31/2011</t>
  </si>
  <si>
    <t>3/31/2012</t>
  </si>
  <si>
    <t>6/30/2012</t>
  </si>
  <si>
    <t>9/30/2012</t>
  </si>
  <si>
    <t>12/31/2012</t>
  </si>
  <si>
    <t>3/31/2013</t>
  </si>
  <si>
    <t>6/30/2013</t>
  </si>
  <si>
    <t>9/30/2013</t>
  </si>
  <si>
    <t>12/31/2013</t>
  </si>
  <si>
    <t>3/31/2014</t>
  </si>
  <si>
    <t>6/30/2014</t>
  </si>
  <si>
    <t>9/30/2014</t>
  </si>
  <si>
    <t>12/31/2014</t>
  </si>
  <si>
    <t>3/31/2015</t>
  </si>
  <si>
    <t>6/30/2015</t>
  </si>
  <si>
    <t>9/30/2015</t>
  </si>
  <si>
    <t>12/31/2015</t>
  </si>
  <si>
    <t>3/31/2016</t>
  </si>
  <si>
    <t>6/30/2016</t>
  </si>
  <si>
    <t>9/30/2016</t>
  </si>
  <si>
    <t>12/31/2016</t>
  </si>
  <si>
    <t>3/31/2017</t>
  </si>
  <si>
    <t>6/30/2017</t>
  </si>
  <si>
    <t>9/30/2017</t>
  </si>
  <si>
    <t>12/31/2017</t>
  </si>
  <si>
    <t>3/31/2018</t>
  </si>
  <si>
    <t>6/30/2018</t>
  </si>
  <si>
    <t>9/30/2018</t>
  </si>
  <si>
    <t>12/31/2018</t>
  </si>
  <si>
    <t>3/31/2019</t>
  </si>
  <si>
    <t>6/30/2019</t>
  </si>
  <si>
    <t>9/30/2019</t>
  </si>
  <si>
    <t>12/31/2019</t>
  </si>
  <si>
    <t>3/31/2020</t>
  </si>
  <si>
    <t>6/30/2020</t>
  </si>
  <si>
    <t>9/30/2020</t>
  </si>
  <si>
    <t>12/31/2020</t>
  </si>
  <si>
    <t>de (ep-dp)</t>
  </si>
  <si>
    <t>tmp</t>
  </si>
  <si>
    <t>Average</t>
  </si>
  <si>
    <t>Stdev</t>
  </si>
  <si>
    <t>Correlations</t>
  </si>
  <si>
    <t>y</t>
  </si>
  <si>
    <t>LR</t>
  </si>
  <si>
    <t>LRHS</t>
  </si>
  <si>
    <t>CV</t>
  </si>
  <si>
    <t>MI</t>
  </si>
  <si>
    <t>KHS</t>
  </si>
  <si>
    <t>LT</t>
  </si>
  <si>
    <t>Nwest</t>
  </si>
  <si>
    <t>LMI</t>
  </si>
  <si>
    <t>GHS</t>
  </si>
  <si>
    <t>MI-CV</t>
  </si>
  <si>
    <t>KHS-CV</t>
  </si>
  <si>
    <t>LT-CV</t>
  </si>
  <si>
    <t>Mwest-CV</t>
  </si>
  <si>
    <t>GHS-CV</t>
  </si>
  <si>
    <t>EX</t>
  </si>
  <si>
    <t>EX-LR</t>
  </si>
  <si>
    <t>EX-LRHS</t>
  </si>
  <si>
    <t>EX-CV</t>
  </si>
  <si>
    <t>EX-MI</t>
  </si>
  <si>
    <t>EX-KHS</t>
  </si>
  <si>
    <t>EX-Nwest</t>
  </si>
  <si>
    <t>EX-LMI</t>
  </si>
  <si>
    <t>RF</t>
  </si>
  <si>
    <t>SQ</t>
  </si>
  <si>
    <t>LMI-CV</t>
  </si>
  <si>
    <t>RF-CV</t>
  </si>
  <si>
    <t>SQ-CV</t>
  </si>
  <si>
    <t>LMI-KHS</t>
  </si>
  <si>
    <t>RF-KHS</t>
  </si>
  <si>
    <t>SQ-KHS</t>
  </si>
  <si>
    <t>RF-LMI</t>
  </si>
  <si>
    <t>SQ-LMI</t>
  </si>
  <si>
    <t>SQ-RF</t>
  </si>
  <si>
    <t>CV-KHS</t>
  </si>
  <si>
    <t>RF-MI</t>
  </si>
  <si>
    <t>SQ-MI</t>
  </si>
  <si>
    <t>RegHS</t>
  </si>
  <si>
    <t>Reg</t>
  </si>
  <si>
    <t>diff</t>
  </si>
</sst>
</file>

<file path=xl/styles.xml><?xml version="1.0" encoding="utf-8"?>
<styleSheet xmlns="http://schemas.openxmlformats.org/spreadsheetml/2006/main">
  <numFmts count="18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  <numFmt numFmtId="164" formatCode="_(* #,##0.00_);_(* \(#,##0.00\);_(* &quot;-&quot;??_);_(@_)"/>
    <numFmt numFmtId="165" formatCode="0.0000"/>
    <numFmt numFmtId="166" formatCode="0.0000000000"/>
    <numFmt numFmtId="167" formatCode="0.000"/>
    <numFmt numFmtId="168" formatCode="0.000000"/>
    <numFmt numFmtId="169" formatCode="0.00000000000"/>
    <numFmt numFmtId="170" formatCode="[$-409]MMM\-YY;@"/>
    <numFmt numFmtId="171" formatCode="_(* #,##0.000_);_(* \(#,##0.000\);_(* &quot;-&quot;??_);_(@_)"/>
    <numFmt numFmtId="4" formatCode="#,##0.00"/>
    <numFmt numFmtId="172" formatCode="_(* #,##0_);_(* \(#,##0\);_(* &quot;-&quot;_);_(@_)"/>
  </numFmts>
  <fonts count="4">
    <font>
      <name val="Arial"/>
      <family val="2"/>
      <color rgb="FF000000"/>
      <sz val="10"/>
    </font>
    <font>
      <name val="Book Antiqua"/>
      <family val="1"/>
      <color rgb="FF000000"/>
      <sz val="10"/>
    </font>
    <font>
      <name val="Book Antiqua"/>
      <family val="1"/>
      <b/>
      <color rgb="FF000000"/>
      <sz val="10"/>
    </font>
    <font>
      <name val="Book Antiqua"/>
      <family val="1"/>
      <color rgb="FFFF0000"/>
      <sz val="10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/>
    <border/>
  </borders>
  <cellStyleXfs count="3">
    <xf numFmtId="0" fontId="0" fillId="0" borderId="0" applyNumberFormat="true" applyFont="true" applyFill="true" applyBorder="true" applyAlignment="true" applyProtection="true"/>
    <xf numFmtId="0" fontId="0" fillId="0" borderId="0" applyNumberFormat="true" applyFont="true" applyFill="true" applyBorder="true" applyAlignment="true" applyProtection="true"/>
    <xf numFmtId="164" fontId="0" fillId="0" borderId="0" applyNumberFormat="true" applyFont="false" applyFill="false" applyBorder="false" applyAlignment="false" applyProtection="false"/>
  </cellStyleXfs>
  <cellXfs count="53">
    <xf numFmtId="0" fontId="0" fillId="0" borderId="0" xfId="0"/>
    <xf numFmtId="0" fontId="0" fillId="0" borderId="0" xfId="1"/>
    <xf numFmtId="164" fontId="0" fillId="0" borderId="0" xfId="2"/>
    <xf numFmtId="0" fontId="1" fillId="0" borderId="0" xfId="0" applyFont="true"/>
    <xf numFmtId="0" fontId="2" fillId="0" borderId="0" xfId="0" applyFont="true" applyAlignment="true">
      <alignment horizontal="right"/>
    </xf>
    <xf numFmtId="165" fontId="2" fillId="0" borderId="0" xfId="0" applyNumberFormat="true" applyFont="true" applyAlignment="true">
      <alignment horizontal="right"/>
    </xf>
    <xf numFmtId="166" fontId="2" fillId="0" borderId="0" xfId="0" applyNumberFormat="true" applyFont="true" applyAlignment="true">
      <alignment horizontal="right"/>
    </xf>
    <xf numFmtId="0" fontId="1" fillId="0" borderId="0" xfId="0" applyFont="true" applyAlignment="true">
      <alignment horizontal="right"/>
    </xf>
    <xf numFmtId="4" fontId="1" fillId="0" borderId="0" xfId="0" applyNumberFormat="true" applyFont="true" applyAlignment="true">
      <alignment horizontal="right"/>
    </xf>
    <xf numFmtId="167" fontId="1" fillId="0" borderId="0" xfId="0" applyNumberFormat="true" applyFont="true" applyAlignment="true">
      <alignment horizontal="right"/>
    </xf>
    <xf numFmtId="166" fontId="1" fillId="0" borderId="0" xfId="0" applyNumberFormat="true" applyFont="true" applyAlignment="true">
      <alignment horizontal="right"/>
    </xf>
    <xf numFmtId="165" fontId="1" fillId="0" borderId="0" xfId="0" applyNumberFormat="true" applyFont="true" applyAlignment="true">
      <alignment horizontal="right"/>
    </xf>
    <xf numFmtId="168" fontId="1" fillId="0" borderId="0" xfId="0" applyNumberFormat="true" applyFont="true"/>
    <xf numFmtId="166" fontId="1" fillId="0" borderId="0" xfId="0" applyNumberFormat="true" applyFont="true"/>
    <xf numFmtId="169" fontId="1" fillId="0" borderId="0" xfId="0" applyNumberFormat="true" applyFont="true"/>
    <xf numFmtId="167" fontId="1" fillId="0" borderId="0" xfId="0" applyNumberFormat="true" applyFont="true"/>
    <xf numFmtId="167" fontId="1" fillId="0" borderId="0" xfId="1" applyNumberFormat="true" applyFont="true" applyAlignment="true">
      <alignment horizontal="right"/>
    </xf>
    <xf numFmtId="167" fontId="1" fillId="0" borderId="0" xfId="1" applyNumberFormat="true" applyFont="true"/>
    <xf numFmtId="4" fontId="1" fillId="0" borderId="0" xfId="0" applyNumberFormat="true" applyFont="true"/>
    <xf numFmtId="165" fontId="1" fillId="0" borderId="0" xfId="0" applyNumberFormat="true" applyFont="true"/>
    <xf numFmtId="167" fontId="1" fillId="0" borderId="0" xfId="2" applyNumberFormat="true" applyFont="true" applyAlignment="true">
      <alignment horizontal="right"/>
    </xf>
    <xf numFmtId="4" fontId="1" fillId="0" borderId="0" xfId="2" applyNumberFormat="true" applyFont="true" applyAlignment="true">
      <alignment horizontal="right"/>
    </xf>
    <xf numFmtId="167" fontId="1" fillId="0" borderId="0" xfId="2" applyNumberFormat="true" applyFont="true"/>
    <xf numFmtId="0" fontId="2" fillId="0" borderId="0" xfId="0" applyFont="true"/>
    <xf numFmtId="0" fontId="3" fillId="0" borderId="0" xfId="0" applyFont="true"/>
    <xf numFmtId="170" fontId="0" fillId="0" borderId="0" xfId="0" applyNumberFormat="true"/>
    <xf numFmtId="164" fontId="0" fillId="0" borderId="0" xfId="2"/>
    <xf numFmtId="171" fontId="0" fillId="0" borderId="0" xfId="2" applyNumberFormat="true"/>
    <xf numFmtId="171" fontId="1" fillId="0" borderId="0" xfId="2" applyNumberFormat="true" applyFont="true"/>
    <xf numFmtId="170" fontId="0" fillId="2" borderId="1" xfId="0" applyNumberFormat="true" applyFill="true"/>
    <xf numFmtId="171" fontId="0" fillId="2" borderId="1" xfId="2" applyNumberFormat="true" applyFill="true"/>
    <xf numFmtId="164" fontId="0" fillId="0" borderId="0" xfId="0" applyNumberFormat="true"/>
    <xf numFmtId="164" fontId="0" fillId="3" borderId="2" xfId="2" applyFill="true"/>
    <xf numFmtId="164" fontId="0" fillId="4" borderId="3" xfId="2" applyFill="true"/>
    <xf numFmtId="164" fontId="0" fillId="5" borderId="4" xfId="2" applyFill="true"/>
    <xf numFmtId="164" fontId="0" fillId="6" borderId="5" xfId="2" applyFill="true"/>
    <xf numFmtId="0" fontId="0" fillId="0" borderId="0" xfId="0"/>
    <xf numFmtId="0" fontId="0" fillId="2" borderId="1" xfId="0" applyFill="true"/>
    <xf numFmtId="167" fontId="1" fillId="7" borderId="6" xfId="0" applyNumberFormat="true" applyFont="true" applyFill="true" applyAlignment="true">
      <alignment horizontal="right"/>
    </xf>
    <xf numFmtId="171" fontId="1" fillId="2" borderId="1" xfId="2" applyNumberFormat="true" applyFont="true" applyFill="true"/>
    <xf numFmtId="164" fontId="0" fillId="2" borderId="1" xfId="0" applyNumberFormat="true" applyFill="true"/>
    <xf numFmtId="164" fontId="0" fillId="8" borderId="7" xfId="2" applyFill="true"/>
    <xf numFmtId="170" fontId="0" fillId="9" borderId="8" xfId="0" applyNumberFormat="true" applyFill="true"/>
    <xf numFmtId="164" fontId="0" fillId="9" borderId="8" xfId="2" applyFill="true"/>
    <xf numFmtId="164" fontId="0" fillId="0" borderId="0" xfId="2"/>
    <xf numFmtId="171" fontId="0" fillId="0" borderId="0" xfId="2" applyNumberFormat="true"/>
    <xf numFmtId="164" fontId="0" fillId="10" borderId="9" xfId="2" applyFill="true"/>
    <xf numFmtId="164" fontId="0" fillId="11" borderId="10" xfId="2" applyFill="true"/>
    <xf numFmtId="0" fontId="0" fillId="0" borderId="0" xfId="0"/>
    <xf numFmtId="170" fontId="0" fillId="0" borderId="0" xfId="0" applyNumberFormat="true"/>
    <xf numFmtId="164" fontId="0" fillId="7" borderId="6" xfId="2" applyFill="true"/>
    <xf numFmtId="22" fontId="0" fillId="0" borderId="12" xfId="0" applyNumberFormat="true"/>
    <xf numFmtId="22" fontId="0" fillId="0" borderId="13" xfId="0" applyNumberFormat="true"/>
  </cellXfs>
  <cellStyles count="3">
    <cellStyle name="Normal" xfId="0" builtinId="0" customBuiltin="true"/>
    <cellStyle name="Normal_SP500EPSEST" xfId="1"/>
    <cellStyle name="Comma" xfId="2" builtinId="3" customBuiltin="true"/>
  </cellStyles>
  <tableStyles count="0"/>
  <extLst>
    <ext xmlns:pm="smNativeData" uri="smNativeData">
      <pm:charStyles xmlns:pm="smNativeData" id="1666402496" count="1">
        <pm:charStyle name="Normal" fontId="0" Id="1"/>
      </pm:charStyles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Data!$C$1</c:f>
              <c:strCache>
                <c:ptCount val="1"/>
                <c:pt idx="0">
                  <c:v>dp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Data!$A$2:$A$297</c:f>
              <c:strCache>
                <c:ptCount val="296"/>
                <c:pt idx="0">
                  <c:v>3/31/1947</c:v>
                </c:pt>
                <c:pt idx="1">
                  <c:v>6/30/1947</c:v>
                </c:pt>
                <c:pt idx="2">
                  <c:v>9/30/1947</c:v>
                </c:pt>
                <c:pt idx="3">
                  <c:v>12/31/1947</c:v>
                </c:pt>
                <c:pt idx="4">
                  <c:v>3/31/1948</c:v>
                </c:pt>
                <c:pt idx="5">
                  <c:v>6/30/1948</c:v>
                </c:pt>
                <c:pt idx="6">
                  <c:v>9/30/1948</c:v>
                </c:pt>
                <c:pt idx="7">
                  <c:v>12/31/1948</c:v>
                </c:pt>
                <c:pt idx="8">
                  <c:v>3/31/1949</c:v>
                </c:pt>
                <c:pt idx="9">
                  <c:v>6/30/1949</c:v>
                </c:pt>
                <c:pt idx="10">
                  <c:v>9/30/1949</c:v>
                </c:pt>
                <c:pt idx="11">
                  <c:v>12/31/1949</c:v>
                </c:pt>
                <c:pt idx="12">
                  <c:v>3/31/1950</c:v>
                </c:pt>
                <c:pt idx="13">
                  <c:v>6/30/1950</c:v>
                </c:pt>
                <c:pt idx="14">
                  <c:v>9/30/1950</c:v>
                </c:pt>
                <c:pt idx="15">
                  <c:v>12/31/1950</c:v>
                </c:pt>
                <c:pt idx="16">
                  <c:v>3/31/1951</c:v>
                </c:pt>
                <c:pt idx="17">
                  <c:v>6/30/1951</c:v>
                </c:pt>
                <c:pt idx="18">
                  <c:v>9/30/1951</c:v>
                </c:pt>
                <c:pt idx="19">
                  <c:v>12/31/1951</c:v>
                </c:pt>
                <c:pt idx="20">
                  <c:v>3/31/1952</c:v>
                </c:pt>
                <c:pt idx="21">
                  <c:v>6/30/1952</c:v>
                </c:pt>
                <c:pt idx="22">
                  <c:v>9/30/1952</c:v>
                </c:pt>
                <c:pt idx="23">
                  <c:v>12/31/1952</c:v>
                </c:pt>
                <c:pt idx="24">
                  <c:v>3/31/1953</c:v>
                </c:pt>
                <c:pt idx="25">
                  <c:v>6/30/1953</c:v>
                </c:pt>
                <c:pt idx="26">
                  <c:v>9/30/1953</c:v>
                </c:pt>
                <c:pt idx="27">
                  <c:v>12/31/1953</c:v>
                </c:pt>
                <c:pt idx="28">
                  <c:v>3/31/1954</c:v>
                </c:pt>
                <c:pt idx="29">
                  <c:v>6/30/1954</c:v>
                </c:pt>
                <c:pt idx="30">
                  <c:v>9/30/1954</c:v>
                </c:pt>
                <c:pt idx="31">
                  <c:v>12/31/1954</c:v>
                </c:pt>
                <c:pt idx="32">
                  <c:v>3/31/1955</c:v>
                </c:pt>
                <c:pt idx="33">
                  <c:v>6/30/1955</c:v>
                </c:pt>
                <c:pt idx="34">
                  <c:v>9/30/1955</c:v>
                </c:pt>
                <c:pt idx="35">
                  <c:v>12/31/1955</c:v>
                </c:pt>
                <c:pt idx="36">
                  <c:v>3/31/1956</c:v>
                </c:pt>
                <c:pt idx="37">
                  <c:v>6/30/1956</c:v>
                </c:pt>
                <c:pt idx="38">
                  <c:v>9/30/1956</c:v>
                </c:pt>
                <c:pt idx="39">
                  <c:v>12/31/1956</c:v>
                </c:pt>
                <c:pt idx="40">
                  <c:v>3/31/1957</c:v>
                </c:pt>
                <c:pt idx="41">
                  <c:v>6/30/1957</c:v>
                </c:pt>
                <c:pt idx="42">
                  <c:v>9/30/1957</c:v>
                </c:pt>
                <c:pt idx="43">
                  <c:v>12/31/1957</c:v>
                </c:pt>
                <c:pt idx="44">
                  <c:v>3/31/1958</c:v>
                </c:pt>
                <c:pt idx="45">
                  <c:v>6/30/1958</c:v>
                </c:pt>
                <c:pt idx="46">
                  <c:v>9/30/1958</c:v>
                </c:pt>
                <c:pt idx="47">
                  <c:v>12/31/1958</c:v>
                </c:pt>
                <c:pt idx="48">
                  <c:v>3/31/1959</c:v>
                </c:pt>
                <c:pt idx="49">
                  <c:v>6/30/1959</c:v>
                </c:pt>
                <c:pt idx="50">
                  <c:v>9/30/1959</c:v>
                </c:pt>
                <c:pt idx="51">
                  <c:v>12/31/1959</c:v>
                </c:pt>
                <c:pt idx="52">
                  <c:v>3/31/1960</c:v>
                </c:pt>
                <c:pt idx="53">
                  <c:v>6/30/1960</c:v>
                </c:pt>
                <c:pt idx="54">
                  <c:v>9/30/1960</c:v>
                </c:pt>
                <c:pt idx="55">
                  <c:v>12/31/1960</c:v>
                </c:pt>
                <c:pt idx="56">
                  <c:v>3/31/1961</c:v>
                </c:pt>
                <c:pt idx="57">
                  <c:v>6/30/1961</c:v>
                </c:pt>
                <c:pt idx="58">
                  <c:v>9/30/1961</c:v>
                </c:pt>
                <c:pt idx="59">
                  <c:v>12/31/1961</c:v>
                </c:pt>
                <c:pt idx="60">
                  <c:v>3/31/1962</c:v>
                </c:pt>
                <c:pt idx="61">
                  <c:v>6/30/1962</c:v>
                </c:pt>
                <c:pt idx="62">
                  <c:v>9/30/1962</c:v>
                </c:pt>
                <c:pt idx="63">
                  <c:v>12/31/1962</c:v>
                </c:pt>
                <c:pt idx="64">
                  <c:v>3/31/1963</c:v>
                </c:pt>
                <c:pt idx="65">
                  <c:v>6/30/1963</c:v>
                </c:pt>
                <c:pt idx="66">
                  <c:v>9/30/1963</c:v>
                </c:pt>
                <c:pt idx="67">
                  <c:v>12/31/1963</c:v>
                </c:pt>
                <c:pt idx="68">
                  <c:v>3/31/1964</c:v>
                </c:pt>
                <c:pt idx="69">
                  <c:v>6/30/1964</c:v>
                </c:pt>
                <c:pt idx="70">
                  <c:v>9/30/1964</c:v>
                </c:pt>
                <c:pt idx="71">
                  <c:v>12/31/1964</c:v>
                </c:pt>
                <c:pt idx="72">
                  <c:v>3/31/1965</c:v>
                </c:pt>
                <c:pt idx="73">
                  <c:v>6/30/1965</c:v>
                </c:pt>
                <c:pt idx="74">
                  <c:v>9/30/1965</c:v>
                </c:pt>
                <c:pt idx="75">
                  <c:v>12/31/1965</c:v>
                </c:pt>
                <c:pt idx="76">
                  <c:v>3/31/1966</c:v>
                </c:pt>
                <c:pt idx="77">
                  <c:v>6/30/1966</c:v>
                </c:pt>
                <c:pt idx="78">
                  <c:v>9/30/1966</c:v>
                </c:pt>
                <c:pt idx="79">
                  <c:v>12/31/1966</c:v>
                </c:pt>
                <c:pt idx="80">
                  <c:v>3/31/1967</c:v>
                </c:pt>
                <c:pt idx="81">
                  <c:v>6/30/1967</c:v>
                </c:pt>
                <c:pt idx="82">
                  <c:v>9/30/1967</c:v>
                </c:pt>
                <c:pt idx="83">
                  <c:v>12/31/1967</c:v>
                </c:pt>
                <c:pt idx="84">
                  <c:v>3/31/1968</c:v>
                </c:pt>
                <c:pt idx="85">
                  <c:v>6/30/1968</c:v>
                </c:pt>
                <c:pt idx="86">
                  <c:v>9/30/1968</c:v>
                </c:pt>
                <c:pt idx="87">
                  <c:v>12/31/1968</c:v>
                </c:pt>
                <c:pt idx="88">
                  <c:v>3/31/1969</c:v>
                </c:pt>
                <c:pt idx="89">
                  <c:v>6/30/1969</c:v>
                </c:pt>
                <c:pt idx="90">
                  <c:v>9/30/1969</c:v>
                </c:pt>
                <c:pt idx="91">
                  <c:v>12/31/1969</c:v>
                </c:pt>
                <c:pt idx="92">
                  <c:v>3/31/1970</c:v>
                </c:pt>
                <c:pt idx="93">
                  <c:v>6/30/1970</c:v>
                </c:pt>
                <c:pt idx="94">
                  <c:v>9/30/1970</c:v>
                </c:pt>
                <c:pt idx="95">
                  <c:v>12/31/1970</c:v>
                </c:pt>
                <c:pt idx="96">
                  <c:v>3/31/1971</c:v>
                </c:pt>
                <c:pt idx="97">
                  <c:v>6/30/1971</c:v>
                </c:pt>
                <c:pt idx="98">
                  <c:v>9/30/1971</c:v>
                </c:pt>
                <c:pt idx="99">
                  <c:v>12/31/1971</c:v>
                </c:pt>
                <c:pt idx="100">
                  <c:v>3/31/1972</c:v>
                </c:pt>
                <c:pt idx="101">
                  <c:v>6/30/1972</c:v>
                </c:pt>
                <c:pt idx="102">
                  <c:v>9/30/1972</c:v>
                </c:pt>
                <c:pt idx="103">
                  <c:v>12/31/1972</c:v>
                </c:pt>
                <c:pt idx="104">
                  <c:v>3/31/1973</c:v>
                </c:pt>
                <c:pt idx="105">
                  <c:v>6/30/1973</c:v>
                </c:pt>
                <c:pt idx="106">
                  <c:v>9/30/1973</c:v>
                </c:pt>
                <c:pt idx="107">
                  <c:v>12/31/1973</c:v>
                </c:pt>
                <c:pt idx="108">
                  <c:v>3/31/1974</c:v>
                </c:pt>
                <c:pt idx="109">
                  <c:v>6/30/1974</c:v>
                </c:pt>
                <c:pt idx="110">
                  <c:v>9/30/1974</c:v>
                </c:pt>
                <c:pt idx="111">
                  <c:v>12/31/1974</c:v>
                </c:pt>
                <c:pt idx="112">
                  <c:v>3/31/1975</c:v>
                </c:pt>
                <c:pt idx="113">
                  <c:v>6/30/1975</c:v>
                </c:pt>
                <c:pt idx="114">
                  <c:v>9/30/1975</c:v>
                </c:pt>
                <c:pt idx="115">
                  <c:v>12/31/1975</c:v>
                </c:pt>
                <c:pt idx="116">
                  <c:v>3/31/1976</c:v>
                </c:pt>
                <c:pt idx="117">
                  <c:v>6/30/1976</c:v>
                </c:pt>
                <c:pt idx="118">
                  <c:v>9/30/1976</c:v>
                </c:pt>
                <c:pt idx="119">
                  <c:v>12/31/1976</c:v>
                </c:pt>
                <c:pt idx="120">
                  <c:v>3/31/1977</c:v>
                </c:pt>
                <c:pt idx="121">
                  <c:v>6/30/1977</c:v>
                </c:pt>
                <c:pt idx="122">
                  <c:v>9/30/1977</c:v>
                </c:pt>
                <c:pt idx="123">
                  <c:v>12/31/1977</c:v>
                </c:pt>
                <c:pt idx="124">
                  <c:v>3/31/1978</c:v>
                </c:pt>
                <c:pt idx="125">
                  <c:v>6/30/1978</c:v>
                </c:pt>
                <c:pt idx="126">
                  <c:v>9/30/1978</c:v>
                </c:pt>
                <c:pt idx="127">
                  <c:v>12/31/1978</c:v>
                </c:pt>
                <c:pt idx="128">
                  <c:v>3/31/1979</c:v>
                </c:pt>
                <c:pt idx="129">
                  <c:v>6/30/1979</c:v>
                </c:pt>
                <c:pt idx="130">
                  <c:v>9/30/1979</c:v>
                </c:pt>
                <c:pt idx="131">
                  <c:v>12/31/1979</c:v>
                </c:pt>
                <c:pt idx="132">
                  <c:v>3/31/1980</c:v>
                </c:pt>
                <c:pt idx="133">
                  <c:v>6/30/1980</c:v>
                </c:pt>
                <c:pt idx="134">
                  <c:v>9/30/1980</c:v>
                </c:pt>
                <c:pt idx="135">
                  <c:v>12/31/1980</c:v>
                </c:pt>
                <c:pt idx="136">
                  <c:v>3/31/1981</c:v>
                </c:pt>
                <c:pt idx="137">
                  <c:v>6/30/1981</c:v>
                </c:pt>
                <c:pt idx="138">
                  <c:v>9/30/1981</c:v>
                </c:pt>
                <c:pt idx="139">
                  <c:v>12/31/1981</c:v>
                </c:pt>
                <c:pt idx="140">
                  <c:v>3/31/1982</c:v>
                </c:pt>
                <c:pt idx="141">
                  <c:v>6/30/1982</c:v>
                </c:pt>
                <c:pt idx="142">
                  <c:v>9/30/1982</c:v>
                </c:pt>
                <c:pt idx="143">
                  <c:v>12/31/1982</c:v>
                </c:pt>
                <c:pt idx="144">
                  <c:v>3/31/1983</c:v>
                </c:pt>
                <c:pt idx="145">
                  <c:v>6/30/1983</c:v>
                </c:pt>
                <c:pt idx="146">
                  <c:v>9/30/1983</c:v>
                </c:pt>
                <c:pt idx="147">
                  <c:v>12/31/1983</c:v>
                </c:pt>
                <c:pt idx="148">
                  <c:v>3/31/1984</c:v>
                </c:pt>
                <c:pt idx="149">
                  <c:v>6/30/1984</c:v>
                </c:pt>
                <c:pt idx="150">
                  <c:v>9/30/1984</c:v>
                </c:pt>
                <c:pt idx="151">
                  <c:v>12/31/1984</c:v>
                </c:pt>
                <c:pt idx="152">
                  <c:v>3/31/1985</c:v>
                </c:pt>
                <c:pt idx="153">
                  <c:v>6/30/1985</c:v>
                </c:pt>
                <c:pt idx="154">
                  <c:v>9/30/1985</c:v>
                </c:pt>
                <c:pt idx="155">
                  <c:v>12/31/1985</c:v>
                </c:pt>
                <c:pt idx="156">
                  <c:v>3/31/1986</c:v>
                </c:pt>
                <c:pt idx="157">
                  <c:v>6/30/1986</c:v>
                </c:pt>
                <c:pt idx="158">
                  <c:v>9/30/1986</c:v>
                </c:pt>
                <c:pt idx="159">
                  <c:v>12/31/1986</c:v>
                </c:pt>
                <c:pt idx="160">
                  <c:v>3/31/1987</c:v>
                </c:pt>
                <c:pt idx="161">
                  <c:v>6/30/1987</c:v>
                </c:pt>
                <c:pt idx="162">
                  <c:v>9/30/1987</c:v>
                </c:pt>
                <c:pt idx="163">
                  <c:v>12/31/1987</c:v>
                </c:pt>
                <c:pt idx="164">
                  <c:v>3/31/1988</c:v>
                </c:pt>
                <c:pt idx="165">
                  <c:v>6/30/1988</c:v>
                </c:pt>
                <c:pt idx="166">
                  <c:v>9/30/1988</c:v>
                </c:pt>
                <c:pt idx="167">
                  <c:v>12/31/1988</c:v>
                </c:pt>
                <c:pt idx="168">
                  <c:v>3/31/1989</c:v>
                </c:pt>
                <c:pt idx="169">
                  <c:v>6/30/1989</c:v>
                </c:pt>
                <c:pt idx="170">
                  <c:v>9/30/1989</c:v>
                </c:pt>
                <c:pt idx="171">
                  <c:v>12/31/1989</c:v>
                </c:pt>
                <c:pt idx="172">
                  <c:v>3/31/1990</c:v>
                </c:pt>
                <c:pt idx="173">
                  <c:v>6/30/1990</c:v>
                </c:pt>
                <c:pt idx="174">
                  <c:v>9/30/1990</c:v>
                </c:pt>
                <c:pt idx="175">
                  <c:v>12/31/1990</c:v>
                </c:pt>
                <c:pt idx="176">
                  <c:v>3/31/1991</c:v>
                </c:pt>
                <c:pt idx="177">
                  <c:v>6/30/1991</c:v>
                </c:pt>
                <c:pt idx="178">
                  <c:v>9/30/1991</c:v>
                </c:pt>
                <c:pt idx="179">
                  <c:v>12/31/1991</c:v>
                </c:pt>
                <c:pt idx="180">
                  <c:v>3/31/1992</c:v>
                </c:pt>
                <c:pt idx="181">
                  <c:v>6/30/1992</c:v>
                </c:pt>
                <c:pt idx="182">
                  <c:v>9/30/1992</c:v>
                </c:pt>
                <c:pt idx="183">
                  <c:v>12/31/1992</c:v>
                </c:pt>
                <c:pt idx="184">
                  <c:v>3/31/1993</c:v>
                </c:pt>
                <c:pt idx="185">
                  <c:v>6/30/1993</c:v>
                </c:pt>
                <c:pt idx="186">
                  <c:v>9/30/1993</c:v>
                </c:pt>
                <c:pt idx="187">
                  <c:v>12/31/1993</c:v>
                </c:pt>
                <c:pt idx="188">
                  <c:v>3/31/1994</c:v>
                </c:pt>
                <c:pt idx="189">
                  <c:v>6/30/1994</c:v>
                </c:pt>
                <c:pt idx="190">
                  <c:v>9/30/1994</c:v>
                </c:pt>
                <c:pt idx="191">
                  <c:v>12/31/1994</c:v>
                </c:pt>
                <c:pt idx="192">
                  <c:v>3/31/1995</c:v>
                </c:pt>
                <c:pt idx="193">
                  <c:v>6/30/1995</c:v>
                </c:pt>
                <c:pt idx="194">
                  <c:v>9/30/1995</c:v>
                </c:pt>
                <c:pt idx="195">
                  <c:v>12/31/1995</c:v>
                </c:pt>
                <c:pt idx="196">
                  <c:v>3/31/1996</c:v>
                </c:pt>
                <c:pt idx="197">
                  <c:v>6/30/1996</c:v>
                </c:pt>
                <c:pt idx="198">
                  <c:v>9/30/1996</c:v>
                </c:pt>
                <c:pt idx="199">
                  <c:v>12/31/1996</c:v>
                </c:pt>
                <c:pt idx="200">
                  <c:v>3/31/1997</c:v>
                </c:pt>
                <c:pt idx="201">
                  <c:v>6/30/1997</c:v>
                </c:pt>
                <c:pt idx="202">
                  <c:v>9/30/1997</c:v>
                </c:pt>
                <c:pt idx="203">
                  <c:v>12/31/1997</c:v>
                </c:pt>
                <c:pt idx="204">
                  <c:v>3/31/1998</c:v>
                </c:pt>
                <c:pt idx="205">
                  <c:v>6/30/1998</c:v>
                </c:pt>
                <c:pt idx="206">
                  <c:v>9/30/1998</c:v>
                </c:pt>
                <c:pt idx="207">
                  <c:v>12/31/1998</c:v>
                </c:pt>
                <c:pt idx="208">
                  <c:v>3/31/1999</c:v>
                </c:pt>
                <c:pt idx="209">
                  <c:v>6/30/1999</c:v>
                </c:pt>
                <c:pt idx="210">
                  <c:v>9/30/1999</c:v>
                </c:pt>
                <c:pt idx="211">
                  <c:v>12/31/1999</c:v>
                </c:pt>
                <c:pt idx="212">
                  <c:v>3/31/2000</c:v>
                </c:pt>
                <c:pt idx="213">
                  <c:v>6/30/2000</c:v>
                </c:pt>
                <c:pt idx="214">
                  <c:v>9/30/2000</c:v>
                </c:pt>
                <c:pt idx="215">
                  <c:v>12/31/2000</c:v>
                </c:pt>
                <c:pt idx="216">
                  <c:v>3/31/2001</c:v>
                </c:pt>
                <c:pt idx="217">
                  <c:v>6/30/2001</c:v>
                </c:pt>
                <c:pt idx="218">
                  <c:v>9/30/2001</c:v>
                </c:pt>
                <c:pt idx="219">
                  <c:v>12/31/2001</c:v>
                </c:pt>
                <c:pt idx="220">
                  <c:v>3/31/2002</c:v>
                </c:pt>
                <c:pt idx="221">
                  <c:v>6/30/2002</c:v>
                </c:pt>
                <c:pt idx="222">
                  <c:v>9/30/2002</c:v>
                </c:pt>
                <c:pt idx="223">
                  <c:v>12/31/2002</c:v>
                </c:pt>
                <c:pt idx="224">
                  <c:v>3/31/2003</c:v>
                </c:pt>
                <c:pt idx="225">
                  <c:v>6/30/2003</c:v>
                </c:pt>
                <c:pt idx="226">
                  <c:v>9/30/2003</c:v>
                </c:pt>
                <c:pt idx="227">
                  <c:v>12/31/2003</c:v>
                </c:pt>
                <c:pt idx="228">
                  <c:v>3/31/2004</c:v>
                </c:pt>
                <c:pt idx="229">
                  <c:v>6/30/2004</c:v>
                </c:pt>
                <c:pt idx="230">
                  <c:v>9/30/2004</c:v>
                </c:pt>
                <c:pt idx="231">
                  <c:v>12/31/2004</c:v>
                </c:pt>
                <c:pt idx="232">
                  <c:v>3/31/2005</c:v>
                </c:pt>
                <c:pt idx="233">
                  <c:v>6/30/2005</c:v>
                </c:pt>
                <c:pt idx="234">
                  <c:v>9/30/2005</c:v>
                </c:pt>
                <c:pt idx="235">
                  <c:v>12/31/2005</c:v>
                </c:pt>
                <c:pt idx="236">
                  <c:v>3/31/2006</c:v>
                </c:pt>
                <c:pt idx="237">
                  <c:v>6/30/2006</c:v>
                </c:pt>
                <c:pt idx="238">
                  <c:v>9/30/2006</c:v>
                </c:pt>
                <c:pt idx="239">
                  <c:v>12/31/2006</c:v>
                </c:pt>
                <c:pt idx="240">
                  <c:v>3/31/2007</c:v>
                </c:pt>
                <c:pt idx="241">
                  <c:v>6/30/2007</c:v>
                </c:pt>
                <c:pt idx="242">
                  <c:v>9/30/2007</c:v>
                </c:pt>
                <c:pt idx="243">
                  <c:v>12/31/2007</c:v>
                </c:pt>
                <c:pt idx="244">
                  <c:v>3/31/2008</c:v>
                </c:pt>
                <c:pt idx="245">
                  <c:v>6/30/2008</c:v>
                </c:pt>
                <c:pt idx="246">
                  <c:v>9/30/2008</c:v>
                </c:pt>
                <c:pt idx="247">
                  <c:v>12/31/2008</c:v>
                </c:pt>
                <c:pt idx="248">
                  <c:v>3/31/2009</c:v>
                </c:pt>
                <c:pt idx="249">
                  <c:v>6/30/2009</c:v>
                </c:pt>
                <c:pt idx="250">
                  <c:v>9/30/2009</c:v>
                </c:pt>
                <c:pt idx="251">
                  <c:v>12/31/2009</c:v>
                </c:pt>
                <c:pt idx="252">
                  <c:v>3/31/2010</c:v>
                </c:pt>
                <c:pt idx="253">
                  <c:v>6/30/2010</c:v>
                </c:pt>
                <c:pt idx="254">
                  <c:v>9/30/2010</c:v>
                </c:pt>
                <c:pt idx="255">
                  <c:v>12/31/2010</c:v>
                </c:pt>
                <c:pt idx="256">
                  <c:v>3/31/2011</c:v>
                </c:pt>
                <c:pt idx="257">
                  <c:v>6/30/2011</c:v>
                </c:pt>
                <c:pt idx="258">
                  <c:v>9/30/2011</c:v>
                </c:pt>
                <c:pt idx="259">
                  <c:v>12/31/2011</c:v>
                </c:pt>
                <c:pt idx="260">
                  <c:v>3/31/2012</c:v>
                </c:pt>
                <c:pt idx="261">
                  <c:v>6/30/2012</c:v>
                </c:pt>
                <c:pt idx="262">
                  <c:v>9/30/2012</c:v>
                </c:pt>
                <c:pt idx="263">
                  <c:v>12/31/2012</c:v>
                </c:pt>
                <c:pt idx="264">
                  <c:v>3/31/2013</c:v>
                </c:pt>
                <c:pt idx="265">
                  <c:v>6/30/2013</c:v>
                </c:pt>
                <c:pt idx="266">
                  <c:v>9/30/2013</c:v>
                </c:pt>
                <c:pt idx="267">
                  <c:v>12/31/2013</c:v>
                </c:pt>
                <c:pt idx="268">
                  <c:v>3/31/2014</c:v>
                </c:pt>
                <c:pt idx="269">
                  <c:v>6/30/2014</c:v>
                </c:pt>
                <c:pt idx="270">
                  <c:v>9/30/2014</c:v>
                </c:pt>
                <c:pt idx="271">
                  <c:v>12/31/2014</c:v>
                </c:pt>
                <c:pt idx="272">
                  <c:v>3/31/2015</c:v>
                </c:pt>
                <c:pt idx="273">
                  <c:v>6/30/2015</c:v>
                </c:pt>
                <c:pt idx="274">
                  <c:v>9/30/2015</c:v>
                </c:pt>
                <c:pt idx="275">
                  <c:v>12/31/2015</c:v>
                </c:pt>
                <c:pt idx="276">
                  <c:v>3/31/2016</c:v>
                </c:pt>
                <c:pt idx="277">
                  <c:v>6/30/2016</c:v>
                </c:pt>
                <c:pt idx="278">
                  <c:v>9/30/2016</c:v>
                </c:pt>
                <c:pt idx="279">
                  <c:v>12/31/2016</c:v>
                </c:pt>
                <c:pt idx="280">
                  <c:v>3/31/2017</c:v>
                </c:pt>
                <c:pt idx="281">
                  <c:v>6/30/2017</c:v>
                </c:pt>
                <c:pt idx="282">
                  <c:v>9/30/2017</c:v>
                </c:pt>
                <c:pt idx="283">
                  <c:v>12/31/2017</c:v>
                </c:pt>
                <c:pt idx="284">
                  <c:v>3/31/2018</c:v>
                </c:pt>
                <c:pt idx="285">
                  <c:v>6/30/2018</c:v>
                </c:pt>
                <c:pt idx="286">
                  <c:v>9/30/2018</c:v>
                </c:pt>
                <c:pt idx="287">
                  <c:v>12/31/2018</c:v>
                </c:pt>
                <c:pt idx="288">
                  <c:v>3/31/2019</c:v>
                </c:pt>
                <c:pt idx="289">
                  <c:v>6/30/2019</c:v>
                </c:pt>
                <c:pt idx="290">
                  <c:v>9/30/2019</c:v>
                </c:pt>
                <c:pt idx="291">
                  <c:v>12/31/2019</c:v>
                </c:pt>
                <c:pt idx="292">
                  <c:v>3/31/2020</c:v>
                </c:pt>
                <c:pt idx="293">
                  <c:v>6/30/2020</c:v>
                </c:pt>
                <c:pt idx="294">
                  <c:v>9/30/2020</c:v>
                </c:pt>
                <c:pt idx="295">
                  <c:v>12/31/2020</c:v>
                </c:pt>
              </c:strCache>
            </c:strRef>
          </c:cat>
          <c:val>
            <c:numRef>
              <c:f>Data!$C$2:$C$297</c:f>
              <c:numCache>
                <c:formatCode>General</c:formatCode>
                <c:ptCount val="296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-2</c:v>
                </c:pt>
                <c:pt idx="125">
                  <c:v>-2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-4</c:v>
                </c:pt>
                <c:pt idx="224">
                  <c:v>-3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-3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-4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-4</c:v>
                </c:pt>
                <c:pt idx="284">
                  <c:v>-3</c:v>
                </c:pt>
                <c:pt idx="285">
                  <c:v>-3</c:v>
                </c:pt>
                <c:pt idx="286">
                  <c:v>-4</c:v>
                </c:pt>
                <c:pt idx="287">
                  <c:v>-3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-4</c:v>
                </c:pt>
                <c:pt idx="292">
                  <c:v>-3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bm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Data!$A$2:$A$297</c:f>
              <c:strCache>
                <c:ptCount val="296"/>
                <c:pt idx="0">
                  <c:v>3/31/1947</c:v>
                </c:pt>
                <c:pt idx="1">
                  <c:v>6/30/1947</c:v>
                </c:pt>
                <c:pt idx="2">
                  <c:v>9/30/1947</c:v>
                </c:pt>
                <c:pt idx="3">
                  <c:v>12/31/1947</c:v>
                </c:pt>
                <c:pt idx="4">
                  <c:v>3/31/1948</c:v>
                </c:pt>
                <c:pt idx="5">
                  <c:v>6/30/1948</c:v>
                </c:pt>
                <c:pt idx="6">
                  <c:v>9/30/1948</c:v>
                </c:pt>
                <c:pt idx="7">
                  <c:v>12/31/1948</c:v>
                </c:pt>
                <c:pt idx="8">
                  <c:v>3/31/1949</c:v>
                </c:pt>
                <c:pt idx="9">
                  <c:v>6/30/1949</c:v>
                </c:pt>
                <c:pt idx="10">
                  <c:v>9/30/1949</c:v>
                </c:pt>
                <c:pt idx="11">
                  <c:v>12/31/1949</c:v>
                </c:pt>
                <c:pt idx="12">
                  <c:v>3/31/1950</c:v>
                </c:pt>
                <c:pt idx="13">
                  <c:v>6/30/1950</c:v>
                </c:pt>
                <c:pt idx="14">
                  <c:v>9/30/1950</c:v>
                </c:pt>
                <c:pt idx="15">
                  <c:v>12/31/1950</c:v>
                </c:pt>
                <c:pt idx="16">
                  <c:v>3/31/1951</c:v>
                </c:pt>
                <c:pt idx="17">
                  <c:v>6/30/1951</c:v>
                </c:pt>
                <c:pt idx="18">
                  <c:v>9/30/1951</c:v>
                </c:pt>
                <c:pt idx="19">
                  <c:v>12/31/1951</c:v>
                </c:pt>
                <c:pt idx="20">
                  <c:v>3/31/1952</c:v>
                </c:pt>
                <c:pt idx="21">
                  <c:v>6/30/1952</c:v>
                </c:pt>
                <c:pt idx="22">
                  <c:v>9/30/1952</c:v>
                </c:pt>
                <c:pt idx="23">
                  <c:v>12/31/1952</c:v>
                </c:pt>
                <c:pt idx="24">
                  <c:v>3/31/1953</c:v>
                </c:pt>
                <c:pt idx="25">
                  <c:v>6/30/1953</c:v>
                </c:pt>
                <c:pt idx="26">
                  <c:v>9/30/1953</c:v>
                </c:pt>
                <c:pt idx="27">
                  <c:v>12/31/1953</c:v>
                </c:pt>
                <c:pt idx="28">
                  <c:v>3/31/1954</c:v>
                </c:pt>
                <c:pt idx="29">
                  <c:v>6/30/1954</c:v>
                </c:pt>
                <c:pt idx="30">
                  <c:v>9/30/1954</c:v>
                </c:pt>
                <c:pt idx="31">
                  <c:v>12/31/1954</c:v>
                </c:pt>
                <c:pt idx="32">
                  <c:v>3/31/1955</c:v>
                </c:pt>
                <c:pt idx="33">
                  <c:v>6/30/1955</c:v>
                </c:pt>
                <c:pt idx="34">
                  <c:v>9/30/1955</c:v>
                </c:pt>
                <c:pt idx="35">
                  <c:v>12/31/1955</c:v>
                </c:pt>
                <c:pt idx="36">
                  <c:v>3/31/1956</c:v>
                </c:pt>
                <c:pt idx="37">
                  <c:v>6/30/1956</c:v>
                </c:pt>
                <c:pt idx="38">
                  <c:v>9/30/1956</c:v>
                </c:pt>
                <c:pt idx="39">
                  <c:v>12/31/1956</c:v>
                </c:pt>
                <c:pt idx="40">
                  <c:v>3/31/1957</c:v>
                </c:pt>
                <c:pt idx="41">
                  <c:v>6/30/1957</c:v>
                </c:pt>
                <c:pt idx="42">
                  <c:v>9/30/1957</c:v>
                </c:pt>
                <c:pt idx="43">
                  <c:v>12/31/1957</c:v>
                </c:pt>
                <c:pt idx="44">
                  <c:v>3/31/1958</c:v>
                </c:pt>
                <c:pt idx="45">
                  <c:v>6/30/1958</c:v>
                </c:pt>
                <c:pt idx="46">
                  <c:v>9/30/1958</c:v>
                </c:pt>
                <c:pt idx="47">
                  <c:v>12/31/1958</c:v>
                </c:pt>
                <c:pt idx="48">
                  <c:v>3/31/1959</c:v>
                </c:pt>
                <c:pt idx="49">
                  <c:v>6/30/1959</c:v>
                </c:pt>
                <c:pt idx="50">
                  <c:v>9/30/1959</c:v>
                </c:pt>
                <c:pt idx="51">
                  <c:v>12/31/1959</c:v>
                </c:pt>
                <c:pt idx="52">
                  <c:v>3/31/1960</c:v>
                </c:pt>
                <c:pt idx="53">
                  <c:v>6/30/1960</c:v>
                </c:pt>
                <c:pt idx="54">
                  <c:v>9/30/1960</c:v>
                </c:pt>
                <c:pt idx="55">
                  <c:v>12/31/1960</c:v>
                </c:pt>
                <c:pt idx="56">
                  <c:v>3/31/1961</c:v>
                </c:pt>
                <c:pt idx="57">
                  <c:v>6/30/1961</c:v>
                </c:pt>
                <c:pt idx="58">
                  <c:v>9/30/1961</c:v>
                </c:pt>
                <c:pt idx="59">
                  <c:v>12/31/1961</c:v>
                </c:pt>
                <c:pt idx="60">
                  <c:v>3/31/1962</c:v>
                </c:pt>
                <c:pt idx="61">
                  <c:v>6/30/1962</c:v>
                </c:pt>
                <c:pt idx="62">
                  <c:v>9/30/1962</c:v>
                </c:pt>
                <c:pt idx="63">
                  <c:v>12/31/1962</c:v>
                </c:pt>
                <c:pt idx="64">
                  <c:v>3/31/1963</c:v>
                </c:pt>
                <c:pt idx="65">
                  <c:v>6/30/1963</c:v>
                </c:pt>
                <c:pt idx="66">
                  <c:v>9/30/1963</c:v>
                </c:pt>
                <c:pt idx="67">
                  <c:v>12/31/1963</c:v>
                </c:pt>
                <c:pt idx="68">
                  <c:v>3/31/1964</c:v>
                </c:pt>
                <c:pt idx="69">
                  <c:v>6/30/1964</c:v>
                </c:pt>
                <c:pt idx="70">
                  <c:v>9/30/1964</c:v>
                </c:pt>
                <c:pt idx="71">
                  <c:v>12/31/1964</c:v>
                </c:pt>
                <c:pt idx="72">
                  <c:v>3/31/1965</c:v>
                </c:pt>
                <c:pt idx="73">
                  <c:v>6/30/1965</c:v>
                </c:pt>
                <c:pt idx="74">
                  <c:v>9/30/1965</c:v>
                </c:pt>
                <c:pt idx="75">
                  <c:v>12/31/1965</c:v>
                </c:pt>
                <c:pt idx="76">
                  <c:v>3/31/1966</c:v>
                </c:pt>
                <c:pt idx="77">
                  <c:v>6/30/1966</c:v>
                </c:pt>
                <c:pt idx="78">
                  <c:v>9/30/1966</c:v>
                </c:pt>
                <c:pt idx="79">
                  <c:v>12/31/1966</c:v>
                </c:pt>
                <c:pt idx="80">
                  <c:v>3/31/1967</c:v>
                </c:pt>
                <c:pt idx="81">
                  <c:v>6/30/1967</c:v>
                </c:pt>
                <c:pt idx="82">
                  <c:v>9/30/1967</c:v>
                </c:pt>
                <c:pt idx="83">
                  <c:v>12/31/1967</c:v>
                </c:pt>
                <c:pt idx="84">
                  <c:v>3/31/1968</c:v>
                </c:pt>
                <c:pt idx="85">
                  <c:v>6/30/1968</c:v>
                </c:pt>
                <c:pt idx="86">
                  <c:v>9/30/1968</c:v>
                </c:pt>
                <c:pt idx="87">
                  <c:v>12/31/1968</c:v>
                </c:pt>
                <c:pt idx="88">
                  <c:v>3/31/1969</c:v>
                </c:pt>
                <c:pt idx="89">
                  <c:v>6/30/1969</c:v>
                </c:pt>
                <c:pt idx="90">
                  <c:v>9/30/1969</c:v>
                </c:pt>
                <c:pt idx="91">
                  <c:v>12/31/1969</c:v>
                </c:pt>
                <c:pt idx="92">
                  <c:v>3/31/1970</c:v>
                </c:pt>
                <c:pt idx="93">
                  <c:v>6/30/1970</c:v>
                </c:pt>
                <c:pt idx="94">
                  <c:v>9/30/1970</c:v>
                </c:pt>
                <c:pt idx="95">
                  <c:v>12/31/1970</c:v>
                </c:pt>
                <c:pt idx="96">
                  <c:v>3/31/1971</c:v>
                </c:pt>
                <c:pt idx="97">
                  <c:v>6/30/1971</c:v>
                </c:pt>
                <c:pt idx="98">
                  <c:v>9/30/1971</c:v>
                </c:pt>
                <c:pt idx="99">
                  <c:v>12/31/1971</c:v>
                </c:pt>
                <c:pt idx="100">
                  <c:v>3/31/1972</c:v>
                </c:pt>
                <c:pt idx="101">
                  <c:v>6/30/1972</c:v>
                </c:pt>
                <c:pt idx="102">
                  <c:v>9/30/1972</c:v>
                </c:pt>
                <c:pt idx="103">
                  <c:v>12/31/1972</c:v>
                </c:pt>
                <c:pt idx="104">
                  <c:v>3/31/1973</c:v>
                </c:pt>
                <c:pt idx="105">
                  <c:v>6/30/1973</c:v>
                </c:pt>
                <c:pt idx="106">
                  <c:v>9/30/1973</c:v>
                </c:pt>
                <c:pt idx="107">
                  <c:v>12/31/1973</c:v>
                </c:pt>
                <c:pt idx="108">
                  <c:v>3/31/1974</c:v>
                </c:pt>
                <c:pt idx="109">
                  <c:v>6/30/1974</c:v>
                </c:pt>
                <c:pt idx="110">
                  <c:v>9/30/1974</c:v>
                </c:pt>
                <c:pt idx="111">
                  <c:v>12/31/1974</c:v>
                </c:pt>
                <c:pt idx="112">
                  <c:v>3/31/1975</c:v>
                </c:pt>
                <c:pt idx="113">
                  <c:v>6/30/1975</c:v>
                </c:pt>
                <c:pt idx="114">
                  <c:v>9/30/1975</c:v>
                </c:pt>
                <c:pt idx="115">
                  <c:v>12/31/1975</c:v>
                </c:pt>
                <c:pt idx="116">
                  <c:v>3/31/1976</c:v>
                </c:pt>
                <c:pt idx="117">
                  <c:v>6/30/1976</c:v>
                </c:pt>
                <c:pt idx="118">
                  <c:v>9/30/1976</c:v>
                </c:pt>
                <c:pt idx="119">
                  <c:v>12/31/1976</c:v>
                </c:pt>
                <c:pt idx="120">
                  <c:v>3/31/1977</c:v>
                </c:pt>
                <c:pt idx="121">
                  <c:v>6/30/1977</c:v>
                </c:pt>
                <c:pt idx="122">
                  <c:v>9/30/1977</c:v>
                </c:pt>
                <c:pt idx="123">
                  <c:v>12/31/1977</c:v>
                </c:pt>
                <c:pt idx="124">
                  <c:v>3/31/1978</c:v>
                </c:pt>
                <c:pt idx="125">
                  <c:v>6/30/1978</c:v>
                </c:pt>
                <c:pt idx="126">
                  <c:v>9/30/1978</c:v>
                </c:pt>
                <c:pt idx="127">
                  <c:v>12/31/1978</c:v>
                </c:pt>
                <c:pt idx="128">
                  <c:v>3/31/1979</c:v>
                </c:pt>
                <c:pt idx="129">
                  <c:v>6/30/1979</c:v>
                </c:pt>
                <c:pt idx="130">
                  <c:v>9/30/1979</c:v>
                </c:pt>
                <c:pt idx="131">
                  <c:v>12/31/1979</c:v>
                </c:pt>
                <c:pt idx="132">
                  <c:v>3/31/1980</c:v>
                </c:pt>
                <c:pt idx="133">
                  <c:v>6/30/1980</c:v>
                </c:pt>
                <c:pt idx="134">
                  <c:v>9/30/1980</c:v>
                </c:pt>
                <c:pt idx="135">
                  <c:v>12/31/1980</c:v>
                </c:pt>
                <c:pt idx="136">
                  <c:v>3/31/1981</c:v>
                </c:pt>
                <c:pt idx="137">
                  <c:v>6/30/1981</c:v>
                </c:pt>
                <c:pt idx="138">
                  <c:v>9/30/1981</c:v>
                </c:pt>
                <c:pt idx="139">
                  <c:v>12/31/1981</c:v>
                </c:pt>
                <c:pt idx="140">
                  <c:v>3/31/1982</c:v>
                </c:pt>
                <c:pt idx="141">
                  <c:v>6/30/1982</c:v>
                </c:pt>
                <c:pt idx="142">
                  <c:v>9/30/1982</c:v>
                </c:pt>
                <c:pt idx="143">
                  <c:v>12/31/1982</c:v>
                </c:pt>
                <c:pt idx="144">
                  <c:v>3/31/1983</c:v>
                </c:pt>
                <c:pt idx="145">
                  <c:v>6/30/1983</c:v>
                </c:pt>
                <c:pt idx="146">
                  <c:v>9/30/1983</c:v>
                </c:pt>
                <c:pt idx="147">
                  <c:v>12/31/1983</c:v>
                </c:pt>
                <c:pt idx="148">
                  <c:v>3/31/1984</c:v>
                </c:pt>
                <c:pt idx="149">
                  <c:v>6/30/1984</c:v>
                </c:pt>
                <c:pt idx="150">
                  <c:v>9/30/1984</c:v>
                </c:pt>
                <c:pt idx="151">
                  <c:v>12/31/1984</c:v>
                </c:pt>
                <c:pt idx="152">
                  <c:v>3/31/1985</c:v>
                </c:pt>
                <c:pt idx="153">
                  <c:v>6/30/1985</c:v>
                </c:pt>
                <c:pt idx="154">
                  <c:v>9/30/1985</c:v>
                </c:pt>
                <c:pt idx="155">
                  <c:v>12/31/1985</c:v>
                </c:pt>
                <c:pt idx="156">
                  <c:v>3/31/1986</c:v>
                </c:pt>
                <c:pt idx="157">
                  <c:v>6/30/1986</c:v>
                </c:pt>
                <c:pt idx="158">
                  <c:v>9/30/1986</c:v>
                </c:pt>
                <c:pt idx="159">
                  <c:v>12/31/1986</c:v>
                </c:pt>
                <c:pt idx="160">
                  <c:v>3/31/1987</c:v>
                </c:pt>
                <c:pt idx="161">
                  <c:v>6/30/1987</c:v>
                </c:pt>
                <c:pt idx="162">
                  <c:v>9/30/1987</c:v>
                </c:pt>
                <c:pt idx="163">
                  <c:v>12/31/1987</c:v>
                </c:pt>
                <c:pt idx="164">
                  <c:v>3/31/1988</c:v>
                </c:pt>
                <c:pt idx="165">
                  <c:v>6/30/1988</c:v>
                </c:pt>
                <c:pt idx="166">
                  <c:v>9/30/1988</c:v>
                </c:pt>
                <c:pt idx="167">
                  <c:v>12/31/1988</c:v>
                </c:pt>
                <c:pt idx="168">
                  <c:v>3/31/1989</c:v>
                </c:pt>
                <c:pt idx="169">
                  <c:v>6/30/1989</c:v>
                </c:pt>
                <c:pt idx="170">
                  <c:v>9/30/1989</c:v>
                </c:pt>
                <c:pt idx="171">
                  <c:v>12/31/1989</c:v>
                </c:pt>
                <c:pt idx="172">
                  <c:v>3/31/1990</c:v>
                </c:pt>
                <c:pt idx="173">
                  <c:v>6/30/1990</c:v>
                </c:pt>
                <c:pt idx="174">
                  <c:v>9/30/1990</c:v>
                </c:pt>
                <c:pt idx="175">
                  <c:v>12/31/1990</c:v>
                </c:pt>
                <c:pt idx="176">
                  <c:v>3/31/1991</c:v>
                </c:pt>
                <c:pt idx="177">
                  <c:v>6/30/1991</c:v>
                </c:pt>
                <c:pt idx="178">
                  <c:v>9/30/1991</c:v>
                </c:pt>
                <c:pt idx="179">
                  <c:v>12/31/1991</c:v>
                </c:pt>
                <c:pt idx="180">
                  <c:v>3/31/1992</c:v>
                </c:pt>
                <c:pt idx="181">
                  <c:v>6/30/1992</c:v>
                </c:pt>
                <c:pt idx="182">
                  <c:v>9/30/1992</c:v>
                </c:pt>
                <c:pt idx="183">
                  <c:v>12/31/1992</c:v>
                </c:pt>
                <c:pt idx="184">
                  <c:v>3/31/1993</c:v>
                </c:pt>
                <c:pt idx="185">
                  <c:v>6/30/1993</c:v>
                </c:pt>
                <c:pt idx="186">
                  <c:v>9/30/1993</c:v>
                </c:pt>
                <c:pt idx="187">
                  <c:v>12/31/1993</c:v>
                </c:pt>
                <c:pt idx="188">
                  <c:v>3/31/1994</c:v>
                </c:pt>
                <c:pt idx="189">
                  <c:v>6/30/1994</c:v>
                </c:pt>
                <c:pt idx="190">
                  <c:v>9/30/1994</c:v>
                </c:pt>
                <c:pt idx="191">
                  <c:v>12/31/1994</c:v>
                </c:pt>
                <c:pt idx="192">
                  <c:v>3/31/1995</c:v>
                </c:pt>
                <c:pt idx="193">
                  <c:v>6/30/1995</c:v>
                </c:pt>
                <c:pt idx="194">
                  <c:v>9/30/1995</c:v>
                </c:pt>
                <c:pt idx="195">
                  <c:v>12/31/1995</c:v>
                </c:pt>
                <c:pt idx="196">
                  <c:v>3/31/1996</c:v>
                </c:pt>
                <c:pt idx="197">
                  <c:v>6/30/1996</c:v>
                </c:pt>
                <c:pt idx="198">
                  <c:v>9/30/1996</c:v>
                </c:pt>
                <c:pt idx="199">
                  <c:v>12/31/1996</c:v>
                </c:pt>
                <c:pt idx="200">
                  <c:v>3/31/1997</c:v>
                </c:pt>
                <c:pt idx="201">
                  <c:v>6/30/1997</c:v>
                </c:pt>
                <c:pt idx="202">
                  <c:v>9/30/1997</c:v>
                </c:pt>
                <c:pt idx="203">
                  <c:v>12/31/1997</c:v>
                </c:pt>
                <c:pt idx="204">
                  <c:v>3/31/1998</c:v>
                </c:pt>
                <c:pt idx="205">
                  <c:v>6/30/1998</c:v>
                </c:pt>
                <c:pt idx="206">
                  <c:v>9/30/1998</c:v>
                </c:pt>
                <c:pt idx="207">
                  <c:v>12/31/1998</c:v>
                </c:pt>
                <c:pt idx="208">
                  <c:v>3/31/1999</c:v>
                </c:pt>
                <c:pt idx="209">
                  <c:v>6/30/1999</c:v>
                </c:pt>
                <c:pt idx="210">
                  <c:v>9/30/1999</c:v>
                </c:pt>
                <c:pt idx="211">
                  <c:v>12/31/1999</c:v>
                </c:pt>
                <c:pt idx="212">
                  <c:v>3/31/2000</c:v>
                </c:pt>
                <c:pt idx="213">
                  <c:v>6/30/2000</c:v>
                </c:pt>
                <c:pt idx="214">
                  <c:v>9/30/2000</c:v>
                </c:pt>
                <c:pt idx="215">
                  <c:v>12/31/2000</c:v>
                </c:pt>
                <c:pt idx="216">
                  <c:v>3/31/2001</c:v>
                </c:pt>
                <c:pt idx="217">
                  <c:v>6/30/2001</c:v>
                </c:pt>
                <c:pt idx="218">
                  <c:v>9/30/2001</c:v>
                </c:pt>
                <c:pt idx="219">
                  <c:v>12/31/2001</c:v>
                </c:pt>
                <c:pt idx="220">
                  <c:v>3/31/2002</c:v>
                </c:pt>
                <c:pt idx="221">
                  <c:v>6/30/2002</c:v>
                </c:pt>
                <c:pt idx="222">
                  <c:v>9/30/2002</c:v>
                </c:pt>
                <c:pt idx="223">
                  <c:v>12/31/2002</c:v>
                </c:pt>
                <c:pt idx="224">
                  <c:v>3/31/2003</c:v>
                </c:pt>
                <c:pt idx="225">
                  <c:v>6/30/2003</c:v>
                </c:pt>
                <c:pt idx="226">
                  <c:v>9/30/2003</c:v>
                </c:pt>
                <c:pt idx="227">
                  <c:v>12/31/2003</c:v>
                </c:pt>
                <c:pt idx="228">
                  <c:v>3/31/2004</c:v>
                </c:pt>
                <c:pt idx="229">
                  <c:v>6/30/2004</c:v>
                </c:pt>
                <c:pt idx="230">
                  <c:v>9/30/2004</c:v>
                </c:pt>
                <c:pt idx="231">
                  <c:v>12/31/2004</c:v>
                </c:pt>
                <c:pt idx="232">
                  <c:v>3/31/2005</c:v>
                </c:pt>
                <c:pt idx="233">
                  <c:v>6/30/2005</c:v>
                </c:pt>
                <c:pt idx="234">
                  <c:v>9/30/2005</c:v>
                </c:pt>
                <c:pt idx="235">
                  <c:v>12/31/2005</c:v>
                </c:pt>
                <c:pt idx="236">
                  <c:v>3/31/2006</c:v>
                </c:pt>
                <c:pt idx="237">
                  <c:v>6/30/2006</c:v>
                </c:pt>
                <c:pt idx="238">
                  <c:v>9/30/2006</c:v>
                </c:pt>
                <c:pt idx="239">
                  <c:v>12/31/2006</c:v>
                </c:pt>
                <c:pt idx="240">
                  <c:v>3/31/2007</c:v>
                </c:pt>
                <c:pt idx="241">
                  <c:v>6/30/2007</c:v>
                </c:pt>
                <c:pt idx="242">
                  <c:v>9/30/2007</c:v>
                </c:pt>
                <c:pt idx="243">
                  <c:v>12/31/2007</c:v>
                </c:pt>
                <c:pt idx="244">
                  <c:v>3/31/2008</c:v>
                </c:pt>
                <c:pt idx="245">
                  <c:v>6/30/2008</c:v>
                </c:pt>
                <c:pt idx="246">
                  <c:v>9/30/2008</c:v>
                </c:pt>
                <c:pt idx="247">
                  <c:v>12/31/2008</c:v>
                </c:pt>
                <c:pt idx="248">
                  <c:v>3/31/2009</c:v>
                </c:pt>
                <c:pt idx="249">
                  <c:v>6/30/2009</c:v>
                </c:pt>
                <c:pt idx="250">
                  <c:v>9/30/2009</c:v>
                </c:pt>
                <c:pt idx="251">
                  <c:v>12/31/2009</c:v>
                </c:pt>
                <c:pt idx="252">
                  <c:v>3/31/2010</c:v>
                </c:pt>
                <c:pt idx="253">
                  <c:v>6/30/2010</c:v>
                </c:pt>
                <c:pt idx="254">
                  <c:v>9/30/2010</c:v>
                </c:pt>
                <c:pt idx="255">
                  <c:v>12/31/2010</c:v>
                </c:pt>
                <c:pt idx="256">
                  <c:v>3/31/2011</c:v>
                </c:pt>
                <c:pt idx="257">
                  <c:v>6/30/2011</c:v>
                </c:pt>
                <c:pt idx="258">
                  <c:v>9/30/2011</c:v>
                </c:pt>
                <c:pt idx="259">
                  <c:v>12/31/2011</c:v>
                </c:pt>
                <c:pt idx="260">
                  <c:v>3/31/2012</c:v>
                </c:pt>
                <c:pt idx="261">
                  <c:v>6/30/2012</c:v>
                </c:pt>
                <c:pt idx="262">
                  <c:v>9/30/2012</c:v>
                </c:pt>
                <c:pt idx="263">
                  <c:v>12/31/2012</c:v>
                </c:pt>
                <c:pt idx="264">
                  <c:v>3/31/2013</c:v>
                </c:pt>
                <c:pt idx="265">
                  <c:v>6/30/2013</c:v>
                </c:pt>
                <c:pt idx="266">
                  <c:v>9/30/2013</c:v>
                </c:pt>
                <c:pt idx="267">
                  <c:v>12/31/2013</c:v>
                </c:pt>
                <c:pt idx="268">
                  <c:v>3/31/2014</c:v>
                </c:pt>
                <c:pt idx="269">
                  <c:v>6/30/2014</c:v>
                </c:pt>
                <c:pt idx="270">
                  <c:v>9/30/2014</c:v>
                </c:pt>
                <c:pt idx="271">
                  <c:v>12/31/2014</c:v>
                </c:pt>
                <c:pt idx="272">
                  <c:v>3/31/2015</c:v>
                </c:pt>
                <c:pt idx="273">
                  <c:v>6/30/2015</c:v>
                </c:pt>
                <c:pt idx="274">
                  <c:v>9/30/2015</c:v>
                </c:pt>
                <c:pt idx="275">
                  <c:v>12/31/2015</c:v>
                </c:pt>
                <c:pt idx="276">
                  <c:v>3/31/2016</c:v>
                </c:pt>
                <c:pt idx="277">
                  <c:v>6/30/2016</c:v>
                </c:pt>
                <c:pt idx="278">
                  <c:v>9/30/2016</c:v>
                </c:pt>
                <c:pt idx="279">
                  <c:v>12/31/2016</c:v>
                </c:pt>
                <c:pt idx="280">
                  <c:v>3/31/2017</c:v>
                </c:pt>
                <c:pt idx="281">
                  <c:v>6/30/2017</c:v>
                </c:pt>
                <c:pt idx="282">
                  <c:v>9/30/2017</c:v>
                </c:pt>
                <c:pt idx="283">
                  <c:v>12/31/2017</c:v>
                </c:pt>
                <c:pt idx="284">
                  <c:v>3/31/2018</c:v>
                </c:pt>
                <c:pt idx="285">
                  <c:v>6/30/2018</c:v>
                </c:pt>
                <c:pt idx="286">
                  <c:v>9/30/2018</c:v>
                </c:pt>
                <c:pt idx="287">
                  <c:v>12/31/2018</c:v>
                </c:pt>
                <c:pt idx="288">
                  <c:v>3/31/2019</c:v>
                </c:pt>
                <c:pt idx="289">
                  <c:v>6/30/2019</c:v>
                </c:pt>
                <c:pt idx="290">
                  <c:v>9/30/2019</c:v>
                </c:pt>
                <c:pt idx="291">
                  <c:v>12/31/2019</c:v>
                </c:pt>
                <c:pt idx="292">
                  <c:v>3/31/2020</c:v>
                </c:pt>
                <c:pt idx="293">
                  <c:v>6/30/2020</c:v>
                </c:pt>
                <c:pt idx="294">
                  <c:v>9/30/2020</c:v>
                </c:pt>
                <c:pt idx="295">
                  <c:v>12/31/2020</c:v>
                </c:pt>
              </c:strCache>
            </c:strRef>
          </c:cat>
          <c:val>
            <c:numRef>
              <c:f>Data!$F$2:$F$297</c:f>
              <c:numCache>
                <c:formatCode>General</c:formatCode>
                <c:ptCount val="296"/>
                <c:pt idx="0">
                  <c:v>0.741535</c:v>
                </c:pt>
                <c:pt idx="1">
                  <c:v>0.741117</c:v>
                </c:pt>
                <c:pt idx="2">
                  <c:v>0.740323</c:v>
                </c:pt>
                <c:pt idx="3">
                  <c:v>0.725326</c:v>
                </c:pt>
                <c:pt idx="4">
                  <c:v>0.841422</c:v>
                </c:pt>
                <c:pt idx="5">
                  <c:v>0.786974</c:v>
                </c:pt>
                <c:pt idx="6">
                  <c:v>0.836231</c:v>
                </c:pt>
                <c:pt idx="7">
                  <c:v>0.840948</c:v>
                </c:pt>
                <c:pt idx="8">
                  <c:v>0.901750</c:v>
                </c:pt>
                <c:pt idx="9">
                  <c:v>0.953888</c:v>
                </c:pt>
                <c:pt idx="10">
                  <c:v>0.875021</c:v>
                </c:pt>
                <c:pt idx="11">
                  <c:v>0.796429</c:v>
                </c:pt>
                <c:pt idx="12">
                  <c:v>0.825528</c:v>
                </c:pt>
                <c:pt idx="13">
                  <c:v>0.813447</c:v>
                </c:pt>
                <c:pt idx="14">
                  <c:v>0.751458</c:v>
                </c:pt>
                <c:pt idx="15">
                  <c:v>0.722538</c:v>
                </c:pt>
                <c:pt idx="16">
                  <c:v>0.781395</c:v>
                </c:pt>
                <c:pt idx="17">
                  <c:v>0.800363</c:v>
                </c:pt>
                <c:pt idx="18">
                  <c:v>0.716182</c:v>
                </c:pt>
                <c:pt idx="19">
                  <c:v>0.721316</c:v>
                </c:pt>
                <c:pt idx="20">
                  <c:v>0.751874</c:v>
                </c:pt>
                <c:pt idx="21">
                  <c:v>0.738715</c:v>
                </c:pt>
                <c:pt idx="22">
                  <c:v>0.748679</c:v>
                </c:pt>
                <c:pt idx="23">
                  <c:v>0.694073</c:v>
                </c:pt>
                <c:pt idx="24">
                  <c:v>0.762497</c:v>
                </c:pt>
                <c:pt idx="25">
                  <c:v>0.795497</c:v>
                </c:pt>
                <c:pt idx="26">
                  <c:v>0.808211</c:v>
                </c:pt>
                <c:pt idx="27">
                  <c:v>0.759701</c:v>
                </c:pt>
                <c:pt idx="28">
                  <c:v>0.804916</c:v>
                </c:pt>
                <c:pt idx="29">
                  <c:v>0.732468</c:v>
                </c:pt>
                <c:pt idx="30">
                  <c:v>0.677745</c:v>
                </c:pt>
                <c:pt idx="31">
                  <c:v>0.604120</c:v>
                </c:pt>
                <c:pt idx="32">
                  <c:v>0.607762</c:v>
                </c:pt>
                <c:pt idx="33">
                  <c:v>0.551642</c:v>
                </c:pt>
                <c:pt idx="34">
                  <c:v>0.533625</c:v>
                </c:pt>
                <c:pt idx="35">
                  <c:v>0.509828</c:v>
                </c:pt>
                <c:pt idx="36">
                  <c:v>0.531077</c:v>
                </c:pt>
                <c:pt idx="37">
                  <c:v>0.551565</c:v>
                </c:pt>
                <c:pt idx="38">
                  <c:v>0.571910</c:v>
                </c:pt>
                <c:pt idx="39">
                  <c:v>0.544177</c:v>
                </c:pt>
                <c:pt idx="40">
                  <c:v>0.599819</c:v>
                </c:pt>
                <c:pt idx="41">
                  <c:v>0.565877</c:v>
                </c:pt>
                <c:pt idx="42">
                  <c:v>0.624151</c:v>
                </c:pt>
                <c:pt idx="43">
                  <c:v>0.653676</c:v>
                </c:pt>
                <c:pt idx="44">
                  <c:v>0.668592</c:v>
                </c:pt>
                <c:pt idx="45">
                  <c:v>0.624660</c:v>
                </c:pt>
                <c:pt idx="46">
                  <c:v>0.561371</c:v>
                </c:pt>
                <c:pt idx="47">
                  <c:v>0.511779</c:v>
                </c:pt>
                <c:pt idx="48">
                  <c:v>0.516860</c:v>
                </c:pt>
                <c:pt idx="49">
                  <c:v>0.483219</c:v>
                </c:pt>
                <c:pt idx="50">
                  <c:v>0.492338</c:v>
                </c:pt>
                <c:pt idx="51">
                  <c:v>0.457784</c:v>
                </c:pt>
                <c:pt idx="52">
                  <c:v>0.549798</c:v>
                </c:pt>
                <c:pt idx="53">
                  <c:v>0.529175</c:v>
                </c:pt>
                <c:pt idx="54">
                  <c:v>0.584342</c:v>
                </c:pt>
                <c:pt idx="55">
                  <c:v>0.550423</c:v>
                </c:pt>
                <c:pt idx="56">
                  <c:v>0.546680</c:v>
                </c:pt>
                <c:pt idx="57">
                  <c:v>0.540821</c:v>
                </c:pt>
                <c:pt idx="58">
                  <c:v>0.527517</c:v>
                </c:pt>
                <c:pt idx="59">
                  <c:v>0.505922</c:v>
                </c:pt>
                <c:pt idx="60">
                  <c:v>0.545725</c:v>
                </c:pt>
                <c:pt idx="61">
                  <c:v>0.687357</c:v>
                </c:pt>
                <c:pt idx="62">
                  <c:v>0.666344</c:v>
                </c:pt>
                <c:pt idx="63">
                  <c:v>0.591627</c:v>
                </c:pt>
                <c:pt idx="64">
                  <c:v>0.587529</c:v>
                </c:pt>
                <c:pt idx="65">
                  <c:v>0.567282</c:v>
                </c:pt>
                <c:pt idx="66">
                  <c:v>0.547224</c:v>
                </c:pt>
                <c:pt idx="67">
                  <c:v>0.525591</c:v>
                </c:pt>
                <c:pt idx="68">
                  <c:v>0.523675</c:v>
                </c:pt>
                <c:pt idx="69">
                  <c:v>0.512207</c:v>
                </c:pt>
                <c:pt idx="70">
                  <c:v>0.486537</c:v>
                </c:pt>
                <c:pt idx="71">
                  <c:v>0.487227</c:v>
                </c:pt>
                <c:pt idx="72">
                  <c:v>0.469490</c:v>
                </c:pt>
                <c:pt idx="73">
                  <c:v>0.480859</c:v>
                </c:pt>
                <c:pt idx="74">
                  <c:v>0.448537</c:v>
                </c:pt>
                <c:pt idx="75">
                  <c:v>0.430638</c:v>
                </c:pt>
                <c:pt idx="76">
                  <c:v>0.490176</c:v>
                </c:pt>
                <c:pt idx="77">
                  <c:v>0.520975</c:v>
                </c:pt>
                <c:pt idx="78">
                  <c:v>0.585492</c:v>
                </c:pt>
                <c:pt idx="79">
                  <c:v>0.576945</c:v>
                </c:pt>
                <c:pt idx="80">
                  <c:v>0.549551</c:v>
                </c:pt>
                <c:pt idx="81">
                  <c:v>0.553205</c:v>
                </c:pt>
                <c:pt idx="82">
                  <c:v>0.513565</c:v>
                </c:pt>
                <c:pt idx="83">
                  <c:v>0.525792</c:v>
                </c:pt>
                <c:pt idx="84">
                  <c:v>0.566810</c:v>
                </c:pt>
                <c:pt idx="85">
                  <c:v>0.530742</c:v>
                </c:pt>
                <c:pt idx="86">
                  <c:v>0.509195</c:v>
                </c:pt>
                <c:pt idx="87">
                  <c:v>0.504901</c:v>
                </c:pt>
                <c:pt idx="88">
                  <c:v>0.557040</c:v>
                </c:pt>
                <c:pt idx="89">
                  <c:v>0.596777</c:v>
                </c:pt>
                <c:pt idx="90">
                  <c:v>0.640888</c:v>
                </c:pt>
                <c:pt idx="91">
                  <c:v>0.651082</c:v>
                </c:pt>
                <c:pt idx="92">
                  <c:v>0.690327</c:v>
                </c:pt>
                <c:pt idx="93">
                  <c:v>0.793381</c:v>
                </c:pt>
                <c:pt idx="94">
                  <c:v>0.712915</c:v>
                </c:pt>
                <c:pt idx="95">
                  <c:v>0.646426</c:v>
                </c:pt>
                <c:pt idx="96">
                  <c:v>0.633811</c:v>
                </c:pt>
                <c:pt idx="97">
                  <c:v>0.643221</c:v>
                </c:pt>
                <c:pt idx="98">
                  <c:v>0.646085</c:v>
                </c:pt>
                <c:pt idx="99">
                  <c:v>0.643900</c:v>
                </c:pt>
                <c:pt idx="100">
                  <c:v>0.645902</c:v>
                </c:pt>
                <c:pt idx="101">
                  <c:v>0.654015</c:v>
                </c:pt>
                <c:pt idx="102">
                  <c:v>0.637385</c:v>
                </c:pt>
                <c:pt idx="103">
                  <c:v>0.595675</c:v>
                </c:pt>
                <c:pt idx="104">
                  <c:v>0.676018</c:v>
                </c:pt>
                <c:pt idx="105">
                  <c:v>0.720974</c:v>
                </c:pt>
                <c:pt idx="106">
                  <c:v>0.678809</c:v>
                </c:pt>
                <c:pt idx="107">
                  <c:v>0.755588</c:v>
                </c:pt>
                <c:pt idx="108">
                  <c:v>0.815184</c:v>
                </c:pt>
                <c:pt idx="109">
                  <c:v>0.860159</c:v>
                </c:pt>
                <c:pt idx="110">
                  <c:v>1.135440</c:v>
                </c:pt>
                <c:pt idx="111">
                  <c:v>1.120018</c:v>
                </c:pt>
                <c:pt idx="112">
                  <c:v>0.972466</c:v>
                </c:pt>
                <c:pt idx="113">
                  <c:v>0.849839</c:v>
                </c:pt>
                <c:pt idx="114">
                  <c:v>0.940948</c:v>
                </c:pt>
                <c:pt idx="115">
                  <c:v>0.876339</c:v>
                </c:pt>
                <c:pt idx="116">
                  <c:v>0.784031</c:v>
                </c:pt>
                <c:pt idx="117">
                  <c:v>0.781428</c:v>
                </c:pt>
                <c:pt idx="118">
                  <c:v>0.791363</c:v>
                </c:pt>
                <c:pt idx="119">
                  <c:v>0.779973</c:v>
                </c:pt>
                <c:pt idx="120">
                  <c:v>0.868430</c:v>
                </c:pt>
                <c:pt idx="121">
                  <c:v>0.871112</c:v>
                </c:pt>
                <c:pt idx="122">
                  <c:v>0.942263</c:v>
                </c:pt>
                <c:pt idx="123">
                  <c:v>0.960333</c:v>
                </c:pt>
                <c:pt idx="124">
                  <c:v>1.111493</c:v>
                </c:pt>
                <c:pt idx="125">
                  <c:v>1.027902</c:v>
                </c:pt>
                <c:pt idx="126">
                  <c:v>0.972258</c:v>
                </c:pt>
                <c:pt idx="127">
                  <c:v>1.045701</c:v>
                </c:pt>
                <c:pt idx="128">
                  <c:v>1.033079</c:v>
                </c:pt>
                <c:pt idx="129">
                  <c:v>1.057864</c:v>
                </c:pt>
                <c:pt idx="130">
                  <c:v>1.013795</c:v>
                </c:pt>
                <c:pt idx="131">
                  <c:v>1.061950</c:v>
                </c:pt>
                <c:pt idx="132">
                  <c:v>1.093732</c:v>
                </c:pt>
                <c:pt idx="133">
                  <c:v>0.990183</c:v>
                </c:pt>
                <c:pt idx="134">
                  <c:v>0.921688</c:v>
                </c:pt>
                <c:pt idx="135">
                  <c:v>0.891503</c:v>
                </c:pt>
                <c:pt idx="136">
                  <c:v>0.924921</c:v>
                </c:pt>
                <c:pt idx="137">
                  <c:v>0.950475</c:v>
                </c:pt>
                <c:pt idx="138">
                  <c:v>1.092379</c:v>
                </c:pt>
                <c:pt idx="139">
                  <c:v>1.061143</c:v>
                </c:pt>
                <c:pt idx="140">
                  <c:v>1.185751</c:v>
                </c:pt>
                <c:pt idx="141">
                  <c:v>1.201581</c:v>
                </c:pt>
                <c:pt idx="142">
                  <c:v>1.088536</c:v>
                </c:pt>
                <c:pt idx="143">
                  <c:v>0.932215</c:v>
                </c:pt>
                <c:pt idx="144">
                  <c:v>0.780068</c:v>
                </c:pt>
                <c:pt idx="145">
                  <c:v>0.721382</c:v>
                </c:pt>
                <c:pt idx="146">
                  <c:v>0.714848</c:v>
                </c:pt>
                <c:pt idx="147">
                  <c:v>0.700359</c:v>
                </c:pt>
                <c:pt idx="148">
                  <c:v>0.762475</c:v>
                </c:pt>
                <c:pt idx="149">
                  <c:v>0.784352</c:v>
                </c:pt>
                <c:pt idx="150">
                  <c:v>0.736051</c:v>
                </c:pt>
                <c:pt idx="151">
                  <c:v>0.733098</c:v>
                </c:pt>
                <c:pt idx="152">
                  <c:v>0.723646</c:v>
                </c:pt>
                <c:pt idx="153">
                  <c:v>0.686430</c:v>
                </c:pt>
                <c:pt idx="154">
                  <c:v>0.689959</c:v>
                </c:pt>
                <c:pt idx="155">
                  <c:v>0.592693</c:v>
                </c:pt>
                <c:pt idx="156">
                  <c:v>0.519628</c:v>
                </c:pt>
                <c:pt idx="157">
                  <c:v>0.499281</c:v>
                </c:pt>
                <c:pt idx="158">
                  <c:v>0.534629</c:v>
                </c:pt>
                <c:pt idx="159">
                  <c:v>0.498431</c:v>
                </c:pt>
                <c:pt idx="160">
                  <c:v>0.428040</c:v>
                </c:pt>
                <c:pt idx="161">
                  <c:v>0.407892</c:v>
                </c:pt>
                <c:pt idx="162">
                  <c:v>0.379967</c:v>
                </c:pt>
                <c:pt idx="163">
                  <c:v>0.508812</c:v>
                </c:pt>
                <c:pt idx="164">
                  <c:v>0.507530</c:v>
                </c:pt>
                <c:pt idx="165">
                  <c:v>0.471119</c:v>
                </c:pt>
                <c:pt idx="166">
                  <c:v>0.477540</c:v>
                </c:pt>
                <c:pt idx="167">
                  <c:v>0.465284</c:v>
                </c:pt>
                <c:pt idx="168">
                  <c:v>0.468691</c:v>
                </c:pt>
                <c:pt idx="169">
                  <c:v>0.440563</c:v>
                </c:pt>
                <c:pt idx="170">
                  <c:v>0.399210</c:v>
                </c:pt>
                <c:pt idx="171">
                  <c:v>0.390455</c:v>
                </c:pt>
                <c:pt idx="172">
                  <c:v>0.471334</c:v>
                </c:pt>
                <c:pt idx="173">
                  <c:v>0.442949</c:v>
                </c:pt>
                <c:pt idx="174">
                  <c:v>0.520290</c:v>
                </c:pt>
                <c:pt idx="175">
                  <c:v>0.484497</c:v>
                </c:pt>
                <c:pt idx="176">
                  <c:v>0.457126</c:v>
                </c:pt>
                <c:pt idx="177">
                  <c:v>0.458244</c:v>
                </c:pt>
                <c:pt idx="178">
                  <c:v>0.441532</c:v>
                </c:pt>
                <c:pt idx="179">
                  <c:v>0.420344</c:v>
                </c:pt>
                <c:pt idx="180">
                  <c:v>0.402106</c:v>
                </c:pt>
                <c:pt idx="181">
                  <c:v>0.392042</c:v>
                </c:pt>
                <c:pt idx="182">
                  <c:v>0.397657</c:v>
                </c:pt>
                <c:pt idx="183">
                  <c:v>0.394110</c:v>
                </c:pt>
                <c:pt idx="184">
                  <c:v>0.333614</c:v>
                </c:pt>
                <c:pt idx="185">
                  <c:v>0.325931</c:v>
                </c:pt>
                <c:pt idx="186">
                  <c:v>0.322352</c:v>
                </c:pt>
                <c:pt idx="187">
                  <c:v>0.305267</c:v>
                </c:pt>
                <c:pt idx="188">
                  <c:v>0.307484</c:v>
                </c:pt>
                <c:pt idx="189">
                  <c:v>0.308417</c:v>
                </c:pt>
                <c:pt idx="190">
                  <c:v>0.290905</c:v>
                </c:pt>
                <c:pt idx="191">
                  <c:v>0.291568</c:v>
                </c:pt>
                <c:pt idx="192">
                  <c:v>0.313877</c:v>
                </c:pt>
                <c:pt idx="193">
                  <c:v>0.286430</c:v>
                </c:pt>
                <c:pt idx="194">
                  <c:v>0.272495</c:v>
                </c:pt>
                <c:pt idx="195">
                  <c:v>0.255026</c:v>
                </c:pt>
                <c:pt idx="196">
                  <c:v>0.239300</c:v>
                </c:pt>
                <c:pt idx="197">
                  <c:v>0.236444</c:v>
                </c:pt>
                <c:pt idx="198">
                  <c:v>0.227297</c:v>
                </c:pt>
                <c:pt idx="199">
                  <c:v>0.207343</c:v>
                </c:pt>
                <c:pt idx="200">
                  <c:v>0.214780</c:v>
                </c:pt>
                <c:pt idx="201">
                  <c:v>0.184288</c:v>
                </c:pt>
                <c:pt idx="202">
                  <c:v>0.177968</c:v>
                </c:pt>
                <c:pt idx="203">
                  <c:v>0.178801</c:v>
                </c:pt>
                <c:pt idx="204">
                  <c:v>0.181140</c:v>
                </c:pt>
                <c:pt idx="205">
                  <c:v>0.178061</c:v>
                </c:pt>
                <c:pt idx="206">
                  <c:v>0.203248</c:v>
                </c:pt>
                <c:pt idx="207">
                  <c:v>0.173611</c:v>
                </c:pt>
                <c:pt idx="208">
                  <c:v>0.172897</c:v>
                </c:pt>
                <c:pt idx="209">
                  <c:v>0.154227</c:v>
                </c:pt>
                <c:pt idx="210">
                  <c:v>0.163684</c:v>
                </c:pt>
                <c:pt idx="211">
                  <c:v>0.147167</c:v>
                </c:pt>
                <c:pt idx="212">
                  <c:v>0.149974</c:v>
                </c:pt>
                <c:pt idx="213">
                  <c:v>0.156778</c:v>
                </c:pt>
                <c:pt idx="214">
                  <c:v>0.153789</c:v>
                </c:pt>
                <c:pt idx="215">
                  <c:v>0.151852</c:v>
                </c:pt>
                <c:pt idx="216">
                  <c:v>0.133114</c:v>
                </c:pt>
                <c:pt idx="217">
                  <c:v>0.125209</c:v>
                </c:pt>
                <c:pt idx="218">
                  <c:v>0.148629</c:v>
                </c:pt>
                <c:pt idx="219">
                  <c:v>0.131218</c:v>
                </c:pt>
                <c:pt idx="220">
                  <c:v>0.236833</c:v>
                </c:pt>
                <c:pt idx="221">
                  <c:v>0.266573</c:v>
                </c:pt>
                <c:pt idx="222">
                  <c:v>0.324555</c:v>
                </c:pt>
                <c:pt idx="223">
                  <c:v>0.295386</c:v>
                </c:pt>
                <c:pt idx="224">
                  <c:v>0.286118</c:v>
                </c:pt>
                <c:pt idx="225">
                  <c:v>0.254488</c:v>
                </c:pt>
                <c:pt idx="226">
                  <c:v>0.246542</c:v>
                </c:pt>
                <c:pt idx="227">
                  <c:v>0.218740</c:v>
                </c:pt>
                <c:pt idx="228">
                  <c:v>0.281731</c:v>
                </c:pt>
                <c:pt idx="229">
                  <c:v>0.279632</c:v>
                </c:pt>
                <c:pt idx="230">
                  <c:v>0.289485</c:v>
                </c:pt>
                <c:pt idx="231">
                  <c:v>0.270619</c:v>
                </c:pt>
                <c:pt idx="232">
                  <c:v>0.319857</c:v>
                </c:pt>
                <c:pt idx="233">
                  <c:v>0.326979</c:v>
                </c:pt>
                <c:pt idx="234">
                  <c:v>0.317892</c:v>
                </c:pt>
                <c:pt idx="235">
                  <c:v>0.313478</c:v>
                </c:pt>
                <c:pt idx="236">
                  <c:v>0.316009</c:v>
                </c:pt>
                <c:pt idx="237">
                  <c:v>0.314850</c:v>
                </c:pt>
                <c:pt idx="238">
                  <c:v>0.300593</c:v>
                </c:pt>
                <c:pt idx="239">
                  <c:v>0.281682</c:v>
                </c:pt>
                <c:pt idx="240">
                  <c:v>0.269050</c:v>
                </c:pt>
                <c:pt idx="241">
                  <c:v>0.247896</c:v>
                </c:pt>
                <c:pt idx="242">
                  <c:v>0.239207</c:v>
                </c:pt>
                <c:pt idx="243">
                  <c:v>0.250583</c:v>
                </c:pt>
                <c:pt idx="244">
                  <c:v>0.254058</c:v>
                </c:pt>
                <c:pt idx="245">
                  <c:v>0.274491</c:v>
                </c:pt>
                <c:pt idx="246">
                  <c:v>0.287124</c:v>
                </c:pt>
                <c:pt idx="247">
                  <c:v>0.354984</c:v>
                </c:pt>
                <c:pt idx="248">
                  <c:v>0.296528</c:v>
                </c:pt>
                <c:pt idx="249">
                  <c:v>0.267108</c:v>
                </c:pt>
                <c:pt idx="250">
                  <c:v>0.232310</c:v>
                </c:pt>
                <c:pt idx="251">
                  <c:v>0.216365</c:v>
                </c:pt>
                <c:pt idx="252">
                  <c:v>0.381878</c:v>
                </c:pt>
                <c:pt idx="253">
                  <c:v>0.424177</c:v>
                </c:pt>
                <c:pt idx="254">
                  <c:v>0.384306</c:v>
                </c:pt>
                <c:pt idx="255">
                  <c:v>0.358100</c:v>
                </c:pt>
                <c:pt idx="256">
                  <c:v>0.354270</c:v>
                </c:pt>
                <c:pt idx="257">
                  <c:v>0.351570</c:v>
                </c:pt>
                <c:pt idx="258">
                  <c:v>0.399923</c:v>
                </c:pt>
                <c:pt idx="259">
                  <c:v>0.357233</c:v>
                </c:pt>
                <c:pt idx="260">
                  <c:v>0.346182</c:v>
                </c:pt>
                <c:pt idx="261">
                  <c:v>0.355104</c:v>
                </c:pt>
                <c:pt idx="262">
                  <c:v>0.340383</c:v>
                </c:pt>
                <c:pt idx="263">
                  <c:v>0.349032</c:v>
                </c:pt>
                <c:pt idx="264">
                  <c:v>0.346130</c:v>
                </c:pt>
                <c:pt idx="265">
                  <c:v>0.338444</c:v>
                </c:pt>
                <c:pt idx="266">
                  <c:v>0.333521</c:v>
                </c:pt>
                <c:pt idx="267">
                  <c:v>0.304408</c:v>
                </c:pt>
                <c:pt idx="268">
                  <c:v>0.350616</c:v>
                </c:pt>
                <c:pt idx="269">
                  <c:v>0.342928</c:v>
                </c:pt>
                <c:pt idx="270">
                  <c:v>0.338576</c:v>
                </c:pt>
                <c:pt idx="271">
                  <c:v>0.323756</c:v>
                </c:pt>
                <c:pt idx="272">
                  <c:v>0.307454</c:v>
                </c:pt>
                <c:pt idx="273">
                  <c:v>0.310187</c:v>
                </c:pt>
                <c:pt idx="274">
                  <c:v>0.335612</c:v>
                </c:pt>
                <c:pt idx="275">
                  <c:v>0.313649</c:v>
                </c:pt>
                <c:pt idx="276">
                  <c:v>0.327955</c:v>
                </c:pt>
                <c:pt idx="277">
                  <c:v>0.323475</c:v>
                </c:pt>
                <c:pt idx="278">
                  <c:v>0.316794</c:v>
                </c:pt>
                <c:pt idx="279">
                  <c:v>0.293479</c:v>
                </c:pt>
                <c:pt idx="280">
                  <c:v>0.281599</c:v>
                </c:pt>
                <c:pt idx="281">
                  <c:v>0.272545</c:v>
                </c:pt>
                <c:pt idx="282">
                  <c:v>0.259706</c:v>
                </c:pt>
                <c:pt idx="283">
                  <c:v>0.235393</c:v>
                </c:pt>
                <c:pt idx="284">
                  <c:v>0.259462</c:v>
                </c:pt>
                <c:pt idx="285">
                  <c:v>0.257662</c:v>
                </c:pt>
                <c:pt idx="286">
                  <c:v>0.236365</c:v>
                </c:pt>
                <c:pt idx="287">
                  <c:v>0.268089</c:v>
                </c:pt>
                <c:pt idx="288">
                  <c:v>0.253088</c:v>
                </c:pt>
                <c:pt idx="289">
                  <c:v>0.246701</c:v>
                </c:pt>
                <c:pt idx="290">
                  <c:v>0.243797</c:v>
                </c:pt>
                <c:pt idx="291">
                  <c:v>0.229944</c:v>
                </c:pt>
                <c:pt idx="292">
                  <c:v>0.306097</c:v>
                </c:pt>
                <c:pt idx="293">
                  <c:v>0.259900</c:v>
                </c:pt>
                <c:pt idx="294">
                  <c:v>0.241482</c:v>
                </c:pt>
                <c:pt idx="295">
                  <c:v>0.219195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ep3</c:v>
                </c:pt>
              </c:strCache>
            </c:strRef>
          </c:tx>
          <c:spPr>
            <a:ln w="28575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3/31/1947</c:v>
                </c:pt>
                <c:pt idx="1">
                  <c:v>6/30/1947</c:v>
                </c:pt>
                <c:pt idx="2">
                  <c:v>9/30/1947</c:v>
                </c:pt>
                <c:pt idx="3">
                  <c:v>12/31/1947</c:v>
                </c:pt>
                <c:pt idx="4">
                  <c:v>3/31/1948</c:v>
                </c:pt>
                <c:pt idx="5">
                  <c:v>6/30/1948</c:v>
                </c:pt>
                <c:pt idx="6">
                  <c:v>9/30/1948</c:v>
                </c:pt>
                <c:pt idx="7">
                  <c:v>12/31/1948</c:v>
                </c:pt>
                <c:pt idx="8">
                  <c:v>3/31/1949</c:v>
                </c:pt>
                <c:pt idx="9">
                  <c:v>6/30/1949</c:v>
                </c:pt>
                <c:pt idx="10">
                  <c:v>9/30/1949</c:v>
                </c:pt>
                <c:pt idx="11">
                  <c:v>12/31/1949</c:v>
                </c:pt>
                <c:pt idx="12">
                  <c:v>3/31/1950</c:v>
                </c:pt>
                <c:pt idx="13">
                  <c:v>6/30/1950</c:v>
                </c:pt>
                <c:pt idx="14">
                  <c:v>9/30/1950</c:v>
                </c:pt>
                <c:pt idx="15">
                  <c:v>12/31/1950</c:v>
                </c:pt>
                <c:pt idx="16">
                  <c:v>3/31/1951</c:v>
                </c:pt>
                <c:pt idx="17">
                  <c:v>6/30/1951</c:v>
                </c:pt>
                <c:pt idx="18">
                  <c:v>9/30/1951</c:v>
                </c:pt>
                <c:pt idx="19">
                  <c:v>12/31/1951</c:v>
                </c:pt>
                <c:pt idx="20">
                  <c:v>3/31/1952</c:v>
                </c:pt>
                <c:pt idx="21">
                  <c:v>6/30/1952</c:v>
                </c:pt>
                <c:pt idx="22">
                  <c:v>9/30/1952</c:v>
                </c:pt>
                <c:pt idx="23">
                  <c:v>12/31/1952</c:v>
                </c:pt>
                <c:pt idx="24">
                  <c:v>3/31/1953</c:v>
                </c:pt>
                <c:pt idx="25">
                  <c:v>6/30/1953</c:v>
                </c:pt>
                <c:pt idx="26">
                  <c:v>9/30/1953</c:v>
                </c:pt>
                <c:pt idx="27">
                  <c:v>12/31/1953</c:v>
                </c:pt>
                <c:pt idx="28">
                  <c:v>3/31/1954</c:v>
                </c:pt>
                <c:pt idx="29">
                  <c:v>6/30/1954</c:v>
                </c:pt>
                <c:pt idx="30">
                  <c:v>9/30/1954</c:v>
                </c:pt>
                <c:pt idx="31">
                  <c:v>12/31/1954</c:v>
                </c:pt>
                <c:pt idx="32">
                  <c:v>3/31/1955</c:v>
                </c:pt>
                <c:pt idx="33">
                  <c:v>6/30/1955</c:v>
                </c:pt>
                <c:pt idx="34">
                  <c:v>9/30/1955</c:v>
                </c:pt>
                <c:pt idx="35">
                  <c:v>12/31/1955</c:v>
                </c:pt>
                <c:pt idx="36">
                  <c:v>3/31/1956</c:v>
                </c:pt>
                <c:pt idx="37">
                  <c:v>6/30/1956</c:v>
                </c:pt>
                <c:pt idx="38">
                  <c:v>9/30/1956</c:v>
                </c:pt>
                <c:pt idx="39">
                  <c:v>12/31/1956</c:v>
                </c:pt>
                <c:pt idx="40">
                  <c:v>3/31/1957</c:v>
                </c:pt>
                <c:pt idx="41">
                  <c:v>6/30/1957</c:v>
                </c:pt>
                <c:pt idx="42">
                  <c:v>9/30/1957</c:v>
                </c:pt>
                <c:pt idx="43">
                  <c:v>12/31/1957</c:v>
                </c:pt>
                <c:pt idx="44">
                  <c:v>3/31/1958</c:v>
                </c:pt>
                <c:pt idx="45">
                  <c:v>6/30/1958</c:v>
                </c:pt>
                <c:pt idx="46">
                  <c:v>9/30/1958</c:v>
                </c:pt>
                <c:pt idx="47">
                  <c:v>12/31/1958</c:v>
                </c:pt>
                <c:pt idx="48">
                  <c:v>3/31/1959</c:v>
                </c:pt>
                <c:pt idx="49">
                  <c:v>6/30/1959</c:v>
                </c:pt>
                <c:pt idx="50">
                  <c:v>9/30/1959</c:v>
                </c:pt>
                <c:pt idx="51">
                  <c:v>12/31/1959</c:v>
                </c:pt>
                <c:pt idx="52">
                  <c:v>3/31/1960</c:v>
                </c:pt>
                <c:pt idx="53">
                  <c:v>6/30/1960</c:v>
                </c:pt>
                <c:pt idx="54">
                  <c:v>9/30/1960</c:v>
                </c:pt>
                <c:pt idx="55">
                  <c:v>12/31/1960</c:v>
                </c:pt>
                <c:pt idx="56">
                  <c:v>3/31/1961</c:v>
                </c:pt>
                <c:pt idx="57">
                  <c:v>6/30/1961</c:v>
                </c:pt>
                <c:pt idx="58">
                  <c:v>9/30/1961</c:v>
                </c:pt>
                <c:pt idx="59">
                  <c:v>12/31/1961</c:v>
                </c:pt>
                <c:pt idx="60">
                  <c:v>3/31/1962</c:v>
                </c:pt>
                <c:pt idx="61">
                  <c:v>6/30/1962</c:v>
                </c:pt>
                <c:pt idx="62">
                  <c:v>9/30/1962</c:v>
                </c:pt>
                <c:pt idx="63">
                  <c:v>12/31/1962</c:v>
                </c:pt>
                <c:pt idx="64">
                  <c:v>3/31/1963</c:v>
                </c:pt>
                <c:pt idx="65">
                  <c:v>6/30/1963</c:v>
                </c:pt>
                <c:pt idx="66">
                  <c:v>9/30/1963</c:v>
                </c:pt>
                <c:pt idx="67">
                  <c:v>12/31/1963</c:v>
                </c:pt>
                <c:pt idx="68">
                  <c:v>3/31/1964</c:v>
                </c:pt>
                <c:pt idx="69">
                  <c:v>6/30/1964</c:v>
                </c:pt>
                <c:pt idx="70">
                  <c:v>9/30/1964</c:v>
                </c:pt>
                <c:pt idx="71">
                  <c:v>12/31/1964</c:v>
                </c:pt>
                <c:pt idx="72">
                  <c:v>3/31/1965</c:v>
                </c:pt>
                <c:pt idx="73">
                  <c:v>6/30/1965</c:v>
                </c:pt>
                <c:pt idx="74">
                  <c:v>9/30/1965</c:v>
                </c:pt>
                <c:pt idx="75">
                  <c:v>12/31/1965</c:v>
                </c:pt>
                <c:pt idx="76">
                  <c:v>3/31/1966</c:v>
                </c:pt>
                <c:pt idx="77">
                  <c:v>6/30/1966</c:v>
                </c:pt>
                <c:pt idx="78">
                  <c:v>9/30/1966</c:v>
                </c:pt>
                <c:pt idx="79">
                  <c:v>12/31/1966</c:v>
                </c:pt>
                <c:pt idx="80">
                  <c:v>3/31/1967</c:v>
                </c:pt>
                <c:pt idx="81">
                  <c:v>6/30/1967</c:v>
                </c:pt>
                <c:pt idx="82">
                  <c:v>9/30/1967</c:v>
                </c:pt>
                <c:pt idx="83">
                  <c:v>12/31/1967</c:v>
                </c:pt>
                <c:pt idx="84">
                  <c:v>3/31/1968</c:v>
                </c:pt>
                <c:pt idx="85">
                  <c:v>6/30/1968</c:v>
                </c:pt>
                <c:pt idx="86">
                  <c:v>9/30/1968</c:v>
                </c:pt>
                <c:pt idx="87">
                  <c:v>12/31/1968</c:v>
                </c:pt>
                <c:pt idx="88">
                  <c:v>3/31/1969</c:v>
                </c:pt>
                <c:pt idx="89">
                  <c:v>6/30/1969</c:v>
                </c:pt>
                <c:pt idx="90">
                  <c:v>9/30/1969</c:v>
                </c:pt>
                <c:pt idx="91">
                  <c:v>12/31/1969</c:v>
                </c:pt>
                <c:pt idx="92">
                  <c:v>3/31/1970</c:v>
                </c:pt>
                <c:pt idx="93">
                  <c:v>6/30/1970</c:v>
                </c:pt>
                <c:pt idx="94">
                  <c:v>9/30/1970</c:v>
                </c:pt>
                <c:pt idx="95">
                  <c:v>12/31/1970</c:v>
                </c:pt>
                <c:pt idx="96">
                  <c:v>3/31/1971</c:v>
                </c:pt>
                <c:pt idx="97">
                  <c:v>6/30/1971</c:v>
                </c:pt>
                <c:pt idx="98">
                  <c:v>9/30/1971</c:v>
                </c:pt>
                <c:pt idx="99">
                  <c:v>12/31/1971</c:v>
                </c:pt>
                <c:pt idx="100">
                  <c:v>3/31/1972</c:v>
                </c:pt>
                <c:pt idx="101">
                  <c:v>6/30/1972</c:v>
                </c:pt>
                <c:pt idx="102">
                  <c:v>9/30/1972</c:v>
                </c:pt>
                <c:pt idx="103">
                  <c:v>12/31/1972</c:v>
                </c:pt>
                <c:pt idx="104">
                  <c:v>3/31/1973</c:v>
                </c:pt>
                <c:pt idx="105">
                  <c:v>6/30/1973</c:v>
                </c:pt>
                <c:pt idx="106">
                  <c:v>9/30/1973</c:v>
                </c:pt>
                <c:pt idx="107">
                  <c:v>12/31/1973</c:v>
                </c:pt>
                <c:pt idx="108">
                  <c:v>3/31/1974</c:v>
                </c:pt>
                <c:pt idx="109">
                  <c:v>6/30/1974</c:v>
                </c:pt>
                <c:pt idx="110">
                  <c:v>9/30/1974</c:v>
                </c:pt>
                <c:pt idx="111">
                  <c:v>12/31/1974</c:v>
                </c:pt>
                <c:pt idx="112">
                  <c:v>3/31/1975</c:v>
                </c:pt>
                <c:pt idx="113">
                  <c:v>6/30/1975</c:v>
                </c:pt>
                <c:pt idx="114">
                  <c:v>9/30/1975</c:v>
                </c:pt>
                <c:pt idx="115">
                  <c:v>12/31/1975</c:v>
                </c:pt>
                <c:pt idx="116">
                  <c:v>3/31/1976</c:v>
                </c:pt>
                <c:pt idx="117">
                  <c:v>6/30/1976</c:v>
                </c:pt>
                <c:pt idx="118">
                  <c:v>9/30/1976</c:v>
                </c:pt>
                <c:pt idx="119">
                  <c:v>12/31/1976</c:v>
                </c:pt>
                <c:pt idx="120">
                  <c:v>3/31/1977</c:v>
                </c:pt>
                <c:pt idx="121">
                  <c:v>6/30/1977</c:v>
                </c:pt>
                <c:pt idx="122">
                  <c:v>9/30/1977</c:v>
                </c:pt>
                <c:pt idx="123">
                  <c:v>12/31/1977</c:v>
                </c:pt>
                <c:pt idx="124">
                  <c:v>3/31/1978</c:v>
                </c:pt>
                <c:pt idx="125">
                  <c:v>6/30/1978</c:v>
                </c:pt>
                <c:pt idx="126">
                  <c:v>9/30/1978</c:v>
                </c:pt>
                <c:pt idx="127">
                  <c:v>12/31/1978</c:v>
                </c:pt>
                <c:pt idx="128">
                  <c:v>3/31/1979</c:v>
                </c:pt>
                <c:pt idx="129">
                  <c:v>6/30/1979</c:v>
                </c:pt>
                <c:pt idx="130">
                  <c:v>9/30/1979</c:v>
                </c:pt>
                <c:pt idx="131">
                  <c:v>12/31/1979</c:v>
                </c:pt>
                <c:pt idx="132">
                  <c:v>3/31/1980</c:v>
                </c:pt>
                <c:pt idx="133">
                  <c:v>6/30/1980</c:v>
                </c:pt>
                <c:pt idx="134">
                  <c:v>9/30/1980</c:v>
                </c:pt>
                <c:pt idx="135">
                  <c:v>12/31/1980</c:v>
                </c:pt>
                <c:pt idx="136">
                  <c:v>3/31/1981</c:v>
                </c:pt>
                <c:pt idx="137">
                  <c:v>6/30/1981</c:v>
                </c:pt>
                <c:pt idx="138">
                  <c:v>9/30/1981</c:v>
                </c:pt>
                <c:pt idx="139">
                  <c:v>12/31/1981</c:v>
                </c:pt>
                <c:pt idx="140">
                  <c:v>3/31/1982</c:v>
                </c:pt>
                <c:pt idx="141">
                  <c:v>6/30/1982</c:v>
                </c:pt>
                <c:pt idx="142">
                  <c:v>9/30/1982</c:v>
                </c:pt>
                <c:pt idx="143">
                  <c:v>12/31/1982</c:v>
                </c:pt>
                <c:pt idx="144">
                  <c:v>3/31/1983</c:v>
                </c:pt>
                <c:pt idx="145">
                  <c:v>6/30/1983</c:v>
                </c:pt>
                <c:pt idx="146">
                  <c:v>9/30/1983</c:v>
                </c:pt>
                <c:pt idx="147">
                  <c:v>12/31/1983</c:v>
                </c:pt>
                <c:pt idx="148">
                  <c:v>3/31/1984</c:v>
                </c:pt>
                <c:pt idx="149">
                  <c:v>6/30/1984</c:v>
                </c:pt>
                <c:pt idx="150">
                  <c:v>9/30/1984</c:v>
                </c:pt>
                <c:pt idx="151">
                  <c:v>12/31/1984</c:v>
                </c:pt>
                <c:pt idx="152">
                  <c:v>3/31/1985</c:v>
                </c:pt>
                <c:pt idx="153">
                  <c:v>6/30/1985</c:v>
                </c:pt>
                <c:pt idx="154">
                  <c:v>9/30/1985</c:v>
                </c:pt>
                <c:pt idx="155">
                  <c:v>12/31/1985</c:v>
                </c:pt>
                <c:pt idx="156">
                  <c:v>3/31/1986</c:v>
                </c:pt>
                <c:pt idx="157">
                  <c:v>6/30/1986</c:v>
                </c:pt>
                <c:pt idx="158">
                  <c:v>9/30/1986</c:v>
                </c:pt>
                <c:pt idx="159">
                  <c:v>12/31/1986</c:v>
                </c:pt>
                <c:pt idx="160">
                  <c:v>3/31/1987</c:v>
                </c:pt>
                <c:pt idx="161">
                  <c:v>6/30/1987</c:v>
                </c:pt>
                <c:pt idx="162">
                  <c:v>9/30/1987</c:v>
                </c:pt>
                <c:pt idx="163">
                  <c:v>12/31/1987</c:v>
                </c:pt>
                <c:pt idx="164">
                  <c:v>3/31/1988</c:v>
                </c:pt>
                <c:pt idx="165">
                  <c:v>6/30/1988</c:v>
                </c:pt>
                <c:pt idx="166">
                  <c:v>9/30/1988</c:v>
                </c:pt>
                <c:pt idx="167">
                  <c:v>12/31/1988</c:v>
                </c:pt>
                <c:pt idx="168">
                  <c:v>3/31/1989</c:v>
                </c:pt>
                <c:pt idx="169">
                  <c:v>6/30/1989</c:v>
                </c:pt>
                <c:pt idx="170">
                  <c:v>9/30/1989</c:v>
                </c:pt>
                <c:pt idx="171">
                  <c:v>12/31/1989</c:v>
                </c:pt>
                <c:pt idx="172">
                  <c:v>3/31/1990</c:v>
                </c:pt>
                <c:pt idx="173">
                  <c:v>6/30/1990</c:v>
                </c:pt>
                <c:pt idx="174">
                  <c:v>9/30/1990</c:v>
                </c:pt>
                <c:pt idx="175">
                  <c:v>12/31/1990</c:v>
                </c:pt>
                <c:pt idx="176">
                  <c:v>3/31/1991</c:v>
                </c:pt>
                <c:pt idx="177">
                  <c:v>6/30/1991</c:v>
                </c:pt>
                <c:pt idx="178">
                  <c:v>9/30/1991</c:v>
                </c:pt>
                <c:pt idx="179">
                  <c:v>12/31/1991</c:v>
                </c:pt>
                <c:pt idx="180">
                  <c:v>3/31/1992</c:v>
                </c:pt>
                <c:pt idx="181">
                  <c:v>6/30/1992</c:v>
                </c:pt>
                <c:pt idx="182">
                  <c:v>9/30/1992</c:v>
                </c:pt>
                <c:pt idx="183">
                  <c:v>12/31/1992</c:v>
                </c:pt>
                <c:pt idx="184">
                  <c:v>3/31/1993</c:v>
                </c:pt>
                <c:pt idx="185">
                  <c:v>6/30/1993</c:v>
                </c:pt>
                <c:pt idx="186">
                  <c:v>9/30/1993</c:v>
                </c:pt>
                <c:pt idx="187">
                  <c:v>12/31/1993</c:v>
                </c:pt>
                <c:pt idx="188">
                  <c:v>3/31/1994</c:v>
                </c:pt>
                <c:pt idx="189">
                  <c:v>6/30/1994</c:v>
                </c:pt>
                <c:pt idx="190">
                  <c:v>9/30/1994</c:v>
                </c:pt>
                <c:pt idx="191">
                  <c:v>12/31/1994</c:v>
                </c:pt>
                <c:pt idx="192">
                  <c:v>3/31/1995</c:v>
                </c:pt>
                <c:pt idx="193">
                  <c:v>6/30/1995</c:v>
                </c:pt>
                <c:pt idx="194">
                  <c:v>9/30/1995</c:v>
                </c:pt>
                <c:pt idx="195">
                  <c:v>12/31/1995</c:v>
                </c:pt>
                <c:pt idx="196">
                  <c:v>3/31/1996</c:v>
                </c:pt>
                <c:pt idx="197">
                  <c:v>6/30/1996</c:v>
                </c:pt>
                <c:pt idx="198">
                  <c:v>9/30/1996</c:v>
                </c:pt>
                <c:pt idx="199">
                  <c:v>12/31/1996</c:v>
                </c:pt>
                <c:pt idx="200">
                  <c:v>3/31/1997</c:v>
                </c:pt>
                <c:pt idx="201">
                  <c:v>6/30/1997</c:v>
                </c:pt>
                <c:pt idx="202">
                  <c:v>9/30/1997</c:v>
                </c:pt>
                <c:pt idx="203">
                  <c:v>12/31/1997</c:v>
                </c:pt>
                <c:pt idx="204">
                  <c:v>3/31/1998</c:v>
                </c:pt>
                <c:pt idx="205">
                  <c:v>6/30/1998</c:v>
                </c:pt>
                <c:pt idx="206">
                  <c:v>9/30/1998</c:v>
                </c:pt>
                <c:pt idx="207">
                  <c:v>12/31/1998</c:v>
                </c:pt>
                <c:pt idx="208">
                  <c:v>3/31/1999</c:v>
                </c:pt>
                <c:pt idx="209">
                  <c:v>6/30/1999</c:v>
                </c:pt>
                <c:pt idx="210">
                  <c:v>9/30/1999</c:v>
                </c:pt>
                <c:pt idx="211">
                  <c:v>12/31/1999</c:v>
                </c:pt>
                <c:pt idx="212">
                  <c:v>3/31/2000</c:v>
                </c:pt>
                <c:pt idx="213">
                  <c:v>6/30/2000</c:v>
                </c:pt>
                <c:pt idx="214">
                  <c:v>9/30/2000</c:v>
                </c:pt>
                <c:pt idx="215">
                  <c:v>12/31/2000</c:v>
                </c:pt>
                <c:pt idx="216">
                  <c:v>3/31/2001</c:v>
                </c:pt>
                <c:pt idx="217">
                  <c:v>6/30/2001</c:v>
                </c:pt>
                <c:pt idx="218">
                  <c:v>9/30/2001</c:v>
                </c:pt>
                <c:pt idx="219">
                  <c:v>12/31/2001</c:v>
                </c:pt>
                <c:pt idx="220">
                  <c:v>3/31/2002</c:v>
                </c:pt>
                <c:pt idx="221">
                  <c:v>6/30/2002</c:v>
                </c:pt>
                <c:pt idx="222">
                  <c:v>9/30/2002</c:v>
                </c:pt>
                <c:pt idx="223">
                  <c:v>12/31/2002</c:v>
                </c:pt>
                <c:pt idx="224">
                  <c:v>3/31/2003</c:v>
                </c:pt>
                <c:pt idx="225">
                  <c:v>6/30/2003</c:v>
                </c:pt>
                <c:pt idx="226">
                  <c:v>9/30/2003</c:v>
                </c:pt>
                <c:pt idx="227">
                  <c:v>12/31/2003</c:v>
                </c:pt>
                <c:pt idx="228">
                  <c:v>3/31/2004</c:v>
                </c:pt>
                <c:pt idx="229">
                  <c:v>6/30/2004</c:v>
                </c:pt>
                <c:pt idx="230">
                  <c:v>9/30/2004</c:v>
                </c:pt>
                <c:pt idx="231">
                  <c:v>12/31/2004</c:v>
                </c:pt>
                <c:pt idx="232">
                  <c:v>3/31/2005</c:v>
                </c:pt>
                <c:pt idx="233">
                  <c:v>6/30/2005</c:v>
                </c:pt>
                <c:pt idx="234">
                  <c:v>9/30/2005</c:v>
                </c:pt>
                <c:pt idx="235">
                  <c:v>12/31/2005</c:v>
                </c:pt>
                <c:pt idx="236">
                  <c:v>3/31/2006</c:v>
                </c:pt>
                <c:pt idx="237">
                  <c:v>6/30/2006</c:v>
                </c:pt>
                <c:pt idx="238">
                  <c:v>9/30/2006</c:v>
                </c:pt>
                <c:pt idx="239">
                  <c:v>12/31/2006</c:v>
                </c:pt>
                <c:pt idx="240">
                  <c:v>3/31/2007</c:v>
                </c:pt>
                <c:pt idx="241">
                  <c:v>6/30/2007</c:v>
                </c:pt>
                <c:pt idx="242">
                  <c:v>9/30/2007</c:v>
                </c:pt>
                <c:pt idx="243">
                  <c:v>12/31/2007</c:v>
                </c:pt>
                <c:pt idx="244">
                  <c:v>3/31/2008</c:v>
                </c:pt>
                <c:pt idx="245">
                  <c:v>6/30/2008</c:v>
                </c:pt>
                <c:pt idx="246">
                  <c:v>9/30/2008</c:v>
                </c:pt>
                <c:pt idx="247">
                  <c:v>12/31/2008</c:v>
                </c:pt>
                <c:pt idx="248">
                  <c:v>3/31/2009</c:v>
                </c:pt>
                <c:pt idx="249">
                  <c:v>6/30/2009</c:v>
                </c:pt>
                <c:pt idx="250">
                  <c:v>9/30/2009</c:v>
                </c:pt>
                <c:pt idx="251">
                  <c:v>12/31/2009</c:v>
                </c:pt>
                <c:pt idx="252">
                  <c:v>3/31/2010</c:v>
                </c:pt>
                <c:pt idx="253">
                  <c:v>6/30/2010</c:v>
                </c:pt>
                <c:pt idx="254">
                  <c:v>9/30/2010</c:v>
                </c:pt>
                <c:pt idx="255">
                  <c:v>12/31/2010</c:v>
                </c:pt>
                <c:pt idx="256">
                  <c:v>3/31/2011</c:v>
                </c:pt>
                <c:pt idx="257">
                  <c:v>6/30/2011</c:v>
                </c:pt>
                <c:pt idx="258">
                  <c:v>9/30/2011</c:v>
                </c:pt>
                <c:pt idx="259">
                  <c:v>12/31/2011</c:v>
                </c:pt>
                <c:pt idx="260">
                  <c:v>3/31/2012</c:v>
                </c:pt>
                <c:pt idx="261">
                  <c:v>6/30/2012</c:v>
                </c:pt>
                <c:pt idx="262">
                  <c:v>9/30/2012</c:v>
                </c:pt>
                <c:pt idx="263">
                  <c:v>12/31/2012</c:v>
                </c:pt>
                <c:pt idx="264">
                  <c:v>3/31/2013</c:v>
                </c:pt>
                <c:pt idx="265">
                  <c:v>6/30/2013</c:v>
                </c:pt>
                <c:pt idx="266">
                  <c:v>9/30/2013</c:v>
                </c:pt>
                <c:pt idx="267">
                  <c:v>12/31/2013</c:v>
                </c:pt>
                <c:pt idx="268">
                  <c:v>3/31/2014</c:v>
                </c:pt>
                <c:pt idx="269">
                  <c:v>6/30/2014</c:v>
                </c:pt>
                <c:pt idx="270">
                  <c:v>9/30/2014</c:v>
                </c:pt>
                <c:pt idx="271">
                  <c:v>12/31/2014</c:v>
                </c:pt>
                <c:pt idx="272">
                  <c:v>3/31/2015</c:v>
                </c:pt>
                <c:pt idx="273">
                  <c:v>6/30/2015</c:v>
                </c:pt>
                <c:pt idx="274">
                  <c:v>9/30/2015</c:v>
                </c:pt>
                <c:pt idx="275">
                  <c:v>12/31/2015</c:v>
                </c:pt>
                <c:pt idx="276">
                  <c:v>3/31/2016</c:v>
                </c:pt>
                <c:pt idx="277">
                  <c:v>6/30/2016</c:v>
                </c:pt>
                <c:pt idx="278">
                  <c:v>9/30/2016</c:v>
                </c:pt>
                <c:pt idx="279">
                  <c:v>12/31/2016</c:v>
                </c:pt>
                <c:pt idx="280">
                  <c:v>3/31/2017</c:v>
                </c:pt>
                <c:pt idx="281">
                  <c:v>6/30/2017</c:v>
                </c:pt>
                <c:pt idx="282">
                  <c:v>9/30/2017</c:v>
                </c:pt>
                <c:pt idx="283">
                  <c:v>12/31/2017</c:v>
                </c:pt>
                <c:pt idx="284">
                  <c:v>3/31/2018</c:v>
                </c:pt>
                <c:pt idx="285">
                  <c:v>6/30/2018</c:v>
                </c:pt>
                <c:pt idx="286">
                  <c:v>9/30/2018</c:v>
                </c:pt>
                <c:pt idx="287">
                  <c:v>12/31/2018</c:v>
                </c:pt>
                <c:pt idx="288">
                  <c:v>3/31/2019</c:v>
                </c:pt>
                <c:pt idx="289">
                  <c:v>6/30/2019</c:v>
                </c:pt>
                <c:pt idx="290">
                  <c:v>9/30/2019</c:v>
                </c:pt>
                <c:pt idx="291">
                  <c:v>12/31/2019</c:v>
                </c:pt>
                <c:pt idx="292">
                  <c:v>3/31/2020</c:v>
                </c:pt>
                <c:pt idx="293">
                  <c:v>6/30/2020</c:v>
                </c:pt>
                <c:pt idx="294">
                  <c:v>9/30/2020</c:v>
                </c:pt>
                <c:pt idx="295">
                  <c:v>12/31/2020</c:v>
                </c:pt>
              </c:strCache>
            </c:strRef>
          </c:cat>
          <c:val>
            <c:numRef>
              <c:f>Data!$O$2:$O$297</c:f>
              <c:numCache>
                <c:formatCode>General</c:formatCode>
                <c:ptCount val="29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-4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-4</c:v>
                </c:pt>
                <c:pt idx="43">
                  <c:v>-3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-3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-3</c:v>
                </c:pt>
                <c:pt idx="106">
                  <c:v>-4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-5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-5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-3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-3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-5</c:v>
                </c:pt>
                <c:pt idx="293">
                  <c:v>-5</c:v>
                </c:pt>
                <c:pt idx="294">
                  <c:v>-4</c:v>
                </c:pt>
                <c:pt idx="295">
                  <c:v>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MSE_cmbnd!$B$1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MSE_cmbnd!$B$22:$B$41</c:f>
              <c:numCache>
                <c:formatCode>General</c:formatCode>
                <c:ptCount val="20"/>
                <c:pt idx="0">
                  <c:v>0.012591</c:v>
                </c:pt>
                <c:pt idx="1">
                  <c:v>0.024313</c:v>
                </c:pt>
                <c:pt idx="2">
                  <c:v>0.037651</c:v>
                </c:pt>
                <c:pt idx="3">
                  <c:v>0.035994</c:v>
                </c:pt>
                <c:pt idx="4">
                  <c:v>0.060096</c:v>
                </c:pt>
                <c:pt idx="5">
                  <c:v>0.029392</c:v>
                </c:pt>
                <c:pt idx="6">
                  <c:v>0.041041</c:v>
                </c:pt>
                <c:pt idx="7">
                  <c:v>0.065507</c:v>
                </c:pt>
                <c:pt idx="8">
                  <c:v>0</c:v>
                </c:pt>
                <c:pt idx="9">
                  <c:v>0.030439</c:v>
                </c:pt>
                <c:pt idx="10">
                  <c:v>0.072060</c:v>
                </c:pt>
                <c:pt idx="11">
                  <c:v>0</c:v>
                </c:pt>
                <c:pt idx="12">
                  <c:v>0.131564</c:v>
                </c:pt>
                <c:pt idx="13">
                  <c:v>0.036688</c:v>
                </c:pt>
                <c:pt idx="14">
                  <c:v>0.011617</c:v>
                </c:pt>
                <c:pt idx="15">
                  <c:v>0.085418</c:v>
                </c:pt>
                <c:pt idx="16">
                  <c:v>0</c:v>
                </c:pt>
                <c:pt idx="17">
                  <c:v>0.206220</c:v>
                </c:pt>
                <c:pt idx="18">
                  <c:v>0.089451</c:v>
                </c:pt>
                <c:pt idx="19">
                  <c:v>0.124733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MSE_cmbnd!$X$1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MSE_cmbnd!$X$22:$X$41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2"/>
          <c:tx>
            <c:strRef>
              <c:f>MSE_cmbnd!$Y$1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>
              <a:solidFill>
                <a:srgbClr val="9BBB59"/>
              </a:solidFill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MSE_cmbnd!$Y$22:$Y$41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3"/>
          <c:order val="3"/>
          <c:tx>
            <c:strRef>
              <c:f>MSE_cmbnd!$Z$1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>
              <a:solidFill>
                <a:srgbClr val="8064A2"/>
              </a:solidFill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</c:spPr>
          </c:marker>
          <c:cat>
            <c:numRef>
              <c:f>MSE_cmbnd!$A$22:$A$41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MSE_cmbnd!$Z$22:$Z$41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days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RegMSE!$G$1</c:f>
              <c:strCache>
                <c:ptCount val="1"/>
                <c:pt idx="0">
                  <c:v>RegHS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RegMSE!$G$2:$G$41</c:f>
              <c:numCache>
                <c:formatCode>General</c:formatCode>
                <c:ptCount val="40"/>
                <c:pt idx="0">
                  <c:v>0.005301</c:v>
                </c:pt>
                <c:pt idx="1">
                  <c:v>0.021966</c:v>
                </c:pt>
                <c:pt idx="2">
                  <c:v>0.103313</c:v>
                </c:pt>
                <c:pt idx="3">
                  <c:v>0.101207</c:v>
                </c:pt>
                <c:pt idx="4">
                  <c:v>0.096332</c:v>
                </c:pt>
                <c:pt idx="5">
                  <c:v>0.093217</c:v>
                </c:pt>
                <c:pt idx="6">
                  <c:v>0.086817</c:v>
                </c:pt>
                <c:pt idx="7">
                  <c:v>0.083691</c:v>
                </c:pt>
                <c:pt idx="8">
                  <c:v>0.081752</c:v>
                </c:pt>
                <c:pt idx="9">
                  <c:v>0.077597</c:v>
                </c:pt>
                <c:pt idx="10">
                  <c:v>0.074544</c:v>
                </c:pt>
                <c:pt idx="11">
                  <c:v>0.074349</c:v>
                </c:pt>
                <c:pt idx="12">
                  <c:v>0.072065</c:v>
                </c:pt>
                <c:pt idx="13">
                  <c:v>0.069880</c:v>
                </c:pt>
                <c:pt idx="14">
                  <c:v>0.067611</c:v>
                </c:pt>
                <c:pt idx="15">
                  <c:v>0.065807</c:v>
                </c:pt>
                <c:pt idx="16">
                  <c:v>0.064016</c:v>
                </c:pt>
                <c:pt idx="17">
                  <c:v>0.062698</c:v>
                </c:pt>
                <c:pt idx="18">
                  <c:v>0.063577</c:v>
                </c:pt>
                <c:pt idx="19">
                  <c:v>0.062668</c:v>
                </c:pt>
                <c:pt idx="20">
                  <c:v>0.061494</c:v>
                </c:pt>
                <c:pt idx="21">
                  <c:v>0.060116</c:v>
                </c:pt>
                <c:pt idx="22">
                  <c:v>0.058799</c:v>
                </c:pt>
                <c:pt idx="23">
                  <c:v>0.057601</c:v>
                </c:pt>
                <c:pt idx="24">
                  <c:v>0.056809</c:v>
                </c:pt>
                <c:pt idx="25">
                  <c:v>0.055707</c:v>
                </c:pt>
                <c:pt idx="26">
                  <c:v>0.054666</c:v>
                </c:pt>
                <c:pt idx="27">
                  <c:v>0.054028</c:v>
                </c:pt>
                <c:pt idx="28">
                  <c:v>0.054132</c:v>
                </c:pt>
                <c:pt idx="29">
                  <c:v>0.053281</c:v>
                </c:pt>
                <c:pt idx="30">
                  <c:v>0.053311</c:v>
                </c:pt>
                <c:pt idx="31">
                  <c:v>0.061743</c:v>
                </c:pt>
                <c:pt idx="32">
                  <c:v>0.063470</c:v>
                </c:pt>
                <c:pt idx="33">
                  <c:v>0.062530</c:v>
                </c:pt>
                <c:pt idx="34">
                  <c:v>0.061746</c:v>
                </c:pt>
                <c:pt idx="35">
                  <c:v>0.061505</c:v>
                </c:pt>
                <c:pt idx="36">
                  <c:v>0.071220</c:v>
                </c:pt>
                <c:pt idx="37">
                  <c:v>0.073054</c:v>
                </c:pt>
                <c:pt idx="38">
                  <c:v>0.072128</c:v>
                </c:pt>
                <c:pt idx="39">
                  <c:v>0.073134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RegMSE!$H$1</c:f>
              <c:strCache>
                <c:ptCount val="1"/>
                <c:pt idx="0">
                  <c:v>Reg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RegMSE!$H$2:$H$41</c:f>
              <c:numCache>
                <c:formatCode>General</c:formatCode>
                <c:ptCount val="40"/>
                <c:pt idx="0">
                  <c:v>0.005051</c:v>
                </c:pt>
                <c:pt idx="1">
                  <c:v>0.021998</c:v>
                </c:pt>
                <c:pt idx="2">
                  <c:v>0.103286</c:v>
                </c:pt>
                <c:pt idx="3">
                  <c:v>0.101184</c:v>
                </c:pt>
                <c:pt idx="4">
                  <c:v>0.096157</c:v>
                </c:pt>
                <c:pt idx="5">
                  <c:v>0.093136</c:v>
                </c:pt>
                <c:pt idx="6">
                  <c:v>0.086715</c:v>
                </c:pt>
                <c:pt idx="7">
                  <c:v>0.083638</c:v>
                </c:pt>
                <c:pt idx="8">
                  <c:v>0.081666</c:v>
                </c:pt>
                <c:pt idx="9">
                  <c:v>0.077519</c:v>
                </c:pt>
                <c:pt idx="10">
                  <c:v>0.074451</c:v>
                </c:pt>
                <c:pt idx="11">
                  <c:v>0.074230</c:v>
                </c:pt>
                <c:pt idx="12">
                  <c:v>0.071965</c:v>
                </c:pt>
                <c:pt idx="13">
                  <c:v>0.069781</c:v>
                </c:pt>
                <c:pt idx="14">
                  <c:v>0.067513</c:v>
                </c:pt>
                <c:pt idx="15">
                  <c:v>0.065712</c:v>
                </c:pt>
                <c:pt idx="16">
                  <c:v>0.063924</c:v>
                </c:pt>
                <c:pt idx="17">
                  <c:v>0.062600</c:v>
                </c:pt>
                <c:pt idx="18">
                  <c:v>0.063448</c:v>
                </c:pt>
                <c:pt idx="19">
                  <c:v>0.062558</c:v>
                </c:pt>
                <c:pt idx="20">
                  <c:v>0.061390</c:v>
                </c:pt>
                <c:pt idx="21">
                  <c:v>0.060011</c:v>
                </c:pt>
                <c:pt idx="22">
                  <c:v>0.058699</c:v>
                </c:pt>
                <c:pt idx="23">
                  <c:v>0.057500</c:v>
                </c:pt>
                <c:pt idx="24">
                  <c:v>0.056714</c:v>
                </c:pt>
                <c:pt idx="25">
                  <c:v>0.055614</c:v>
                </c:pt>
                <c:pt idx="26">
                  <c:v>0.054575</c:v>
                </c:pt>
                <c:pt idx="27">
                  <c:v>0.053938</c:v>
                </c:pt>
                <c:pt idx="28">
                  <c:v>0.054048</c:v>
                </c:pt>
                <c:pt idx="29">
                  <c:v>0.053199</c:v>
                </c:pt>
                <c:pt idx="30">
                  <c:v>0.053227</c:v>
                </c:pt>
                <c:pt idx="31">
                  <c:v>0.061709</c:v>
                </c:pt>
                <c:pt idx="32">
                  <c:v>0.063426</c:v>
                </c:pt>
                <c:pt idx="33">
                  <c:v>0.062488</c:v>
                </c:pt>
                <c:pt idx="34">
                  <c:v>0.061708</c:v>
                </c:pt>
                <c:pt idx="35">
                  <c:v>0.061466</c:v>
                </c:pt>
                <c:pt idx="36">
                  <c:v>0.071204</c:v>
                </c:pt>
                <c:pt idx="37">
                  <c:v>0.072889</c:v>
                </c:pt>
                <c:pt idx="38">
                  <c:v>0.071961</c:v>
                </c:pt>
                <c:pt idx="39">
                  <c:v>0.072978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2"/>
          <c:tx>
            <c:strRef>
              <c:f>RegMSE!$I$1</c:f>
              <c:strCache>
                <c:ptCount val="1"/>
                <c:pt idx="0">
                  <c:v>CV</c:v>
                </c:pt>
              </c:strCache>
            </c:strRef>
          </c:tx>
          <c:spPr>
            <a:ln w="28575">
              <a:solidFill>
                <a:srgbClr val="9BBB59"/>
              </a:solidFill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val>
            <c:numRef>
              <c:f>RegMSE!$I$2:$I$41</c:f>
              <c:numCache>
                <c:formatCode>General</c:formatCode>
                <c:ptCount val="40"/>
                <c:pt idx="0">
                  <c:v>0.044841</c:v>
                </c:pt>
                <c:pt idx="1">
                  <c:v>0.033045</c:v>
                </c:pt>
                <c:pt idx="2">
                  <c:v>0.096210</c:v>
                </c:pt>
                <c:pt idx="3">
                  <c:v>0.094361</c:v>
                </c:pt>
                <c:pt idx="4">
                  <c:v>0.089775</c:v>
                </c:pt>
                <c:pt idx="5">
                  <c:v>0.088420</c:v>
                </c:pt>
                <c:pt idx="6">
                  <c:v>0.082240</c:v>
                </c:pt>
                <c:pt idx="7">
                  <c:v>0.079683</c:v>
                </c:pt>
                <c:pt idx="8">
                  <c:v>0.081308</c:v>
                </c:pt>
                <c:pt idx="9">
                  <c:v>0.078418</c:v>
                </c:pt>
                <c:pt idx="10">
                  <c:v>0.075017</c:v>
                </c:pt>
                <c:pt idx="11">
                  <c:v>0.074441</c:v>
                </c:pt>
                <c:pt idx="12">
                  <c:v>0.072889</c:v>
                </c:pt>
                <c:pt idx="13">
                  <c:v>0.070483</c:v>
                </c:pt>
                <c:pt idx="14">
                  <c:v>0.068254</c:v>
                </c:pt>
                <c:pt idx="15">
                  <c:v>0.066248</c:v>
                </c:pt>
                <c:pt idx="16">
                  <c:v>0.064907</c:v>
                </c:pt>
                <c:pt idx="17">
                  <c:v>0.063845</c:v>
                </c:pt>
                <c:pt idx="18">
                  <c:v>0.064620</c:v>
                </c:pt>
                <c:pt idx="19">
                  <c:v>0.063386</c:v>
                </c:pt>
                <c:pt idx="20">
                  <c:v>0.061868</c:v>
                </c:pt>
                <c:pt idx="21">
                  <c:v>0.060457</c:v>
                </c:pt>
                <c:pt idx="22">
                  <c:v>0.059677</c:v>
                </c:pt>
                <c:pt idx="23">
                  <c:v>0.058680</c:v>
                </c:pt>
                <c:pt idx="24">
                  <c:v>0.058537</c:v>
                </c:pt>
                <c:pt idx="25">
                  <c:v>0.057420</c:v>
                </c:pt>
                <c:pt idx="26">
                  <c:v>0.056374</c:v>
                </c:pt>
                <c:pt idx="27">
                  <c:v>0.055816</c:v>
                </c:pt>
                <c:pt idx="28">
                  <c:v>0.055599</c:v>
                </c:pt>
                <c:pt idx="29">
                  <c:v>0.054699</c:v>
                </c:pt>
                <c:pt idx="30">
                  <c:v>0.055196</c:v>
                </c:pt>
                <c:pt idx="31">
                  <c:v>0.062037</c:v>
                </c:pt>
                <c:pt idx="32">
                  <c:v>0.061092</c:v>
                </c:pt>
                <c:pt idx="33">
                  <c:v>0.060852</c:v>
                </c:pt>
                <c:pt idx="34">
                  <c:v>0.060067</c:v>
                </c:pt>
                <c:pt idx="35">
                  <c:v>0.059713</c:v>
                </c:pt>
                <c:pt idx="36">
                  <c:v>0.067678</c:v>
                </c:pt>
                <c:pt idx="37">
                  <c:v>0.075886</c:v>
                </c:pt>
                <c:pt idx="38">
                  <c:v>0.077678</c:v>
                </c:pt>
                <c:pt idx="39">
                  <c:v>0.079883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anchor="ctr" anchorCtr="1"/>
          <a:lstStyle/>
          <a:p>
            <a:pPr>
              <a:defRPr lang="en-us" sz="1800" b="1" i="0" u="none" strike="noStrike" kern="100">
                <a:solidFill>
                  <a:srgbClr val="000000"/>
                </a:solidFill>
                <a:latin typeface="Arial" charset="0"/>
              </a:defRPr>
            </a:pPr>
            <a:r>
              <a:t>diff</a:t>
            </a:r>
          </a:p>
        </c:rich>
      </c:tx>
      <c:layout/>
      <c:overlay val="0"/>
      <c:spPr>
        <a:noFill/>
        <a:ln w="9525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GhsLPL!$F$1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GhsLPL!$A$2:$A$41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GhsLPL!$F$2:$F$41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0.076302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days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GhsMSE!$E$1</c:f>
              <c:strCache>
                <c:ptCount val="1"/>
                <c:pt idx="0">
                  <c:v>GHS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GhsMSE!$A$2:$A$41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GhsMSE!$E$2:$E$41</c:f>
              <c:numCache>
                <c:formatCode>General</c:formatCode>
                <c:ptCount val="40"/>
                <c:pt idx="0">
                  <c:v>0.037009</c:v>
                </c:pt>
                <c:pt idx="1">
                  <c:v>0.027980</c:v>
                </c:pt>
                <c:pt idx="2">
                  <c:v>0.093092</c:v>
                </c:pt>
                <c:pt idx="3">
                  <c:v>0.095627</c:v>
                </c:pt>
                <c:pt idx="4">
                  <c:v>0.093303</c:v>
                </c:pt>
                <c:pt idx="5">
                  <c:v>0.091018</c:v>
                </c:pt>
                <c:pt idx="6">
                  <c:v>0.084657</c:v>
                </c:pt>
                <c:pt idx="7">
                  <c:v>0.081733</c:v>
                </c:pt>
                <c:pt idx="8">
                  <c:v>0.082883</c:v>
                </c:pt>
                <c:pt idx="9">
                  <c:v>0.079492</c:v>
                </c:pt>
                <c:pt idx="10">
                  <c:v>0.076313</c:v>
                </c:pt>
                <c:pt idx="11">
                  <c:v>0.075620</c:v>
                </c:pt>
                <c:pt idx="12">
                  <c:v>0.074152</c:v>
                </c:pt>
                <c:pt idx="13">
                  <c:v>0.071647</c:v>
                </c:pt>
                <c:pt idx="14">
                  <c:v>0.069438</c:v>
                </c:pt>
                <c:pt idx="15">
                  <c:v>0.067379</c:v>
                </c:pt>
                <c:pt idx="16">
                  <c:v>0.065984</c:v>
                </c:pt>
                <c:pt idx="17">
                  <c:v>0.064870</c:v>
                </c:pt>
                <c:pt idx="18">
                  <c:v>0.065802</c:v>
                </c:pt>
                <c:pt idx="19">
                  <c:v>0.064541</c:v>
                </c:pt>
                <c:pt idx="20">
                  <c:v>0.063079</c:v>
                </c:pt>
                <c:pt idx="21">
                  <c:v>0.061629</c:v>
                </c:pt>
                <c:pt idx="22">
                  <c:v>0.060597</c:v>
                </c:pt>
                <c:pt idx="23">
                  <c:v>0.059477</c:v>
                </c:pt>
                <c:pt idx="24">
                  <c:v>0.059160</c:v>
                </c:pt>
                <c:pt idx="25">
                  <c:v>0.058022</c:v>
                </c:pt>
                <c:pt idx="26">
                  <c:v>0.056958</c:v>
                </c:pt>
                <c:pt idx="27">
                  <c:v>0.056335</c:v>
                </c:pt>
                <c:pt idx="28">
                  <c:v>0.056238</c:v>
                </c:pt>
                <c:pt idx="29">
                  <c:v>0.055325</c:v>
                </c:pt>
                <c:pt idx="30">
                  <c:v>0.055726</c:v>
                </c:pt>
                <c:pt idx="31">
                  <c:v>0.062663</c:v>
                </c:pt>
                <c:pt idx="32">
                  <c:v>0.062158</c:v>
                </c:pt>
                <c:pt idx="33">
                  <c:v>0.061586</c:v>
                </c:pt>
                <c:pt idx="34">
                  <c:v>0.060774</c:v>
                </c:pt>
                <c:pt idx="35">
                  <c:v>0.060404</c:v>
                </c:pt>
                <c:pt idx="36">
                  <c:v>0.068638</c:v>
                </c:pt>
                <c:pt idx="37">
                  <c:v>0.075595</c:v>
                </c:pt>
                <c:pt idx="38">
                  <c:v>0.076083</c:v>
                </c:pt>
                <c:pt idx="39">
                  <c:v>0.077545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GhsMSE!$F$1</c:f>
              <c:strCache>
                <c:ptCount val="1"/>
                <c:pt idx="0">
                  <c:v> CV 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cat>
            <c:numRef>
              <c:f>GhsMSE!$A$2:$A$41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GhsMSE!$F$2:$F$41</c:f>
              <c:numCache>
                <c:formatCode>General</c:formatCode>
                <c:ptCount val="40"/>
                <c:pt idx="0">
                  <c:v>0.044841</c:v>
                </c:pt>
                <c:pt idx="1">
                  <c:v>0.033045</c:v>
                </c:pt>
                <c:pt idx="2">
                  <c:v>0.096210</c:v>
                </c:pt>
                <c:pt idx="3">
                  <c:v>0.094361</c:v>
                </c:pt>
                <c:pt idx="4">
                  <c:v>0.089775</c:v>
                </c:pt>
                <c:pt idx="5">
                  <c:v>0.088420</c:v>
                </c:pt>
                <c:pt idx="6">
                  <c:v>0.082240</c:v>
                </c:pt>
                <c:pt idx="7">
                  <c:v>0.079683</c:v>
                </c:pt>
                <c:pt idx="8">
                  <c:v>0.081308</c:v>
                </c:pt>
                <c:pt idx="9">
                  <c:v>0.078418</c:v>
                </c:pt>
                <c:pt idx="10">
                  <c:v>0.075017</c:v>
                </c:pt>
                <c:pt idx="11">
                  <c:v>0.074441</c:v>
                </c:pt>
                <c:pt idx="12">
                  <c:v>0.072889</c:v>
                </c:pt>
                <c:pt idx="13">
                  <c:v>0.070483</c:v>
                </c:pt>
                <c:pt idx="14">
                  <c:v>0.068254</c:v>
                </c:pt>
                <c:pt idx="15">
                  <c:v>0.066248</c:v>
                </c:pt>
                <c:pt idx="16">
                  <c:v>0.064907</c:v>
                </c:pt>
                <c:pt idx="17">
                  <c:v>0.063845</c:v>
                </c:pt>
                <c:pt idx="18">
                  <c:v>0.064620</c:v>
                </c:pt>
                <c:pt idx="19">
                  <c:v>0.063386</c:v>
                </c:pt>
                <c:pt idx="20">
                  <c:v>0.061868</c:v>
                </c:pt>
                <c:pt idx="21">
                  <c:v>0.060457</c:v>
                </c:pt>
                <c:pt idx="22">
                  <c:v>0.059677</c:v>
                </c:pt>
                <c:pt idx="23">
                  <c:v>0.058680</c:v>
                </c:pt>
                <c:pt idx="24">
                  <c:v>0.058537</c:v>
                </c:pt>
                <c:pt idx="25">
                  <c:v>0.057420</c:v>
                </c:pt>
                <c:pt idx="26">
                  <c:v>0.056374</c:v>
                </c:pt>
                <c:pt idx="27">
                  <c:v>0.055816</c:v>
                </c:pt>
                <c:pt idx="28">
                  <c:v>0.055599</c:v>
                </c:pt>
                <c:pt idx="29">
                  <c:v>0.054699</c:v>
                </c:pt>
                <c:pt idx="30">
                  <c:v>0.055196</c:v>
                </c:pt>
                <c:pt idx="31">
                  <c:v>0.062037</c:v>
                </c:pt>
                <c:pt idx="32">
                  <c:v>0.061092</c:v>
                </c:pt>
                <c:pt idx="33">
                  <c:v>0.060852</c:v>
                </c:pt>
                <c:pt idx="34">
                  <c:v>0.060067</c:v>
                </c:pt>
                <c:pt idx="35">
                  <c:v>0.059713</c:v>
                </c:pt>
                <c:pt idx="36">
                  <c:v>0.067678</c:v>
                </c:pt>
                <c:pt idx="37">
                  <c:v>0.075886</c:v>
                </c:pt>
                <c:pt idx="38">
                  <c:v>0.077678</c:v>
                </c:pt>
                <c:pt idx="39">
                  <c:v>0.079883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days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Data!$F$1</c:f>
              <c:strCache>
                <c:ptCount val="1"/>
                <c:pt idx="0">
                  <c:v>bm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Data!$A$2:$A$297</c:f>
              <c:strCache>
                <c:ptCount val="296"/>
                <c:pt idx="0">
                  <c:v>3/31/1947</c:v>
                </c:pt>
                <c:pt idx="1">
                  <c:v>6/30/1947</c:v>
                </c:pt>
                <c:pt idx="2">
                  <c:v>9/30/1947</c:v>
                </c:pt>
                <c:pt idx="3">
                  <c:v>12/31/1947</c:v>
                </c:pt>
                <c:pt idx="4">
                  <c:v>3/31/1948</c:v>
                </c:pt>
                <c:pt idx="5">
                  <c:v>6/30/1948</c:v>
                </c:pt>
                <c:pt idx="6">
                  <c:v>9/30/1948</c:v>
                </c:pt>
                <c:pt idx="7">
                  <c:v>12/31/1948</c:v>
                </c:pt>
                <c:pt idx="8">
                  <c:v>3/31/1949</c:v>
                </c:pt>
                <c:pt idx="9">
                  <c:v>6/30/1949</c:v>
                </c:pt>
                <c:pt idx="10">
                  <c:v>9/30/1949</c:v>
                </c:pt>
                <c:pt idx="11">
                  <c:v>12/31/1949</c:v>
                </c:pt>
                <c:pt idx="12">
                  <c:v>3/31/1950</c:v>
                </c:pt>
                <c:pt idx="13">
                  <c:v>6/30/1950</c:v>
                </c:pt>
                <c:pt idx="14">
                  <c:v>9/30/1950</c:v>
                </c:pt>
                <c:pt idx="15">
                  <c:v>12/31/1950</c:v>
                </c:pt>
                <c:pt idx="16">
                  <c:v>3/31/1951</c:v>
                </c:pt>
                <c:pt idx="17">
                  <c:v>6/30/1951</c:v>
                </c:pt>
                <c:pt idx="18">
                  <c:v>9/30/1951</c:v>
                </c:pt>
                <c:pt idx="19">
                  <c:v>12/31/1951</c:v>
                </c:pt>
                <c:pt idx="20">
                  <c:v>3/31/1952</c:v>
                </c:pt>
                <c:pt idx="21">
                  <c:v>6/30/1952</c:v>
                </c:pt>
                <c:pt idx="22">
                  <c:v>9/30/1952</c:v>
                </c:pt>
                <c:pt idx="23">
                  <c:v>12/31/1952</c:v>
                </c:pt>
                <c:pt idx="24">
                  <c:v>3/31/1953</c:v>
                </c:pt>
                <c:pt idx="25">
                  <c:v>6/30/1953</c:v>
                </c:pt>
                <c:pt idx="26">
                  <c:v>9/30/1953</c:v>
                </c:pt>
                <c:pt idx="27">
                  <c:v>12/31/1953</c:v>
                </c:pt>
                <c:pt idx="28">
                  <c:v>3/31/1954</c:v>
                </c:pt>
                <c:pt idx="29">
                  <c:v>6/30/1954</c:v>
                </c:pt>
                <c:pt idx="30">
                  <c:v>9/30/1954</c:v>
                </c:pt>
                <c:pt idx="31">
                  <c:v>12/31/1954</c:v>
                </c:pt>
                <c:pt idx="32">
                  <c:v>3/31/1955</c:v>
                </c:pt>
                <c:pt idx="33">
                  <c:v>6/30/1955</c:v>
                </c:pt>
                <c:pt idx="34">
                  <c:v>9/30/1955</c:v>
                </c:pt>
                <c:pt idx="35">
                  <c:v>12/31/1955</c:v>
                </c:pt>
                <c:pt idx="36">
                  <c:v>3/31/1956</c:v>
                </c:pt>
                <c:pt idx="37">
                  <c:v>6/30/1956</c:v>
                </c:pt>
                <c:pt idx="38">
                  <c:v>9/30/1956</c:v>
                </c:pt>
                <c:pt idx="39">
                  <c:v>12/31/1956</c:v>
                </c:pt>
                <c:pt idx="40">
                  <c:v>3/31/1957</c:v>
                </c:pt>
                <c:pt idx="41">
                  <c:v>6/30/1957</c:v>
                </c:pt>
                <c:pt idx="42">
                  <c:v>9/30/1957</c:v>
                </c:pt>
                <c:pt idx="43">
                  <c:v>12/31/1957</c:v>
                </c:pt>
                <c:pt idx="44">
                  <c:v>3/31/1958</c:v>
                </c:pt>
                <c:pt idx="45">
                  <c:v>6/30/1958</c:v>
                </c:pt>
                <c:pt idx="46">
                  <c:v>9/30/1958</c:v>
                </c:pt>
                <c:pt idx="47">
                  <c:v>12/31/1958</c:v>
                </c:pt>
                <c:pt idx="48">
                  <c:v>3/31/1959</c:v>
                </c:pt>
                <c:pt idx="49">
                  <c:v>6/30/1959</c:v>
                </c:pt>
                <c:pt idx="50">
                  <c:v>9/30/1959</c:v>
                </c:pt>
                <c:pt idx="51">
                  <c:v>12/31/1959</c:v>
                </c:pt>
                <c:pt idx="52">
                  <c:v>3/31/1960</c:v>
                </c:pt>
                <c:pt idx="53">
                  <c:v>6/30/1960</c:v>
                </c:pt>
                <c:pt idx="54">
                  <c:v>9/30/1960</c:v>
                </c:pt>
                <c:pt idx="55">
                  <c:v>12/31/1960</c:v>
                </c:pt>
                <c:pt idx="56">
                  <c:v>3/31/1961</c:v>
                </c:pt>
                <c:pt idx="57">
                  <c:v>6/30/1961</c:v>
                </c:pt>
                <c:pt idx="58">
                  <c:v>9/30/1961</c:v>
                </c:pt>
                <c:pt idx="59">
                  <c:v>12/31/1961</c:v>
                </c:pt>
                <c:pt idx="60">
                  <c:v>3/31/1962</c:v>
                </c:pt>
                <c:pt idx="61">
                  <c:v>6/30/1962</c:v>
                </c:pt>
                <c:pt idx="62">
                  <c:v>9/30/1962</c:v>
                </c:pt>
                <c:pt idx="63">
                  <c:v>12/31/1962</c:v>
                </c:pt>
                <c:pt idx="64">
                  <c:v>3/31/1963</c:v>
                </c:pt>
                <c:pt idx="65">
                  <c:v>6/30/1963</c:v>
                </c:pt>
                <c:pt idx="66">
                  <c:v>9/30/1963</c:v>
                </c:pt>
                <c:pt idx="67">
                  <c:v>12/31/1963</c:v>
                </c:pt>
                <c:pt idx="68">
                  <c:v>3/31/1964</c:v>
                </c:pt>
                <c:pt idx="69">
                  <c:v>6/30/1964</c:v>
                </c:pt>
                <c:pt idx="70">
                  <c:v>9/30/1964</c:v>
                </c:pt>
                <c:pt idx="71">
                  <c:v>12/31/1964</c:v>
                </c:pt>
                <c:pt idx="72">
                  <c:v>3/31/1965</c:v>
                </c:pt>
                <c:pt idx="73">
                  <c:v>6/30/1965</c:v>
                </c:pt>
                <c:pt idx="74">
                  <c:v>9/30/1965</c:v>
                </c:pt>
                <c:pt idx="75">
                  <c:v>12/31/1965</c:v>
                </c:pt>
                <c:pt idx="76">
                  <c:v>3/31/1966</c:v>
                </c:pt>
                <c:pt idx="77">
                  <c:v>6/30/1966</c:v>
                </c:pt>
                <c:pt idx="78">
                  <c:v>9/30/1966</c:v>
                </c:pt>
                <c:pt idx="79">
                  <c:v>12/31/1966</c:v>
                </c:pt>
                <c:pt idx="80">
                  <c:v>3/31/1967</c:v>
                </c:pt>
                <c:pt idx="81">
                  <c:v>6/30/1967</c:v>
                </c:pt>
                <c:pt idx="82">
                  <c:v>9/30/1967</c:v>
                </c:pt>
                <c:pt idx="83">
                  <c:v>12/31/1967</c:v>
                </c:pt>
                <c:pt idx="84">
                  <c:v>3/31/1968</c:v>
                </c:pt>
                <c:pt idx="85">
                  <c:v>6/30/1968</c:v>
                </c:pt>
                <c:pt idx="86">
                  <c:v>9/30/1968</c:v>
                </c:pt>
                <c:pt idx="87">
                  <c:v>12/31/1968</c:v>
                </c:pt>
                <c:pt idx="88">
                  <c:v>3/31/1969</c:v>
                </c:pt>
                <c:pt idx="89">
                  <c:v>6/30/1969</c:v>
                </c:pt>
                <c:pt idx="90">
                  <c:v>9/30/1969</c:v>
                </c:pt>
                <c:pt idx="91">
                  <c:v>12/31/1969</c:v>
                </c:pt>
                <c:pt idx="92">
                  <c:v>3/31/1970</c:v>
                </c:pt>
                <c:pt idx="93">
                  <c:v>6/30/1970</c:v>
                </c:pt>
                <c:pt idx="94">
                  <c:v>9/30/1970</c:v>
                </c:pt>
                <c:pt idx="95">
                  <c:v>12/31/1970</c:v>
                </c:pt>
                <c:pt idx="96">
                  <c:v>3/31/1971</c:v>
                </c:pt>
                <c:pt idx="97">
                  <c:v>6/30/1971</c:v>
                </c:pt>
                <c:pt idx="98">
                  <c:v>9/30/1971</c:v>
                </c:pt>
                <c:pt idx="99">
                  <c:v>12/31/1971</c:v>
                </c:pt>
                <c:pt idx="100">
                  <c:v>3/31/1972</c:v>
                </c:pt>
                <c:pt idx="101">
                  <c:v>6/30/1972</c:v>
                </c:pt>
                <c:pt idx="102">
                  <c:v>9/30/1972</c:v>
                </c:pt>
                <c:pt idx="103">
                  <c:v>12/31/1972</c:v>
                </c:pt>
                <c:pt idx="104">
                  <c:v>3/31/1973</c:v>
                </c:pt>
                <c:pt idx="105">
                  <c:v>6/30/1973</c:v>
                </c:pt>
                <c:pt idx="106">
                  <c:v>9/30/1973</c:v>
                </c:pt>
                <c:pt idx="107">
                  <c:v>12/31/1973</c:v>
                </c:pt>
                <c:pt idx="108">
                  <c:v>3/31/1974</c:v>
                </c:pt>
                <c:pt idx="109">
                  <c:v>6/30/1974</c:v>
                </c:pt>
                <c:pt idx="110">
                  <c:v>9/30/1974</c:v>
                </c:pt>
                <c:pt idx="111">
                  <c:v>12/31/1974</c:v>
                </c:pt>
                <c:pt idx="112">
                  <c:v>3/31/1975</c:v>
                </c:pt>
                <c:pt idx="113">
                  <c:v>6/30/1975</c:v>
                </c:pt>
                <c:pt idx="114">
                  <c:v>9/30/1975</c:v>
                </c:pt>
                <c:pt idx="115">
                  <c:v>12/31/1975</c:v>
                </c:pt>
                <c:pt idx="116">
                  <c:v>3/31/1976</c:v>
                </c:pt>
                <c:pt idx="117">
                  <c:v>6/30/1976</c:v>
                </c:pt>
                <c:pt idx="118">
                  <c:v>9/30/1976</c:v>
                </c:pt>
                <c:pt idx="119">
                  <c:v>12/31/1976</c:v>
                </c:pt>
                <c:pt idx="120">
                  <c:v>3/31/1977</c:v>
                </c:pt>
                <c:pt idx="121">
                  <c:v>6/30/1977</c:v>
                </c:pt>
                <c:pt idx="122">
                  <c:v>9/30/1977</c:v>
                </c:pt>
                <c:pt idx="123">
                  <c:v>12/31/1977</c:v>
                </c:pt>
                <c:pt idx="124">
                  <c:v>3/31/1978</c:v>
                </c:pt>
                <c:pt idx="125">
                  <c:v>6/30/1978</c:v>
                </c:pt>
                <c:pt idx="126">
                  <c:v>9/30/1978</c:v>
                </c:pt>
                <c:pt idx="127">
                  <c:v>12/31/1978</c:v>
                </c:pt>
                <c:pt idx="128">
                  <c:v>3/31/1979</c:v>
                </c:pt>
                <c:pt idx="129">
                  <c:v>6/30/1979</c:v>
                </c:pt>
                <c:pt idx="130">
                  <c:v>9/30/1979</c:v>
                </c:pt>
                <c:pt idx="131">
                  <c:v>12/31/1979</c:v>
                </c:pt>
                <c:pt idx="132">
                  <c:v>3/31/1980</c:v>
                </c:pt>
                <c:pt idx="133">
                  <c:v>6/30/1980</c:v>
                </c:pt>
                <c:pt idx="134">
                  <c:v>9/30/1980</c:v>
                </c:pt>
                <c:pt idx="135">
                  <c:v>12/31/1980</c:v>
                </c:pt>
                <c:pt idx="136">
                  <c:v>3/31/1981</c:v>
                </c:pt>
                <c:pt idx="137">
                  <c:v>6/30/1981</c:v>
                </c:pt>
                <c:pt idx="138">
                  <c:v>9/30/1981</c:v>
                </c:pt>
                <c:pt idx="139">
                  <c:v>12/31/1981</c:v>
                </c:pt>
                <c:pt idx="140">
                  <c:v>3/31/1982</c:v>
                </c:pt>
                <c:pt idx="141">
                  <c:v>6/30/1982</c:v>
                </c:pt>
                <c:pt idx="142">
                  <c:v>9/30/1982</c:v>
                </c:pt>
                <c:pt idx="143">
                  <c:v>12/31/1982</c:v>
                </c:pt>
                <c:pt idx="144">
                  <c:v>3/31/1983</c:v>
                </c:pt>
                <c:pt idx="145">
                  <c:v>6/30/1983</c:v>
                </c:pt>
                <c:pt idx="146">
                  <c:v>9/30/1983</c:v>
                </c:pt>
                <c:pt idx="147">
                  <c:v>12/31/1983</c:v>
                </c:pt>
                <c:pt idx="148">
                  <c:v>3/31/1984</c:v>
                </c:pt>
                <c:pt idx="149">
                  <c:v>6/30/1984</c:v>
                </c:pt>
                <c:pt idx="150">
                  <c:v>9/30/1984</c:v>
                </c:pt>
                <c:pt idx="151">
                  <c:v>12/31/1984</c:v>
                </c:pt>
                <c:pt idx="152">
                  <c:v>3/31/1985</c:v>
                </c:pt>
                <c:pt idx="153">
                  <c:v>6/30/1985</c:v>
                </c:pt>
                <c:pt idx="154">
                  <c:v>9/30/1985</c:v>
                </c:pt>
                <c:pt idx="155">
                  <c:v>12/31/1985</c:v>
                </c:pt>
                <c:pt idx="156">
                  <c:v>3/31/1986</c:v>
                </c:pt>
                <c:pt idx="157">
                  <c:v>6/30/1986</c:v>
                </c:pt>
                <c:pt idx="158">
                  <c:v>9/30/1986</c:v>
                </c:pt>
                <c:pt idx="159">
                  <c:v>12/31/1986</c:v>
                </c:pt>
                <c:pt idx="160">
                  <c:v>3/31/1987</c:v>
                </c:pt>
                <c:pt idx="161">
                  <c:v>6/30/1987</c:v>
                </c:pt>
                <c:pt idx="162">
                  <c:v>9/30/1987</c:v>
                </c:pt>
                <c:pt idx="163">
                  <c:v>12/31/1987</c:v>
                </c:pt>
                <c:pt idx="164">
                  <c:v>3/31/1988</c:v>
                </c:pt>
                <c:pt idx="165">
                  <c:v>6/30/1988</c:v>
                </c:pt>
                <c:pt idx="166">
                  <c:v>9/30/1988</c:v>
                </c:pt>
                <c:pt idx="167">
                  <c:v>12/31/1988</c:v>
                </c:pt>
                <c:pt idx="168">
                  <c:v>3/31/1989</c:v>
                </c:pt>
                <c:pt idx="169">
                  <c:v>6/30/1989</c:v>
                </c:pt>
                <c:pt idx="170">
                  <c:v>9/30/1989</c:v>
                </c:pt>
                <c:pt idx="171">
                  <c:v>12/31/1989</c:v>
                </c:pt>
                <c:pt idx="172">
                  <c:v>3/31/1990</c:v>
                </c:pt>
                <c:pt idx="173">
                  <c:v>6/30/1990</c:v>
                </c:pt>
                <c:pt idx="174">
                  <c:v>9/30/1990</c:v>
                </c:pt>
                <c:pt idx="175">
                  <c:v>12/31/1990</c:v>
                </c:pt>
                <c:pt idx="176">
                  <c:v>3/31/1991</c:v>
                </c:pt>
                <c:pt idx="177">
                  <c:v>6/30/1991</c:v>
                </c:pt>
                <c:pt idx="178">
                  <c:v>9/30/1991</c:v>
                </c:pt>
                <c:pt idx="179">
                  <c:v>12/31/1991</c:v>
                </c:pt>
                <c:pt idx="180">
                  <c:v>3/31/1992</c:v>
                </c:pt>
                <c:pt idx="181">
                  <c:v>6/30/1992</c:v>
                </c:pt>
                <c:pt idx="182">
                  <c:v>9/30/1992</c:v>
                </c:pt>
                <c:pt idx="183">
                  <c:v>12/31/1992</c:v>
                </c:pt>
                <c:pt idx="184">
                  <c:v>3/31/1993</c:v>
                </c:pt>
                <c:pt idx="185">
                  <c:v>6/30/1993</c:v>
                </c:pt>
                <c:pt idx="186">
                  <c:v>9/30/1993</c:v>
                </c:pt>
                <c:pt idx="187">
                  <c:v>12/31/1993</c:v>
                </c:pt>
                <c:pt idx="188">
                  <c:v>3/31/1994</c:v>
                </c:pt>
                <c:pt idx="189">
                  <c:v>6/30/1994</c:v>
                </c:pt>
                <c:pt idx="190">
                  <c:v>9/30/1994</c:v>
                </c:pt>
                <c:pt idx="191">
                  <c:v>12/31/1994</c:v>
                </c:pt>
                <c:pt idx="192">
                  <c:v>3/31/1995</c:v>
                </c:pt>
                <c:pt idx="193">
                  <c:v>6/30/1995</c:v>
                </c:pt>
                <c:pt idx="194">
                  <c:v>9/30/1995</c:v>
                </c:pt>
                <c:pt idx="195">
                  <c:v>12/31/1995</c:v>
                </c:pt>
                <c:pt idx="196">
                  <c:v>3/31/1996</c:v>
                </c:pt>
                <c:pt idx="197">
                  <c:v>6/30/1996</c:v>
                </c:pt>
                <c:pt idx="198">
                  <c:v>9/30/1996</c:v>
                </c:pt>
                <c:pt idx="199">
                  <c:v>12/31/1996</c:v>
                </c:pt>
                <c:pt idx="200">
                  <c:v>3/31/1997</c:v>
                </c:pt>
                <c:pt idx="201">
                  <c:v>6/30/1997</c:v>
                </c:pt>
                <c:pt idx="202">
                  <c:v>9/30/1997</c:v>
                </c:pt>
                <c:pt idx="203">
                  <c:v>12/31/1997</c:v>
                </c:pt>
                <c:pt idx="204">
                  <c:v>3/31/1998</c:v>
                </c:pt>
                <c:pt idx="205">
                  <c:v>6/30/1998</c:v>
                </c:pt>
                <c:pt idx="206">
                  <c:v>9/30/1998</c:v>
                </c:pt>
                <c:pt idx="207">
                  <c:v>12/31/1998</c:v>
                </c:pt>
                <c:pt idx="208">
                  <c:v>3/31/1999</c:v>
                </c:pt>
                <c:pt idx="209">
                  <c:v>6/30/1999</c:v>
                </c:pt>
                <c:pt idx="210">
                  <c:v>9/30/1999</c:v>
                </c:pt>
                <c:pt idx="211">
                  <c:v>12/31/1999</c:v>
                </c:pt>
                <c:pt idx="212">
                  <c:v>3/31/2000</c:v>
                </c:pt>
                <c:pt idx="213">
                  <c:v>6/30/2000</c:v>
                </c:pt>
                <c:pt idx="214">
                  <c:v>9/30/2000</c:v>
                </c:pt>
                <c:pt idx="215">
                  <c:v>12/31/2000</c:v>
                </c:pt>
                <c:pt idx="216">
                  <c:v>3/31/2001</c:v>
                </c:pt>
                <c:pt idx="217">
                  <c:v>6/30/2001</c:v>
                </c:pt>
                <c:pt idx="218">
                  <c:v>9/30/2001</c:v>
                </c:pt>
                <c:pt idx="219">
                  <c:v>12/31/2001</c:v>
                </c:pt>
                <c:pt idx="220">
                  <c:v>3/31/2002</c:v>
                </c:pt>
                <c:pt idx="221">
                  <c:v>6/30/2002</c:v>
                </c:pt>
                <c:pt idx="222">
                  <c:v>9/30/2002</c:v>
                </c:pt>
                <c:pt idx="223">
                  <c:v>12/31/2002</c:v>
                </c:pt>
                <c:pt idx="224">
                  <c:v>3/31/2003</c:v>
                </c:pt>
                <c:pt idx="225">
                  <c:v>6/30/2003</c:v>
                </c:pt>
                <c:pt idx="226">
                  <c:v>9/30/2003</c:v>
                </c:pt>
                <c:pt idx="227">
                  <c:v>12/31/2003</c:v>
                </c:pt>
                <c:pt idx="228">
                  <c:v>3/31/2004</c:v>
                </c:pt>
                <c:pt idx="229">
                  <c:v>6/30/2004</c:v>
                </c:pt>
                <c:pt idx="230">
                  <c:v>9/30/2004</c:v>
                </c:pt>
                <c:pt idx="231">
                  <c:v>12/31/2004</c:v>
                </c:pt>
                <c:pt idx="232">
                  <c:v>3/31/2005</c:v>
                </c:pt>
                <c:pt idx="233">
                  <c:v>6/30/2005</c:v>
                </c:pt>
                <c:pt idx="234">
                  <c:v>9/30/2005</c:v>
                </c:pt>
                <c:pt idx="235">
                  <c:v>12/31/2005</c:v>
                </c:pt>
                <c:pt idx="236">
                  <c:v>3/31/2006</c:v>
                </c:pt>
                <c:pt idx="237">
                  <c:v>6/30/2006</c:v>
                </c:pt>
                <c:pt idx="238">
                  <c:v>9/30/2006</c:v>
                </c:pt>
                <c:pt idx="239">
                  <c:v>12/31/2006</c:v>
                </c:pt>
                <c:pt idx="240">
                  <c:v>3/31/2007</c:v>
                </c:pt>
                <c:pt idx="241">
                  <c:v>6/30/2007</c:v>
                </c:pt>
                <c:pt idx="242">
                  <c:v>9/30/2007</c:v>
                </c:pt>
                <c:pt idx="243">
                  <c:v>12/31/2007</c:v>
                </c:pt>
                <c:pt idx="244">
                  <c:v>3/31/2008</c:v>
                </c:pt>
                <c:pt idx="245">
                  <c:v>6/30/2008</c:v>
                </c:pt>
                <c:pt idx="246">
                  <c:v>9/30/2008</c:v>
                </c:pt>
                <c:pt idx="247">
                  <c:v>12/31/2008</c:v>
                </c:pt>
                <c:pt idx="248">
                  <c:v>3/31/2009</c:v>
                </c:pt>
                <c:pt idx="249">
                  <c:v>6/30/2009</c:v>
                </c:pt>
                <c:pt idx="250">
                  <c:v>9/30/2009</c:v>
                </c:pt>
                <c:pt idx="251">
                  <c:v>12/31/2009</c:v>
                </c:pt>
                <c:pt idx="252">
                  <c:v>3/31/2010</c:v>
                </c:pt>
                <c:pt idx="253">
                  <c:v>6/30/2010</c:v>
                </c:pt>
                <c:pt idx="254">
                  <c:v>9/30/2010</c:v>
                </c:pt>
                <c:pt idx="255">
                  <c:v>12/31/2010</c:v>
                </c:pt>
                <c:pt idx="256">
                  <c:v>3/31/2011</c:v>
                </c:pt>
                <c:pt idx="257">
                  <c:v>6/30/2011</c:v>
                </c:pt>
                <c:pt idx="258">
                  <c:v>9/30/2011</c:v>
                </c:pt>
                <c:pt idx="259">
                  <c:v>12/31/2011</c:v>
                </c:pt>
                <c:pt idx="260">
                  <c:v>3/31/2012</c:v>
                </c:pt>
                <c:pt idx="261">
                  <c:v>6/30/2012</c:v>
                </c:pt>
                <c:pt idx="262">
                  <c:v>9/30/2012</c:v>
                </c:pt>
                <c:pt idx="263">
                  <c:v>12/31/2012</c:v>
                </c:pt>
                <c:pt idx="264">
                  <c:v>3/31/2013</c:v>
                </c:pt>
                <c:pt idx="265">
                  <c:v>6/30/2013</c:v>
                </c:pt>
                <c:pt idx="266">
                  <c:v>9/30/2013</c:v>
                </c:pt>
                <c:pt idx="267">
                  <c:v>12/31/2013</c:v>
                </c:pt>
                <c:pt idx="268">
                  <c:v>3/31/2014</c:v>
                </c:pt>
                <c:pt idx="269">
                  <c:v>6/30/2014</c:v>
                </c:pt>
                <c:pt idx="270">
                  <c:v>9/30/2014</c:v>
                </c:pt>
                <c:pt idx="271">
                  <c:v>12/31/2014</c:v>
                </c:pt>
                <c:pt idx="272">
                  <c:v>3/31/2015</c:v>
                </c:pt>
                <c:pt idx="273">
                  <c:v>6/30/2015</c:v>
                </c:pt>
                <c:pt idx="274">
                  <c:v>9/30/2015</c:v>
                </c:pt>
                <c:pt idx="275">
                  <c:v>12/31/2015</c:v>
                </c:pt>
                <c:pt idx="276">
                  <c:v>3/31/2016</c:v>
                </c:pt>
                <c:pt idx="277">
                  <c:v>6/30/2016</c:v>
                </c:pt>
                <c:pt idx="278">
                  <c:v>9/30/2016</c:v>
                </c:pt>
                <c:pt idx="279">
                  <c:v>12/31/2016</c:v>
                </c:pt>
                <c:pt idx="280">
                  <c:v>3/31/2017</c:v>
                </c:pt>
                <c:pt idx="281">
                  <c:v>6/30/2017</c:v>
                </c:pt>
                <c:pt idx="282">
                  <c:v>9/30/2017</c:v>
                </c:pt>
                <c:pt idx="283">
                  <c:v>12/31/2017</c:v>
                </c:pt>
                <c:pt idx="284">
                  <c:v>3/31/2018</c:v>
                </c:pt>
                <c:pt idx="285">
                  <c:v>6/30/2018</c:v>
                </c:pt>
                <c:pt idx="286">
                  <c:v>9/30/2018</c:v>
                </c:pt>
                <c:pt idx="287">
                  <c:v>12/31/2018</c:v>
                </c:pt>
                <c:pt idx="288">
                  <c:v>3/31/2019</c:v>
                </c:pt>
                <c:pt idx="289">
                  <c:v>6/30/2019</c:v>
                </c:pt>
                <c:pt idx="290">
                  <c:v>9/30/2019</c:v>
                </c:pt>
                <c:pt idx="291">
                  <c:v>12/31/2019</c:v>
                </c:pt>
                <c:pt idx="292">
                  <c:v>3/31/2020</c:v>
                </c:pt>
                <c:pt idx="293">
                  <c:v>6/30/2020</c:v>
                </c:pt>
                <c:pt idx="294">
                  <c:v>9/30/2020</c:v>
                </c:pt>
                <c:pt idx="295">
                  <c:v>12/31/2020</c:v>
                </c:pt>
              </c:strCache>
            </c:strRef>
          </c:cat>
          <c:val>
            <c:numRef>
              <c:f>Data!$F$2:$F$297</c:f>
              <c:numCache>
                <c:formatCode>General</c:formatCode>
                <c:ptCount val="296"/>
                <c:pt idx="0">
                  <c:v>0.741535</c:v>
                </c:pt>
                <c:pt idx="1">
                  <c:v>0.741117</c:v>
                </c:pt>
                <c:pt idx="2">
                  <c:v>0.740323</c:v>
                </c:pt>
                <c:pt idx="3">
                  <c:v>0.725326</c:v>
                </c:pt>
                <c:pt idx="4">
                  <c:v>0.841422</c:v>
                </c:pt>
                <c:pt idx="5">
                  <c:v>0.786974</c:v>
                </c:pt>
                <c:pt idx="6">
                  <c:v>0.836231</c:v>
                </c:pt>
                <c:pt idx="7">
                  <c:v>0.840948</c:v>
                </c:pt>
                <c:pt idx="8">
                  <c:v>0.901750</c:v>
                </c:pt>
                <c:pt idx="9">
                  <c:v>0.953888</c:v>
                </c:pt>
                <c:pt idx="10">
                  <c:v>0.875021</c:v>
                </c:pt>
                <c:pt idx="11">
                  <c:v>0.796429</c:v>
                </c:pt>
                <c:pt idx="12">
                  <c:v>0.825528</c:v>
                </c:pt>
                <c:pt idx="13">
                  <c:v>0.813447</c:v>
                </c:pt>
                <c:pt idx="14">
                  <c:v>0.751458</c:v>
                </c:pt>
                <c:pt idx="15">
                  <c:v>0.722538</c:v>
                </c:pt>
                <c:pt idx="16">
                  <c:v>0.781395</c:v>
                </c:pt>
                <c:pt idx="17">
                  <c:v>0.800363</c:v>
                </c:pt>
                <c:pt idx="18">
                  <c:v>0.716182</c:v>
                </c:pt>
                <c:pt idx="19">
                  <c:v>0.721316</c:v>
                </c:pt>
                <c:pt idx="20">
                  <c:v>0.751874</c:v>
                </c:pt>
                <c:pt idx="21">
                  <c:v>0.738715</c:v>
                </c:pt>
                <c:pt idx="22">
                  <c:v>0.748679</c:v>
                </c:pt>
                <c:pt idx="23">
                  <c:v>0.694073</c:v>
                </c:pt>
                <c:pt idx="24">
                  <c:v>0.762497</c:v>
                </c:pt>
                <c:pt idx="25">
                  <c:v>0.795497</c:v>
                </c:pt>
                <c:pt idx="26">
                  <c:v>0.808211</c:v>
                </c:pt>
                <c:pt idx="27">
                  <c:v>0.759701</c:v>
                </c:pt>
                <c:pt idx="28">
                  <c:v>0.804916</c:v>
                </c:pt>
                <c:pt idx="29">
                  <c:v>0.732468</c:v>
                </c:pt>
                <c:pt idx="30">
                  <c:v>0.677745</c:v>
                </c:pt>
                <c:pt idx="31">
                  <c:v>0.604120</c:v>
                </c:pt>
                <c:pt idx="32">
                  <c:v>0.607762</c:v>
                </c:pt>
                <c:pt idx="33">
                  <c:v>0.551642</c:v>
                </c:pt>
                <c:pt idx="34">
                  <c:v>0.533625</c:v>
                </c:pt>
                <c:pt idx="35">
                  <c:v>0.509828</c:v>
                </c:pt>
                <c:pt idx="36">
                  <c:v>0.531077</c:v>
                </c:pt>
                <c:pt idx="37">
                  <c:v>0.551565</c:v>
                </c:pt>
                <c:pt idx="38">
                  <c:v>0.571910</c:v>
                </c:pt>
                <c:pt idx="39">
                  <c:v>0.544177</c:v>
                </c:pt>
                <c:pt idx="40">
                  <c:v>0.599819</c:v>
                </c:pt>
                <c:pt idx="41">
                  <c:v>0.565877</c:v>
                </c:pt>
                <c:pt idx="42">
                  <c:v>0.624151</c:v>
                </c:pt>
                <c:pt idx="43">
                  <c:v>0.653676</c:v>
                </c:pt>
                <c:pt idx="44">
                  <c:v>0.668592</c:v>
                </c:pt>
                <c:pt idx="45">
                  <c:v>0.624660</c:v>
                </c:pt>
                <c:pt idx="46">
                  <c:v>0.561371</c:v>
                </c:pt>
                <c:pt idx="47">
                  <c:v>0.511779</c:v>
                </c:pt>
                <c:pt idx="48">
                  <c:v>0.516860</c:v>
                </c:pt>
                <c:pt idx="49">
                  <c:v>0.483219</c:v>
                </c:pt>
                <c:pt idx="50">
                  <c:v>0.492338</c:v>
                </c:pt>
                <c:pt idx="51">
                  <c:v>0.457784</c:v>
                </c:pt>
                <c:pt idx="52">
                  <c:v>0.549798</c:v>
                </c:pt>
                <c:pt idx="53">
                  <c:v>0.529175</c:v>
                </c:pt>
                <c:pt idx="54">
                  <c:v>0.584342</c:v>
                </c:pt>
                <c:pt idx="55">
                  <c:v>0.550423</c:v>
                </c:pt>
                <c:pt idx="56">
                  <c:v>0.546680</c:v>
                </c:pt>
                <c:pt idx="57">
                  <c:v>0.540821</c:v>
                </c:pt>
                <c:pt idx="58">
                  <c:v>0.527517</c:v>
                </c:pt>
                <c:pt idx="59">
                  <c:v>0.505922</c:v>
                </c:pt>
                <c:pt idx="60">
                  <c:v>0.545725</c:v>
                </c:pt>
                <c:pt idx="61">
                  <c:v>0.687357</c:v>
                </c:pt>
                <c:pt idx="62">
                  <c:v>0.666344</c:v>
                </c:pt>
                <c:pt idx="63">
                  <c:v>0.591627</c:v>
                </c:pt>
                <c:pt idx="64">
                  <c:v>0.587529</c:v>
                </c:pt>
                <c:pt idx="65">
                  <c:v>0.567282</c:v>
                </c:pt>
                <c:pt idx="66">
                  <c:v>0.547224</c:v>
                </c:pt>
                <c:pt idx="67">
                  <c:v>0.525591</c:v>
                </c:pt>
                <c:pt idx="68">
                  <c:v>0.523675</c:v>
                </c:pt>
                <c:pt idx="69">
                  <c:v>0.512207</c:v>
                </c:pt>
                <c:pt idx="70">
                  <c:v>0.486537</c:v>
                </c:pt>
                <c:pt idx="71">
                  <c:v>0.487227</c:v>
                </c:pt>
                <c:pt idx="72">
                  <c:v>0.469490</c:v>
                </c:pt>
                <c:pt idx="73">
                  <c:v>0.480859</c:v>
                </c:pt>
                <c:pt idx="74">
                  <c:v>0.448537</c:v>
                </c:pt>
                <c:pt idx="75">
                  <c:v>0.430638</c:v>
                </c:pt>
                <c:pt idx="76">
                  <c:v>0.490176</c:v>
                </c:pt>
                <c:pt idx="77">
                  <c:v>0.520975</c:v>
                </c:pt>
                <c:pt idx="78">
                  <c:v>0.585492</c:v>
                </c:pt>
                <c:pt idx="79">
                  <c:v>0.576945</c:v>
                </c:pt>
                <c:pt idx="80">
                  <c:v>0.549551</c:v>
                </c:pt>
                <c:pt idx="81">
                  <c:v>0.553205</c:v>
                </c:pt>
                <c:pt idx="82">
                  <c:v>0.513565</c:v>
                </c:pt>
                <c:pt idx="83">
                  <c:v>0.525792</c:v>
                </c:pt>
                <c:pt idx="84">
                  <c:v>0.566810</c:v>
                </c:pt>
                <c:pt idx="85">
                  <c:v>0.530742</c:v>
                </c:pt>
                <c:pt idx="86">
                  <c:v>0.509195</c:v>
                </c:pt>
                <c:pt idx="87">
                  <c:v>0.504901</c:v>
                </c:pt>
                <c:pt idx="88">
                  <c:v>0.557040</c:v>
                </c:pt>
                <c:pt idx="89">
                  <c:v>0.596777</c:v>
                </c:pt>
                <c:pt idx="90">
                  <c:v>0.640888</c:v>
                </c:pt>
                <c:pt idx="91">
                  <c:v>0.651082</c:v>
                </c:pt>
                <c:pt idx="92">
                  <c:v>0.690327</c:v>
                </c:pt>
                <c:pt idx="93">
                  <c:v>0.793381</c:v>
                </c:pt>
                <c:pt idx="94">
                  <c:v>0.712915</c:v>
                </c:pt>
                <c:pt idx="95">
                  <c:v>0.646426</c:v>
                </c:pt>
                <c:pt idx="96">
                  <c:v>0.633811</c:v>
                </c:pt>
                <c:pt idx="97">
                  <c:v>0.643221</c:v>
                </c:pt>
                <c:pt idx="98">
                  <c:v>0.646085</c:v>
                </c:pt>
                <c:pt idx="99">
                  <c:v>0.643900</c:v>
                </c:pt>
                <c:pt idx="100">
                  <c:v>0.645902</c:v>
                </c:pt>
                <c:pt idx="101">
                  <c:v>0.654015</c:v>
                </c:pt>
                <c:pt idx="102">
                  <c:v>0.637385</c:v>
                </c:pt>
                <c:pt idx="103">
                  <c:v>0.595675</c:v>
                </c:pt>
                <c:pt idx="104">
                  <c:v>0.676018</c:v>
                </c:pt>
                <c:pt idx="105">
                  <c:v>0.720974</c:v>
                </c:pt>
                <c:pt idx="106">
                  <c:v>0.678809</c:v>
                </c:pt>
                <c:pt idx="107">
                  <c:v>0.755588</c:v>
                </c:pt>
                <c:pt idx="108">
                  <c:v>0.815184</c:v>
                </c:pt>
                <c:pt idx="109">
                  <c:v>0.860159</c:v>
                </c:pt>
                <c:pt idx="110">
                  <c:v>1.135440</c:v>
                </c:pt>
                <c:pt idx="111">
                  <c:v>1.120018</c:v>
                </c:pt>
                <c:pt idx="112">
                  <c:v>0.972466</c:v>
                </c:pt>
                <c:pt idx="113">
                  <c:v>0.849839</c:v>
                </c:pt>
                <c:pt idx="114">
                  <c:v>0.940948</c:v>
                </c:pt>
                <c:pt idx="115">
                  <c:v>0.876339</c:v>
                </c:pt>
                <c:pt idx="116">
                  <c:v>0.784031</c:v>
                </c:pt>
                <c:pt idx="117">
                  <c:v>0.781428</c:v>
                </c:pt>
                <c:pt idx="118">
                  <c:v>0.791363</c:v>
                </c:pt>
                <c:pt idx="119">
                  <c:v>0.779973</c:v>
                </c:pt>
                <c:pt idx="120">
                  <c:v>0.868430</c:v>
                </c:pt>
                <c:pt idx="121">
                  <c:v>0.871112</c:v>
                </c:pt>
                <c:pt idx="122">
                  <c:v>0.942263</c:v>
                </c:pt>
                <c:pt idx="123">
                  <c:v>0.960333</c:v>
                </c:pt>
                <c:pt idx="124">
                  <c:v>1.111493</c:v>
                </c:pt>
                <c:pt idx="125">
                  <c:v>1.027902</c:v>
                </c:pt>
                <c:pt idx="126">
                  <c:v>0.972258</c:v>
                </c:pt>
                <c:pt idx="127">
                  <c:v>1.045701</c:v>
                </c:pt>
                <c:pt idx="128">
                  <c:v>1.033079</c:v>
                </c:pt>
                <c:pt idx="129">
                  <c:v>1.057864</c:v>
                </c:pt>
                <c:pt idx="130">
                  <c:v>1.013795</c:v>
                </c:pt>
                <c:pt idx="131">
                  <c:v>1.061950</c:v>
                </c:pt>
                <c:pt idx="132">
                  <c:v>1.093732</c:v>
                </c:pt>
                <c:pt idx="133">
                  <c:v>0.990183</c:v>
                </c:pt>
                <c:pt idx="134">
                  <c:v>0.921688</c:v>
                </c:pt>
                <c:pt idx="135">
                  <c:v>0.891503</c:v>
                </c:pt>
                <c:pt idx="136">
                  <c:v>0.924921</c:v>
                </c:pt>
                <c:pt idx="137">
                  <c:v>0.950475</c:v>
                </c:pt>
                <c:pt idx="138">
                  <c:v>1.092379</c:v>
                </c:pt>
                <c:pt idx="139">
                  <c:v>1.061143</c:v>
                </c:pt>
                <c:pt idx="140">
                  <c:v>1.185751</c:v>
                </c:pt>
                <c:pt idx="141">
                  <c:v>1.201581</c:v>
                </c:pt>
                <c:pt idx="142">
                  <c:v>1.088536</c:v>
                </c:pt>
                <c:pt idx="143">
                  <c:v>0.932215</c:v>
                </c:pt>
                <c:pt idx="144">
                  <c:v>0.780068</c:v>
                </c:pt>
                <c:pt idx="145">
                  <c:v>0.721382</c:v>
                </c:pt>
                <c:pt idx="146">
                  <c:v>0.714848</c:v>
                </c:pt>
                <c:pt idx="147">
                  <c:v>0.700359</c:v>
                </c:pt>
                <c:pt idx="148">
                  <c:v>0.762475</c:v>
                </c:pt>
                <c:pt idx="149">
                  <c:v>0.784352</c:v>
                </c:pt>
                <c:pt idx="150">
                  <c:v>0.736051</c:v>
                </c:pt>
                <c:pt idx="151">
                  <c:v>0.733098</c:v>
                </c:pt>
                <c:pt idx="152">
                  <c:v>0.723646</c:v>
                </c:pt>
                <c:pt idx="153">
                  <c:v>0.686430</c:v>
                </c:pt>
                <c:pt idx="154">
                  <c:v>0.689959</c:v>
                </c:pt>
                <c:pt idx="155">
                  <c:v>0.592693</c:v>
                </c:pt>
                <c:pt idx="156">
                  <c:v>0.519628</c:v>
                </c:pt>
                <c:pt idx="157">
                  <c:v>0.499281</c:v>
                </c:pt>
                <c:pt idx="158">
                  <c:v>0.534629</c:v>
                </c:pt>
                <c:pt idx="159">
                  <c:v>0.498431</c:v>
                </c:pt>
                <c:pt idx="160">
                  <c:v>0.428040</c:v>
                </c:pt>
                <c:pt idx="161">
                  <c:v>0.407892</c:v>
                </c:pt>
                <c:pt idx="162">
                  <c:v>0.379967</c:v>
                </c:pt>
                <c:pt idx="163">
                  <c:v>0.508812</c:v>
                </c:pt>
                <c:pt idx="164">
                  <c:v>0.507530</c:v>
                </c:pt>
                <c:pt idx="165">
                  <c:v>0.471119</c:v>
                </c:pt>
                <c:pt idx="166">
                  <c:v>0.477540</c:v>
                </c:pt>
                <c:pt idx="167">
                  <c:v>0.465284</c:v>
                </c:pt>
                <c:pt idx="168">
                  <c:v>0.468691</c:v>
                </c:pt>
                <c:pt idx="169">
                  <c:v>0.440563</c:v>
                </c:pt>
                <c:pt idx="170">
                  <c:v>0.399210</c:v>
                </c:pt>
                <c:pt idx="171">
                  <c:v>0.390455</c:v>
                </c:pt>
                <c:pt idx="172">
                  <c:v>0.471334</c:v>
                </c:pt>
                <c:pt idx="173">
                  <c:v>0.442949</c:v>
                </c:pt>
                <c:pt idx="174">
                  <c:v>0.520290</c:v>
                </c:pt>
                <c:pt idx="175">
                  <c:v>0.484497</c:v>
                </c:pt>
                <c:pt idx="176">
                  <c:v>0.457126</c:v>
                </c:pt>
                <c:pt idx="177">
                  <c:v>0.458244</c:v>
                </c:pt>
                <c:pt idx="178">
                  <c:v>0.441532</c:v>
                </c:pt>
                <c:pt idx="179">
                  <c:v>0.420344</c:v>
                </c:pt>
                <c:pt idx="180">
                  <c:v>0.402106</c:v>
                </c:pt>
                <c:pt idx="181">
                  <c:v>0.392042</c:v>
                </c:pt>
                <c:pt idx="182">
                  <c:v>0.397657</c:v>
                </c:pt>
                <c:pt idx="183">
                  <c:v>0.394110</c:v>
                </c:pt>
                <c:pt idx="184">
                  <c:v>0.333614</c:v>
                </c:pt>
                <c:pt idx="185">
                  <c:v>0.325931</c:v>
                </c:pt>
                <c:pt idx="186">
                  <c:v>0.322352</c:v>
                </c:pt>
                <c:pt idx="187">
                  <c:v>0.305267</c:v>
                </c:pt>
                <c:pt idx="188">
                  <c:v>0.307484</c:v>
                </c:pt>
                <c:pt idx="189">
                  <c:v>0.308417</c:v>
                </c:pt>
                <c:pt idx="190">
                  <c:v>0.290905</c:v>
                </c:pt>
                <c:pt idx="191">
                  <c:v>0.291568</c:v>
                </c:pt>
                <c:pt idx="192">
                  <c:v>0.313877</c:v>
                </c:pt>
                <c:pt idx="193">
                  <c:v>0.286430</c:v>
                </c:pt>
                <c:pt idx="194">
                  <c:v>0.272495</c:v>
                </c:pt>
                <c:pt idx="195">
                  <c:v>0.255026</c:v>
                </c:pt>
                <c:pt idx="196">
                  <c:v>0.239300</c:v>
                </c:pt>
                <c:pt idx="197">
                  <c:v>0.236444</c:v>
                </c:pt>
                <c:pt idx="198">
                  <c:v>0.227297</c:v>
                </c:pt>
                <c:pt idx="199">
                  <c:v>0.207343</c:v>
                </c:pt>
                <c:pt idx="200">
                  <c:v>0.214780</c:v>
                </c:pt>
                <c:pt idx="201">
                  <c:v>0.184288</c:v>
                </c:pt>
                <c:pt idx="202">
                  <c:v>0.177968</c:v>
                </c:pt>
                <c:pt idx="203">
                  <c:v>0.178801</c:v>
                </c:pt>
                <c:pt idx="204">
                  <c:v>0.181140</c:v>
                </c:pt>
                <c:pt idx="205">
                  <c:v>0.178061</c:v>
                </c:pt>
                <c:pt idx="206">
                  <c:v>0.203248</c:v>
                </c:pt>
                <c:pt idx="207">
                  <c:v>0.173611</c:v>
                </c:pt>
                <c:pt idx="208">
                  <c:v>0.172897</c:v>
                </c:pt>
                <c:pt idx="209">
                  <c:v>0.154227</c:v>
                </c:pt>
                <c:pt idx="210">
                  <c:v>0.163684</c:v>
                </c:pt>
                <c:pt idx="211">
                  <c:v>0.147167</c:v>
                </c:pt>
                <c:pt idx="212">
                  <c:v>0.149974</c:v>
                </c:pt>
                <c:pt idx="213">
                  <c:v>0.156778</c:v>
                </c:pt>
                <c:pt idx="214">
                  <c:v>0.153789</c:v>
                </c:pt>
                <c:pt idx="215">
                  <c:v>0.151852</c:v>
                </c:pt>
                <c:pt idx="216">
                  <c:v>0.133114</c:v>
                </c:pt>
                <c:pt idx="217">
                  <c:v>0.125209</c:v>
                </c:pt>
                <c:pt idx="218">
                  <c:v>0.148629</c:v>
                </c:pt>
                <c:pt idx="219">
                  <c:v>0.131218</c:v>
                </c:pt>
                <c:pt idx="220">
                  <c:v>0.236833</c:v>
                </c:pt>
                <c:pt idx="221">
                  <c:v>0.266573</c:v>
                </c:pt>
                <c:pt idx="222">
                  <c:v>0.324555</c:v>
                </c:pt>
                <c:pt idx="223">
                  <c:v>0.295386</c:v>
                </c:pt>
                <c:pt idx="224">
                  <c:v>0.286118</c:v>
                </c:pt>
                <c:pt idx="225">
                  <c:v>0.254488</c:v>
                </c:pt>
                <c:pt idx="226">
                  <c:v>0.246542</c:v>
                </c:pt>
                <c:pt idx="227">
                  <c:v>0.218740</c:v>
                </c:pt>
                <c:pt idx="228">
                  <c:v>0.281731</c:v>
                </c:pt>
                <c:pt idx="229">
                  <c:v>0.279632</c:v>
                </c:pt>
                <c:pt idx="230">
                  <c:v>0.289485</c:v>
                </c:pt>
                <c:pt idx="231">
                  <c:v>0.270619</c:v>
                </c:pt>
                <c:pt idx="232">
                  <c:v>0.319857</c:v>
                </c:pt>
                <c:pt idx="233">
                  <c:v>0.326979</c:v>
                </c:pt>
                <c:pt idx="234">
                  <c:v>0.317892</c:v>
                </c:pt>
                <c:pt idx="235">
                  <c:v>0.313478</c:v>
                </c:pt>
                <c:pt idx="236">
                  <c:v>0.316009</c:v>
                </c:pt>
                <c:pt idx="237">
                  <c:v>0.314850</c:v>
                </c:pt>
                <c:pt idx="238">
                  <c:v>0.300593</c:v>
                </c:pt>
                <c:pt idx="239">
                  <c:v>0.281682</c:v>
                </c:pt>
                <c:pt idx="240">
                  <c:v>0.269050</c:v>
                </c:pt>
                <c:pt idx="241">
                  <c:v>0.247896</c:v>
                </c:pt>
                <c:pt idx="242">
                  <c:v>0.239207</c:v>
                </c:pt>
                <c:pt idx="243">
                  <c:v>0.250583</c:v>
                </c:pt>
                <c:pt idx="244">
                  <c:v>0.254058</c:v>
                </c:pt>
                <c:pt idx="245">
                  <c:v>0.274491</c:v>
                </c:pt>
                <c:pt idx="246">
                  <c:v>0.287124</c:v>
                </c:pt>
                <c:pt idx="247">
                  <c:v>0.354984</c:v>
                </c:pt>
                <c:pt idx="248">
                  <c:v>0.296528</c:v>
                </c:pt>
                <c:pt idx="249">
                  <c:v>0.267108</c:v>
                </c:pt>
                <c:pt idx="250">
                  <c:v>0.232310</c:v>
                </c:pt>
                <c:pt idx="251">
                  <c:v>0.216365</c:v>
                </c:pt>
                <c:pt idx="252">
                  <c:v>0.381878</c:v>
                </c:pt>
                <c:pt idx="253">
                  <c:v>0.424177</c:v>
                </c:pt>
                <c:pt idx="254">
                  <c:v>0.384306</c:v>
                </c:pt>
                <c:pt idx="255">
                  <c:v>0.358100</c:v>
                </c:pt>
                <c:pt idx="256">
                  <c:v>0.354270</c:v>
                </c:pt>
                <c:pt idx="257">
                  <c:v>0.351570</c:v>
                </c:pt>
                <c:pt idx="258">
                  <c:v>0.399923</c:v>
                </c:pt>
                <c:pt idx="259">
                  <c:v>0.357233</c:v>
                </c:pt>
                <c:pt idx="260">
                  <c:v>0.346182</c:v>
                </c:pt>
                <c:pt idx="261">
                  <c:v>0.355104</c:v>
                </c:pt>
                <c:pt idx="262">
                  <c:v>0.340383</c:v>
                </c:pt>
                <c:pt idx="263">
                  <c:v>0.349032</c:v>
                </c:pt>
                <c:pt idx="264">
                  <c:v>0.346130</c:v>
                </c:pt>
                <c:pt idx="265">
                  <c:v>0.338444</c:v>
                </c:pt>
                <c:pt idx="266">
                  <c:v>0.333521</c:v>
                </c:pt>
                <c:pt idx="267">
                  <c:v>0.304408</c:v>
                </c:pt>
                <c:pt idx="268">
                  <c:v>0.350616</c:v>
                </c:pt>
                <c:pt idx="269">
                  <c:v>0.342928</c:v>
                </c:pt>
                <c:pt idx="270">
                  <c:v>0.338576</c:v>
                </c:pt>
                <c:pt idx="271">
                  <c:v>0.323756</c:v>
                </c:pt>
                <c:pt idx="272">
                  <c:v>0.307454</c:v>
                </c:pt>
                <c:pt idx="273">
                  <c:v>0.310187</c:v>
                </c:pt>
                <c:pt idx="274">
                  <c:v>0.335612</c:v>
                </c:pt>
                <c:pt idx="275">
                  <c:v>0.313649</c:v>
                </c:pt>
                <c:pt idx="276">
                  <c:v>0.327955</c:v>
                </c:pt>
                <c:pt idx="277">
                  <c:v>0.323475</c:v>
                </c:pt>
                <c:pt idx="278">
                  <c:v>0.316794</c:v>
                </c:pt>
                <c:pt idx="279">
                  <c:v>0.293479</c:v>
                </c:pt>
                <c:pt idx="280">
                  <c:v>0.281599</c:v>
                </c:pt>
                <c:pt idx="281">
                  <c:v>0.272545</c:v>
                </c:pt>
                <c:pt idx="282">
                  <c:v>0.259706</c:v>
                </c:pt>
                <c:pt idx="283">
                  <c:v>0.235393</c:v>
                </c:pt>
                <c:pt idx="284">
                  <c:v>0.259462</c:v>
                </c:pt>
                <c:pt idx="285">
                  <c:v>0.257662</c:v>
                </c:pt>
                <c:pt idx="286">
                  <c:v>0.236365</c:v>
                </c:pt>
                <c:pt idx="287">
                  <c:v>0.268089</c:v>
                </c:pt>
                <c:pt idx="288">
                  <c:v>0.253088</c:v>
                </c:pt>
                <c:pt idx="289">
                  <c:v>0.246701</c:v>
                </c:pt>
                <c:pt idx="290">
                  <c:v>0.243797</c:v>
                </c:pt>
                <c:pt idx="291">
                  <c:v>0.229944</c:v>
                </c:pt>
                <c:pt idx="292">
                  <c:v>0.306097</c:v>
                </c:pt>
                <c:pt idx="293">
                  <c:v>0.259900</c:v>
                </c:pt>
                <c:pt idx="294">
                  <c:v>0.241482</c:v>
                </c:pt>
                <c:pt idx="295">
                  <c:v>0.219195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tmp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3/31/1947</c:v>
                </c:pt>
                <c:pt idx="1">
                  <c:v>6/30/1947</c:v>
                </c:pt>
                <c:pt idx="2">
                  <c:v>9/30/1947</c:v>
                </c:pt>
                <c:pt idx="3">
                  <c:v>12/31/1947</c:v>
                </c:pt>
                <c:pt idx="4">
                  <c:v>3/31/1948</c:v>
                </c:pt>
                <c:pt idx="5">
                  <c:v>6/30/1948</c:v>
                </c:pt>
                <c:pt idx="6">
                  <c:v>9/30/1948</c:v>
                </c:pt>
                <c:pt idx="7">
                  <c:v>12/31/1948</c:v>
                </c:pt>
                <c:pt idx="8">
                  <c:v>3/31/1949</c:v>
                </c:pt>
                <c:pt idx="9">
                  <c:v>6/30/1949</c:v>
                </c:pt>
                <c:pt idx="10">
                  <c:v>9/30/1949</c:v>
                </c:pt>
                <c:pt idx="11">
                  <c:v>12/31/1949</c:v>
                </c:pt>
                <c:pt idx="12">
                  <c:v>3/31/1950</c:v>
                </c:pt>
                <c:pt idx="13">
                  <c:v>6/30/1950</c:v>
                </c:pt>
                <c:pt idx="14">
                  <c:v>9/30/1950</c:v>
                </c:pt>
                <c:pt idx="15">
                  <c:v>12/31/1950</c:v>
                </c:pt>
                <c:pt idx="16">
                  <c:v>3/31/1951</c:v>
                </c:pt>
                <c:pt idx="17">
                  <c:v>6/30/1951</c:v>
                </c:pt>
                <c:pt idx="18">
                  <c:v>9/30/1951</c:v>
                </c:pt>
                <c:pt idx="19">
                  <c:v>12/31/1951</c:v>
                </c:pt>
                <c:pt idx="20">
                  <c:v>3/31/1952</c:v>
                </c:pt>
                <c:pt idx="21">
                  <c:v>6/30/1952</c:v>
                </c:pt>
                <c:pt idx="22">
                  <c:v>9/30/1952</c:v>
                </c:pt>
                <c:pt idx="23">
                  <c:v>12/31/1952</c:v>
                </c:pt>
                <c:pt idx="24">
                  <c:v>3/31/1953</c:v>
                </c:pt>
                <c:pt idx="25">
                  <c:v>6/30/1953</c:v>
                </c:pt>
                <c:pt idx="26">
                  <c:v>9/30/1953</c:v>
                </c:pt>
                <c:pt idx="27">
                  <c:v>12/31/1953</c:v>
                </c:pt>
                <c:pt idx="28">
                  <c:v>3/31/1954</c:v>
                </c:pt>
                <c:pt idx="29">
                  <c:v>6/30/1954</c:v>
                </c:pt>
                <c:pt idx="30">
                  <c:v>9/30/1954</c:v>
                </c:pt>
                <c:pt idx="31">
                  <c:v>12/31/1954</c:v>
                </c:pt>
                <c:pt idx="32">
                  <c:v>3/31/1955</c:v>
                </c:pt>
                <c:pt idx="33">
                  <c:v>6/30/1955</c:v>
                </c:pt>
                <c:pt idx="34">
                  <c:v>9/30/1955</c:v>
                </c:pt>
                <c:pt idx="35">
                  <c:v>12/31/1955</c:v>
                </c:pt>
                <c:pt idx="36">
                  <c:v>3/31/1956</c:v>
                </c:pt>
                <c:pt idx="37">
                  <c:v>6/30/1956</c:v>
                </c:pt>
                <c:pt idx="38">
                  <c:v>9/30/1956</c:v>
                </c:pt>
                <c:pt idx="39">
                  <c:v>12/31/1956</c:v>
                </c:pt>
                <c:pt idx="40">
                  <c:v>3/31/1957</c:v>
                </c:pt>
                <c:pt idx="41">
                  <c:v>6/30/1957</c:v>
                </c:pt>
                <c:pt idx="42">
                  <c:v>9/30/1957</c:v>
                </c:pt>
                <c:pt idx="43">
                  <c:v>12/31/1957</c:v>
                </c:pt>
                <c:pt idx="44">
                  <c:v>3/31/1958</c:v>
                </c:pt>
                <c:pt idx="45">
                  <c:v>6/30/1958</c:v>
                </c:pt>
                <c:pt idx="46">
                  <c:v>9/30/1958</c:v>
                </c:pt>
                <c:pt idx="47">
                  <c:v>12/31/1958</c:v>
                </c:pt>
                <c:pt idx="48">
                  <c:v>3/31/1959</c:v>
                </c:pt>
                <c:pt idx="49">
                  <c:v>6/30/1959</c:v>
                </c:pt>
                <c:pt idx="50">
                  <c:v>9/30/1959</c:v>
                </c:pt>
                <c:pt idx="51">
                  <c:v>12/31/1959</c:v>
                </c:pt>
                <c:pt idx="52">
                  <c:v>3/31/1960</c:v>
                </c:pt>
                <c:pt idx="53">
                  <c:v>6/30/1960</c:v>
                </c:pt>
                <c:pt idx="54">
                  <c:v>9/30/1960</c:v>
                </c:pt>
                <c:pt idx="55">
                  <c:v>12/31/1960</c:v>
                </c:pt>
                <c:pt idx="56">
                  <c:v>3/31/1961</c:v>
                </c:pt>
                <c:pt idx="57">
                  <c:v>6/30/1961</c:v>
                </c:pt>
                <c:pt idx="58">
                  <c:v>9/30/1961</c:v>
                </c:pt>
                <c:pt idx="59">
                  <c:v>12/31/1961</c:v>
                </c:pt>
                <c:pt idx="60">
                  <c:v>3/31/1962</c:v>
                </c:pt>
                <c:pt idx="61">
                  <c:v>6/30/1962</c:v>
                </c:pt>
                <c:pt idx="62">
                  <c:v>9/30/1962</c:v>
                </c:pt>
                <c:pt idx="63">
                  <c:v>12/31/1962</c:v>
                </c:pt>
                <c:pt idx="64">
                  <c:v>3/31/1963</c:v>
                </c:pt>
                <c:pt idx="65">
                  <c:v>6/30/1963</c:v>
                </c:pt>
                <c:pt idx="66">
                  <c:v>9/30/1963</c:v>
                </c:pt>
                <c:pt idx="67">
                  <c:v>12/31/1963</c:v>
                </c:pt>
                <c:pt idx="68">
                  <c:v>3/31/1964</c:v>
                </c:pt>
                <c:pt idx="69">
                  <c:v>6/30/1964</c:v>
                </c:pt>
                <c:pt idx="70">
                  <c:v>9/30/1964</c:v>
                </c:pt>
                <c:pt idx="71">
                  <c:v>12/31/1964</c:v>
                </c:pt>
                <c:pt idx="72">
                  <c:v>3/31/1965</c:v>
                </c:pt>
                <c:pt idx="73">
                  <c:v>6/30/1965</c:v>
                </c:pt>
                <c:pt idx="74">
                  <c:v>9/30/1965</c:v>
                </c:pt>
                <c:pt idx="75">
                  <c:v>12/31/1965</c:v>
                </c:pt>
                <c:pt idx="76">
                  <c:v>3/31/1966</c:v>
                </c:pt>
                <c:pt idx="77">
                  <c:v>6/30/1966</c:v>
                </c:pt>
                <c:pt idx="78">
                  <c:v>9/30/1966</c:v>
                </c:pt>
                <c:pt idx="79">
                  <c:v>12/31/1966</c:v>
                </c:pt>
                <c:pt idx="80">
                  <c:v>3/31/1967</c:v>
                </c:pt>
                <c:pt idx="81">
                  <c:v>6/30/1967</c:v>
                </c:pt>
                <c:pt idx="82">
                  <c:v>9/30/1967</c:v>
                </c:pt>
                <c:pt idx="83">
                  <c:v>12/31/1967</c:v>
                </c:pt>
                <c:pt idx="84">
                  <c:v>3/31/1968</c:v>
                </c:pt>
                <c:pt idx="85">
                  <c:v>6/30/1968</c:v>
                </c:pt>
                <c:pt idx="86">
                  <c:v>9/30/1968</c:v>
                </c:pt>
                <c:pt idx="87">
                  <c:v>12/31/1968</c:v>
                </c:pt>
                <c:pt idx="88">
                  <c:v>3/31/1969</c:v>
                </c:pt>
                <c:pt idx="89">
                  <c:v>6/30/1969</c:v>
                </c:pt>
                <c:pt idx="90">
                  <c:v>9/30/1969</c:v>
                </c:pt>
                <c:pt idx="91">
                  <c:v>12/31/1969</c:v>
                </c:pt>
                <c:pt idx="92">
                  <c:v>3/31/1970</c:v>
                </c:pt>
                <c:pt idx="93">
                  <c:v>6/30/1970</c:v>
                </c:pt>
                <c:pt idx="94">
                  <c:v>9/30/1970</c:v>
                </c:pt>
                <c:pt idx="95">
                  <c:v>12/31/1970</c:v>
                </c:pt>
                <c:pt idx="96">
                  <c:v>3/31/1971</c:v>
                </c:pt>
                <c:pt idx="97">
                  <c:v>6/30/1971</c:v>
                </c:pt>
                <c:pt idx="98">
                  <c:v>9/30/1971</c:v>
                </c:pt>
                <c:pt idx="99">
                  <c:v>12/31/1971</c:v>
                </c:pt>
                <c:pt idx="100">
                  <c:v>3/31/1972</c:v>
                </c:pt>
                <c:pt idx="101">
                  <c:v>6/30/1972</c:v>
                </c:pt>
                <c:pt idx="102">
                  <c:v>9/30/1972</c:v>
                </c:pt>
                <c:pt idx="103">
                  <c:v>12/31/1972</c:v>
                </c:pt>
                <c:pt idx="104">
                  <c:v>3/31/1973</c:v>
                </c:pt>
                <c:pt idx="105">
                  <c:v>6/30/1973</c:v>
                </c:pt>
                <c:pt idx="106">
                  <c:v>9/30/1973</c:v>
                </c:pt>
                <c:pt idx="107">
                  <c:v>12/31/1973</c:v>
                </c:pt>
                <c:pt idx="108">
                  <c:v>3/31/1974</c:v>
                </c:pt>
                <c:pt idx="109">
                  <c:v>6/30/1974</c:v>
                </c:pt>
                <c:pt idx="110">
                  <c:v>9/30/1974</c:v>
                </c:pt>
                <c:pt idx="111">
                  <c:v>12/31/1974</c:v>
                </c:pt>
                <c:pt idx="112">
                  <c:v>3/31/1975</c:v>
                </c:pt>
                <c:pt idx="113">
                  <c:v>6/30/1975</c:v>
                </c:pt>
                <c:pt idx="114">
                  <c:v>9/30/1975</c:v>
                </c:pt>
                <c:pt idx="115">
                  <c:v>12/31/1975</c:v>
                </c:pt>
                <c:pt idx="116">
                  <c:v>3/31/1976</c:v>
                </c:pt>
                <c:pt idx="117">
                  <c:v>6/30/1976</c:v>
                </c:pt>
                <c:pt idx="118">
                  <c:v>9/30/1976</c:v>
                </c:pt>
                <c:pt idx="119">
                  <c:v>12/31/1976</c:v>
                </c:pt>
                <c:pt idx="120">
                  <c:v>3/31/1977</c:v>
                </c:pt>
                <c:pt idx="121">
                  <c:v>6/30/1977</c:v>
                </c:pt>
                <c:pt idx="122">
                  <c:v>9/30/1977</c:v>
                </c:pt>
                <c:pt idx="123">
                  <c:v>12/31/1977</c:v>
                </c:pt>
                <c:pt idx="124">
                  <c:v>3/31/1978</c:v>
                </c:pt>
                <c:pt idx="125">
                  <c:v>6/30/1978</c:v>
                </c:pt>
                <c:pt idx="126">
                  <c:v>9/30/1978</c:v>
                </c:pt>
                <c:pt idx="127">
                  <c:v>12/31/1978</c:v>
                </c:pt>
                <c:pt idx="128">
                  <c:v>3/31/1979</c:v>
                </c:pt>
                <c:pt idx="129">
                  <c:v>6/30/1979</c:v>
                </c:pt>
                <c:pt idx="130">
                  <c:v>9/30/1979</c:v>
                </c:pt>
                <c:pt idx="131">
                  <c:v>12/31/1979</c:v>
                </c:pt>
                <c:pt idx="132">
                  <c:v>3/31/1980</c:v>
                </c:pt>
                <c:pt idx="133">
                  <c:v>6/30/1980</c:v>
                </c:pt>
                <c:pt idx="134">
                  <c:v>9/30/1980</c:v>
                </c:pt>
                <c:pt idx="135">
                  <c:v>12/31/1980</c:v>
                </c:pt>
                <c:pt idx="136">
                  <c:v>3/31/1981</c:v>
                </c:pt>
                <c:pt idx="137">
                  <c:v>6/30/1981</c:v>
                </c:pt>
                <c:pt idx="138">
                  <c:v>9/30/1981</c:v>
                </c:pt>
                <c:pt idx="139">
                  <c:v>12/31/1981</c:v>
                </c:pt>
                <c:pt idx="140">
                  <c:v>3/31/1982</c:v>
                </c:pt>
                <c:pt idx="141">
                  <c:v>6/30/1982</c:v>
                </c:pt>
                <c:pt idx="142">
                  <c:v>9/30/1982</c:v>
                </c:pt>
                <c:pt idx="143">
                  <c:v>12/31/1982</c:v>
                </c:pt>
                <c:pt idx="144">
                  <c:v>3/31/1983</c:v>
                </c:pt>
                <c:pt idx="145">
                  <c:v>6/30/1983</c:v>
                </c:pt>
                <c:pt idx="146">
                  <c:v>9/30/1983</c:v>
                </c:pt>
                <c:pt idx="147">
                  <c:v>12/31/1983</c:v>
                </c:pt>
                <c:pt idx="148">
                  <c:v>3/31/1984</c:v>
                </c:pt>
                <c:pt idx="149">
                  <c:v>6/30/1984</c:v>
                </c:pt>
                <c:pt idx="150">
                  <c:v>9/30/1984</c:v>
                </c:pt>
                <c:pt idx="151">
                  <c:v>12/31/1984</c:v>
                </c:pt>
                <c:pt idx="152">
                  <c:v>3/31/1985</c:v>
                </c:pt>
                <c:pt idx="153">
                  <c:v>6/30/1985</c:v>
                </c:pt>
                <c:pt idx="154">
                  <c:v>9/30/1985</c:v>
                </c:pt>
                <c:pt idx="155">
                  <c:v>12/31/1985</c:v>
                </c:pt>
                <c:pt idx="156">
                  <c:v>3/31/1986</c:v>
                </c:pt>
                <c:pt idx="157">
                  <c:v>6/30/1986</c:v>
                </c:pt>
                <c:pt idx="158">
                  <c:v>9/30/1986</c:v>
                </c:pt>
                <c:pt idx="159">
                  <c:v>12/31/1986</c:v>
                </c:pt>
                <c:pt idx="160">
                  <c:v>3/31/1987</c:v>
                </c:pt>
                <c:pt idx="161">
                  <c:v>6/30/1987</c:v>
                </c:pt>
                <c:pt idx="162">
                  <c:v>9/30/1987</c:v>
                </c:pt>
                <c:pt idx="163">
                  <c:v>12/31/1987</c:v>
                </c:pt>
                <c:pt idx="164">
                  <c:v>3/31/1988</c:v>
                </c:pt>
                <c:pt idx="165">
                  <c:v>6/30/1988</c:v>
                </c:pt>
                <c:pt idx="166">
                  <c:v>9/30/1988</c:v>
                </c:pt>
                <c:pt idx="167">
                  <c:v>12/31/1988</c:v>
                </c:pt>
                <c:pt idx="168">
                  <c:v>3/31/1989</c:v>
                </c:pt>
                <c:pt idx="169">
                  <c:v>6/30/1989</c:v>
                </c:pt>
                <c:pt idx="170">
                  <c:v>9/30/1989</c:v>
                </c:pt>
                <c:pt idx="171">
                  <c:v>12/31/1989</c:v>
                </c:pt>
                <c:pt idx="172">
                  <c:v>3/31/1990</c:v>
                </c:pt>
                <c:pt idx="173">
                  <c:v>6/30/1990</c:v>
                </c:pt>
                <c:pt idx="174">
                  <c:v>9/30/1990</c:v>
                </c:pt>
                <c:pt idx="175">
                  <c:v>12/31/1990</c:v>
                </c:pt>
                <c:pt idx="176">
                  <c:v>3/31/1991</c:v>
                </c:pt>
                <c:pt idx="177">
                  <c:v>6/30/1991</c:v>
                </c:pt>
                <c:pt idx="178">
                  <c:v>9/30/1991</c:v>
                </c:pt>
                <c:pt idx="179">
                  <c:v>12/31/1991</c:v>
                </c:pt>
                <c:pt idx="180">
                  <c:v>3/31/1992</c:v>
                </c:pt>
                <c:pt idx="181">
                  <c:v>6/30/1992</c:v>
                </c:pt>
                <c:pt idx="182">
                  <c:v>9/30/1992</c:v>
                </c:pt>
                <c:pt idx="183">
                  <c:v>12/31/1992</c:v>
                </c:pt>
                <c:pt idx="184">
                  <c:v>3/31/1993</c:v>
                </c:pt>
                <c:pt idx="185">
                  <c:v>6/30/1993</c:v>
                </c:pt>
                <c:pt idx="186">
                  <c:v>9/30/1993</c:v>
                </c:pt>
                <c:pt idx="187">
                  <c:v>12/31/1993</c:v>
                </c:pt>
                <c:pt idx="188">
                  <c:v>3/31/1994</c:v>
                </c:pt>
                <c:pt idx="189">
                  <c:v>6/30/1994</c:v>
                </c:pt>
                <c:pt idx="190">
                  <c:v>9/30/1994</c:v>
                </c:pt>
                <c:pt idx="191">
                  <c:v>12/31/1994</c:v>
                </c:pt>
                <c:pt idx="192">
                  <c:v>3/31/1995</c:v>
                </c:pt>
                <c:pt idx="193">
                  <c:v>6/30/1995</c:v>
                </c:pt>
                <c:pt idx="194">
                  <c:v>9/30/1995</c:v>
                </c:pt>
                <c:pt idx="195">
                  <c:v>12/31/1995</c:v>
                </c:pt>
                <c:pt idx="196">
                  <c:v>3/31/1996</c:v>
                </c:pt>
                <c:pt idx="197">
                  <c:v>6/30/1996</c:v>
                </c:pt>
                <c:pt idx="198">
                  <c:v>9/30/1996</c:v>
                </c:pt>
                <c:pt idx="199">
                  <c:v>12/31/1996</c:v>
                </c:pt>
                <c:pt idx="200">
                  <c:v>3/31/1997</c:v>
                </c:pt>
                <c:pt idx="201">
                  <c:v>6/30/1997</c:v>
                </c:pt>
                <c:pt idx="202">
                  <c:v>9/30/1997</c:v>
                </c:pt>
                <c:pt idx="203">
                  <c:v>12/31/1997</c:v>
                </c:pt>
                <c:pt idx="204">
                  <c:v>3/31/1998</c:v>
                </c:pt>
                <c:pt idx="205">
                  <c:v>6/30/1998</c:v>
                </c:pt>
                <c:pt idx="206">
                  <c:v>9/30/1998</c:v>
                </c:pt>
                <c:pt idx="207">
                  <c:v>12/31/1998</c:v>
                </c:pt>
                <c:pt idx="208">
                  <c:v>3/31/1999</c:v>
                </c:pt>
                <c:pt idx="209">
                  <c:v>6/30/1999</c:v>
                </c:pt>
                <c:pt idx="210">
                  <c:v>9/30/1999</c:v>
                </c:pt>
                <c:pt idx="211">
                  <c:v>12/31/1999</c:v>
                </c:pt>
                <c:pt idx="212">
                  <c:v>3/31/2000</c:v>
                </c:pt>
                <c:pt idx="213">
                  <c:v>6/30/2000</c:v>
                </c:pt>
                <c:pt idx="214">
                  <c:v>9/30/2000</c:v>
                </c:pt>
                <c:pt idx="215">
                  <c:v>12/31/2000</c:v>
                </c:pt>
                <c:pt idx="216">
                  <c:v>3/31/2001</c:v>
                </c:pt>
                <c:pt idx="217">
                  <c:v>6/30/2001</c:v>
                </c:pt>
                <c:pt idx="218">
                  <c:v>9/30/2001</c:v>
                </c:pt>
                <c:pt idx="219">
                  <c:v>12/31/2001</c:v>
                </c:pt>
                <c:pt idx="220">
                  <c:v>3/31/2002</c:v>
                </c:pt>
                <c:pt idx="221">
                  <c:v>6/30/2002</c:v>
                </c:pt>
                <c:pt idx="222">
                  <c:v>9/30/2002</c:v>
                </c:pt>
                <c:pt idx="223">
                  <c:v>12/31/2002</c:v>
                </c:pt>
                <c:pt idx="224">
                  <c:v>3/31/2003</c:v>
                </c:pt>
                <c:pt idx="225">
                  <c:v>6/30/2003</c:v>
                </c:pt>
                <c:pt idx="226">
                  <c:v>9/30/2003</c:v>
                </c:pt>
                <c:pt idx="227">
                  <c:v>12/31/2003</c:v>
                </c:pt>
                <c:pt idx="228">
                  <c:v>3/31/2004</c:v>
                </c:pt>
                <c:pt idx="229">
                  <c:v>6/30/2004</c:v>
                </c:pt>
                <c:pt idx="230">
                  <c:v>9/30/2004</c:v>
                </c:pt>
                <c:pt idx="231">
                  <c:v>12/31/2004</c:v>
                </c:pt>
                <c:pt idx="232">
                  <c:v>3/31/2005</c:v>
                </c:pt>
                <c:pt idx="233">
                  <c:v>6/30/2005</c:v>
                </c:pt>
                <c:pt idx="234">
                  <c:v>9/30/2005</c:v>
                </c:pt>
                <c:pt idx="235">
                  <c:v>12/31/2005</c:v>
                </c:pt>
                <c:pt idx="236">
                  <c:v>3/31/2006</c:v>
                </c:pt>
                <c:pt idx="237">
                  <c:v>6/30/2006</c:v>
                </c:pt>
                <c:pt idx="238">
                  <c:v>9/30/2006</c:v>
                </c:pt>
                <c:pt idx="239">
                  <c:v>12/31/2006</c:v>
                </c:pt>
                <c:pt idx="240">
                  <c:v>3/31/2007</c:v>
                </c:pt>
                <c:pt idx="241">
                  <c:v>6/30/2007</c:v>
                </c:pt>
                <c:pt idx="242">
                  <c:v>9/30/2007</c:v>
                </c:pt>
                <c:pt idx="243">
                  <c:v>12/31/2007</c:v>
                </c:pt>
                <c:pt idx="244">
                  <c:v>3/31/2008</c:v>
                </c:pt>
                <c:pt idx="245">
                  <c:v>6/30/2008</c:v>
                </c:pt>
                <c:pt idx="246">
                  <c:v>9/30/2008</c:v>
                </c:pt>
                <c:pt idx="247">
                  <c:v>12/31/2008</c:v>
                </c:pt>
                <c:pt idx="248">
                  <c:v>3/31/2009</c:v>
                </c:pt>
                <c:pt idx="249">
                  <c:v>6/30/2009</c:v>
                </c:pt>
                <c:pt idx="250">
                  <c:v>9/30/2009</c:v>
                </c:pt>
                <c:pt idx="251">
                  <c:v>12/31/2009</c:v>
                </c:pt>
                <c:pt idx="252">
                  <c:v>3/31/2010</c:v>
                </c:pt>
                <c:pt idx="253">
                  <c:v>6/30/2010</c:v>
                </c:pt>
                <c:pt idx="254">
                  <c:v>9/30/2010</c:v>
                </c:pt>
                <c:pt idx="255">
                  <c:v>12/31/2010</c:v>
                </c:pt>
                <c:pt idx="256">
                  <c:v>3/31/2011</c:v>
                </c:pt>
                <c:pt idx="257">
                  <c:v>6/30/2011</c:v>
                </c:pt>
                <c:pt idx="258">
                  <c:v>9/30/2011</c:v>
                </c:pt>
                <c:pt idx="259">
                  <c:v>12/31/2011</c:v>
                </c:pt>
                <c:pt idx="260">
                  <c:v>3/31/2012</c:v>
                </c:pt>
                <c:pt idx="261">
                  <c:v>6/30/2012</c:v>
                </c:pt>
                <c:pt idx="262">
                  <c:v>9/30/2012</c:v>
                </c:pt>
                <c:pt idx="263">
                  <c:v>12/31/2012</c:v>
                </c:pt>
                <c:pt idx="264">
                  <c:v>3/31/2013</c:v>
                </c:pt>
                <c:pt idx="265">
                  <c:v>6/30/2013</c:v>
                </c:pt>
                <c:pt idx="266">
                  <c:v>9/30/2013</c:v>
                </c:pt>
                <c:pt idx="267">
                  <c:v>12/31/2013</c:v>
                </c:pt>
                <c:pt idx="268">
                  <c:v>3/31/2014</c:v>
                </c:pt>
                <c:pt idx="269">
                  <c:v>6/30/2014</c:v>
                </c:pt>
                <c:pt idx="270">
                  <c:v>9/30/2014</c:v>
                </c:pt>
                <c:pt idx="271">
                  <c:v>12/31/2014</c:v>
                </c:pt>
                <c:pt idx="272">
                  <c:v>3/31/2015</c:v>
                </c:pt>
                <c:pt idx="273">
                  <c:v>6/30/2015</c:v>
                </c:pt>
                <c:pt idx="274">
                  <c:v>9/30/2015</c:v>
                </c:pt>
                <c:pt idx="275">
                  <c:v>12/31/2015</c:v>
                </c:pt>
                <c:pt idx="276">
                  <c:v>3/31/2016</c:v>
                </c:pt>
                <c:pt idx="277">
                  <c:v>6/30/2016</c:v>
                </c:pt>
                <c:pt idx="278">
                  <c:v>9/30/2016</c:v>
                </c:pt>
                <c:pt idx="279">
                  <c:v>12/31/2016</c:v>
                </c:pt>
                <c:pt idx="280">
                  <c:v>3/31/2017</c:v>
                </c:pt>
                <c:pt idx="281">
                  <c:v>6/30/2017</c:v>
                </c:pt>
                <c:pt idx="282">
                  <c:v>9/30/2017</c:v>
                </c:pt>
                <c:pt idx="283">
                  <c:v>12/31/2017</c:v>
                </c:pt>
                <c:pt idx="284">
                  <c:v>3/31/2018</c:v>
                </c:pt>
                <c:pt idx="285">
                  <c:v>6/30/2018</c:v>
                </c:pt>
                <c:pt idx="286">
                  <c:v>9/30/2018</c:v>
                </c:pt>
                <c:pt idx="287">
                  <c:v>12/31/2018</c:v>
                </c:pt>
                <c:pt idx="288">
                  <c:v>3/31/2019</c:v>
                </c:pt>
                <c:pt idx="289">
                  <c:v>6/30/2019</c:v>
                </c:pt>
                <c:pt idx="290">
                  <c:v>9/30/2019</c:v>
                </c:pt>
                <c:pt idx="291">
                  <c:v>12/31/2019</c:v>
                </c:pt>
                <c:pt idx="292">
                  <c:v>3/31/2020</c:v>
                </c:pt>
                <c:pt idx="293">
                  <c:v>6/30/2020</c:v>
                </c:pt>
                <c:pt idx="294">
                  <c:v>9/30/2020</c:v>
                </c:pt>
                <c:pt idx="295">
                  <c:v>12/31/2020</c:v>
                </c:pt>
              </c:strCache>
            </c:strRef>
          </c:cat>
          <c:val>
            <c:numRef>
              <c:f>Data!$P$2:$P$297</c:f>
              <c:numCache>
                <c:formatCode>General</c:formatCode>
                <c:ptCount val="296"/>
                <c:pt idx="0">
                  <c:v>0.952176</c:v>
                </c:pt>
                <c:pt idx="1">
                  <c:v>1.003610</c:v>
                </c:pt>
                <c:pt idx="2">
                  <c:v>1.048921</c:v>
                </c:pt>
                <c:pt idx="3">
                  <c:v>1.097794</c:v>
                </c:pt>
                <c:pt idx="4">
                  <c:v>1.124112</c:v>
                </c:pt>
                <c:pt idx="5">
                  <c:v>1.019680</c:v>
                </c:pt>
                <c:pt idx="6">
                  <c:v>1.120543</c:v>
                </c:pt>
                <c:pt idx="7">
                  <c:v>1.206134</c:v>
                </c:pt>
                <c:pt idx="8">
                  <c:v>1.267755</c:v>
                </c:pt>
                <c:pt idx="9">
                  <c:v>1.369382</c:v>
                </c:pt>
                <c:pt idx="10">
                  <c:v>1.293233</c:v>
                </c:pt>
                <c:pt idx="11">
                  <c:v>1.312033</c:v>
                </c:pt>
                <c:pt idx="12">
                  <c:v>1.306875</c:v>
                </c:pt>
                <c:pt idx="13">
                  <c:v>1.309322</c:v>
                </c:pt>
                <c:pt idx="14">
                  <c:v>1.317332</c:v>
                </c:pt>
                <c:pt idx="15">
                  <c:v>1.369237</c:v>
                </c:pt>
                <c:pt idx="16">
                  <c:v>1.355319</c:v>
                </c:pt>
                <c:pt idx="17">
                  <c:v>1.402070</c:v>
                </c:pt>
                <c:pt idx="18">
                  <c:v>1.271975</c:v>
                </c:pt>
                <c:pt idx="19">
                  <c:v>1.175165</c:v>
                </c:pt>
                <c:pt idx="20">
                  <c:v>1.157304</c:v>
                </c:pt>
                <c:pt idx="21">
                  <c:v>1.154289</c:v>
                </c:pt>
                <c:pt idx="22">
                  <c:v>1.171259</c:v>
                </c:pt>
                <c:pt idx="23">
                  <c:v>1.063807</c:v>
                </c:pt>
                <c:pt idx="24">
                  <c:v>1.113181</c:v>
                </c:pt>
                <c:pt idx="25">
                  <c:v>1.166787</c:v>
                </c:pt>
                <c:pt idx="26">
                  <c:v>1.200060</c:v>
                </c:pt>
                <c:pt idx="27">
                  <c:v>1.160317</c:v>
                </c:pt>
                <c:pt idx="28">
                  <c:v>1.091650</c:v>
                </c:pt>
                <c:pt idx="29">
                  <c:v>0.997052</c:v>
                </c:pt>
                <c:pt idx="30">
                  <c:v>0.909886</c:v>
                </c:pt>
                <c:pt idx="31">
                  <c:v>0.848819</c:v>
                </c:pt>
                <c:pt idx="32">
                  <c:v>0.845184</c:v>
                </c:pt>
                <c:pt idx="33">
                  <c:v>0.736772</c:v>
                </c:pt>
                <c:pt idx="34">
                  <c:v>0.705765</c:v>
                </c:pt>
                <c:pt idx="35">
                  <c:v>0.677424</c:v>
                </c:pt>
                <c:pt idx="36">
                  <c:v>0.666970</c:v>
                </c:pt>
                <c:pt idx="37">
                  <c:v>0.738278</c:v>
                </c:pt>
                <c:pt idx="38">
                  <c:v>0.795355</c:v>
                </c:pt>
                <c:pt idx="39">
                  <c:v>0.710784</c:v>
                </c:pt>
                <c:pt idx="40">
                  <c:v>0.761435</c:v>
                </c:pt>
                <c:pt idx="41">
                  <c:v>0.690132</c:v>
                </c:pt>
                <c:pt idx="42">
                  <c:v>0.817694</c:v>
                </c:pt>
                <c:pt idx="43">
                  <c:v>0.893586</c:v>
                </c:pt>
                <c:pt idx="44">
                  <c:v>0.830932</c:v>
                </c:pt>
                <c:pt idx="45">
                  <c:v>0.736140</c:v>
                </c:pt>
                <c:pt idx="46">
                  <c:v>0.634899</c:v>
                </c:pt>
                <c:pt idx="47">
                  <c:v>0.548472</c:v>
                </c:pt>
                <c:pt idx="48">
                  <c:v>0.555678</c:v>
                </c:pt>
                <c:pt idx="49">
                  <c:v>0.513702</c:v>
                </c:pt>
                <c:pt idx="50">
                  <c:v>0.552383</c:v>
                </c:pt>
                <c:pt idx="51">
                  <c:v>0.511806</c:v>
                </c:pt>
                <c:pt idx="52">
                  <c:v>0.649192</c:v>
                </c:pt>
                <c:pt idx="53">
                  <c:v>0.626183</c:v>
                </c:pt>
                <c:pt idx="54">
                  <c:v>0.687774</c:v>
                </c:pt>
                <c:pt idx="55">
                  <c:v>0.605492</c:v>
                </c:pt>
                <c:pt idx="56">
                  <c:v>0.487378</c:v>
                </c:pt>
                <c:pt idx="57">
                  <c:v>0.493855</c:v>
                </c:pt>
                <c:pt idx="58">
                  <c:v>0.472290</c:v>
                </c:pt>
                <c:pt idx="59">
                  <c:v>0.432701</c:v>
                </c:pt>
                <c:pt idx="60">
                  <c:v>0.470904</c:v>
                </c:pt>
                <c:pt idx="61">
                  <c:v>0.719929</c:v>
                </c:pt>
                <c:pt idx="62">
                  <c:v>0.702206</c:v>
                </c:pt>
                <c:pt idx="63">
                  <c:v>0.611401</c:v>
                </c:pt>
                <c:pt idx="64">
                  <c:v>0.567214</c:v>
                </c:pt>
                <c:pt idx="65">
                  <c:v>0.549003</c:v>
                </c:pt>
                <c:pt idx="66">
                  <c:v>0.520502</c:v>
                </c:pt>
                <c:pt idx="67">
                  <c:v>0.506421</c:v>
                </c:pt>
                <c:pt idx="68">
                  <c:v>0.476674</c:v>
                </c:pt>
                <c:pt idx="69">
                  <c:v>0.464169</c:v>
                </c:pt>
                <c:pt idx="70">
                  <c:v>0.459041</c:v>
                </c:pt>
                <c:pt idx="71">
                  <c:v>0.476585</c:v>
                </c:pt>
                <c:pt idx="72">
                  <c:v>0.479887</c:v>
                </c:pt>
                <c:pt idx="73">
                  <c:v>0.527106</c:v>
                </c:pt>
                <c:pt idx="74">
                  <c:v>0.478961</c:v>
                </c:pt>
                <c:pt idx="75">
                  <c:v>0.474180</c:v>
                </c:pt>
                <c:pt idx="76">
                  <c:v>0.531234</c:v>
                </c:pt>
                <c:pt idx="77">
                  <c:v>0.600689</c:v>
                </c:pt>
                <c:pt idx="78">
                  <c:v>0.723182</c:v>
                </c:pt>
                <c:pt idx="79">
                  <c:v>0.668169</c:v>
                </c:pt>
                <c:pt idx="80">
                  <c:v>0.562681</c:v>
                </c:pt>
                <c:pt idx="81">
                  <c:v>0.557815</c:v>
                </c:pt>
                <c:pt idx="82">
                  <c:v>0.499867</c:v>
                </c:pt>
                <c:pt idx="83">
                  <c:v>0.502352</c:v>
                </c:pt>
                <c:pt idx="84">
                  <c:v>0.579776</c:v>
                </c:pt>
                <c:pt idx="85">
                  <c:v>0.494312</c:v>
                </c:pt>
                <c:pt idx="86">
                  <c:v>0.477043</c:v>
                </c:pt>
                <c:pt idx="87">
                  <c:v>0.478634</c:v>
                </c:pt>
                <c:pt idx="88">
                  <c:v>0.511245</c:v>
                </c:pt>
                <c:pt idx="89">
                  <c:v>0.559029</c:v>
                </c:pt>
                <c:pt idx="90">
                  <c:v>0.613513</c:v>
                </c:pt>
                <c:pt idx="91">
                  <c:v>0.628131</c:v>
                </c:pt>
                <c:pt idx="92">
                  <c:v>0.658042</c:v>
                </c:pt>
                <c:pt idx="93">
                  <c:v>0.870265</c:v>
                </c:pt>
                <c:pt idx="94">
                  <c:v>0.726707</c:v>
                </c:pt>
                <c:pt idx="95">
                  <c:v>0.620805</c:v>
                </c:pt>
                <c:pt idx="96">
                  <c:v>0.526357</c:v>
                </c:pt>
                <c:pt idx="97">
                  <c:v>0.529236</c:v>
                </c:pt>
                <c:pt idx="98">
                  <c:v>0.539740</c:v>
                </c:pt>
                <c:pt idx="99">
                  <c:v>0.495823</c:v>
                </c:pt>
                <c:pt idx="100">
                  <c:v>0.446981</c:v>
                </c:pt>
                <c:pt idx="101">
                  <c:v>0.447541</c:v>
                </c:pt>
                <c:pt idx="102">
                  <c:v>0.419462</c:v>
                </c:pt>
                <c:pt idx="103">
                  <c:v>0.376294</c:v>
                </c:pt>
                <c:pt idx="104">
                  <c:v>0.439528</c:v>
                </c:pt>
                <c:pt idx="105">
                  <c:v>0.522494</c:v>
                </c:pt>
                <c:pt idx="106">
                  <c:v>0.498685</c:v>
                </c:pt>
                <c:pt idx="107">
                  <c:v>0.637511</c:v>
                </c:pt>
                <c:pt idx="108">
                  <c:v>0.692389</c:v>
                </c:pt>
                <c:pt idx="109">
                  <c:v>0.798416</c:v>
                </c:pt>
                <c:pt idx="110">
                  <c:v>1.126483</c:v>
                </c:pt>
                <c:pt idx="111">
                  <c:v>1.053225</c:v>
                </c:pt>
                <c:pt idx="112">
                  <c:v>0.877023</c:v>
                </c:pt>
                <c:pt idx="113">
                  <c:v>0.755157</c:v>
                </c:pt>
                <c:pt idx="114">
                  <c:v>0.881764</c:v>
                </c:pt>
                <c:pt idx="115">
                  <c:v>0.800994</c:v>
                </c:pt>
                <c:pt idx="116">
                  <c:v>0.673133</c:v>
                </c:pt>
                <c:pt idx="117">
                  <c:v>0.677339</c:v>
                </c:pt>
                <c:pt idx="118">
                  <c:v>0.691830</c:v>
                </c:pt>
                <c:pt idx="119">
                  <c:v>0.721598</c:v>
                </c:pt>
                <c:pt idx="120">
                  <c:v>0.843457</c:v>
                </c:pt>
                <c:pt idx="121">
                  <c:v>0.862513</c:v>
                </c:pt>
                <c:pt idx="122">
                  <c:v>0.934224</c:v>
                </c:pt>
                <c:pt idx="123">
                  <c:v>0.986230</c:v>
                </c:pt>
                <c:pt idx="124">
                  <c:v>1.077623</c:v>
                </c:pt>
                <c:pt idx="125">
                  <c:v>1.031834</c:v>
                </c:pt>
                <c:pt idx="126">
                  <c:v>0.983177</c:v>
                </c:pt>
                <c:pt idx="127">
                  <c:v>1.057847</c:v>
                </c:pt>
                <c:pt idx="128">
                  <c:v>1.027714</c:v>
                </c:pt>
                <c:pt idx="129">
                  <c:v>1.041371</c:v>
                </c:pt>
                <c:pt idx="130">
                  <c:v>1.012285</c:v>
                </c:pt>
                <c:pt idx="131">
                  <c:v>1.050080</c:v>
                </c:pt>
                <c:pt idx="132">
                  <c:v>1.132003</c:v>
                </c:pt>
                <c:pt idx="133">
                  <c:v>1.043408</c:v>
                </c:pt>
                <c:pt idx="134">
                  <c:v>0.971372</c:v>
                </c:pt>
                <c:pt idx="135">
                  <c:v>0.907188</c:v>
                </c:pt>
                <c:pt idx="136">
                  <c:v>0.924715</c:v>
                </c:pt>
                <c:pt idx="137">
                  <c:v>0.977935</c:v>
                </c:pt>
                <c:pt idx="138">
                  <c:v>1.119734</c:v>
                </c:pt>
                <c:pt idx="139">
                  <c:v>1.083086</c:v>
                </c:pt>
                <c:pt idx="140">
                  <c:v>1.186946</c:v>
                </c:pt>
                <c:pt idx="141">
                  <c:v>1.221464</c:v>
                </c:pt>
                <c:pt idx="142">
                  <c:v>1.133263</c:v>
                </c:pt>
                <c:pt idx="143">
                  <c:v>0.980961</c:v>
                </c:pt>
                <c:pt idx="144">
                  <c:v>0.902793</c:v>
                </c:pt>
                <c:pt idx="145">
                  <c:v>0.812683</c:v>
                </c:pt>
                <c:pt idx="146">
                  <c:v>0.833501</c:v>
                </c:pt>
                <c:pt idx="147">
                  <c:v>0.853164</c:v>
                </c:pt>
                <c:pt idx="148">
                  <c:v>0.901264</c:v>
                </c:pt>
                <c:pt idx="149">
                  <c:v>0.957630</c:v>
                </c:pt>
                <c:pt idx="150">
                  <c:v>0.886184</c:v>
                </c:pt>
                <c:pt idx="151">
                  <c:v>0.899465</c:v>
                </c:pt>
                <c:pt idx="152">
                  <c:v>0.839395</c:v>
                </c:pt>
                <c:pt idx="153">
                  <c:v>0.789688</c:v>
                </c:pt>
                <c:pt idx="154">
                  <c:v>0.854793</c:v>
                </c:pt>
                <c:pt idx="155">
                  <c:v>0.713678</c:v>
                </c:pt>
                <c:pt idx="156">
                  <c:v>0.605893</c:v>
                </c:pt>
                <c:pt idx="157">
                  <c:v>0.567049</c:v>
                </c:pt>
                <c:pt idx="158">
                  <c:v>0.663984</c:v>
                </c:pt>
                <c:pt idx="159">
                  <c:v>0.624203</c:v>
                </c:pt>
                <c:pt idx="160">
                  <c:v>0.445337</c:v>
                </c:pt>
                <c:pt idx="161">
                  <c:v>0.425389</c:v>
                </c:pt>
                <c:pt idx="162">
                  <c:v>0.384691</c:v>
                </c:pt>
                <c:pt idx="163">
                  <c:v>0.666175</c:v>
                </c:pt>
                <c:pt idx="164">
                  <c:v>0.635250</c:v>
                </c:pt>
                <c:pt idx="165">
                  <c:v>0.611157</c:v>
                </c:pt>
                <c:pt idx="166">
                  <c:v>0.641601</c:v>
                </c:pt>
                <c:pt idx="167">
                  <c:v>0.650654</c:v>
                </c:pt>
                <c:pt idx="168">
                  <c:v>0.617150</c:v>
                </c:pt>
                <c:pt idx="169">
                  <c:v>0.576736</c:v>
                </c:pt>
                <c:pt idx="170">
                  <c:v>0.517915</c:v>
                </c:pt>
                <c:pt idx="171">
                  <c:v>0.535282</c:v>
                </c:pt>
                <c:pt idx="172">
                  <c:v>0.597625</c:v>
                </c:pt>
                <c:pt idx="173">
                  <c:v>0.575833</c:v>
                </c:pt>
                <c:pt idx="174">
                  <c:v>0.747228</c:v>
                </c:pt>
                <c:pt idx="175">
                  <c:v>0.692289</c:v>
                </c:pt>
                <c:pt idx="176">
                  <c:v>0.566519</c:v>
                </c:pt>
                <c:pt idx="177">
                  <c:v>0.580449</c:v>
                </c:pt>
                <c:pt idx="178">
                  <c:v>0.546920</c:v>
                </c:pt>
                <c:pt idx="179">
                  <c:v>0.468380</c:v>
                </c:pt>
                <c:pt idx="180">
                  <c:v>0.510901</c:v>
                </c:pt>
                <c:pt idx="181">
                  <c:v>0.499614</c:v>
                </c:pt>
                <c:pt idx="182">
                  <c:v>0.482290</c:v>
                </c:pt>
                <c:pt idx="183">
                  <c:v>0.439509</c:v>
                </c:pt>
                <c:pt idx="184">
                  <c:v>0.411095</c:v>
                </c:pt>
                <c:pt idx="185">
                  <c:v>0.417142</c:v>
                </c:pt>
                <c:pt idx="186">
                  <c:v>0.398350</c:v>
                </c:pt>
                <c:pt idx="187">
                  <c:v>0.386719</c:v>
                </c:pt>
                <c:pt idx="188">
                  <c:v>0.442350</c:v>
                </c:pt>
                <c:pt idx="189">
                  <c:v>0.455743</c:v>
                </c:pt>
                <c:pt idx="190">
                  <c:v>0.421908</c:v>
                </c:pt>
                <c:pt idx="191">
                  <c:v>0.448303</c:v>
                </c:pt>
                <c:pt idx="192">
                  <c:v>0.361914</c:v>
                </c:pt>
                <c:pt idx="193">
                  <c:v>0.292013</c:v>
                </c:pt>
                <c:pt idx="194">
                  <c:v>0.237627</c:v>
                </c:pt>
                <c:pt idx="195">
                  <c:v>0.200665</c:v>
                </c:pt>
                <c:pt idx="196">
                  <c:v>0.176433</c:v>
                </c:pt>
                <c:pt idx="197">
                  <c:v>0.150152</c:v>
                </c:pt>
                <c:pt idx="198">
                  <c:v>0.152610</c:v>
                </c:pt>
                <c:pt idx="199">
                  <c:v>0.093644</c:v>
                </c:pt>
                <c:pt idx="200">
                  <c:v>0.082454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0.056403</c:v>
                </c:pt>
                <c:pt idx="223">
                  <c:v>0</c:v>
                </c:pt>
                <c:pt idx="224">
                  <c:v>0.043399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0.007386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0.030689</c:v>
                </c:pt>
                <c:pt idx="244">
                  <c:v>0.155502</c:v>
                </c:pt>
                <c:pt idx="245">
                  <c:v>0.202700</c:v>
                </c:pt>
                <c:pt idx="246">
                  <c:v>0.300606</c:v>
                </c:pt>
                <c:pt idx="247">
                  <c:v>0.539932</c:v>
                </c:pt>
                <c:pt idx="248">
                  <c:v>0.623291</c:v>
                </c:pt>
                <c:pt idx="249">
                  <c:v>0.418724</c:v>
                </c:pt>
                <c:pt idx="250">
                  <c:v>0.210655</c:v>
                </c:pt>
                <c:pt idx="251">
                  <c:v>0.092585</c:v>
                </c:pt>
                <c:pt idx="252">
                  <c:v>0.022398</c:v>
                </c:pt>
                <c:pt idx="253">
                  <c:v>0.154720</c:v>
                </c:pt>
                <c:pt idx="254">
                  <c:v>0.067125</c:v>
                </c:pt>
                <c:pt idx="255">
                  <c:v>0</c:v>
                </c:pt>
                <c:pt idx="256">
                  <c:v>0</c:v>
                </c:pt>
                <c:pt idx="257">
                  <c:v>0.006290</c:v>
                </c:pt>
                <c:pt idx="258">
                  <c:v>0.194861</c:v>
                </c:pt>
                <c:pt idx="259">
                  <c:v>0.137350</c:v>
                </c:pt>
                <c:pt idx="260">
                  <c:v>0.058567</c:v>
                </c:pt>
                <c:pt idx="261">
                  <c:v>0.126741</c:v>
                </c:pt>
                <c:pt idx="262">
                  <c:v>0.114573</c:v>
                </c:pt>
                <c:pt idx="263">
                  <c:v>0.179160</c:v>
                </c:pt>
                <c:pt idx="264">
                  <c:v>0.110913</c:v>
                </c:pt>
                <c:pt idx="265">
                  <c:v>0.122870</c:v>
                </c:pt>
                <c:pt idx="266">
                  <c:v>0.110699</c:v>
                </c:pt>
                <c:pt idx="267">
                  <c:v>0.033067</c:v>
                </c:pt>
                <c:pt idx="268">
                  <c:v>0.054879</c:v>
                </c:pt>
                <c:pt idx="269">
                  <c:v>0.040337</c:v>
                </c:pt>
                <c:pt idx="270">
                  <c:v>0.063568</c:v>
                </c:pt>
                <c:pt idx="271">
                  <c:v>0.044933</c:v>
                </c:pt>
                <c:pt idx="272">
                  <c:v>0.074560</c:v>
                </c:pt>
                <c:pt idx="273">
                  <c:v>0.099538</c:v>
                </c:pt>
                <c:pt idx="274">
                  <c:v>0.189653</c:v>
                </c:pt>
                <c:pt idx="275">
                  <c:v>0.147546</c:v>
                </c:pt>
                <c:pt idx="276">
                  <c:v>0.151031</c:v>
                </c:pt>
                <c:pt idx="277">
                  <c:v>0.145438</c:v>
                </c:pt>
                <c:pt idx="278">
                  <c:v>0.125548</c:v>
                </c:pt>
                <c:pt idx="279">
                  <c:v>0.108403</c:v>
                </c:pt>
                <c:pt idx="280">
                  <c:v>0.069352</c:v>
                </c:pt>
                <c:pt idx="281">
                  <c:v>0.061866</c:v>
                </c:pt>
                <c:pt idx="282">
                  <c:v>0.043041</c:v>
                </c:pt>
                <c:pt idx="283">
                  <c:v>0</c:v>
                </c:pt>
                <c:pt idx="284">
                  <c:v>0.033220</c:v>
                </c:pt>
                <c:pt idx="285">
                  <c:v>0.023848</c:v>
                </c:pt>
                <c:pt idx="286">
                  <c:v>0</c:v>
                </c:pt>
                <c:pt idx="287">
                  <c:v>0.157528</c:v>
                </c:pt>
                <c:pt idx="288">
                  <c:v>0.056600</c:v>
                </c:pt>
                <c:pt idx="289">
                  <c:v>0.039967</c:v>
                </c:pt>
                <c:pt idx="290">
                  <c:v>0.048311</c:v>
                </c:pt>
                <c:pt idx="291">
                  <c:v>0</c:v>
                </c:pt>
                <c:pt idx="292">
                  <c:v>0.230008</c:v>
                </c:pt>
                <c:pt idx="293">
                  <c:v>0.049803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ik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  <a:prstDash val="dot"/>
              </a:ln>
            </c:spPr>
            <c:trendlineType val="linear"/>
            <c:dispRSqr val="1"/>
            <c:dispEq val="1"/>
            <c:trendlineLbl>
              <c:layout>
                <c:manualLayout>
                  <c:x val="-3.080000E-01"/>
                  <c:y val="-3.956000E-01"/>
                </c:manualLayout>
              </c:layout>
              <c:numFmt formatCode="General" sourceLinked="0"/>
              <c:spPr>
                <a:noFill/>
                <a:ln w="9525">
                  <a:noFill/>
                </a:ln>
              </c:spPr>
              <c:txPr>
                <a:bodyPr anchor="ctr" anchorCtr="1"/>
                <a:lstStyle/>
                <a:p>
                  <a:pPr>
                    <a:defRPr lang="en-us" sz="900" b="0" i="0" u="none" strike="noStrike">
                      <a:solidFill>
                        <a:srgbClr val="595959"/>
                      </a:solidFill>
                      <a:latin typeface="Arial" charset="0"/>
                    </a:defRPr>
                  </a:pPr>
                </a:p>
              </c:txPr>
            </c:trendlineLbl>
          </c:trendline>
          <c:xVal>
            <c:numRef>
              <c:f>Data!$B$2:$B$297</c:f>
              <c:numCache>
                <c:formatCode>General</c:formatCode>
                <c:ptCount val="296"/>
                <c:pt idx="0">
                  <c:v>0</c:v>
                </c:pt>
                <c:pt idx="1">
                  <c:v>0.010343</c:v>
                </c:pt>
                <c:pt idx="2">
                  <c:v>0.004550</c:v>
                </c:pt>
                <c:pt idx="3">
                  <c:v>0.031446</c:v>
                </c:pt>
                <c:pt idx="4">
                  <c:v>0</c:v>
                </c:pt>
                <c:pt idx="5">
                  <c:v>0.123489</c:v>
                </c:pt>
                <c:pt idx="6">
                  <c:v>0</c:v>
                </c:pt>
                <c:pt idx="7">
                  <c:v>0</c:v>
                </c:pt>
                <c:pt idx="8">
                  <c:v>0.001046</c:v>
                </c:pt>
                <c:pt idx="9">
                  <c:v>0</c:v>
                </c:pt>
                <c:pt idx="10">
                  <c:v>0.112744</c:v>
                </c:pt>
                <c:pt idx="11">
                  <c:v>0.102052</c:v>
                </c:pt>
                <c:pt idx="12">
                  <c:v>0.045452</c:v>
                </c:pt>
                <c:pt idx="13">
                  <c:v>0.032769</c:v>
                </c:pt>
                <c:pt idx="14">
                  <c:v>0.126368</c:v>
                </c:pt>
                <c:pt idx="15">
                  <c:v>0.081334</c:v>
                </c:pt>
                <c:pt idx="16">
                  <c:v>0.058355</c:v>
                </c:pt>
                <c:pt idx="17">
                  <c:v>0</c:v>
                </c:pt>
                <c:pt idx="18">
                  <c:v>0.124318</c:v>
                </c:pt>
                <c:pt idx="19">
                  <c:v>0.035568</c:v>
                </c:pt>
                <c:pt idx="20">
                  <c:v>0.040140</c:v>
                </c:pt>
                <c:pt idx="21">
                  <c:v>0.034300</c:v>
                </c:pt>
                <c:pt idx="22">
                  <c:v>0</c:v>
                </c:pt>
                <c:pt idx="23">
                  <c:v>0.098020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0.073390</c:v>
                </c:pt>
                <c:pt idx="28">
                  <c:v>0.095671</c:v>
                </c:pt>
                <c:pt idx="29">
                  <c:v>0.093326</c:v>
                </c:pt>
                <c:pt idx="30">
                  <c:v>0.114768</c:v>
                </c:pt>
                <c:pt idx="31">
                  <c:v>0.132095</c:v>
                </c:pt>
                <c:pt idx="32">
                  <c:v>0.026658</c:v>
                </c:pt>
                <c:pt idx="33">
                  <c:v>0.128415</c:v>
                </c:pt>
                <c:pt idx="34">
                  <c:v>0.065365</c:v>
                </c:pt>
                <c:pt idx="35">
                  <c:v>0.049180</c:v>
                </c:pt>
                <c:pt idx="36">
                  <c:v>0.069211</c:v>
                </c:pt>
                <c:pt idx="37">
                  <c:v>0</c:v>
                </c:pt>
                <c:pt idx="38">
                  <c:v>0</c:v>
                </c:pt>
                <c:pt idx="39">
                  <c:v>0.034039</c:v>
                </c:pt>
                <c:pt idx="40">
                  <c:v>0</c:v>
                </c:pt>
                <c:pt idx="41">
                  <c:v>0.078608</c:v>
                </c:pt>
                <c:pt idx="42">
                  <c:v>0</c:v>
                </c:pt>
                <c:pt idx="43">
                  <c:v>0</c:v>
                </c:pt>
                <c:pt idx="44">
                  <c:v>0.057236</c:v>
                </c:pt>
                <c:pt idx="45">
                  <c:v>0.081841</c:v>
                </c:pt>
                <c:pt idx="46">
                  <c:v>0.114702</c:v>
                </c:pt>
                <c:pt idx="47">
                  <c:v>0.107854</c:v>
                </c:pt>
                <c:pt idx="48">
                  <c:v>0.009555</c:v>
                </c:pt>
                <c:pt idx="49">
                  <c:v>0.056860</c:v>
                </c:pt>
                <c:pt idx="50">
                  <c:v>0</c:v>
                </c:pt>
                <c:pt idx="51">
                  <c:v>0.051747</c:v>
                </c:pt>
                <c:pt idx="52">
                  <c:v>0</c:v>
                </c:pt>
                <c:pt idx="53">
                  <c:v>0.030755</c:v>
                </c:pt>
                <c:pt idx="54">
                  <c:v>0</c:v>
                </c:pt>
                <c:pt idx="55">
                  <c:v>0.089787</c:v>
                </c:pt>
                <c:pt idx="56">
                  <c:v>0.125903</c:v>
                </c:pt>
                <c:pt idx="57">
                  <c:v>0</c:v>
                </c:pt>
                <c:pt idx="58">
                  <c:v>0.033753</c:v>
                </c:pt>
                <c:pt idx="59">
                  <c:v>0.074022</c:v>
                </c:pt>
                <c:pt idx="60">
                  <c:v>0</c:v>
                </c:pt>
                <c:pt idx="61">
                  <c:v>0</c:v>
                </c:pt>
                <c:pt idx="62">
                  <c:v>0.028334</c:v>
                </c:pt>
                <c:pt idx="63">
                  <c:v>0.127890</c:v>
                </c:pt>
                <c:pt idx="64">
                  <c:v>0.055279</c:v>
                </c:pt>
                <c:pt idx="65">
                  <c:v>0.042582</c:v>
                </c:pt>
                <c:pt idx="66">
                  <c:v>0.033134</c:v>
                </c:pt>
                <c:pt idx="67">
                  <c:v>0.048583</c:v>
                </c:pt>
                <c:pt idx="68">
                  <c:v>0.054077</c:v>
                </c:pt>
                <c:pt idx="69">
                  <c:v>0.032763</c:v>
                </c:pt>
                <c:pt idx="70">
                  <c:v>0.028983</c:v>
                </c:pt>
                <c:pt idx="71">
                  <c:v>0.006814</c:v>
                </c:pt>
                <c:pt idx="72">
                  <c:v>0.016382</c:v>
                </c:pt>
                <c:pt idx="73">
                  <c:v>0</c:v>
                </c:pt>
                <c:pt idx="74">
                  <c:v>0.067727</c:v>
                </c:pt>
                <c:pt idx="75">
                  <c:v>0.025687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0.047019</c:v>
                </c:pt>
                <c:pt idx="80">
                  <c:v>0.119653</c:v>
                </c:pt>
                <c:pt idx="81">
                  <c:v>0.003094</c:v>
                </c:pt>
                <c:pt idx="82">
                  <c:v>0.065607</c:v>
                </c:pt>
                <c:pt idx="83">
                  <c:v>0</c:v>
                </c:pt>
                <c:pt idx="84">
                  <c:v>0</c:v>
                </c:pt>
                <c:pt idx="85">
                  <c:v>0.099844</c:v>
                </c:pt>
                <c:pt idx="86">
                  <c:v>0.024184</c:v>
                </c:pt>
                <c:pt idx="87">
                  <c:v>0.006269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0.151541</c:v>
                </c:pt>
                <c:pt idx="95">
                  <c:v>0.090881</c:v>
                </c:pt>
                <c:pt idx="96">
                  <c:v>0.085824</c:v>
                </c:pt>
                <c:pt idx="97">
                  <c:v>0</c:v>
                </c:pt>
                <c:pt idx="98">
                  <c:v>0</c:v>
                </c:pt>
                <c:pt idx="99">
                  <c:v>0.035526</c:v>
                </c:pt>
                <c:pt idx="100">
                  <c:v>0.047541</c:v>
                </c:pt>
                <c:pt idx="101">
                  <c:v>0</c:v>
                </c:pt>
                <c:pt idx="102">
                  <c:v>0.029606</c:v>
                </c:pt>
                <c:pt idx="103">
                  <c:v>0.064578</c:v>
                </c:pt>
                <c:pt idx="104">
                  <c:v>0</c:v>
                </c:pt>
                <c:pt idx="105">
                  <c:v>0</c:v>
                </c:pt>
                <c:pt idx="106">
                  <c:v>0.030862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0.074505</c:v>
                </c:pt>
                <c:pt idx="112">
                  <c:v>0.210336</c:v>
                </c:pt>
                <c:pt idx="113">
                  <c:v>0.140410</c:v>
                </c:pt>
                <c:pt idx="114">
                  <c:v>0</c:v>
                </c:pt>
                <c:pt idx="115">
                  <c:v>0.069344</c:v>
                </c:pt>
                <c:pt idx="116">
                  <c:v>0.136446</c:v>
                </c:pt>
                <c:pt idx="117">
                  <c:v>0.013035</c:v>
                </c:pt>
                <c:pt idx="118">
                  <c:v>0.005144</c:v>
                </c:pt>
                <c:pt idx="119">
                  <c:v>0.018702</c:v>
                </c:pt>
                <c:pt idx="120">
                  <c:v>0</c:v>
                </c:pt>
                <c:pt idx="121">
                  <c:v>0.021154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0.069878</c:v>
                </c:pt>
                <c:pt idx="126">
                  <c:v>0.070066</c:v>
                </c:pt>
                <c:pt idx="127">
                  <c:v>0</c:v>
                </c:pt>
                <c:pt idx="128">
                  <c:v>0.048221</c:v>
                </c:pt>
                <c:pt idx="129">
                  <c:v>0.003406</c:v>
                </c:pt>
                <c:pt idx="130">
                  <c:v>0.053533</c:v>
                </c:pt>
                <c:pt idx="131">
                  <c:v>0</c:v>
                </c:pt>
                <c:pt idx="132">
                  <c:v>0</c:v>
                </c:pt>
                <c:pt idx="133">
                  <c:v>0.095013</c:v>
                </c:pt>
                <c:pt idx="134">
                  <c:v>0.095138</c:v>
                </c:pt>
                <c:pt idx="135">
                  <c:v>0.069395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0.031759</c:v>
                </c:pt>
                <c:pt idx="140">
                  <c:v>0</c:v>
                </c:pt>
                <c:pt idx="141">
                  <c:v>0</c:v>
                </c:pt>
                <c:pt idx="142">
                  <c:v>0.085049</c:v>
                </c:pt>
                <c:pt idx="143">
                  <c:v>0.164637</c:v>
                </c:pt>
                <c:pt idx="144">
                  <c:v>0.079751</c:v>
                </c:pt>
                <c:pt idx="145">
                  <c:v>0.088270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0.072380</c:v>
                </c:pt>
                <c:pt idx="151">
                  <c:v>0</c:v>
                </c:pt>
                <c:pt idx="152">
                  <c:v>0.071278</c:v>
                </c:pt>
                <c:pt idx="153">
                  <c:v>0.054513</c:v>
                </c:pt>
                <c:pt idx="154">
                  <c:v>0</c:v>
                </c:pt>
                <c:pt idx="155">
                  <c:v>0.156401</c:v>
                </c:pt>
                <c:pt idx="156">
                  <c:v>0.124229</c:v>
                </c:pt>
                <c:pt idx="157">
                  <c:v>0.041233</c:v>
                </c:pt>
                <c:pt idx="158">
                  <c:v>0</c:v>
                </c:pt>
                <c:pt idx="159">
                  <c:v>0.040004</c:v>
                </c:pt>
                <c:pt idx="160">
                  <c:v>0.199929</c:v>
                </c:pt>
                <c:pt idx="161">
                  <c:v>0.036165</c:v>
                </c:pt>
                <c:pt idx="162">
                  <c:v>0.052791</c:v>
                </c:pt>
                <c:pt idx="163">
                  <c:v>0</c:v>
                </c:pt>
                <c:pt idx="164">
                  <c:v>0.044068</c:v>
                </c:pt>
                <c:pt idx="165">
                  <c:v>0.052926</c:v>
                </c:pt>
                <c:pt idx="166">
                  <c:v>0</c:v>
                </c:pt>
                <c:pt idx="167">
                  <c:v>0.012828</c:v>
                </c:pt>
                <c:pt idx="168">
                  <c:v>0.049373</c:v>
                </c:pt>
                <c:pt idx="169">
                  <c:v>0.066657</c:v>
                </c:pt>
                <c:pt idx="170">
                  <c:v>0.086868</c:v>
                </c:pt>
                <c:pt idx="171">
                  <c:v>0</c:v>
                </c:pt>
                <c:pt idx="172">
                  <c:v>0</c:v>
                </c:pt>
                <c:pt idx="173">
                  <c:v>0.043547</c:v>
                </c:pt>
                <c:pt idx="174">
                  <c:v>0</c:v>
                </c:pt>
                <c:pt idx="175">
                  <c:v>0.072018</c:v>
                </c:pt>
                <c:pt idx="176">
                  <c:v>0.130208</c:v>
                </c:pt>
                <c:pt idx="177">
                  <c:v>0</c:v>
                </c:pt>
                <c:pt idx="178">
                  <c:v>0.039530</c:v>
                </c:pt>
                <c:pt idx="179">
                  <c:v>0.070627</c:v>
                </c:pt>
                <c:pt idx="180">
                  <c:v>0</c:v>
                </c:pt>
                <c:pt idx="181">
                  <c:v>0.007968</c:v>
                </c:pt>
                <c:pt idx="182">
                  <c:v>0.021876</c:v>
                </c:pt>
                <c:pt idx="183">
                  <c:v>0.045376</c:v>
                </c:pt>
                <c:pt idx="184">
                  <c:v>0.034502</c:v>
                </c:pt>
                <c:pt idx="185">
                  <c:v>0</c:v>
                </c:pt>
                <c:pt idx="186">
                  <c:v>0.017161</c:v>
                </c:pt>
                <c:pt idx="187">
                  <c:v>0.016468</c:v>
                </c:pt>
                <c:pt idx="188">
                  <c:v>0</c:v>
                </c:pt>
                <c:pt idx="189">
                  <c:v>0</c:v>
                </c:pt>
                <c:pt idx="190">
                  <c:v>0.039312</c:v>
                </c:pt>
                <c:pt idx="191">
                  <c:v>0</c:v>
                </c:pt>
                <c:pt idx="192">
                  <c:v>0.083525</c:v>
                </c:pt>
                <c:pt idx="193">
                  <c:v>0.081904</c:v>
                </c:pt>
                <c:pt idx="194">
                  <c:v>0.067002</c:v>
                </c:pt>
                <c:pt idx="195">
                  <c:v>0.045744</c:v>
                </c:pt>
                <c:pt idx="196">
                  <c:v>0.042470</c:v>
                </c:pt>
                <c:pt idx="197">
                  <c:v>0.032669</c:v>
                </c:pt>
                <c:pt idx="198">
                  <c:v>0.018506</c:v>
                </c:pt>
                <c:pt idx="199">
                  <c:v>0.070675</c:v>
                </c:pt>
                <c:pt idx="200">
                  <c:v>0.014132</c:v>
                </c:pt>
                <c:pt idx="201">
                  <c:v>0.162158</c:v>
                </c:pt>
                <c:pt idx="202">
                  <c:v>0.063692</c:v>
                </c:pt>
                <c:pt idx="203">
                  <c:v>0.017187</c:v>
                </c:pt>
                <c:pt idx="204">
                  <c:v>0.127603</c:v>
                </c:pt>
                <c:pt idx="205">
                  <c:v>0.021526</c:v>
                </c:pt>
                <c:pt idx="206">
                  <c:v>0</c:v>
                </c:pt>
                <c:pt idx="207">
                  <c:v>0.204190</c:v>
                </c:pt>
                <c:pt idx="208">
                  <c:v>0.037872</c:v>
                </c:pt>
                <c:pt idx="209">
                  <c:v>0.057598</c:v>
                </c:pt>
                <c:pt idx="210">
                  <c:v>0</c:v>
                </c:pt>
                <c:pt idx="211">
                  <c:v>0.142683</c:v>
                </c:pt>
                <c:pt idx="212">
                  <c:v>0.012744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0.047585</c:v>
                </c:pt>
                <c:pt idx="218">
                  <c:v>0</c:v>
                </c:pt>
                <c:pt idx="219">
                  <c:v>0.103221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0.080945</c:v>
                </c:pt>
                <c:pt idx="224">
                  <c:v>0</c:v>
                </c:pt>
                <c:pt idx="225">
                  <c:v>0.152224</c:v>
                </c:pt>
                <c:pt idx="226">
                  <c:v>0.024437</c:v>
                </c:pt>
                <c:pt idx="227">
                  <c:v>0.118146</c:v>
                </c:pt>
                <c:pt idx="228">
                  <c:v>0.016018</c:v>
                </c:pt>
                <c:pt idx="229">
                  <c:v>0.014928</c:v>
                </c:pt>
                <c:pt idx="230">
                  <c:v>0</c:v>
                </c:pt>
                <c:pt idx="231">
                  <c:v>0.087642</c:v>
                </c:pt>
                <c:pt idx="232">
                  <c:v>0</c:v>
                </c:pt>
                <c:pt idx="233">
                  <c:v>0.007351</c:v>
                </c:pt>
                <c:pt idx="234">
                  <c:v>0.028730</c:v>
                </c:pt>
                <c:pt idx="235">
                  <c:v>0.013406</c:v>
                </c:pt>
                <c:pt idx="236">
                  <c:v>0.032489</c:v>
                </c:pt>
                <c:pt idx="237">
                  <c:v>0</c:v>
                </c:pt>
                <c:pt idx="238">
                  <c:v>0.045158</c:v>
                </c:pt>
                <c:pt idx="239">
                  <c:v>0.053962</c:v>
                </c:pt>
                <c:pt idx="240">
                  <c:v>0</c:v>
                </c:pt>
                <c:pt idx="241">
                  <c:v>0.049667</c:v>
                </c:pt>
                <c:pt idx="242">
                  <c:v>0.008748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0.156351</c:v>
                </c:pt>
                <c:pt idx="250">
                  <c:v>0.151991</c:v>
                </c:pt>
                <c:pt idx="251">
                  <c:v>0.060357</c:v>
                </c:pt>
                <c:pt idx="252">
                  <c:v>0.054083</c:v>
                </c:pt>
                <c:pt idx="253">
                  <c:v>0</c:v>
                </c:pt>
                <c:pt idx="254">
                  <c:v>0.113871</c:v>
                </c:pt>
                <c:pt idx="255">
                  <c:v>0.107945</c:v>
                </c:pt>
                <c:pt idx="256">
                  <c:v>0.056926</c:v>
                </c:pt>
                <c:pt idx="257">
                  <c:v>0.000706</c:v>
                </c:pt>
                <c:pt idx="258">
                  <c:v>0</c:v>
                </c:pt>
                <c:pt idx="259">
                  <c:v>0.116391</c:v>
                </c:pt>
                <c:pt idx="260">
                  <c:v>0.126321</c:v>
                </c:pt>
                <c:pt idx="261">
                  <c:v>0</c:v>
                </c:pt>
                <c:pt idx="262">
                  <c:v>0.063269</c:v>
                </c:pt>
                <c:pt idx="263">
                  <c:v>0</c:v>
                </c:pt>
                <c:pt idx="264">
                  <c:v>0.105947</c:v>
                </c:pt>
                <c:pt idx="265">
                  <c:v>0.028781</c:v>
                </c:pt>
                <c:pt idx="266">
                  <c:v>0.052153</c:v>
                </c:pt>
                <c:pt idx="267">
                  <c:v>0.106448</c:v>
                </c:pt>
                <c:pt idx="268">
                  <c:v>0.017462</c:v>
                </c:pt>
                <c:pt idx="269">
                  <c:v>0.051146</c:v>
                </c:pt>
                <c:pt idx="270">
                  <c:v>0.010868</c:v>
                </c:pt>
                <c:pt idx="271">
                  <c:v>0.049613</c:v>
                </c:pt>
                <c:pt idx="272">
                  <c:v>0.010444</c:v>
                </c:pt>
                <c:pt idx="273">
                  <c:v>0.001899</c:v>
                </c:pt>
                <c:pt idx="274">
                  <c:v>0</c:v>
                </c:pt>
                <c:pt idx="275">
                  <c:v>0.070478</c:v>
                </c:pt>
                <c:pt idx="276">
                  <c:v>0.012591</c:v>
                </c:pt>
                <c:pt idx="277">
                  <c:v>0.024313</c:v>
                </c:pt>
                <c:pt idx="278">
                  <c:v>0.037651</c:v>
                </c:pt>
                <c:pt idx="279">
                  <c:v>0.035994</c:v>
                </c:pt>
                <c:pt idx="280">
                  <c:v>0.060096</c:v>
                </c:pt>
                <c:pt idx="281">
                  <c:v>0.029392</c:v>
                </c:pt>
                <c:pt idx="282">
                  <c:v>0.041041</c:v>
                </c:pt>
                <c:pt idx="283">
                  <c:v>0.065507</c:v>
                </c:pt>
                <c:pt idx="284">
                  <c:v>0</c:v>
                </c:pt>
                <c:pt idx="285">
                  <c:v>0.030439</c:v>
                </c:pt>
                <c:pt idx="286">
                  <c:v>0.072060</c:v>
                </c:pt>
                <c:pt idx="287">
                  <c:v>0</c:v>
                </c:pt>
                <c:pt idx="288">
                  <c:v>0.131564</c:v>
                </c:pt>
                <c:pt idx="289">
                  <c:v>0.036688</c:v>
                </c:pt>
                <c:pt idx="290">
                  <c:v>0.011617</c:v>
                </c:pt>
                <c:pt idx="291">
                  <c:v>0.085418</c:v>
                </c:pt>
                <c:pt idx="292">
                  <c:v>0</c:v>
                </c:pt>
                <c:pt idx="293">
                  <c:v>0.206220</c:v>
                </c:pt>
                <c:pt idx="294">
                  <c:v>0.089451</c:v>
                </c:pt>
                <c:pt idx="295">
                  <c:v>0.124733</c:v>
                </c:pt>
              </c:numCache>
            </c:numRef>
          </c:xVal>
          <c:yVal>
            <c:numRef>
              <c:f>Data!$N$2:$N$297</c:f>
              <c:numCache>
                <c:formatCode>General</c:formatCode>
                <c:ptCount val="296"/>
                <c:pt idx="0">
                  <c:v>0.035613</c:v>
                </c:pt>
                <c:pt idx="1">
                  <c:v>0.034685</c:v>
                </c:pt>
                <c:pt idx="2">
                  <c:v>0.033674</c:v>
                </c:pt>
                <c:pt idx="3">
                  <c:v>0.034451</c:v>
                </c:pt>
                <c:pt idx="4">
                  <c:v>0.036254</c:v>
                </c:pt>
                <c:pt idx="5">
                  <c:v>0.034595</c:v>
                </c:pt>
                <c:pt idx="6">
                  <c:v>0.034351</c:v>
                </c:pt>
                <c:pt idx="7">
                  <c:v>0.034910</c:v>
                </c:pt>
                <c:pt idx="8">
                  <c:v>0.032924</c:v>
                </c:pt>
                <c:pt idx="9">
                  <c:v>0.031387</c:v>
                </c:pt>
                <c:pt idx="10">
                  <c:v>0.029642</c:v>
                </c:pt>
                <c:pt idx="11">
                  <c:v>0.028993</c:v>
                </c:pt>
                <c:pt idx="12">
                  <c:v>0.029704</c:v>
                </c:pt>
                <c:pt idx="13">
                  <c:v>0.032206</c:v>
                </c:pt>
                <c:pt idx="14">
                  <c:v>0.034844</c:v>
                </c:pt>
                <c:pt idx="15">
                  <c:v>0.034452</c:v>
                </c:pt>
                <c:pt idx="16">
                  <c:v>0.033242</c:v>
                </c:pt>
                <c:pt idx="17">
                  <c:v>0.033427</c:v>
                </c:pt>
                <c:pt idx="18">
                  <c:v>0.033523</c:v>
                </c:pt>
                <c:pt idx="19">
                  <c:v>0.032554</c:v>
                </c:pt>
                <c:pt idx="20">
                  <c:v>0.032433</c:v>
                </c:pt>
                <c:pt idx="21">
                  <c:v>0.032553</c:v>
                </c:pt>
                <c:pt idx="22">
                  <c:v>0.029389</c:v>
                </c:pt>
                <c:pt idx="23">
                  <c:v>0.031894</c:v>
                </c:pt>
                <c:pt idx="24">
                  <c:v>0.033419</c:v>
                </c:pt>
                <c:pt idx="25">
                  <c:v>0.033364</c:v>
                </c:pt>
                <c:pt idx="26">
                  <c:v>0.033837</c:v>
                </c:pt>
                <c:pt idx="27">
                  <c:v>0.033135</c:v>
                </c:pt>
                <c:pt idx="28">
                  <c:v>0.031885</c:v>
                </c:pt>
                <c:pt idx="29">
                  <c:v>0.031334</c:v>
                </c:pt>
                <c:pt idx="30">
                  <c:v>0.031989</c:v>
                </c:pt>
                <c:pt idx="31">
                  <c:v>0.031674</c:v>
                </c:pt>
                <c:pt idx="32">
                  <c:v>0.032029</c:v>
                </c:pt>
                <c:pt idx="33">
                  <c:v>0.033808</c:v>
                </c:pt>
                <c:pt idx="34">
                  <c:v>0.035223</c:v>
                </c:pt>
                <c:pt idx="35">
                  <c:v>0.035822</c:v>
                </c:pt>
                <c:pt idx="36">
                  <c:v>0.034778</c:v>
                </c:pt>
                <c:pt idx="37">
                  <c:v>0.034981</c:v>
                </c:pt>
                <c:pt idx="38">
                  <c:v>0.034918</c:v>
                </c:pt>
                <c:pt idx="39">
                  <c:v>0.034494</c:v>
                </c:pt>
                <c:pt idx="40">
                  <c:v>0.034413</c:v>
                </c:pt>
                <c:pt idx="41">
                  <c:v>0.034003</c:v>
                </c:pt>
                <c:pt idx="42">
                  <c:v>0.034408</c:v>
                </c:pt>
                <c:pt idx="43">
                  <c:v>0.033200</c:v>
                </c:pt>
                <c:pt idx="44">
                  <c:v>0.030550</c:v>
                </c:pt>
                <c:pt idx="45">
                  <c:v>0.029072</c:v>
                </c:pt>
                <c:pt idx="46">
                  <c:v>0.028519</c:v>
                </c:pt>
                <c:pt idx="47">
                  <c:v>0.029477</c:v>
                </c:pt>
                <c:pt idx="48">
                  <c:v>0.030266</c:v>
                </c:pt>
                <c:pt idx="49">
                  <c:v>0.031028</c:v>
                </c:pt>
                <c:pt idx="50">
                  <c:v>0.031818</c:v>
                </c:pt>
                <c:pt idx="51">
                  <c:v>0.031476</c:v>
                </c:pt>
                <c:pt idx="52">
                  <c:v>0.032476</c:v>
                </c:pt>
                <c:pt idx="53">
                  <c:v>0.032733</c:v>
                </c:pt>
                <c:pt idx="54">
                  <c:v>0.031674</c:v>
                </c:pt>
                <c:pt idx="55">
                  <c:v>0.031296</c:v>
                </c:pt>
                <c:pt idx="56">
                  <c:v>0.030441</c:v>
                </c:pt>
                <c:pt idx="57">
                  <c:v>0.030904</c:v>
                </c:pt>
                <c:pt idx="58">
                  <c:v>0.030972</c:v>
                </c:pt>
                <c:pt idx="59">
                  <c:v>0.031821</c:v>
                </c:pt>
                <c:pt idx="60">
                  <c:v>0.032343</c:v>
                </c:pt>
                <c:pt idx="61">
                  <c:v>0.033063</c:v>
                </c:pt>
                <c:pt idx="62">
                  <c:v>0.033222</c:v>
                </c:pt>
                <c:pt idx="63">
                  <c:v>0.032727</c:v>
                </c:pt>
                <c:pt idx="64">
                  <c:v>0.032423</c:v>
                </c:pt>
                <c:pt idx="65">
                  <c:v>0.033212</c:v>
                </c:pt>
                <c:pt idx="66">
                  <c:v>0.033938</c:v>
                </c:pt>
                <c:pt idx="67">
                  <c:v>0.034740</c:v>
                </c:pt>
                <c:pt idx="68">
                  <c:v>0.035258</c:v>
                </c:pt>
                <c:pt idx="69">
                  <c:v>0.035791</c:v>
                </c:pt>
                <c:pt idx="70">
                  <c:v>0.036612</c:v>
                </c:pt>
                <c:pt idx="71">
                  <c:v>0.036947</c:v>
                </c:pt>
                <c:pt idx="72">
                  <c:v>0.038966</c:v>
                </c:pt>
                <c:pt idx="73">
                  <c:v>0.039875</c:v>
                </c:pt>
                <c:pt idx="74">
                  <c:v>0.040772</c:v>
                </c:pt>
                <c:pt idx="75">
                  <c:v>0.041843</c:v>
                </c:pt>
                <c:pt idx="76">
                  <c:v>0.042949</c:v>
                </c:pt>
                <c:pt idx="77">
                  <c:v>0.042843</c:v>
                </c:pt>
                <c:pt idx="78">
                  <c:v>0.042605</c:v>
                </c:pt>
                <c:pt idx="79">
                  <c:v>0.041762</c:v>
                </c:pt>
                <c:pt idx="80">
                  <c:v>0.040199</c:v>
                </c:pt>
                <c:pt idx="81">
                  <c:v>0.039459</c:v>
                </c:pt>
                <c:pt idx="82">
                  <c:v>0.038702</c:v>
                </c:pt>
                <c:pt idx="83">
                  <c:v>0.038962</c:v>
                </c:pt>
                <c:pt idx="84">
                  <c:v>0.039645</c:v>
                </c:pt>
                <c:pt idx="85">
                  <c:v>0.038391</c:v>
                </c:pt>
                <c:pt idx="86">
                  <c:v>0.038384</c:v>
                </c:pt>
                <c:pt idx="87">
                  <c:v>0.038992</c:v>
                </c:pt>
                <c:pt idx="88">
                  <c:v>0.039591</c:v>
                </c:pt>
                <c:pt idx="89">
                  <c:v>0.039449</c:v>
                </c:pt>
                <c:pt idx="90">
                  <c:v>0.039944</c:v>
                </c:pt>
                <c:pt idx="91">
                  <c:v>0.039130</c:v>
                </c:pt>
                <c:pt idx="92">
                  <c:v>0.038351</c:v>
                </c:pt>
                <c:pt idx="93">
                  <c:v>0.037644</c:v>
                </c:pt>
                <c:pt idx="94">
                  <c:v>0.037361</c:v>
                </c:pt>
                <c:pt idx="95">
                  <c:v>0.035521</c:v>
                </c:pt>
                <c:pt idx="96">
                  <c:v>0.035483</c:v>
                </c:pt>
                <c:pt idx="97">
                  <c:v>0.035621</c:v>
                </c:pt>
                <c:pt idx="98">
                  <c:v>0.035392</c:v>
                </c:pt>
                <c:pt idx="99">
                  <c:v>0.035792</c:v>
                </c:pt>
                <c:pt idx="100">
                  <c:v>0.036585</c:v>
                </c:pt>
                <c:pt idx="101">
                  <c:v>0.036776</c:v>
                </c:pt>
                <c:pt idx="102">
                  <c:v>0.036908</c:v>
                </c:pt>
                <c:pt idx="103">
                  <c:v>0.038369</c:v>
                </c:pt>
                <c:pt idx="104">
                  <c:v>0.039646</c:v>
                </c:pt>
                <c:pt idx="105">
                  <c:v>0.040663</c:v>
                </c:pt>
                <c:pt idx="106">
                  <c:v>0.040706</c:v>
                </c:pt>
                <c:pt idx="107">
                  <c:v>0.040393</c:v>
                </c:pt>
                <c:pt idx="108">
                  <c:v>0.039738</c:v>
                </c:pt>
                <c:pt idx="109">
                  <c:v>0.039075</c:v>
                </c:pt>
                <c:pt idx="110">
                  <c:v>0.038086</c:v>
                </c:pt>
                <c:pt idx="111">
                  <c:v>0.036551</c:v>
                </c:pt>
                <c:pt idx="112">
                  <c:v>0.033910</c:v>
                </c:pt>
                <c:pt idx="113">
                  <c:v>0.032736</c:v>
                </c:pt>
                <c:pt idx="114">
                  <c:v>0.032788</c:v>
                </c:pt>
                <c:pt idx="115">
                  <c:v>0.032834</c:v>
                </c:pt>
                <c:pt idx="116">
                  <c:v>0.033178</c:v>
                </c:pt>
                <c:pt idx="117">
                  <c:v>0.033302</c:v>
                </c:pt>
                <c:pt idx="118">
                  <c:v>0.033746</c:v>
                </c:pt>
                <c:pt idx="119">
                  <c:v>0.034116</c:v>
                </c:pt>
                <c:pt idx="120">
                  <c:v>0.035121</c:v>
                </c:pt>
                <c:pt idx="121">
                  <c:v>0.035772</c:v>
                </c:pt>
                <c:pt idx="122">
                  <c:v>0.036142</c:v>
                </c:pt>
                <c:pt idx="123">
                  <c:v>0.036958</c:v>
                </c:pt>
                <c:pt idx="124">
                  <c:v>0.036871</c:v>
                </c:pt>
                <c:pt idx="125">
                  <c:v>0.039518</c:v>
                </c:pt>
                <c:pt idx="126">
                  <c:v>0.040333</c:v>
                </c:pt>
                <c:pt idx="127">
                  <c:v>0.041016</c:v>
                </c:pt>
                <c:pt idx="128">
                  <c:v>0.041266</c:v>
                </c:pt>
                <c:pt idx="129">
                  <c:v>0.040478</c:v>
                </c:pt>
                <c:pt idx="130">
                  <c:v>0.041101</c:v>
                </c:pt>
                <c:pt idx="131">
                  <c:v>0.040555</c:v>
                </c:pt>
                <c:pt idx="132">
                  <c:v>0.040366</c:v>
                </c:pt>
                <c:pt idx="133">
                  <c:v>0.037738</c:v>
                </c:pt>
                <c:pt idx="134">
                  <c:v>0.037541</c:v>
                </c:pt>
                <c:pt idx="135">
                  <c:v>0.037853</c:v>
                </c:pt>
                <c:pt idx="136">
                  <c:v>0.037974</c:v>
                </c:pt>
                <c:pt idx="137">
                  <c:v>0.038241</c:v>
                </c:pt>
                <c:pt idx="138">
                  <c:v>0.038659</c:v>
                </c:pt>
                <c:pt idx="139">
                  <c:v>0.039058</c:v>
                </c:pt>
                <c:pt idx="140">
                  <c:v>0.037589</c:v>
                </c:pt>
                <c:pt idx="141">
                  <c:v>0.035802</c:v>
                </c:pt>
                <c:pt idx="142">
                  <c:v>0.034226</c:v>
                </c:pt>
                <c:pt idx="143">
                  <c:v>0.033228</c:v>
                </c:pt>
                <c:pt idx="144">
                  <c:v>0.032348</c:v>
                </c:pt>
                <c:pt idx="145">
                  <c:v>0.032500</c:v>
                </c:pt>
                <c:pt idx="146">
                  <c:v>0.033711</c:v>
                </c:pt>
                <c:pt idx="147">
                  <c:v>0.035579</c:v>
                </c:pt>
                <c:pt idx="148">
                  <c:v>0.036356</c:v>
                </c:pt>
                <c:pt idx="149">
                  <c:v>0.037740</c:v>
                </c:pt>
                <c:pt idx="150">
                  <c:v>0.038500</c:v>
                </c:pt>
                <c:pt idx="151">
                  <c:v>0.038911</c:v>
                </c:pt>
                <c:pt idx="152">
                  <c:v>0.038814</c:v>
                </c:pt>
                <c:pt idx="153">
                  <c:v>0.038832</c:v>
                </c:pt>
                <c:pt idx="154">
                  <c:v>0.037716</c:v>
                </c:pt>
                <c:pt idx="155">
                  <c:v>0.037883</c:v>
                </c:pt>
                <c:pt idx="156">
                  <c:v>0.036890</c:v>
                </c:pt>
                <c:pt idx="157">
                  <c:v>0.035541</c:v>
                </c:pt>
                <c:pt idx="158">
                  <c:v>0.034654</c:v>
                </c:pt>
                <c:pt idx="159">
                  <c:v>0.034672</c:v>
                </c:pt>
                <c:pt idx="160">
                  <c:v>0.033402</c:v>
                </c:pt>
                <c:pt idx="161">
                  <c:v>0.033917</c:v>
                </c:pt>
                <c:pt idx="162">
                  <c:v>0.034700</c:v>
                </c:pt>
                <c:pt idx="163">
                  <c:v>0.034290</c:v>
                </c:pt>
                <c:pt idx="164">
                  <c:v>0.034232</c:v>
                </c:pt>
                <c:pt idx="165">
                  <c:v>0.034755</c:v>
                </c:pt>
                <c:pt idx="166">
                  <c:v>0.034598</c:v>
                </c:pt>
                <c:pt idx="167">
                  <c:v>0.034628</c:v>
                </c:pt>
                <c:pt idx="168">
                  <c:v>0.034879</c:v>
                </c:pt>
                <c:pt idx="169">
                  <c:v>0.035029</c:v>
                </c:pt>
                <c:pt idx="170">
                  <c:v>0.035678</c:v>
                </c:pt>
                <c:pt idx="171">
                  <c:v>0.034782</c:v>
                </c:pt>
                <c:pt idx="172">
                  <c:v>0.034901</c:v>
                </c:pt>
                <c:pt idx="173">
                  <c:v>0.033962</c:v>
                </c:pt>
                <c:pt idx="174">
                  <c:v>0.033874</c:v>
                </c:pt>
                <c:pt idx="175">
                  <c:v>0.032935</c:v>
                </c:pt>
                <c:pt idx="176">
                  <c:v>0.031833</c:v>
                </c:pt>
                <c:pt idx="177">
                  <c:v>0.031314</c:v>
                </c:pt>
                <c:pt idx="178">
                  <c:v>0.030822</c:v>
                </c:pt>
                <c:pt idx="179">
                  <c:v>0.030481</c:v>
                </c:pt>
                <c:pt idx="180">
                  <c:v>0.030181</c:v>
                </c:pt>
                <c:pt idx="181">
                  <c:v>0.031218</c:v>
                </c:pt>
                <c:pt idx="182">
                  <c:v>0.031656</c:v>
                </c:pt>
                <c:pt idx="183">
                  <c:v>0.032395</c:v>
                </c:pt>
                <c:pt idx="184">
                  <c:v>0.032352</c:v>
                </c:pt>
                <c:pt idx="185">
                  <c:v>0.032971</c:v>
                </c:pt>
                <c:pt idx="186">
                  <c:v>0.033073</c:v>
                </c:pt>
                <c:pt idx="187">
                  <c:v>0.034183</c:v>
                </c:pt>
                <c:pt idx="188">
                  <c:v>0.034210</c:v>
                </c:pt>
                <c:pt idx="189">
                  <c:v>0.034579</c:v>
                </c:pt>
                <c:pt idx="190">
                  <c:v>0.034892</c:v>
                </c:pt>
                <c:pt idx="191">
                  <c:v>0.036080</c:v>
                </c:pt>
                <c:pt idx="192">
                  <c:v>0.037141</c:v>
                </c:pt>
                <c:pt idx="193">
                  <c:v>0.036951</c:v>
                </c:pt>
                <c:pt idx="194">
                  <c:v>0.036763</c:v>
                </c:pt>
                <c:pt idx="195">
                  <c:v>0.037068</c:v>
                </c:pt>
                <c:pt idx="196">
                  <c:v>0.037532</c:v>
                </c:pt>
                <c:pt idx="197">
                  <c:v>0.038133</c:v>
                </c:pt>
                <c:pt idx="198">
                  <c:v>0.038890</c:v>
                </c:pt>
                <c:pt idx="199">
                  <c:v>0.039388</c:v>
                </c:pt>
                <c:pt idx="200">
                  <c:v>0.039816</c:v>
                </c:pt>
                <c:pt idx="201">
                  <c:v>0.040209</c:v>
                </c:pt>
                <c:pt idx="202">
                  <c:v>0.041632</c:v>
                </c:pt>
                <c:pt idx="203">
                  <c:v>0.041289</c:v>
                </c:pt>
                <c:pt idx="204">
                  <c:v>0.041994</c:v>
                </c:pt>
                <c:pt idx="205">
                  <c:v>0.042566</c:v>
                </c:pt>
                <c:pt idx="206">
                  <c:v>0.042231</c:v>
                </c:pt>
                <c:pt idx="207">
                  <c:v>0.042801</c:v>
                </c:pt>
                <c:pt idx="208">
                  <c:v>0.042808</c:v>
                </c:pt>
                <c:pt idx="209">
                  <c:v>0.043165</c:v>
                </c:pt>
                <c:pt idx="210">
                  <c:v>0.043584</c:v>
                </c:pt>
                <c:pt idx="211">
                  <c:v>0.042944</c:v>
                </c:pt>
                <c:pt idx="212">
                  <c:v>0.043690</c:v>
                </c:pt>
                <c:pt idx="213">
                  <c:v>0.044245</c:v>
                </c:pt>
                <c:pt idx="214">
                  <c:v>0.043867</c:v>
                </c:pt>
                <c:pt idx="215">
                  <c:v>0.043168</c:v>
                </c:pt>
                <c:pt idx="216">
                  <c:v>0.042056</c:v>
                </c:pt>
                <c:pt idx="217">
                  <c:v>0.040412</c:v>
                </c:pt>
                <c:pt idx="218">
                  <c:v>0.039278</c:v>
                </c:pt>
                <c:pt idx="219">
                  <c:v>0.037603</c:v>
                </c:pt>
                <c:pt idx="220">
                  <c:v>0.036381</c:v>
                </c:pt>
                <c:pt idx="221">
                  <c:v>0.035566</c:v>
                </c:pt>
                <c:pt idx="222">
                  <c:v>0.035080</c:v>
                </c:pt>
                <c:pt idx="223">
                  <c:v>0.034262</c:v>
                </c:pt>
                <c:pt idx="224">
                  <c:v>0.034116</c:v>
                </c:pt>
                <c:pt idx="225">
                  <c:v>0.034743</c:v>
                </c:pt>
                <c:pt idx="226">
                  <c:v>0.035137</c:v>
                </c:pt>
                <c:pt idx="227">
                  <c:v>0.035222</c:v>
                </c:pt>
                <c:pt idx="228">
                  <c:v>0.034521</c:v>
                </c:pt>
                <c:pt idx="229">
                  <c:v>0.035050</c:v>
                </c:pt>
                <c:pt idx="230">
                  <c:v>0.035693</c:v>
                </c:pt>
                <c:pt idx="231">
                  <c:v>0.036041</c:v>
                </c:pt>
                <c:pt idx="232">
                  <c:v>0.036165</c:v>
                </c:pt>
                <c:pt idx="233">
                  <c:v>0.036344</c:v>
                </c:pt>
                <c:pt idx="234">
                  <c:v>0.036685</c:v>
                </c:pt>
                <c:pt idx="235">
                  <c:v>0.036542</c:v>
                </c:pt>
                <c:pt idx="236">
                  <c:v>0.037336</c:v>
                </c:pt>
                <c:pt idx="237">
                  <c:v>0.037526</c:v>
                </c:pt>
                <c:pt idx="238">
                  <c:v>0.037698</c:v>
                </c:pt>
                <c:pt idx="239">
                  <c:v>0.037619</c:v>
                </c:pt>
                <c:pt idx="240">
                  <c:v>0.037820</c:v>
                </c:pt>
                <c:pt idx="241">
                  <c:v>0.038170</c:v>
                </c:pt>
                <c:pt idx="242">
                  <c:v>0.038264</c:v>
                </c:pt>
                <c:pt idx="243">
                  <c:v>0.038346</c:v>
                </c:pt>
                <c:pt idx="244">
                  <c:v>0.037991</c:v>
                </c:pt>
                <c:pt idx="245">
                  <c:v>0.037580</c:v>
                </c:pt>
                <c:pt idx="246">
                  <c:v>0.036420</c:v>
                </c:pt>
                <c:pt idx="247">
                  <c:v>0.033912</c:v>
                </c:pt>
                <c:pt idx="248">
                  <c:v>0.031080</c:v>
                </c:pt>
                <c:pt idx="249">
                  <c:v>0.029953</c:v>
                </c:pt>
                <c:pt idx="250">
                  <c:v>0.029631</c:v>
                </c:pt>
                <c:pt idx="251">
                  <c:v>0.029691</c:v>
                </c:pt>
                <c:pt idx="252">
                  <c:v>0.029759</c:v>
                </c:pt>
                <c:pt idx="253">
                  <c:v>0.030589</c:v>
                </c:pt>
                <c:pt idx="254">
                  <c:v>0.031243</c:v>
                </c:pt>
                <c:pt idx="255">
                  <c:v>0.031653</c:v>
                </c:pt>
                <c:pt idx="256">
                  <c:v>0.031401</c:v>
                </c:pt>
                <c:pt idx="257">
                  <c:v>0.032008</c:v>
                </c:pt>
                <c:pt idx="258">
                  <c:v>0.033273</c:v>
                </c:pt>
                <c:pt idx="259">
                  <c:v>0.033843</c:v>
                </c:pt>
                <c:pt idx="260">
                  <c:v>0.034403</c:v>
                </c:pt>
                <c:pt idx="261">
                  <c:v>0.034849</c:v>
                </c:pt>
                <c:pt idx="262">
                  <c:v>0.034393</c:v>
                </c:pt>
                <c:pt idx="263">
                  <c:v>0.034443</c:v>
                </c:pt>
                <c:pt idx="264">
                  <c:v>0.034562</c:v>
                </c:pt>
                <c:pt idx="265">
                  <c:v>0.034327</c:v>
                </c:pt>
                <c:pt idx="266">
                  <c:v>0.034590</c:v>
                </c:pt>
                <c:pt idx="267">
                  <c:v>0.034963</c:v>
                </c:pt>
                <c:pt idx="268">
                  <c:v>0.035104</c:v>
                </c:pt>
                <c:pt idx="269">
                  <c:v>0.035686</c:v>
                </c:pt>
                <c:pt idx="270">
                  <c:v>0.036022</c:v>
                </c:pt>
                <c:pt idx="271">
                  <c:v>0.035847</c:v>
                </c:pt>
                <c:pt idx="272">
                  <c:v>0.035420</c:v>
                </c:pt>
                <c:pt idx="273">
                  <c:v>0.035215</c:v>
                </c:pt>
                <c:pt idx="274">
                  <c:v>0.034985</c:v>
                </c:pt>
                <c:pt idx="275">
                  <c:v>0.034361</c:v>
                </c:pt>
                <c:pt idx="276">
                  <c:v>0.033945</c:v>
                </c:pt>
                <c:pt idx="277">
                  <c:v>0.033844</c:v>
                </c:pt>
                <c:pt idx="278">
                  <c:v>0.033937</c:v>
                </c:pt>
                <c:pt idx="279">
                  <c:v>0.033760</c:v>
                </c:pt>
                <c:pt idx="280">
                  <c:v>0.033947</c:v>
                </c:pt>
                <c:pt idx="281">
                  <c:v>0.033844</c:v>
                </c:pt>
                <c:pt idx="282">
                  <c:v>0.033721</c:v>
                </c:pt>
                <c:pt idx="283">
                  <c:v>0.034174</c:v>
                </c:pt>
                <c:pt idx="284">
                  <c:v>0.034851</c:v>
                </c:pt>
                <c:pt idx="285">
                  <c:v>0.035036</c:v>
                </c:pt>
                <c:pt idx="286">
                  <c:v>0.034914</c:v>
                </c:pt>
                <c:pt idx="287">
                  <c:v>0.034995</c:v>
                </c:pt>
                <c:pt idx="288">
                  <c:v>0.035004</c:v>
                </c:pt>
                <c:pt idx="289">
                  <c:v>0.034661</c:v>
                </c:pt>
                <c:pt idx="290">
                  <c:v>0.034488</c:v>
                </c:pt>
                <c:pt idx="291">
                  <c:v>0.034135</c:v>
                </c:pt>
                <c:pt idx="292">
                  <c:v>0.033246</c:v>
                </c:pt>
                <c:pt idx="293">
                  <c:v>0.030462</c:v>
                </c:pt>
                <c:pt idx="294">
                  <c:v>0.031897</c:v>
                </c:pt>
                <c:pt idx="295">
                  <c:v>0.032667</c:v>
                </c:pt>
              </c:numCache>
            </c:numRef>
          </c:y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 sz="1000" b="0" i="0" u="none" strike="noStrike">
                    <a:solidFill>
                      <a:srgbClr val="595959"/>
                    </a:solidFill>
                    <a:latin typeface="Arial" charset="0"/>
                  </a:defRPr>
                </a:pPr>
                <a:r>
                  <a:t>Equity Premium</a:t>
                </a:r>
              </a:p>
            </c:rich>
          </c:tx>
          <c:layout/>
          <c:spPr>
            <a:noFill/>
            <a:ln w="9525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9525">
            <a:solidFill>
              <a:srgbClr val="BFBFBF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</c:valAx>
      <c:valAx>
        <c:axId val="11"/>
        <c:scaling>
          <c:orientation val="minMax"/>
          <c:min val="0.025000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16200000"/>
              <a:lstStyle/>
              <a:p>
                <a:pPr>
                  <a:defRPr lang="en-us" sz="1000" b="0" i="0" u="none" strike="noStrike">
                    <a:solidFill>
                      <a:srgbClr val="595959"/>
                    </a:solidFill>
                    <a:latin typeface="Arial" charset="0"/>
                  </a:defRPr>
                </a:pPr>
                <a:r>
                  <a:t>IK</a:t>
                </a:r>
              </a:p>
            </c:rich>
          </c:tx>
          <c:layout/>
          <c:spPr>
            <a:noFill/>
            <a:ln w="9525">
              <a:noFill/>
            </a:ln>
          </c:spPr>
        </c:title>
        <c:numFmt formatCode="_(* #,##0.000_);_(* \(#,##0.000\);_(* &quot;-&quot;??_);_(@_)" sourceLinked="1"/>
        <c:majorTickMark val="none"/>
        <c:minorTickMark val="none"/>
        <c:tickLblPos val="low"/>
        <c:spPr>
          <a:ln w="9525">
            <a:solidFill>
              <a:srgbClr val="BFBFBF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</c:valAx>
      <c:spPr>
        <a:noFill/>
        <a:ln w="9525">
          <a:noFill/>
        </a:ln>
      </c:spPr>
    </c:plotArea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  <a:prstDash val="dot"/>
              </a:ln>
            </c:spPr>
            <c:trendlineType val="linear"/>
            <c:dispRSqr val="1"/>
            <c:dispEq val="1"/>
            <c:trendlineLbl>
              <c:layout>
                <c:manualLayout>
                  <c:x val="-3.407000E-01"/>
                  <c:y val="-2.986000E-01"/>
                </c:manualLayout>
              </c:layout>
              <c:numFmt formatCode="General" sourceLinked="0"/>
              <c:spPr>
                <a:noFill/>
                <a:ln w="9525">
                  <a:noFill/>
                </a:ln>
              </c:spPr>
              <c:txPr>
                <a:bodyPr anchor="ctr" anchorCtr="1"/>
                <a:lstStyle/>
                <a:p>
                  <a:pPr>
                    <a:defRPr lang="en-us" sz="900" b="0" i="0" u="none" strike="noStrike">
                      <a:solidFill>
                        <a:srgbClr val="595959"/>
                      </a:solidFill>
                      <a:latin typeface="Arial" charset="0"/>
                    </a:defRPr>
                  </a:pPr>
                </a:p>
              </c:txPr>
            </c:trendlineLbl>
          </c:trendline>
          <c:xVal>
            <c:numRef>
              <c:f>Data!$B$2:$B$297</c:f>
              <c:numCache>
                <c:formatCode>General</c:formatCode>
                <c:ptCount val="296"/>
                <c:pt idx="0">
                  <c:v>0</c:v>
                </c:pt>
                <c:pt idx="1">
                  <c:v>0.010343</c:v>
                </c:pt>
                <c:pt idx="2">
                  <c:v>0.004550</c:v>
                </c:pt>
                <c:pt idx="3">
                  <c:v>0.031446</c:v>
                </c:pt>
                <c:pt idx="4">
                  <c:v>0</c:v>
                </c:pt>
                <c:pt idx="5">
                  <c:v>0.123489</c:v>
                </c:pt>
                <c:pt idx="6">
                  <c:v>0</c:v>
                </c:pt>
                <c:pt idx="7">
                  <c:v>0</c:v>
                </c:pt>
                <c:pt idx="8">
                  <c:v>0.001046</c:v>
                </c:pt>
                <c:pt idx="9">
                  <c:v>0</c:v>
                </c:pt>
                <c:pt idx="10">
                  <c:v>0.112744</c:v>
                </c:pt>
                <c:pt idx="11">
                  <c:v>0.102052</c:v>
                </c:pt>
                <c:pt idx="12">
                  <c:v>0.045452</c:v>
                </c:pt>
                <c:pt idx="13">
                  <c:v>0.032769</c:v>
                </c:pt>
                <c:pt idx="14">
                  <c:v>0.126368</c:v>
                </c:pt>
                <c:pt idx="15">
                  <c:v>0.081334</c:v>
                </c:pt>
                <c:pt idx="16">
                  <c:v>0.058355</c:v>
                </c:pt>
                <c:pt idx="17">
                  <c:v>0</c:v>
                </c:pt>
                <c:pt idx="18">
                  <c:v>0.124318</c:v>
                </c:pt>
                <c:pt idx="19">
                  <c:v>0.035568</c:v>
                </c:pt>
                <c:pt idx="20">
                  <c:v>0.040140</c:v>
                </c:pt>
                <c:pt idx="21">
                  <c:v>0.034300</c:v>
                </c:pt>
                <c:pt idx="22">
                  <c:v>0</c:v>
                </c:pt>
                <c:pt idx="23">
                  <c:v>0.098020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0.073390</c:v>
                </c:pt>
                <c:pt idx="28">
                  <c:v>0.095671</c:v>
                </c:pt>
                <c:pt idx="29">
                  <c:v>0.093326</c:v>
                </c:pt>
                <c:pt idx="30">
                  <c:v>0.114768</c:v>
                </c:pt>
                <c:pt idx="31">
                  <c:v>0.132095</c:v>
                </c:pt>
                <c:pt idx="32">
                  <c:v>0.026658</c:v>
                </c:pt>
                <c:pt idx="33">
                  <c:v>0.128415</c:v>
                </c:pt>
                <c:pt idx="34">
                  <c:v>0.065365</c:v>
                </c:pt>
                <c:pt idx="35">
                  <c:v>0.049180</c:v>
                </c:pt>
                <c:pt idx="36">
                  <c:v>0.069211</c:v>
                </c:pt>
                <c:pt idx="37">
                  <c:v>0</c:v>
                </c:pt>
                <c:pt idx="38">
                  <c:v>0</c:v>
                </c:pt>
                <c:pt idx="39">
                  <c:v>0.034039</c:v>
                </c:pt>
                <c:pt idx="40">
                  <c:v>0</c:v>
                </c:pt>
                <c:pt idx="41">
                  <c:v>0.078608</c:v>
                </c:pt>
                <c:pt idx="42">
                  <c:v>0</c:v>
                </c:pt>
                <c:pt idx="43">
                  <c:v>0</c:v>
                </c:pt>
                <c:pt idx="44">
                  <c:v>0.057236</c:v>
                </c:pt>
                <c:pt idx="45">
                  <c:v>0.081841</c:v>
                </c:pt>
                <c:pt idx="46">
                  <c:v>0.114702</c:v>
                </c:pt>
                <c:pt idx="47">
                  <c:v>0.107854</c:v>
                </c:pt>
                <c:pt idx="48">
                  <c:v>0.009555</c:v>
                </c:pt>
                <c:pt idx="49">
                  <c:v>0.056860</c:v>
                </c:pt>
                <c:pt idx="50">
                  <c:v>0</c:v>
                </c:pt>
                <c:pt idx="51">
                  <c:v>0.051747</c:v>
                </c:pt>
                <c:pt idx="52">
                  <c:v>0</c:v>
                </c:pt>
                <c:pt idx="53">
                  <c:v>0.030755</c:v>
                </c:pt>
                <c:pt idx="54">
                  <c:v>0</c:v>
                </c:pt>
                <c:pt idx="55">
                  <c:v>0.089787</c:v>
                </c:pt>
                <c:pt idx="56">
                  <c:v>0.125903</c:v>
                </c:pt>
                <c:pt idx="57">
                  <c:v>0</c:v>
                </c:pt>
                <c:pt idx="58">
                  <c:v>0.033753</c:v>
                </c:pt>
                <c:pt idx="59">
                  <c:v>0.074022</c:v>
                </c:pt>
                <c:pt idx="60">
                  <c:v>0</c:v>
                </c:pt>
                <c:pt idx="61">
                  <c:v>0</c:v>
                </c:pt>
                <c:pt idx="62">
                  <c:v>0.028334</c:v>
                </c:pt>
                <c:pt idx="63">
                  <c:v>0.127890</c:v>
                </c:pt>
                <c:pt idx="64">
                  <c:v>0.055279</c:v>
                </c:pt>
                <c:pt idx="65">
                  <c:v>0.042582</c:v>
                </c:pt>
                <c:pt idx="66">
                  <c:v>0.033134</c:v>
                </c:pt>
                <c:pt idx="67">
                  <c:v>0.048583</c:v>
                </c:pt>
                <c:pt idx="68">
                  <c:v>0.054077</c:v>
                </c:pt>
                <c:pt idx="69">
                  <c:v>0.032763</c:v>
                </c:pt>
                <c:pt idx="70">
                  <c:v>0.028983</c:v>
                </c:pt>
                <c:pt idx="71">
                  <c:v>0.006814</c:v>
                </c:pt>
                <c:pt idx="72">
                  <c:v>0.016382</c:v>
                </c:pt>
                <c:pt idx="73">
                  <c:v>0</c:v>
                </c:pt>
                <c:pt idx="74">
                  <c:v>0.067727</c:v>
                </c:pt>
                <c:pt idx="75">
                  <c:v>0.025687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0.047019</c:v>
                </c:pt>
                <c:pt idx="80">
                  <c:v>0.119653</c:v>
                </c:pt>
                <c:pt idx="81">
                  <c:v>0.003094</c:v>
                </c:pt>
                <c:pt idx="82">
                  <c:v>0.065607</c:v>
                </c:pt>
                <c:pt idx="83">
                  <c:v>0</c:v>
                </c:pt>
                <c:pt idx="84">
                  <c:v>0</c:v>
                </c:pt>
                <c:pt idx="85">
                  <c:v>0.099844</c:v>
                </c:pt>
                <c:pt idx="86">
                  <c:v>0.024184</c:v>
                </c:pt>
                <c:pt idx="87">
                  <c:v>0.006269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0.151541</c:v>
                </c:pt>
                <c:pt idx="95">
                  <c:v>0.090881</c:v>
                </c:pt>
                <c:pt idx="96">
                  <c:v>0.085824</c:v>
                </c:pt>
                <c:pt idx="97">
                  <c:v>0</c:v>
                </c:pt>
                <c:pt idx="98">
                  <c:v>0</c:v>
                </c:pt>
                <c:pt idx="99">
                  <c:v>0.035526</c:v>
                </c:pt>
                <c:pt idx="100">
                  <c:v>0.047541</c:v>
                </c:pt>
                <c:pt idx="101">
                  <c:v>0</c:v>
                </c:pt>
                <c:pt idx="102">
                  <c:v>0.029606</c:v>
                </c:pt>
                <c:pt idx="103">
                  <c:v>0.064578</c:v>
                </c:pt>
                <c:pt idx="104">
                  <c:v>0</c:v>
                </c:pt>
                <c:pt idx="105">
                  <c:v>0</c:v>
                </c:pt>
                <c:pt idx="106">
                  <c:v>0.030862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0.074505</c:v>
                </c:pt>
                <c:pt idx="112">
                  <c:v>0.210336</c:v>
                </c:pt>
                <c:pt idx="113">
                  <c:v>0.140410</c:v>
                </c:pt>
                <c:pt idx="114">
                  <c:v>0</c:v>
                </c:pt>
                <c:pt idx="115">
                  <c:v>0.069344</c:v>
                </c:pt>
                <c:pt idx="116">
                  <c:v>0.136446</c:v>
                </c:pt>
                <c:pt idx="117">
                  <c:v>0.013035</c:v>
                </c:pt>
                <c:pt idx="118">
                  <c:v>0.005144</c:v>
                </c:pt>
                <c:pt idx="119">
                  <c:v>0.018702</c:v>
                </c:pt>
                <c:pt idx="120">
                  <c:v>0</c:v>
                </c:pt>
                <c:pt idx="121">
                  <c:v>0.021154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0.069878</c:v>
                </c:pt>
                <c:pt idx="126">
                  <c:v>0.070066</c:v>
                </c:pt>
                <c:pt idx="127">
                  <c:v>0</c:v>
                </c:pt>
                <c:pt idx="128">
                  <c:v>0.048221</c:v>
                </c:pt>
                <c:pt idx="129">
                  <c:v>0.003406</c:v>
                </c:pt>
                <c:pt idx="130">
                  <c:v>0.053533</c:v>
                </c:pt>
                <c:pt idx="131">
                  <c:v>0</c:v>
                </c:pt>
                <c:pt idx="132">
                  <c:v>0</c:v>
                </c:pt>
                <c:pt idx="133">
                  <c:v>0.095013</c:v>
                </c:pt>
                <c:pt idx="134">
                  <c:v>0.095138</c:v>
                </c:pt>
                <c:pt idx="135">
                  <c:v>0.069395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0.031759</c:v>
                </c:pt>
                <c:pt idx="140">
                  <c:v>0</c:v>
                </c:pt>
                <c:pt idx="141">
                  <c:v>0</c:v>
                </c:pt>
                <c:pt idx="142">
                  <c:v>0.085049</c:v>
                </c:pt>
                <c:pt idx="143">
                  <c:v>0.164637</c:v>
                </c:pt>
                <c:pt idx="144">
                  <c:v>0.079751</c:v>
                </c:pt>
                <c:pt idx="145">
                  <c:v>0.088270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0.072380</c:v>
                </c:pt>
                <c:pt idx="151">
                  <c:v>0</c:v>
                </c:pt>
                <c:pt idx="152">
                  <c:v>0.071278</c:v>
                </c:pt>
                <c:pt idx="153">
                  <c:v>0.054513</c:v>
                </c:pt>
                <c:pt idx="154">
                  <c:v>0</c:v>
                </c:pt>
                <c:pt idx="155">
                  <c:v>0.156401</c:v>
                </c:pt>
                <c:pt idx="156">
                  <c:v>0.124229</c:v>
                </c:pt>
                <c:pt idx="157">
                  <c:v>0.041233</c:v>
                </c:pt>
                <c:pt idx="158">
                  <c:v>0</c:v>
                </c:pt>
                <c:pt idx="159">
                  <c:v>0.040004</c:v>
                </c:pt>
                <c:pt idx="160">
                  <c:v>0.199929</c:v>
                </c:pt>
                <c:pt idx="161">
                  <c:v>0.036165</c:v>
                </c:pt>
                <c:pt idx="162">
                  <c:v>0.052791</c:v>
                </c:pt>
                <c:pt idx="163">
                  <c:v>0</c:v>
                </c:pt>
                <c:pt idx="164">
                  <c:v>0.044068</c:v>
                </c:pt>
                <c:pt idx="165">
                  <c:v>0.052926</c:v>
                </c:pt>
                <c:pt idx="166">
                  <c:v>0</c:v>
                </c:pt>
                <c:pt idx="167">
                  <c:v>0.012828</c:v>
                </c:pt>
                <c:pt idx="168">
                  <c:v>0.049373</c:v>
                </c:pt>
                <c:pt idx="169">
                  <c:v>0.066657</c:v>
                </c:pt>
                <c:pt idx="170">
                  <c:v>0.086868</c:v>
                </c:pt>
                <c:pt idx="171">
                  <c:v>0</c:v>
                </c:pt>
                <c:pt idx="172">
                  <c:v>0</c:v>
                </c:pt>
                <c:pt idx="173">
                  <c:v>0.043547</c:v>
                </c:pt>
                <c:pt idx="174">
                  <c:v>0</c:v>
                </c:pt>
                <c:pt idx="175">
                  <c:v>0.072018</c:v>
                </c:pt>
                <c:pt idx="176">
                  <c:v>0.130208</c:v>
                </c:pt>
                <c:pt idx="177">
                  <c:v>0</c:v>
                </c:pt>
                <c:pt idx="178">
                  <c:v>0.039530</c:v>
                </c:pt>
                <c:pt idx="179">
                  <c:v>0.070627</c:v>
                </c:pt>
                <c:pt idx="180">
                  <c:v>0</c:v>
                </c:pt>
                <c:pt idx="181">
                  <c:v>0.007968</c:v>
                </c:pt>
                <c:pt idx="182">
                  <c:v>0.021876</c:v>
                </c:pt>
                <c:pt idx="183">
                  <c:v>0.045376</c:v>
                </c:pt>
                <c:pt idx="184">
                  <c:v>0.034502</c:v>
                </c:pt>
                <c:pt idx="185">
                  <c:v>0</c:v>
                </c:pt>
                <c:pt idx="186">
                  <c:v>0.017161</c:v>
                </c:pt>
                <c:pt idx="187">
                  <c:v>0.016468</c:v>
                </c:pt>
                <c:pt idx="188">
                  <c:v>0</c:v>
                </c:pt>
                <c:pt idx="189">
                  <c:v>0</c:v>
                </c:pt>
                <c:pt idx="190">
                  <c:v>0.039312</c:v>
                </c:pt>
                <c:pt idx="191">
                  <c:v>0</c:v>
                </c:pt>
                <c:pt idx="192">
                  <c:v>0.083525</c:v>
                </c:pt>
                <c:pt idx="193">
                  <c:v>0.081904</c:v>
                </c:pt>
                <c:pt idx="194">
                  <c:v>0.067002</c:v>
                </c:pt>
                <c:pt idx="195">
                  <c:v>0.045744</c:v>
                </c:pt>
                <c:pt idx="196">
                  <c:v>0.042470</c:v>
                </c:pt>
                <c:pt idx="197">
                  <c:v>0.032669</c:v>
                </c:pt>
                <c:pt idx="198">
                  <c:v>0.018506</c:v>
                </c:pt>
                <c:pt idx="199">
                  <c:v>0.070675</c:v>
                </c:pt>
                <c:pt idx="200">
                  <c:v>0.014132</c:v>
                </c:pt>
                <c:pt idx="201">
                  <c:v>0.162158</c:v>
                </c:pt>
                <c:pt idx="202">
                  <c:v>0.063692</c:v>
                </c:pt>
                <c:pt idx="203">
                  <c:v>0.017187</c:v>
                </c:pt>
                <c:pt idx="204">
                  <c:v>0.127603</c:v>
                </c:pt>
                <c:pt idx="205">
                  <c:v>0.021526</c:v>
                </c:pt>
                <c:pt idx="206">
                  <c:v>0</c:v>
                </c:pt>
                <c:pt idx="207">
                  <c:v>0.204190</c:v>
                </c:pt>
                <c:pt idx="208">
                  <c:v>0.037872</c:v>
                </c:pt>
                <c:pt idx="209">
                  <c:v>0.057598</c:v>
                </c:pt>
                <c:pt idx="210">
                  <c:v>0</c:v>
                </c:pt>
                <c:pt idx="211">
                  <c:v>0.142683</c:v>
                </c:pt>
                <c:pt idx="212">
                  <c:v>0.012744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0.047585</c:v>
                </c:pt>
                <c:pt idx="218">
                  <c:v>0</c:v>
                </c:pt>
                <c:pt idx="219">
                  <c:v>0.103221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0.080945</c:v>
                </c:pt>
                <c:pt idx="224">
                  <c:v>0</c:v>
                </c:pt>
                <c:pt idx="225">
                  <c:v>0.152224</c:v>
                </c:pt>
                <c:pt idx="226">
                  <c:v>0.024437</c:v>
                </c:pt>
                <c:pt idx="227">
                  <c:v>0.118146</c:v>
                </c:pt>
                <c:pt idx="228">
                  <c:v>0.016018</c:v>
                </c:pt>
                <c:pt idx="229">
                  <c:v>0.014928</c:v>
                </c:pt>
                <c:pt idx="230">
                  <c:v>0</c:v>
                </c:pt>
                <c:pt idx="231">
                  <c:v>0.087642</c:v>
                </c:pt>
                <c:pt idx="232">
                  <c:v>0</c:v>
                </c:pt>
                <c:pt idx="233">
                  <c:v>0.007351</c:v>
                </c:pt>
                <c:pt idx="234">
                  <c:v>0.028730</c:v>
                </c:pt>
                <c:pt idx="235">
                  <c:v>0.013406</c:v>
                </c:pt>
                <c:pt idx="236">
                  <c:v>0.032489</c:v>
                </c:pt>
                <c:pt idx="237">
                  <c:v>0</c:v>
                </c:pt>
                <c:pt idx="238">
                  <c:v>0.045158</c:v>
                </c:pt>
                <c:pt idx="239">
                  <c:v>0.053962</c:v>
                </c:pt>
                <c:pt idx="240">
                  <c:v>0</c:v>
                </c:pt>
                <c:pt idx="241">
                  <c:v>0.049667</c:v>
                </c:pt>
                <c:pt idx="242">
                  <c:v>0.008748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0.156351</c:v>
                </c:pt>
                <c:pt idx="250">
                  <c:v>0.151991</c:v>
                </c:pt>
                <c:pt idx="251">
                  <c:v>0.060357</c:v>
                </c:pt>
                <c:pt idx="252">
                  <c:v>0.054083</c:v>
                </c:pt>
                <c:pt idx="253">
                  <c:v>0</c:v>
                </c:pt>
                <c:pt idx="254">
                  <c:v>0.113871</c:v>
                </c:pt>
                <c:pt idx="255">
                  <c:v>0.107945</c:v>
                </c:pt>
                <c:pt idx="256">
                  <c:v>0.056926</c:v>
                </c:pt>
                <c:pt idx="257">
                  <c:v>0.000706</c:v>
                </c:pt>
                <c:pt idx="258">
                  <c:v>0</c:v>
                </c:pt>
                <c:pt idx="259">
                  <c:v>0.116391</c:v>
                </c:pt>
                <c:pt idx="260">
                  <c:v>0.126321</c:v>
                </c:pt>
                <c:pt idx="261">
                  <c:v>0</c:v>
                </c:pt>
                <c:pt idx="262">
                  <c:v>0.063269</c:v>
                </c:pt>
                <c:pt idx="263">
                  <c:v>0</c:v>
                </c:pt>
                <c:pt idx="264">
                  <c:v>0.105947</c:v>
                </c:pt>
                <c:pt idx="265">
                  <c:v>0.028781</c:v>
                </c:pt>
                <c:pt idx="266">
                  <c:v>0.052153</c:v>
                </c:pt>
                <c:pt idx="267">
                  <c:v>0.106448</c:v>
                </c:pt>
                <c:pt idx="268">
                  <c:v>0.017462</c:v>
                </c:pt>
                <c:pt idx="269">
                  <c:v>0.051146</c:v>
                </c:pt>
                <c:pt idx="270">
                  <c:v>0.010868</c:v>
                </c:pt>
                <c:pt idx="271">
                  <c:v>0.049613</c:v>
                </c:pt>
                <c:pt idx="272">
                  <c:v>0.010444</c:v>
                </c:pt>
                <c:pt idx="273">
                  <c:v>0.001899</c:v>
                </c:pt>
                <c:pt idx="274">
                  <c:v>0</c:v>
                </c:pt>
                <c:pt idx="275">
                  <c:v>0.070478</c:v>
                </c:pt>
                <c:pt idx="276">
                  <c:v>0.012591</c:v>
                </c:pt>
                <c:pt idx="277">
                  <c:v>0.024313</c:v>
                </c:pt>
                <c:pt idx="278">
                  <c:v>0.037651</c:v>
                </c:pt>
                <c:pt idx="279">
                  <c:v>0.035994</c:v>
                </c:pt>
                <c:pt idx="280">
                  <c:v>0.060096</c:v>
                </c:pt>
                <c:pt idx="281">
                  <c:v>0.029392</c:v>
                </c:pt>
                <c:pt idx="282">
                  <c:v>0.041041</c:v>
                </c:pt>
                <c:pt idx="283">
                  <c:v>0.065507</c:v>
                </c:pt>
                <c:pt idx="284">
                  <c:v>0</c:v>
                </c:pt>
                <c:pt idx="285">
                  <c:v>0.030439</c:v>
                </c:pt>
                <c:pt idx="286">
                  <c:v>0.072060</c:v>
                </c:pt>
                <c:pt idx="287">
                  <c:v>0</c:v>
                </c:pt>
                <c:pt idx="288">
                  <c:v>0.131564</c:v>
                </c:pt>
                <c:pt idx="289">
                  <c:v>0.036688</c:v>
                </c:pt>
                <c:pt idx="290">
                  <c:v>0.011617</c:v>
                </c:pt>
                <c:pt idx="291">
                  <c:v>0.085418</c:v>
                </c:pt>
                <c:pt idx="292">
                  <c:v>0</c:v>
                </c:pt>
                <c:pt idx="293">
                  <c:v>0.206220</c:v>
                </c:pt>
                <c:pt idx="294">
                  <c:v>0.089451</c:v>
                </c:pt>
                <c:pt idx="295">
                  <c:v>0.124733</c:v>
                </c:pt>
              </c:numCache>
            </c:numRef>
          </c:xVal>
          <c:yVal>
            <c:numRef>
              <c:f>Data!$C$2:$C$297</c:f>
              <c:numCache>
                <c:formatCode>General</c:formatCode>
                <c:ptCount val="296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-2</c:v>
                </c:pt>
                <c:pt idx="125">
                  <c:v>-2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-4</c:v>
                </c:pt>
                <c:pt idx="224">
                  <c:v>-3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-3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-4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-4</c:v>
                </c:pt>
                <c:pt idx="284">
                  <c:v>-3</c:v>
                </c:pt>
                <c:pt idx="285">
                  <c:v>-3</c:v>
                </c:pt>
                <c:pt idx="286">
                  <c:v>-4</c:v>
                </c:pt>
                <c:pt idx="287">
                  <c:v>-3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-4</c:v>
                </c:pt>
                <c:pt idx="292">
                  <c:v>-3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</c:numCache>
            </c:numRef>
          </c:y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 sz="1000" b="0" i="0" u="none" strike="noStrike">
                    <a:solidFill>
                      <a:srgbClr val="595959"/>
                    </a:solidFill>
                    <a:latin typeface="Arial" charset="0"/>
                  </a:defRPr>
                </a:pPr>
                <a:r>
                  <a:t>Equity Premium</a:t>
                </a:r>
              </a:p>
            </c:rich>
          </c:tx>
          <c:layout/>
          <c:spPr>
            <a:noFill/>
            <a:ln w="9525">
              <a:noFill/>
            </a:ln>
          </c:spPr>
        </c:title>
        <c:numFmt formatCode="_(* #,##0.000_);_(* \(#,##0.000\);_(* &quot;-&quot;??_);_(@_)" sourceLinked="1"/>
        <c:majorTickMark val="none"/>
        <c:minorTickMark val="none"/>
        <c:tickLblPos val="low"/>
        <c:spPr>
          <a:ln w="9525">
            <a:solidFill>
              <a:srgbClr val="BFBFBF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</c:valAx>
      <c:valAx>
        <c:axId val="11"/>
        <c:scaling>
          <c:orientation val="minMax"/>
          <c:max val="-2.000000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rot="16200000"/>
              <a:lstStyle/>
              <a:p>
                <a:pPr>
                  <a:defRPr lang="en-us" sz="1000" b="0" i="0" u="none" strike="noStrike">
                    <a:solidFill>
                      <a:srgbClr val="595959"/>
                    </a:solidFill>
                    <a:latin typeface="Arial" charset="0"/>
                  </a:defRPr>
                </a:pPr>
                <a:r>
                  <a:t>DP</a:t>
                </a:r>
              </a:p>
            </c:rich>
          </c:tx>
          <c:layout/>
          <c:spPr>
            <a:noFill/>
            <a:ln w="9525">
              <a:noFill/>
            </a:ln>
          </c:spPr>
        </c:title>
        <c:numFmt formatCode="_(* #,##0.000_);_(* \(#,##0.000\);_(* &quot;-&quot;??_);_(@_)" sourceLinked="1"/>
        <c:majorTickMark val="none"/>
        <c:minorTickMark val="none"/>
        <c:tickLblPos val="low"/>
        <c:spPr>
          <a:ln w="9525">
            <a:solidFill>
              <a:srgbClr val="BFBFBF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</c:valAx>
      <c:spPr>
        <a:noFill/>
        <a:ln w="9525">
          <a:noFill/>
        </a:ln>
      </c:spPr>
    </c:plotArea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LPL!$U$1</c:f>
              <c:strCache>
                <c:ptCount val="1"/>
                <c:pt idx="0">
                  <c:v>MI-CV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LPL!$A$2:$A$41</c:f>
              <c:numCache>
                <c:formatCode>[$-409]MMM\-YY;@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LPL!$U$2:$U$41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-9</c:v>
                </c:pt>
                <c:pt idx="18">
                  <c:v>-10</c:v>
                </c:pt>
                <c:pt idx="19">
                  <c:v>-10</c:v>
                </c:pt>
                <c:pt idx="20">
                  <c:v>-11</c:v>
                </c:pt>
                <c:pt idx="21">
                  <c:v>-12</c:v>
                </c:pt>
                <c:pt idx="22">
                  <c:v>-13</c:v>
                </c:pt>
                <c:pt idx="23">
                  <c:v>-14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-16</c:v>
                </c:pt>
                <c:pt idx="28">
                  <c:v>-17</c:v>
                </c:pt>
                <c:pt idx="29">
                  <c:v>-18</c:v>
                </c:pt>
                <c:pt idx="30">
                  <c:v>-18</c:v>
                </c:pt>
                <c:pt idx="31">
                  <c:v>-17</c:v>
                </c:pt>
                <c:pt idx="32">
                  <c:v>-18</c:v>
                </c:pt>
                <c:pt idx="33">
                  <c:v>-19</c:v>
                </c:pt>
                <c:pt idx="34">
                  <c:v>-20</c:v>
                </c:pt>
                <c:pt idx="35">
                  <c:v>-21</c:v>
                </c:pt>
                <c:pt idx="36">
                  <c:v>-19</c:v>
                </c:pt>
                <c:pt idx="37">
                  <c:v>-20</c:v>
                </c:pt>
                <c:pt idx="38">
                  <c:v>-21</c:v>
                </c:pt>
                <c:pt idx="39">
                  <c:v>-20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LPL!$V$1</c:f>
              <c:strCache>
                <c:ptCount val="1"/>
                <c:pt idx="0">
                  <c:v>KHS-CV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LPL!$A$2:$A$41</c:f>
              <c:numCache>
                <c:formatCode>[$-409]MMM\-YY;@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LPL!$V$2:$V$41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-4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-7</c:v>
                </c:pt>
                <c:pt idx="10">
                  <c:v>-7</c:v>
                </c:pt>
                <c:pt idx="11">
                  <c:v>-8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-11</c:v>
                </c:pt>
                <c:pt idx="19">
                  <c:v>-11</c:v>
                </c:pt>
                <c:pt idx="20">
                  <c:v>-11</c:v>
                </c:pt>
                <c:pt idx="21">
                  <c:v>-11</c:v>
                </c:pt>
                <c:pt idx="22">
                  <c:v>-11</c:v>
                </c:pt>
                <c:pt idx="23">
                  <c:v>-11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-13</c:v>
                </c:pt>
                <c:pt idx="37">
                  <c:v>-13</c:v>
                </c:pt>
                <c:pt idx="38">
                  <c:v>-14</c:v>
                </c:pt>
                <c:pt idx="39">
                  <c:v>-14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2"/>
          <c:tx>
            <c:strRef>
              <c:f>LPL!$W$1</c:f>
              <c:strCache>
                <c:ptCount val="1"/>
                <c:pt idx="0">
                  <c:v>LT-CV</c:v>
                </c:pt>
              </c:strCache>
            </c:strRef>
          </c:tx>
          <c:spPr>
            <a:ln w="28575">
              <a:solidFill>
                <a:srgbClr val="9BBB59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LPL!$A$2:$A$41</c:f>
              <c:numCache>
                <c:formatCode>[$-409]MMM\-YY;@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LPL!$W$2:$W$41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0.027945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3"/>
          <c:order val="3"/>
          <c:tx>
            <c:strRef>
              <c:f>LPL!$X$1</c:f>
              <c:strCache>
                <c:ptCount val="1"/>
                <c:pt idx="0">
                  <c:v>Mwest-CV</c:v>
                </c:pt>
              </c:strCache>
            </c:strRef>
          </c:tx>
          <c:spPr>
            <a:ln w="28575">
              <a:solidFill>
                <a:srgbClr val="8064A2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LPL!$A$2:$A$41</c:f>
              <c:numCache>
                <c:formatCode>[$-409]MMM\-YY;@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LPL!$X$2:$X$41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0.058197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-3</c:v>
                </c:pt>
                <c:pt idx="34">
                  <c:v>-4</c:v>
                </c:pt>
                <c:pt idx="35">
                  <c:v>-4</c:v>
                </c:pt>
                <c:pt idx="36">
                  <c:v>-3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4"/>
          <c:order val="4"/>
          <c:tx>
            <c:strRef>
              <c:f>LPL!$Y$1</c:f>
              <c:strCache>
                <c:ptCount val="1"/>
                <c:pt idx="0">
                  <c:v>GHS-CV</c:v>
                </c:pt>
              </c:strCache>
            </c:strRef>
          </c:tx>
          <c:spPr>
            <a:ln w="28575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LPL!$A$2:$A$41</c:f>
              <c:numCache>
                <c:formatCode>[$-409]MMM\-YY;@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LPL!$Y$2:$Y$41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0.112789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months"/>
        <c:minorTimeUnit val="month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numCol="5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MSE!$AD$1</c:f>
              <c:strCache>
                <c:ptCount val="1"/>
                <c:pt idx="0">
                  <c:v>MI-CV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MSE!$AD$2:$AD$41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0.005257</c:v>
                </c:pt>
                <c:pt idx="3">
                  <c:v>0.003272</c:v>
                </c:pt>
                <c:pt idx="4">
                  <c:v>0.002257</c:v>
                </c:pt>
                <c:pt idx="5">
                  <c:v>0.001608</c:v>
                </c:pt>
                <c:pt idx="6">
                  <c:v>0.001261</c:v>
                </c:pt>
                <c:pt idx="7">
                  <c:v>0.000772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0.001411</c:v>
                </c:pt>
                <c:pt idx="33">
                  <c:v>0.001098</c:v>
                </c:pt>
                <c:pt idx="34">
                  <c:v>0.001125</c:v>
                </c:pt>
                <c:pt idx="35">
                  <c:v>0.001281</c:v>
                </c:pt>
                <c:pt idx="36">
                  <c:v>0.003197</c:v>
                </c:pt>
                <c:pt idx="37">
                  <c:v>0.008344</c:v>
                </c:pt>
                <c:pt idx="38">
                  <c:v>0.007462</c:v>
                </c:pt>
                <c:pt idx="39">
                  <c:v>0.005587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MSE!$AE$1</c:f>
              <c:strCache>
                <c:ptCount val="1"/>
                <c:pt idx="0">
                  <c:v>KHS-CV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MSE!$AE$2:$AE$41</c:f>
              <c:numCache>
                <c:formatCode>General</c:formatCode>
                <c:ptCount val="40"/>
                <c:pt idx="0">
                  <c:v>0.022833</c:v>
                </c:pt>
                <c:pt idx="1">
                  <c:v>0.008471</c:v>
                </c:pt>
                <c:pt idx="2">
                  <c:v>0.011585</c:v>
                </c:pt>
                <c:pt idx="3">
                  <c:v>0.011446</c:v>
                </c:pt>
                <c:pt idx="4">
                  <c:v>0.006031</c:v>
                </c:pt>
                <c:pt idx="5">
                  <c:v>0.008283</c:v>
                </c:pt>
                <c:pt idx="6">
                  <c:v>0.007145</c:v>
                </c:pt>
                <c:pt idx="7">
                  <c:v>0.006763</c:v>
                </c:pt>
                <c:pt idx="8">
                  <c:v>0.007317</c:v>
                </c:pt>
                <c:pt idx="9">
                  <c:v>0.009298</c:v>
                </c:pt>
                <c:pt idx="10">
                  <c:v>0.009206</c:v>
                </c:pt>
                <c:pt idx="11">
                  <c:v>0.008948</c:v>
                </c:pt>
                <c:pt idx="12">
                  <c:v>0.011223</c:v>
                </c:pt>
                <c:pt idx="13">
                  <c:v>0.011196</c:v>
                </c:pt>
                <c:pt idx="14">
                  <c:v>0.010664</c:v>
                </c:pt>
                <c:pt idx="15">
                  <c:v>0.010176</c:v>
                </c:pt>
                <c:pt idx="16">
                  <c:v>0.010008</c:v>
                </c:pt>
                <c:pt idx="17">
                  <c:v>0.009266</c:v>
                </c:pt>
                <c:pt idx="18">
                  <c:v>0.008947</c:v>
                </c:pt>
                <c:pt idx="19">
                  <c:v>0.008242</c:v>
                </c:pt>
                <c:pt idx="20">
                  <c:v>0.008048</c:v>
                </c:pt>
                <c:pt idx="21">
                  <c:v>0.007872</c:v>
                </c:pt>
                <c:pt idx="22">
                  <c:v>0.007947</c:v>
                </c:pt>
                <c:pt idx="23">
                  <c:v>0.007889</c:v>
                </c:pt>
                <c:pt idx="24">
                  <c:v>0.008046</c:v>
                </c:pt>
                <c:pt idx="25">
                  <c:v>0.007918</c:v>
                </c:pt>
                <c:pt idx="26">
                  <c:v>0.007761</c:v>
                </c:pt>
                <c:pt idx="27">
                  <c:v>0.007552</c:v>
                </c:pt>
                <c:pt idx="28">
                  <c:v>0.007536</c:v>
                </c:pt>
                <c:pt idx="29">
                  <c:v>0.007203</c:v>
                </c:pt>
                <c:pt idx="30">
                  <c:v>0.007215</c:v>
                </c:pt>
                <c:pt idx="31">
                  <c:v>0.006494</c:v>
                </c:pt>
                <c:pt idx="32">
                  <c:v>0.006339</c:v>
                </c:pt>
                <c:pt idx="33">
                  <c:v>0.006274</c:v>
                </c:pt>
                <c:pt idx="34">
                  <c:v>0.006200</c:v>
                </c:pt>
                <c:pt idx="35">
                  <c:v>0.006074</c:v>
                </c:pt>
                <c:pt idx="36">
                  <c:v>0.005383</c:v>
                </c:pt>
                <c:pt idx="37">
                  <c:v>0.008260</c:v>
                </c:pt>
                <c:pt idx="38">
                  <c:v>0.008888</c:v>
                </c:pt>
                <c:pt idx="39">
                  <c:v>0.008859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2"/>
          <c:tx>
            <c:strRef>
              <c:f>MSE!$AF$1</c:f>
              <c:strCache>
                <c:ptCount val="1"/>
                <c:pt idx="0">
                  <c:v>LT-CV</c:v>
                </c:pt>
              </c:strCache>
            </c:strRef>
          </c:tx>
          <c:spPr>
            <a:ln w="28575">
              <a:solidFill>
                <a:srgbClr val="9BBB59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MSE!$AF$2:$AF$41</c:f>
              <c:numCache>
                <c:formatCode>General</c:formatCode>
                <c:ptCount val="40"/>
                <c:pt idx="0">
                  <c:v>0.000698</c:v>
                </c:pt>
                <c:pt idx="1">
                  <c:v>0.001929</c:v>
                </c:pt>
                <c:pt idx="2">
                  <c:v>0.000920</c:v>
                </c:pt>
                <c:pt idx="3">
                  <c:v>0.000751</c:v>
                </c:pt>
                <c:pt idx="4">
                  <c:v>0.003272</c:v>
                </c:pt>
                <c:pt idx="5">
                  <c:v>0.002159</c:v>
                </c:pt>
                <c:pt idx="6">
                  <c:v>0.001883</c:v>
                </c:pt>
                <c:pt idx="7">
                  <c:v>0.001819</c:v>
                </c:pt>
                <c:pt idx="8">
                  <c:v>0.006932</c:v>
                </c:pt>
                <c:pt idx="9">
                  <c:v>0.006845</c:v>
                </c:pt>
                <c:pt idx="10">
                  <c:v>0.006701</c:v>
                </c:pt>
                <c:pt idx="11">
                  <c:v>0.005001</c:v>
                </c:pt>
                <c:pt idx="12">
                  <c:v>0.004792</c:v>
                </c:pt>
                <c:pt idx="13">
                  <c:v>0.004618</c:v>
                </c:pt>
                <c:pt idx="14">
                  <c:v>0.004412</c:v>
                </c:pt>
                <c:pt idx="15">
                  <c:v>0.004190</c:v>
                </c:pt>
                <c:pt idx="16">
                  <c:v>0.004052</c:v>
                </c:pt>
                <c:pt idx="17">
                  <c:v>0.003826</c:v>
                </c:pt>
                <c:pt idx="18">
                  <c:v>0.003715</c:v>
                </c:pt>
                <c:pt idx="19">
                  <c:v>0.003541</c:v>
                </c:pt>
                <c:pt idx="20">
                  <c:v>0.003457</c:v>
                </c:pt>
                <c:pt idx="21">
                  <c:v>0.003373</c:v>
                </c:pt>
                <c:pt idx="22">
                  <c:v>0.003337</c:v>
                </c:pt>
                <c:pt idx="23">
                  <c:v>0.003290</c:v>
                </c:pt>
                <c:pt idx="24">
                  <c:v>0.003247</c:v>
                </c:pt>
                <c:pt idx="25">
                  <c:v>0.003196</c:v>
                </c:pt>
                <c:pt idx="26">
                  <c:v>0.003126</c:v>
                </c:pt>
                <c:pt idx="27">
                  <c:v>0.003039</c:v>
                </c:pt>
                <c:pt idx="28">
                  <c:v>0.002910</c:v>
                </c:pt>
                <c:pt idx="29">
                  <c:v>0.002821</c:v>
                </c:pt>
                <c:pt idx="30">
                  <c:v>0.002675</c:v>
                </c:pt>
                <c:pt idx="31">
                  <c:v>0.002581</c:v>
                </c:pt>
                <c:pt idx="32">
                  <c:v>0.002697</c:v>
                </c:pt>
                <c:pt idx="33">
                  <c:v>0.002663</c:v>
                </c:pt>
                <c:pt idx="34">
                  <c:v>0.002626</c:v>
                </c:pt>
                <c:pt idx="35">
                  <c:v>0.002572</c:v>
                </c:pt>
                <c:pt idx="36">
                  <c:v>0.002869</c:v>
                </c:pt>
                <c:pt idx="37">
                  <c:v>0.004494</c:v>
                </c:pt>
                <c:pt idx="38">
                  <c:v>0.004554</c:v>
                </c:pt>
                <c:pt idx="39">
                  <c:v>0.004166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3"/>
          <c:order val="3"/>
          <c:tx>
            <c:strRef>
              <c:f>MSE!$AG$1</c:f>
              <c:strCache>
                <c:ptCount val="1"/>
                <c:pt idx="0">
                  <c:v>Mwest-CV</c:v>
                </c:pt>
              </c:strCache>
            </c:strRef>
          </c:tx>
          <c:spPr>
            <a:ln w="28575">
              <a:solidFill>
                <a:srgbClr val="8064A2"/>
              </a:solidFill>
            </a:ln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MSE!$AG$2:$AG$41</c:f>
              <c:numCache>
                <c:formatCode>General</c:formatCode>
                <c:ptCount val="40"/>
                <c:pt idx="0">
                  <c:v>0.016154</c:v>
                </c:pt>
                <c:pt idx="1">
                  <c:v>0.004418</c:v>
                </c:pt>
                <c:pt idx="2">
                  <c:v>0.016215</c:v>
                </c:pt>
                <c:pt idx="3">
                  <c:v>0.029677</c:v>
                </c:pt>
                <c:pt idx="4">
                  <c:v>0.031855</c:v>
                </c:pt>
                <c:pt idx="5">
                  <c:v>0.024644</c:v>
                </c:pt>
                <c:pt idx="6">
                  <c:v>0.025234</c:v>
                </c:pt>
                <c:pt idx="7">
                  <c:v>0.022557</c:v>
                </c:pt>
                <c:pt idx="8">
                  <c:v>0.019401</c:v>
                </c:pt>
                <c:pt idx="9">
                  <c:v>0.018256</c:v>
                </c:pt>
                <c:pt idx="10">
                  <c:v>0.017754</c:v>
                </c:pt>
                <c:pt idx="11">
                  <c:v>0.015120</c:v>
                </c:pt>
                <c:pt idx="12">
                  <c:v>0.013077</c:v>
                </c:pt>
                <c:pt idx="13">
                  <c:v>0.013044</c:v>
                </c:pt>
                <c:pt idx="14">
                  <c:v>0.012631</c:v>
                </c:pt>
                <c:pt idx="15">
                  <c:v>0.011967</c:v>
                </c:pt>
                <c:pt idx="16">
                  <c:v>0.011038</c:v>
                </c:pt>
                <c:pt idx="17">
                  <c:v>0.009604</c:v>
                </c:pt>
                <c:pt idx="18">
                  <c:v>0.009638</c:v>
                </c:pt>
                <c:pt idx="19">
                  <c:v>0.011211</c:v>
                </c:pt>
                <c:pt idx="20">
                  <c:v>0.011356</c:v>
                </c:pt>
                <c:pt idx="21">
                  <c:v>0.011301</c:v>
                </c:pt>
                <c:pt idx="22">
                  <c:v>0.011894</c:v>
                </c:pt>
                <c:pt idx="23">
                  <c:v>0.011621</c:v>
                </c:pt>
                <c:pt idx="24">
                  <c:v>0.013428</c:v>
                </c:pt>
                <c:pt idx="25">
                  <c:v>0.013267</c:v>
                </c:pt>
                <c:pt idx="26">
                  <c:v>0.013064</c:v>
                </c:pt>
                <c:pt idx="27">
                  <c:v>0.012795</c:v>
                </c:pt>
                <c:pt idx="28">
                  <c:v>0.012345</c:v>
                </c:pt>
                <c:pt idx="29">
                  <c:v>0.011941</c:v>
                </c:pt>
                <c:pt idx="30">
                  <c:v>0.011407</c:v>
                </c:pt>
                <c:pt idx="31">
                  <c:v>0.010321</c:v>
                </c:pt>
                <c:pt idx="32">
                  <c:v>0.011946</c:v>
                </c:pt>
                <c:pt idx="33">
                  <c:v>0.011486</c:v>
                </c:pt>
                <c:pt idx="34">
                  <c:v>0.011346</c:v>
                </c:pt>
                <c:pt idx="35">
                  <c:v>0.011320</c:v>
                </c:pt>
                <c:pt idx="36">
                  <c:v>0.010625</c:v>
                </c:pt>
                <c:pt idx="37">
                  <c:v>0.019887</c:v>
                </c:pt>
                <c:pt idx="38">
                  <c:v>0.020379</c:v>
                </c:pt>
                <c:pt idx="39">
                  <c:v>0.018495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4"/>
          <c:order val="4"/>
          <c:tx>
            <c:strRef>
              <c:f>MSE!$AH$1</c:f>
              <c:strCache>
                <c:ptCount val="1"/>
                <c:pt idx="0">
                  <c:v>GHS-CV</c:v>
                </c:pt>
              </c:strCache>
            </c:strRef>
          </c:tx>
          <c:spPr>
            <a:ln w="28575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MSE!$A$2:$A$41</c:f>
              <c:numCache>
                <c:formatCode>General</c:formatCode>
                <c:ptCount val="40"/>
                <c:pt idx="0">
                  <c:v>40603</c:v>
                </c:pt>
                <c:pt idx="1">
                  <c:v>40695</c:v>
                </c:pt>
                <c:pt idx="2">
                  <c:v>40787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41153</c:v>
                </c:pt>
                <c:pt idx="7">
                  <c:v>41244</c:v>
                </c:pt>
                <c:pt idx="8">
                  <c:v>41334</c:v>
                </c:pt>
                <c:pt idx="9">
                  <c:v>41426</c:v>
                </c:pt>
                <c:pt idx="10">
                  <c:v>41518</c:v>
                </c:pt>
                <c:pt idx="11">
                  <c:v>41609</c:v>
                </c:pt>
                <c:pt idx="12">
                  <c:v>41699</c:v>
                </c:pt>
                <c:pt idx="13">
                  <c:v>41791</c:v>
                </c:pt>
                <c:pt idx="14">
                  <c:v>41883</c:v>
                </c:pt>
                <c:pt idx="15">
                  <c:v>41974</c:v>
                </c:pt>
                <c:pt idx="16">
                  <c:v>42064</c:v>
                </c:pt>
                <c:pt idx="17">
                  <c:v>42156</c:v>
                </c:pt>
                <c:pt idx="18">
                  <c:v>42248</c:v>
                </c:pt>
                <c:pt idx="19">
                  <c:v>42339</c:v>
                </c:pt>
                <c:pt idx="20">
                  <c:v>42430</c:v>
                </c:pt>
                <c:pt idx="21">
                  <c:v>42522</c:v>
                </c:pt>
                <c:pt idx="22">
                  <c:v>42614</c:v>
                </c:pt>
                <c:pt idx="23">
                  <c:v>42705</c:v>
                </c:pt>
                <c:pt idx="24">
                  <c:v>42795</c:v>
                </c:pt>
                <c:pt idx="25">
                  <c:v>42887</c:v>
                </c:pt>
                <c:pt idx="26">
                  <c:v>42979</c:v>
                </c:pt>
                <c:pt idx="27">
                  <c:v>43070</c:v>
                </c:pt>
                <c:pt idx="28">
                  <c:v>43160</c:v>
                </c:pt>
                <c:pt idx="29">
                  <c:v>43252</c:v>
                </c:pt>
                <c:pt idx="30">
                  <c:v>43344</c:v>
                </c:pt>
                <c:pt idx="31">
                  <c:v>43435</c:v>
                </c:pt>
                <c:pt idx="32">
                  <c:v>43525</c:v>
                </c:pt>
                <c:pt idx="33">
                  <c:v>43617</c:v>
                </c:pt>
                <c:pt idx="34">
                  <c:v>43709</c:v>
                </c:pt>
                <c:pt idx="35">
                  <c:v>43800</c:v>
                </c:pt>
                <c:pt idx="36">
                  <c:v>43891</c:v>
                </c:pt>
                <c:pt idx="37">
                  <c:v>43983</c:v>
                </c:pt>
                <c:pt idx="38">
                  <c:v>44075</c:v>
                </c:pt>
                <c:pt idx="39">
                  <c:v>44166</c:v>
                </c:pt>
              </c:numCache>
            </c:numRef>
          </c:cat>
          <c:val>
            <c:numRef>
              <c:f>MSE!$AH$2:$AH$41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0.001579</c:v>
                </c:pt>
                <c:pt idx="4">
                  <c:v>0.002555</c:v>
                </c:pt>
                <c:pt idx="5">
                  <c:v>0.000801</c:v>
                </c:pt>
                <c:pt idx="6">
                  <c:v>0.001143</c:v>
                </c:pt>
                <c:pt idx="7">
                  <c:v>0.000480</c:v>
                </c:pt>
                <c:pt idx="8">
                  <c:v>0.000541</c:v>
                </c:pt>
                <c:pt idx="9">
                  <c:v>0.000595</c:v>
                </c:pt>
                <c:pt idx="10">
                  <c:v>0.000674</c:v>
                </c:pt>
                <c:pt idx="11">
                  <c:v>0.000338</c:v>
                </c:pt>
                <c:pt idx="12">
                  <c:v>0.000418</c:v>
                </c:pt>
                <c:pt idx="13">
                  <c:v>0.000430</c:v>
                </c:pt>
                <c:pt idx="14">
                  <c:v>0.000416</c:v>
                </c:pt>
                <c:pt idx="15">
                  <c:v>0.000368</c:v>
                </c:pt>
                <c:pt idx="16">
                  <c:v>0.000364</c:v>
                </c:pt>
                <c:pt idx="17">
                  <c:v>0.000220</c:v>
                </c:pt>
                <c:pt idx="18">
                  <c:v>0.000417</c:v>
                </c:pt>
                <c:pt idx="19">
                  <c:v>0.000303</c:v>
                </c:pt>
                <c:pt idx="20">
                  <c:v>0.000326</c:v>
                </c:pt>
                <c:pt idx="21">
                  <c:v>0.000322</c:v>
                </c:pt>
                <c:pt idx="22">
                  <c:v>0.000289</c:v>
                </c:pt>
                <c:pt idx="23">
                  <c:v>0.000213</c:v>
                </c:pt>
                <c:pt idx="24">
                  <c:v>0.000145</c:v>
                </c:pt>
                <c:pt idx="25">
                  <c:v>0.000155</c:v>
                </c:pt>
                <c:pt idx="26">
                  <c:v>0.000142</c:v>
                </c:pt>
                <c:pt idx="27">
                  <c:v>0.000121</c:v>
                </c:pt>
                <c:pt idx="28">
                  <c:v>0.000203</c:v>
                </c:pt>
                <c:pt idx="29">
                  <c:v>0.000176</c:v>
                </c:pt>
                <c:pt idx="30">
                  <c:v>0</c:v>
                </c:pt>
                <c:pt idx="31">
                  <c:v>0.000342</c:v>
                </c:pt>
                <c:pt idx="32">
                  <c:v>0.000963</c:v>
                </c:pt>
                <c:pt idx="33">
                  <c:v>0.000752</c:v>
                </c:pt>
                <c:pt idx="34">
                  <c:v>0.000751</c:v>
                </c:pt>
                <c:pt idx="35">
                  <c:v>0.000742</c:v>
                </c:pt>
                <c:pt idx="36">
                  <c:v>0.001140</c:v>
                </c:pt>
                <c:pt idx="37">
                  <c:v>0.001427</c:v>
                </c:pt>
                <c:pt idx="38">
                  <c:v>0.000983</c:v>
                </c:pt>
                <c:pt idx="39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days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1"/>
          <c:order val="0"/>
          <c:tx>
            <c:strRef>
              <c:f>LPL_cmbnd!$R$1</c:f>
              <c:strCache>
                <c:ptCount val="1"/>
                <c:pt idx="0">
                  <c:v>LMI-KHS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LPL_cmbnd!$A$22:$A$41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LPL_cmbnd!$R$22:$R$41</c:f>
              <c:numCache>
                <c:formatCode>General</c:formatCode>
                <c:ptCount val="20"/>
                <c:pt idx="0">
                  <c:v>5.416528</c:v>
                </c:pt>
                <c:pt idx="1">
                  <c:v>5.429532</c:v>
                </c:pt>
                <c:pt idx="2">
                  <c:v>5.509513</c:v>
                </c:pt>
                <c:pt idx="3">
                  <c:v>5.540929</c:v>
                </c:pt>
                <c:pt idx="4">
                  <c:v>6.106272</c:v>
                </c:pt>
                <c:pt idx="5">
                  <c:v>6.155552</c:v>
                </c:pt>
                <c:pt idx="6">
                  <c:v>6.324135</c:v>
                </c:pt>
                <c:pt idx="7">
                  <c:v>6.883463</c:v>
                </c:pt>
                <c:pt idx="8">
                  <c:v>6.817118</c:v>
                </c:pt>
                <c:pt idx="9">
                  <c:v>6.833112</c:v>
                </c:pt>
                <c:pt idx="10">
                  <c:v>6.998843</c:v>
                </c:pt>
                <c:pt idx="11">
                  <c:v>6.880855</c:v>
                </c:pt>
                <c:pt idx="12">
                  <c:v>7.397341</c:v>
                </c:pt>
                <c:pt idx="13">
                  <c:v>7.386378</c:v>
                </c:pt>
                <c:pt idx="14">
                  <c:v>7.570208</c:v>
                </c:pt>
                <c:pt idx="15">
                  <c:v>7.564846</c:v>
                </c:pt>
                <c:pt idx="16">
                  <c:v>7.283348</c:v>
                </c:pt>
                <c:pt idx="17">
                  <c:v>7.687659</c:v>
                </c:pt>
                <c:pt idx="18">
                  <c:v>7.253615</c:v>
                </c:pt>
                <c:pt idx="19">
                  <c:v>7.216864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2"/>
          <c:order val="1"/>
          <c:tx>
            <c:strRef>
              <c:f>LPL_cmbnd!$S$1</c:f>
              <c:strCache>
                <c:ptCount val="1"/>
                <c:pt idx="0">
                  <c:v>RF-KHS</c:v>
                </c:pt>
              </c:strCache>
            </c:strRef>
          </c:tx>
          <c:spPr>
            <a:ln w="28575">
              <a:solidFill>
                <a:srgbClr val="9BBB59"/>
              </a:solidFill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LPL_cmbnd!$A$22:$A$41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LPL_cmbnd!$S$22:$S$41</c:f>
              <c:numCache>
                <c:formatCode>General</c:formatCode>
                <c:ptCount val="20"/>
                <c:pt idx="0">
                  <c:v>5.108250</c:v>
                </c:pt>
                <c:pt idx="1">
                  <c:v>5.026416</c:v>
                </c:pt>
                <c:pt idx="2">
                  <c:v>5.114750</c:v>
                </c:pt>
                <c:pt idx="3">
                  <c:v>5.088438</c:v>
                </c:pt>
                <c:pt idx="4">
                  <c:v>5.633051</c:v>
                </c:pt>
                <c:pt idx="5">
                  <c:v>5.603902</c:v>
                </c:pt>
                <c:pt idx="6">
                  <c:v>5.711914</c:v>
                </c:pt>
                <c:pt idx="7">
                  <c:v>6.215829</c:v>
                </c:pt>
                <c:pt idx="8">
                  <c:v>6.142262</c:v>
                </c:pt>
                <c:pt idx="9">
                  <c:v>6.117993</c:v>
                </c:pt>
                <c:pt idx="10">
                  <c:v>6.209894</c:v>
                </c:pt>
                <c:pt idx="11">
                  <c:v>6.107846</c:v>
                </c:pt>
                <c:pt idx="12">
                  <c:v>6.556979</c:v>
                </c:pt>
                <c:pt idx="13">
                  <c:v>6.496044</c:v>
                </c:pt>
                <c:pt idx="14">
                  <c:v>6.622592</c:v>
                </c:pt>
                <c:pt idx="15">
                  <c:v>6.598111</c:v>
                </c:pt>
                <c:pt idx="16">
                  <c:v>6.220134</c:v>
                </c:pt>
                <c:pt idx="17">
                  <c:v>6.583103</c:v>
                </c:pt>
                <c:pt idx="18">
                  <c:v>5.948699</c:v>
                </c:pt>
                <c:pt idx="19">
                  <c:v>5.926391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3"/>
          <c:order val="2"/>
          <c:tx>
            <c:strRef>
              <c:f>LPL_cmbnd!$T$1</c:f>
              <c:strCache>
                <c:ptCount val="1"/>
                <c:pt idx="0">
                  <c:v>SQ-KHS</c:v>
                </c:pt>
              </c:strCache>
            </c:strRef>
          </c:tx>
          <c:spPr>
            <a:ln w="28575">
              <a:solidFill>
                <a:srgbClr val="8064A2"/>
              </a:solidFill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8064A2"/>
                </a:solidFill>
              </a:ln>
            </c:spPr>
          </c:marker>
          <c:cat>
            <c:numRef>
              <c:f>LPL_cmbnd!$A$22:$A$41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LPL_cmbnd!$T$22:$T$41</c:f>
              <c:numCache>
                <c:formatCode>General</c:formatCode>
                <c:ptCount val="20"/>
                <c:pt idx="0">
                  <c:v>4.278759</c:v>
                </c:pt>
                <c:pt idx="1">
                  <c:v>4.170962</c:v>
                </c:pt>
                <c:pt idx="2">
                  <c:v>4.229524</c:v>
                </c:pt>
                <c:pt idx="3">
                  <c:v>4.183364</c:v>
                </c:pt>
                <c:pt idx="4">
                  <c:v>4.747175</c:v>
                </c:pt>
                <c:pt idx="5">
                  <c:v>4.704478</c:v>
                </c:pt>
                <c:pt idx="6">
                  <c:v>4.785108</c:v>
                </c:pt>
                <c:pt idx="7">
                  <c:v>5.289895</c:v>
                </c:pt>
                <c:pt idx="8">
                  <c:v>5.201679</c:v>
                </c:pt>
                <c:pt idx="9">
                  <c:v>5.166392</c:v>
                </c:pt>
                <c:pt idx="10">
                  <c:v>5.337596</c:v>
                </c:pt>
                <c:pt idx="11">
                  <c:v>5.393589</c:v>
                </c:pt>
                <c:pt idx="12">
                  <c:v>5.751027</c:v>
                </c:pt>
                <c:pt idx="13">
                  <c:v>5.748574</c:v>
                </c:pt>
                <c:pt idx="14">
                  <c:v>5.901160</c:v>
                </c:pt>
                <c:pt idx="15">
                  <c:v>5.845826</c:v>
                </c:pt>
                <c:pt idx="16">
                  <c:v>5.843074</c:v>
                </c:pt>
                <c:pt idx="17">
                  <c:v>6.435626</c:v>
                </c:pt>
                <c:pt idx="18">
                  <c:v>5.954961</c:v>
                </c:pt>
                <c:pt idx="19">
                  <c:v>6.071273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days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anchor="ctr" anchorCtr="1"/>
          <a:lstStyle/>
          <a:p>
            <a:pPr>
              <a:defRPr lang="en-us" sz="1800" b="1" i="0" u="none" strike="noStrike" kern="100">
                <a:solidFill>
                  <a:srgbClr val="000000"/>
                </a:solidFill>
                <a:latin typeface="Arial" charset="0"/>
              </a:defRPr>
            </a:pPr>
            <a:r>
              <a:t>CV-KHS</a:t>
            </a:r>
          </a:p>
        </c:rich>
      </c:tx>
      <c:layout/>
      <c:overlay val="0"/>
      <c:spPr>
        <a:noFill/>
        <a:ln w="9525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LPL_cmbnd!$X$1</c:f>
              <c:strCache>
                <c:ptCount val="1"/>
                <c:pt idx="0">
                  <c:v>CV-KHS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LPL_cmbnd!$A$22:$A$41</c:f>
              <c:numCache>
                <c:formatCode>General</c:formatCode>
                <c:ptCount val="20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  <c:pt idx="16">
                  <c:v>43891</c:v>
                </c:pt>
                <c:pt idx="17">
                  <c:v>43983</c:v>
                </c:pt>
                <c:pt idx="18">
                  <c:v>44075</c:v>
                </c:pt>
                <c:pt idx="19">
                  <c:v>44166</c:v>
                </c:pt>
              </c:numCache>
            </c:numRef>
          </c:cat>
          <c:val>
            <c:numRef>
              <c:f>LPL_cmbnd!$X$22:$X$41</c:f>
              <c:numCache>
                <c:formatCode>General</c:formatCode>
                <c:ptCount val="20"/>
                <c:pt idx="0">
                  <c:v>5.438457</c:v>
                </c:pt>
                <c:pt idx="1">
                  <c:v>5.443635</c:v>
                </c:pt>
                <c:pt idx="2">
                  <c:v>5.520384</c:v>
                </c:pt>
                <c:pt idx="3">
                  <c:v>5.530083</c:v>
                </c:pt>
                <c:pt idx="4">
                  <c:v>6.100680</c:v>
                </c:pt>
                <c:pt idx="5">
                  <c:v>6.135952</c:v>
                </c:pt>
                <c:pt idx="6">
                  <c:v>6.296074</c:v>
                </c:pt>
                <c:pt idx="7">
                  <c:v>6.855046</c:v>
                </c:pt>
                <c:pt idx="8">
                  <c:v>6.775234</c:v>
                </c:pt>
                <c:pt idx="9">
                  <c:v>6.770028</c:v>
                </c:pt>
                <c:pt idx="10">
                  <c:v>6.937116</c:v>
                </c:pt>
                <c:pt idx="11">
                  <c:v>6.830874</c:v>
                </c:pt>
                <c:pt idx="12">
                  <c:v>7.373377</c:v>
                </c:pt>
                <c:pt idx="13">
                  <c:v>7.372925</c:v>
                </c:pt>
                <c:pt idx="14">
                  <c:v>7.565956</c:v>
                </c:pt>
                <c:pt idx="15">
                  <c:v>7.559035</c:v>
                </c:pt>
                <c:pt idx="16">
                  <c:v>7.256047</c:v>
                </c:pt>
                <c:pt idx="17">
                  <c:v>7.629776</c:v>
                </c:pt>
                <c:pt idx="18">
                  <c:v>7.173373</c:v>
                </c:pt>
                <c:pt idx="19">
                  <c:v>7.171010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baseTimeUnit val="months"/>
        <c:majorTimeUnit val="days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lineChart>
        <c:grouping val="standard"/>
        <c:ser>
          <c:idx val="0"/>
          <c:order val="0"/>
          <c:tx>
            <c:strRef>
              <c:f>LPL_cmbnd!$U$1</c:f>
              <c:strCache>
                <c:ptCount val="1"/>
                <c:pt idx="0">
                  <c:v>RF-LMI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numFmt formatCode="General" sourceLinked="1"/>
            <c:spPr>
              <a:noFill/>
              <a:ln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LPL_cmbnd!$U$2:$U$41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LPL_cmbnd!$V$1</c:f>
              <c:strCache>
                <c:ptCount val="1"/>
                <c:pt idx="0">
                  <c:v>SQ-LMI</c:v>
                </c:pt>
              </c:strCache>
            </c:strRef>
          </c:tx>
          <c:spPr>
            <a:ln w="28575"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val>
            <c:numRef>
              <c:f>LPL_cmbnd!$V$2:$V$41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38400000"/>
          <a:lstStyle/>
          <a:p>
            <a:pPr>
              <a:defRPr lang="en-us" sz="900" b="0" i="0" u="none" strike="noStrike">
                <a:solidFill>
                  <a:srgbClr val="595959"/>
                </a:solidFill>
                <a:latin typeface="Arial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>
              <a:solidFill>
                <a:srgbClr val="595959"/>
              </a:solidFill>
              <a:latin typeface="Arial" charset="0"/>
            </a:defRPr>
          </a:pPr>
        </a:p>
      </c:txPr>
    </c:legend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66402496" val="15"/>
    </c:ext>
  </c:extLst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Relationship Target="../charts/chart2.xml" Type="http://schemas.openxmlformats.org/officeDocument/2006/relationships/chart" Id="rId2"/><Relationship Target="../charts/chart3.xml" Type="http://schemas.openxmlformats.org/officeDocument/2006/relationships/chart" Id="rId3"/><Relationship Target="../charts/chart4.xml" Type="http://schemas.openxmlformats.org/officeDocument/2006/relationships/chart" Id="rId4"/></Relationships>
</file>

<file path=xl/drawings/_rels/drawing2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6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charts/chart7.xml" Type="http://schemas.openxmlformats.org/officeDocument/2006/relationships/chart" Id="rId1"/><Relationship Target="../charts/chart8.xml" Type="http://schemas.openxmlformats.org/officeDocument/2006/relationships/chart" Id="rId2"/><Relationship Target="../charts/chart9.xml" Type="http://schemas.openxmlformats.org/officeDocument/2006/relationships/chart" Id="rId3"/></Relationships>
</file>

<file path=xl/drawings/_rels/drawing5.xml.rels><?xml version="1.0" encoding="UTF-8"?><Relationships xmlns="http://schemas.openxmlformats.org/package/2006/relationships"><Relationship Target="../charts/chart10.xml" Type="http://schemas.openxmlformats.org/officeDocument/2006/relationships/chart" Id="rId1"/></Relationships>
</file>

<file path=xl/drawings/_rels/drawing6.xml.rels><?xml version="1.0" encoding="UTF-8"?><Relationships xmlns="http://schemas.openxmlformats.org/package/2006/relationships"><Relationship Target="../charts/chart11.xml" Type="http://schemas.openxmlformats.org/officeDocument/2006/relationships/chart" Id="rId1"/></Relationships>
</file>

<file path=xl/drawings/_rels/drawing7.xml.rels><?xml version="1.0" encoding="UTF-8"?><Relationships xmlns="http://schemas.openxmlformats.org/package/2006/relationships"><Relationship Target="../charts/chart12.xml" Type="http://schemas.openxmlformats.org/officeDocument/2006/relationships/chart" Id="rId1"/></Relationships>
</file>

<file path=xl/drawings/_rels/drawing8.xml.rels><?xml version="1.0" encoding="UTF-8"?><Relationships xmlns="http://schemas.openxmlformats.org/package/2006/relationships"><Relationship Target="../charts/chart13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142240</xdr:colOff>
      <xdr:row>315</xdr:row>
      <xdr:rowOff>95250</xdr:rowOff>
    </xdr:from>
    <xdr:to>
      <xdr:col>8</xdr:col>
      <xdr:colOff>441325</xdr:colOff>
      <xdr:row>332</xdr:row>
      <xdr:rowOff>139700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317</xdr:row>
      <xdr:rowOff>57150</xdr:rowOff>
    </xdr:from>
    <xdr:to>
      <xdr:col>17</xdr:col>
      <xdr:colOff>327025</xdr:colOff>
      <xdr:row>334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146050</xdr:colOff>
      <xdr:row>334</xdr:row>
      <xdr:rowOff>133350</xdr:rowOff>
    </xdr:from>
    <xdr:to>
      <xdr:col>8</xdr:col>
      <xdr:colOff>444500</xdr:colOff>
      <xdr:row>352</xdr:row>
      <xdr:rowOff>19050</xdr:rowOff>
    </xdr:to>
    <xdr:graphicFrame macro="">
      <xdr:nvGraphicFramePr>
        <xdr:cNvPr id="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335</xdr:row>
      <xdr:rowOff>0</xdr:rowOff>
    </xdr:from>
    <xdr:to>
      <xdr:col>17</xdr:col>
      <xdr:colOff>292100</xdr:colOff>
      <xdr:row>352</xdr:row>
      <xdr:rowOff>44450</xdr:rowOff>
    </xdr:to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9</xdr:col>
      <xdr:colOff>314325</xdr:colOff>
      <xdr:row>44</xdr:row>
      <xdr:rowOff>9525</xdr:rowOff>
    </xdr:from>
    <xdr:to>
      <xdr:col>19</xdr:col>
      <xdr:colOff>441325</xdr:colOff>
      <xdr:row>61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18</xdr:col>
      <xdr:colOff>104775</xdr:colOff>
      <xdr:row>44</xdr:row>
      <xdr:rowOff>85725</xdr:rowOff>
    </xdr:from>
    <xdr:to>
      <xdr:col>29</xdr:col>
      <xdr:colOff>193675</xdr:colOff>
      <xdr:row>61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215900</xdr:colOff>
      <xdr:row>44</xdr:row>
      <xdr:rowOff>9525</xdr:rowOff>
    </xdr:from>
    <xdr:to>
      <xdr:col>16</xdr:col>
      <xdr:colOff>311150</xdr:colOff>
      <xdr:row>61</xdr:row>
      <xdr:rowOff>53975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61</xdr:row>
      <xdr:rowOff>60325</xdr:rowOff>
    </xdr:from>
    <xdr:to>
      <xdr:col>17</xdr:col>
      <xdr:colOff>450850</xdr:colOff>
      <xdr:row>78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387350</xdr:colOff>
      <xdr:row>44</xdr:row>
      <xdr:rowOff>9525</xdr:rowOff>
    </xdr:from>
    <xdr:to>
      <xdr:col>24</xdr:col>
      <xdr:colOff>222250</xdr:colOff>
      <xdr:row>61</xdr:row>
      <xdr:rowOff>53975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17</xdr:col>
      <xdr:colOff>260350</xdr:colOff>
      <xdr:row>46</xdr:row>
      <xdr:rowOff>47625</xdr:rowOff>
    </xdr:from>
    <xdr:to>
      <xdr:col>26</xdr:col>
      <xdr:colOff>120650</xdr:colOff>
      <xdr:row>63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450850</xdr:colOff>
      <xdr:row>43</xdr:row>
      <xdr:rowOff>155575</xdr:rowOff>
    </xdr:from>
    <xdr:to>
      <xdr:col>15</xdr:col>
      <xdr:colOff>38100</xdr:colOff>
      <xdr:row>61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63500</xdr:colOff>
      <xdr:row>42</xdr:row>
      <xdr:rowOff>22225</xdr:rowOff>
    </xdr:from>
    <xdr:to>
      <xdr:col>13</xdr:col>
      <xdr:colOff>368300</xdr:colOff>
      <xdr:row>59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165100</xdr:colOff>
      <xdr:row>44</xdr:row>
      <xdr:rowOff>28575</xdr:rowOff>
    </xdr:from>
    <xdr:to>
      <xdr:col>12</xdr:col>
      <xdr:colOff>57150</xdr:colOff>
      <xdr:row>61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2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13.xml.rels><?xml version="1.0" encoding="UTF-8"?>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2"/></Relationships>
</file>

<file path=xl/worksheets/_rels/sheet4.xml.rels><?xml version="1.0" encoding="UTF-8"?><Relationships xmlns="http://schemas.openxmlformats.org/package/2006/relationships"><Relationship Target="../drawings/drawing1.xml" Type="http://schemas.openxmlformats.org/officeDocument/2006/relationships/drawing" Id="rId1"/><Relationship Target="../comments2.xml" Type="http://schemas.openxmlformats.org/officeDocument/2006/relationships/comments" Id="rId2"/><Relationship Target="../drawings/vmlDrawing2.vml" Type="http://schemas.openxmlformats.org/officeDocument/2006/relationships/vmlDrawing" Id="rId3"/></Relationships>
</file>

<file path=xl/worksheets/_rels/sheet5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6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view="normal" workbookViewId="0">
      <selection activeCell="F6" sqref="F6"/>
    </sheetView>
  </sheetViews>
  <sheetFormatPr baseColWidth="9" defaultColWidth="10" defaultRowHeight="13.45"/>
  <cols>
    <col min="1" max="1" width="5.09009" customWidth="true"/>
    <col min="2" max="2" width="24.72973" customWidth="true"/>
    <col min="3" max="3" width="68.18018" customWidth="true"/>
    <col min="4" max="4" width="55" customWidth="true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</row>
    <row r="2">
      <c r="A2" s="3" t="s">
        <v>4</v>
      </c>
      <c r="B2" s="3" t="s">
        <v>5</v>
      </c>
      <c r="C2" s="3" t="s">
        <v>6</v>
      </c>
      <c r="D2" s="24" t="s">
        <v>7</v>
      </c>
    </row>
    <row r="3">
      <c r="A3" s="24" t="s">
        <v>8</v>
      </c>
      <c r="B3" s="3" t="s">
        <v>9</v>
      </c>
      <c r="C3" s="3" t="s">
        <v>10</v>
      </c>
      <c r="D3" s="3"/>
    </row>
    <row r="4">
      <c r="A4" s="24" t="s">
        <v>11</v>
      </c>
      <c r="B4" s="3" t="s">
        <v>12</v>
      </c>
      <c r="C4" s="3" t="s">
        <v>13</v>
      </c>
      <c r="D4" s="24" t="s">
        <v>14</v>
      </c>
    </row>
    <row r="5">
      <c r="A5" s="24" t="s">
        <v>15</v>
      </c>
      <c r="B5" s="3" t="s">
        <v>16</v>
      </c>
      <c r="C5" s="3" t="s">
        <v>17</v>
      </c>
      <c r="D5" s="3"/>
    </row>
    <row r="6">
      <c r="A6" s="24" t="s">
        <v>18</v>
      </c>
      <c r="B6" s="3" t="s">
        <v>19</v>
      </c>
      <c r="C6" s="3" t="s">
        <v>20</v>
      </c>
      <c r="D6" s="3"/>
    </row>
    <row r="7">
      <c r="A7" s="24" t="s">
        <v>21</v>
      </c>
      <c r="B7" s="3" t="s">
        <v>22</v>
      </c>
      <c r="C7" s="3" t="s">
        <v>23</v>
      </c>
      <c r="D7" s="3"/>
    </row>
    <row r="8">
      <c r="A8" s="24" t="s">
        <v>24</v>
      </c>
      <c r="B8" s="3" t="s">
        <v>25</v>
      </c>
      <c r="C8" s="3" t="s">
        <v>26</v>
      </c>
      <c r="D8" s="3"/>
    </row>
    <row r="9">
      <c r="A9" s="24" t="s">
        <v>27</v>
      </c>
      <c r="B9" s="3" t="s">
        <v>28</v>
      </c>
      <c r="C9" s="3" t="s">
        <v>29</v>
      </c>
      <c r="D9" s="3"/>
    </row>
    <row r="10">
      <c r="A10" s="3" t="s">
        <v>30</v>
      </c>
      <c r="B10" s="3" t="s">
        <v>31</v>
      </c>
      <c r="C10" s="3" t="s">
        <v>32</v>
      </c>
      <c r="D10" s="3"/>
    </row>
    <row r="11">
      <c r="A11" s="24" t="s">
        <v>33</v>
      </c>
      <c r="B11" s="3" t="s">
        <v>34</v>
      </c>
      <c r="C11" s="3" t="s">
        <v>35</v>
      </c>
      <c r="D11" s="3"/>
    </row>
    <row r="12">
      <c r="A12" s="24" t="s">
        <v>36</v>
      </c>
      <c r="B12" s="3" t="s">
        <v>37</v>
      </c>
      <c r="C12" s="3"/>
      <c r="D12" s="3"/>
    </row>
    <row r="13">
      <c r="A13" s="24" t="s">
        <v>38</v>
      </c>
      <c r="B13" s="3" t="s">
        <v>39</v>
      </c>
      <c r="C13" s="3" t="s">
        <v>40</v>
      </c>
      <c r="D13" s="3"/>
    </row>
    <row r="14">
      <c r="A14" s="24" t="s">
        <v>41</v>
      </c>
      <c r="B14" s="3" t="s">
        <v>42</v>
      </c>
      <c r="C14" s="3" t="s">
        <v>43</v>
      </c>
      <c r="D14" s="3"/>
    </row>
    <row r="15">
      <c r="A15" s="24" t="s">
        <v>44</v>
      </c>
      <c r="B15" s="3" t="s">
        <v>45</v>
      </c>
      <c r="C15" s="3" t="s">
        <v>46</v>
      </c>
      <c r="D15" s="3"/>
    </row>
    <row r="16">
      <c r="A16" s="24" t="s">
        <v>47</v>
      </c>
      <c r="B16" s="3" t="s">
        <v>48</v>
      </c>
      <c r="C16" s="3"/>
      <c r="D16" s="24" t="s">
        <v>49</v>
      </c>
    </row>
    <row r="17">
      <c r="A17" s="3" t="s">
        <v>50</v>
      </c>
      <c r="B17" s="3" t="s">
        <v>51</v>
      </c>
      <c r="C17" s="3" t="s">
        <v>52</v>
      </c>
      <c r="D17" s="3"/>
    </row>
  </sheetData>
  <printOptions/>
  <pageMargins left="1" right="1" top="1" bottom="1" header="0.39375" footer="0.39375"/>
  <pageSetup paperSize="1" fitToWidth="0" fitToHeight="1" pageOrder="overThenDown"/>
  <headerFooter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C43"/>
  <sheetViews>
    <sheetView view="normal" workbookViewId="0">
      <pane xSplit="2" ySplit="1" topLeftCell="C29" activePane="bottomRight" state="frozen"/>
      <selection pane="bottomRight" activeCell="O33" sqref="O33"/>
    </sheetView>
  </sheetViews>
  <sheetFormatPr defaultRowHeight="13.45"/>
  <cols>
    <col min="1" max="1" width="6.630631" customWidth="true"/>
    <col min="2" max="8" width="6.27027" customWidth="true"/>
    <col min="9" max="14" width="5.630631" customWidth="true"/>
    <col min="15" max="20" width="6.630631" customWidth="true"/>
    <col min="21" max="21" width="8.27027" customWidth="true"/>
    <col min="22" max="22" width="7.540541" customWidth="true"/>
    <col min="23" max="23" width="7.81982" customWidth="true"/>
    <col min="24" max="24" width="9.36036" customWidth="true"/>
    <col min="25" max="25" width="8.630631" customWidth="true"/>
    <col min="26" max="26" width="8.90991" customWidth="true"/>
    <col min="27" max="27" width="8.18018" customWidth="true"/>
    <col min="29" max="29" width="7.72973" customWidth="true"/>
  </cols>
  <sheetData>
    <row r="1">
      <c r="A1" t="s">
        <v>69</v>
      </c>
      <c r="B1" t="s">
        <v>678</v>
      </c>
      <c r="C1" s="26" t="s">
        <v>681</v>
      </c>
      <c r="D1" s="26" t="s">
        <v>682</v>
      </c>
      <c r="E1" s="26" t="s">
        <v>683</v>
      </c>
      <c r="F1" s="26" t="s">
        <v>686</v>
      </c>
      <c r="G1" s="26" t="s">
        <v>701</v>
      </c>
      <c r="H1" s="26" t="s">
        <v>702</v>
      </c>
      <c r="I1" s="41" t="str">
        <f>C1</f>
        <v>CV</v>
      </c>
      <c r="J1" s="41" t="str">
        <f>D1</f>
        <v>MI</v>
      </c>
      <c r="K1" s="41" t="str">
        <f>E1</f>
        <v>KHS</v>
      </c>
      <c r="L1" s="41" t="str">
        <f>F1</f>
        <v>LMI</v>
      </c>
      <c r="M1" s="41" t="str">
        <f>G1</f>
        <v>RF</v>
      </c>
      <c r="N1" s="41" t="str">
        <f>H1</f>
        <v>SQ</v>
      </c>
      <c r="O1" s="32" t="str">
        <f>I1</f>
        <v>CV</v>
      </c>
      <c r="P1" s="32" t="str">
        <f>J1</f>
        <v>MI</v>
      </c>
      <c r="Q1" s="32" t="str">
        <f>K1</f>
        <v>KHS</v>
      </c>
      <c r="R1" s="32" t="str">
        <f>L1</f>
        <v>LMI</v>
      </c>
      <c r="S1" s="32" t="str">
        <f>M1</f>
        <v>RF</v>
      </c>
      <c r="T1" s="32" t="str">
        <f>N1</f>
        <v>SQ</v>
      </c>
      <c r="U1" s="26" t="s">
        <v>703</v>
      </c>
      <c r="V1" s="26" t="s">
        <v>704</v>
      </c>
      <c r="W1" s="26" t="s">
        <v>705</v>
      </c>
      <c r="X1" s="26" t="s">
        <v>706</v>
      </c>
      <c r="Y1" s="26" t="s">
        <v>707</v>
      </c>
      <c r="Z1" s="26" t="s">
        <v>708</v>
      </c>
      <c r="AA1" s="26" t="s">
        <v>709</v>
      </c>
      <c r="AB1" s="26" t="s">
        <v>710</v>
      </c>
      <c r="AC1" s="26" t="s">
        <v>711</v>
      </c>
    </row>
    <row r="2">
      <c r="A2" s="25">
        <f>LPL!A2</f>
        <v>40603</v>
      </c>
      <c r="B2" s="26">
        <f>LPL!B2</f>
        <v>0.0569264143103080045</v>
      </c>
      <c r="C2" s="26" t="n">
        <v>0.0448407374682805315</v>
      </c>
      <c r="D2" s="26">
        <f>MSE!D2</f>
        <v>0.00402775064182999998</v>
      </c>
      <c r="E2" s="26" t="n">
        <v>0.0316549138979518974</v>
      </c>
      <c r="F2" s="26" t="n">
        <v>0.0437598118751215281</v>
      </c>
      <c r="G2" s="26" t="n">
        <v>0.0339667441157327943</v>
      </c>
      <c r="H2" s="26" t="n">
        <v>0.0372294516433535883</v>
      </c>
      <c r="I2" s="41">
        <f>C2^2</f>
        <v>0.00201069173669900003</v>
      </c>
      <c r="J2" s="41">
        <f>D2^2</f>
        <v>0.0000162227752329999975</v>
      </c>
      <c r="K2" s="41">
        <f>E2^2</f>
        <v>0.00100203357388699987</v>
      </c>
      <c r="L2" s="41">
        <f>F2^2</f>
        <v>0.00191492113534599984</v>
      </c>
      <c r="M2" s="41">
        <f>G2^2</f>
        <v>0.00115373970582399998</v>
      </c>
      <c r="N2" s="41">
        <f>H2^2</f>
        <v>0.00138603206966499993</v>
      </c>
      <c r="O2" s="32">
        <f>SQRT(AVERAGE(I$2:I2))</f>
        <v>0.0448407374682780002</v>
      </c>
      <c r="P2" s="32">
        <f>SQRT(AVERAGE(J$2:J2))</f>
        <v>0.00402775064185999998</v>
      </c>
      <c r="Q2" s="32">
        <f>SQRT(AVERAGE(K$2:K2))</f>
        <v>0.0316549138979560007</v>
      </c>
      <c r="R2" s="32">
        <f>SQRT(AVERAGE(L$2:L2))</f>
        <v>0.0437598118751210041</v>
      </c>
      <c r="S2" s="32">
        <f>SQRT(AVERAGE(M$2:M2))</f>
        <v>0.033966744115737999</v>
      </c>
      <c r="T2" s="32">
        <f>SQRT(AVERAGE(N$2:N2))</f>
        <v>0.0372294516433559997</v>
      </c>
      <c r="U2" s="26">
        <f>R2-$O2</f>
        <v>-0.0010809255931570001</v>
      </c>
      <c r="V2" s="26">
        <f>S2-$O2</f>
        <v>-0.0108739933525400012</v>
      </c>
      <c r="W2" s="26">
        <f>T2-$O2</f>
        <v>-0.00761128582492199968</v>
      </c>
      <c r="X2" s="26">
        <f>R2-$Q2</f>
        <v>0.0121048979771649989</v>
      </c>
      <c r="Y2" s="26">
        <f>S2-$Q2</f>
        <v>0.00231183021778200004</v>
      </c>
      <c r="Z2" s="26">
        <f>T2-$Q2</f>
        <v>0.0055745377453999998</v>
      </c>
      <c r="AA2" s="31">
        <f>S2-$R2</f>
        <v>-0.00979306775938299978</v>
      </c>
      <c r="AB2" s="31">
        <f>T2-$R2</f>
        <v>-0.00653036023176500002</v>
      </c>
      <c r="AC2" s="31">
        <f>T2-S2</f>
        <v>0.0032627075276180002</v>
      </c>
    </row>
    <row r="3">
      <c r="A3" s="25">
        <f>LPL!A3</f>
        <v>40695</v>
      </c>
      <c r="B3" s="26">
        <f>LPL!B3</f>
        <v>0.000705516784515999973</v>
      </c>
      <c r="C3" s="26" t="n">
        <v>-0.0131601055479587892</v>
      </c>
      <c r="D3" s="26">
        <f>MSE!D3</f>
        <v>-0.0311724713648850038</v>
      </c>
      <c r="E3" s="26" t="n">
        <v>-0.0166051584553120062</v>
      </c>
      <c r="F3" s="26" t="n">
        <v>-0.0118557065238250669</v>
      </c>
      <c r="G3" s="26" t="n">
        <v>-0.0208305473849796963</v>
      </c>
      <c r="H3" s="26" t="n">
        <v>-0.0216144583096764897</v>
      </c>
      <c r="I3" s="41">
        <f>C3^2</f>
        <v>0.000173188378033000001</v>
      </c>
      <c r="J3" s="41">
        <f>D3^2</f>
        <v>0.000971722970994999891</v>
      </c>
      <c r="K3" s="41">
        <f>E3^2</f>
        <v>0.000275731287326000007</v>
      </c>
      <c r="L3" s="41">
        <f>F3^2</f>
        <v>0.000140557777178999999</v>
      </c>
      <c r="M3" s="41">
        <f>G3^2</f>
        <v>0.000433911704358000083</v>
      </c>
      <c r="N3" s="41">
        <f>H3^2</f>
        <v>0.000467184808020999931</v>
      </c>
      <c r="O3" s="32">
        <f>SQRT(AVERAGE(I$2:I3))</f>
        <v>0.0330445162979580065</v>
      </c>
      <c r="P3" s="32">
        <f>SQRT(AVERAGE(J$2:J3))</f>
        <v>0.0222255005143640005</v>
      </c>
      <c r="Q3" s="32">
        <f>SQRT(AVERAGE(K$2:K3))</f>
        <v>0.0252761237258900007</v>
      </c>
      <c r="R3" s="32">
        <f>SQRT(AVERAGE(L$2:L3))</f>
        <v>0.0320583757583329998</v>
      </c>
      <c r="S3" s="32">
        <f>SQRT(AVERAGE(M$2:M3))</f>
        <v>0.0281749126900330005</v>
      </c>
      <c r="T3" s="32">
        <f>SQRT(AVERAGE(N$2:N3))</f>
        <v>0.0304402437382319979</v>
      </c>
      <c r="U3" s="26">
        <f>R3-$O3</f>
        <v>-0.000986140539624999946</v>
      </c>
      <c r="V3" s="26">
        <f>S3-$O3</f>
        <v>-0.00486960360792500069</v>
      </c>
      <c r="W3" s="26">
        <f>T3-$O3</f>
        <v>-0.00260427255972599969</v>
      </c>
      <c r="X3" s="26">
        <f>R3-$Q3</f>
        <v>0.00678225203244299912</v>
      </c>
      <c r="Y3" s="26">
        <f>S3-$Q3</f>
        <v>0.00289878896414300016</v>
      </c>
      <c r="Z3" s="26">
        <f>T3-$Q3</f>
        <v>0.0051641200123420008</v>
      </c>
      <c r="AA3" s="31">
        <f>S3-$R3</f>
        <v>-0.00388346306829999968</v>
      </c>
      <c r="AB3" s="31">
        <f>T3-$R3</f>
        <v>-0.00161813202010099992</v>
      </c>
      <c r="AC3" s="31">
        <f>T3-S3</f>
        <v>0.00226533104819900011</v>
      </c>
    </row>
    <row r="4">
      <c r="A4" s="25">
        <f>LPL!A4</f>
        <v>40787</v>
      </c>
      <c r="B4" s="26">
        <f>LPL!B4</f>
        <v>-0.138279320122794003</v>
      </c>
      <c r="C4" s="26" t="n">
        <v>-0.159954500269966164</v>
      </c>
      <c r="D4" s="26">
        <f>MSE!D4</f>
        <v>-0.176840043216154008</v>
      </c>
      <c r="E4" s="26" t="n">
        <v>-0.176041464795343261</v>
      </c>
      <c r="F4" s="26" t="n">
        <v>-0.15923098502376396</v>
      </c>
      <c r="G4" s="26" t="n">
        <v>-0.160434025470909081</v>
      </c>
      <c r="H4" s="26" t="n">
        <v>-0.161384100278427649</v>
      </c>
      <c r="I4" s="41">
        <f>C4^2</f>
        <v>0.0255854421566150014</v>
      </c>
      <c r="J4" s="41">
        <f>D4^2</f>
        <v>0.0312724008846910007</v>
      </c>
      <c r="K4" s="41">
        <f>E4^2</f>
        <v>0.0309905973272899971</v>
      </c>
      <c r="L4" s="41">
        <f>F4^2</f>
        <v>0.0253545065916380041</v>
      </c>
      <c r="M4" s="41">
        <f>G4^2</f>
        <v>0.0257390765288000001</v>
      </c>
      <c r="N4" s="41">
        <f>H4^2</f>
        <v>0.0260448278226780028</v>
      </c>
      <c r="O4" s="32">
        <f>SQRT(AVERAGE(I$2:I4))</f>
        <v>0.0962103983835199905</v>
      </c>
      <c r="P4" s="32">
        <f>SQRT(AVERAGE(J$2:J4))</f>
        <v>0.103698837394510002</v>
      </c>
      <c r="Q4" s="32">
        <f>SQRT(AVERAGE(K$2:K4))</f>
        <v>0.103711719345024012</v>
      </c>
      <c r="R4" s="32">
        <f>SQRT(AVERAGE(L$2:L4))</f>
        <v>0.0955858872152209926</v>
      </c>
      <c r="S4" s="32">
        <f>SQRT(AVERAGE(M$2:M4))</f>
        <v>0.0954406062061319993</v>
      </c>
      <c r="T4" s="32">
        <f>SQRT(AVERAGE(N$2:N4))</f>
        <v>0.096433128298602</v>
      </c>
      <c r="U4" s="26">
        <f>R4-$O4</f>
        <v>-0.000624511168299000019</v>
      </c>
      <c r="V4" s="26">
        <f>S4-$O4</f>
        <v>-0.00076979217738800001</v>
      </c>
      <c r="W4" s="26">
        <f>T4-$O4</f>
        <v>0.000222729915082000041</v>
      </c>
      <c r="X4" s="26">
        <f>R4-$Q4</f>
        <v>-0.0081258321298029994</v>
      </c>
      <c r="Y4" s="26">
        <f>S4-$Q4</f>
        <v>-0.00827111313889199984</v>
      </c>
      <c r="Z4" s="26">
        <f>T4-$Q4</f>
        <v>-0.00727859104642200094</v>
      </c>
      <c r="AA4" s="31">
        <f>S4-$R4</f>
        <v>-0.000145281009089000008</v>
      </c>
      <c r="AB4" s="31">
        <f>T4-$R4</f>
        <v>0.00084724108338100006</v>
      </c>
      <c r="AC4" s="31">
        <f>T4-S4</f>
        <v>0.000992522092469999784</v>
      </c>
    </row>
    <row r="5">
      <c r="A5" s="25">
        <f>LPL!A5</f>
        <v>40878</v>
      </c>
      <c r="B5" s="26">
        <f>LPL!B5</f>
        <v>0.116390883901334985</v>
      </c>
      <c r="C5" s="26" t="n">
        <v>0.0885801345923344385</v>
      </c>
      <c r="D5" s="26">
        <f>MSE!D5</f>
        <v>0.087254714263077009</v>
      </c>
      <c r="E5" s="26" t="n">
        <v>0.0714446596784365173</v>
      </c>
      <c r="F5" s="26" t="n">
        <v>0.0860753376835018891</v>
      </c>
      <c r="G5" s="26" t="n">
        <v>0.0713778118355360824</v>
      </c>
      <c r="H5" s="26" t="n">
        <v>0.0985615063287843718</v>
      </c>
      <c r="I5" s="41">
        <f>C5^2</f>
        <v>0.00784644024439599974</v>
      </c>
      <c r="J5" s="41">
        <f>D5^2</f>
        <v>0.00761338516113100106</v>
      </c>
      <c r="K5" s="41">
        <f>E5^2</f>
        <v>0.00510433939656800106</v>
      </c>
      <c r="L5" s="41">
        <f>F5^2</f>
        <v>0.00740896375732900037</v>
      </c>
      <c r="M5" s="41">
        <f>G5^2</f>
        <v>0.00509479202242899998</v>
      </c>
      <c r="N5" s="41">
        <f>H5^2</f>
        <v>0.00971437052979899818</v>
      </c>
      <c r="O5" s="32">
        <f>SQRT(AVERAGE(I$2:I5))</f>
        <v>0.0943606943008360055</v>
      </c>
      <c r="P5" s="32">
        <f>SQRT(AVERAGE(J$2:J5))</f>
        <v>0.0998420399832280125</v>
      </c>
      <c r="Q5" s="32">
        <f>SQRT(AVERAGE(K$2:K5))</f>
        <v>0.0966601024014959975</v>
      </c>
      <c r="R5" s="32">
        <f>SQRT(AVERAGE(L$2:L5))</f>
        <v>0.0932991817508219867</v>
      </c>
      <c r="S5" s="32">
        <f>SQRT(AVERAGE(M$2:M5))</f>
        <v>0.0900298838739270124</v>
      </c>
      <c r="T5" s="32">
        <f>SQRT(AVERAGE(N$2:N5))</f>
        <v>0.0969696024924339994</v>
      </c>
      <c r="U5" s="26">
        <f>R5-$O5</f>
        <v>-0.00106151255001400013</v>
      </c>
      <c r="V5" s="26">
        <f>S5-$O5</f>
        <v>-0.0043308104269090002</v>
      </c>
      <c r="W5" s="26">
        <f>T5-$O5</f>
        <v>0.00260890819159800014</v>
      </c>
      <c r="X5" s="26">
        <f>R5-$Q5</f>
        <v>-0.0033609206506739997</v>
      </c>
      <c r="Y5" s="26">
        <f>S5-$Q5</f>
        <v>-0.00663021852756899932</v>
      </c>
      <c r="Z5" s="26">
        <f>T5-$Q5</f>
        <v>0.000309500090938000039</v>
      </c>
      <c r="AA5" s="31">
        <f>S5-$R5</f>
        <v>-0.00326929787689500007</v>
      </c>
      <c r="AB5" s="31">
        <f>T5-$R5</f>
        <v>0.00367042074161200027</v>
      </c>
      <c r="AC5" s="31">
        <f>T5-S5</f>
        <v>0.00693971861850700034</v>
      </c>
    </row>
    <row r="6">
      <c r="A6" s="25">
        <f>LPL!A6</f>
        <v>40969</v>
      </c>
      <c r="B6" s="26">
        <f>LPL!B6</f>
        <v>0.126320774791057988</v>
      </c>
      <c r="C6" s="26" t="n">
        <v>0.0684255046450520865</v>
      </c>
      <c r="D6" s="26">
        <f>MSE!D6</f>
        <v>0.061646589885028007</v>
      </c>
      <c r="E6" s="26" t="n">
        <v>0.0127366204034241037</v>
      </c>
      <c r="F6" s="26" t="n">
        <v>0.0627234304506316676</v>
      </c>
      <c r="G6" s="26" t="n">
        <v>0.0630498922241872251</v>
      </c>
      <c r="H6" s="26" t="n">
        <v>0.0565802372102537277</v>
      </c>
      <c r="I6" s="41">
        <f>C6^2</f>
        <v>0.00468204968593000004</v>
      </c>
      <c r="J6" s="41">
        <f>D6^2</f>
        <v>0.00380030204445299979</v>
      </c>
      <c r="K6" s="41">
        <f>E6^2</f>
        <v>0.000162221499301000023</v>
      </c>
      <c r="L6" s="41">
        <f>F6^2</f>
        <v>0.00393422872749499941</v>
      </c>
      <c r="M6" s="41">
        <f>G6^2</f>
        <v>0.00397528890948199987</v>
      </c>
      <c r="N6" s="41">
        <f>H6^2</f>
        <v>0.00320132324276899993</v>
      </c>
      <c r="O6" s="32">
        <f>SQRT(AVERAGE(I$2:I6))</f>
        <v>0.0897750658052370021</v>
      </c>
      <c r="P6" s="32">
        <f>SQRT(AVERAGE(J$2:J6))</f>
        <v>0.0934601881407300006</v>
      </c>
      <c r="Q6" s="32">
        <f>SQRT(AVERAGE(K$2:K6))</f>
        <v>0.0866428566984859927</v>
      </c>
      <c r="R6" s="32">
        <f>SQRT(AVERAGE(L$2:L6))</f>
        <v>0.0880376941871909935</v>
      </c>
      <c r="S6" s="32">
        <f>SQRT(AVERAGE(M$2:M6))</f>
        <v>0.0853191758878310047</v>
      </c>
      <c r="T6" s="32">
        <f>SQRT(AVERAGE(N$2:N6))</f>
        <v>0.0903479257901720167</v>
      </c>
      <c r="U6" s="26">
        <f>R6-$O6</f>
        <v>-0.00173737161804599971</v>
      </c>
      <c r="V6" s="26">
        <f>S6-$O6</f>
        <v>-0.00445588991740600004</v>
      </c>
      <c r="W6" s="26">
        <f>T6-$O6</f>
        <v>0.000572859984935000011</v>
      </c>
      <c r="X6" s="26">
        <f>R6-$Q6</f>
        <v>0.00139483748870499991</v>
      </c>
      <c r="Y6" s="26">
        <f>S6-$Q6</f>
        <v>-0.00132368081065500021</v>
      </c>
      <c r="Z6" s="26">
        <f>T6-$Q6</f>
        <v>0.00370506909168600007</v>
      </c>
      <c r="AA6" s="31">
        <f>S6-$R6</f>
        <v>-0.00271851829935999989</v>
      </c>
      <c r="AB6" s="31">
        <f>T6-$R6</f>
        <v>0.00231023160298100017</v>
      </c>
      <c r="AC6" s="31">
        <f>T6-S6</f>
        <v>0.00502874990234099961</v>
      </c>
    </row>
    <row r="7">
      <c r="A7" s="25">
        <f>LPL!A7</f>
        <v>41061</v>
      </c>
      <c r="B7" s="26">
        <f>LPL!B7</f>
        <v>-0.0269126598533599992</v>
      </c>
      <c r="C7" s="26" t="n">
        <v>-0.0813084481486222721</v>
      </c>
      <c r="D7" s="26">
        <f>MSE!D7</f>
        <v>-0.0667071141325270034</v>
      </c>
      <c r="E7" s="26" t="n">
        <v>-0.106440854667483942</v>
      </c>
      <c r="F7" s="26" t="n">
        <v>-0.0829882207304968311</v>
      </c>
      <c r="G7" s="26" t="n">
        <v>-0.0739836908782485025</v>
      </c>
      <c r="H7" s="26" t="n">
        <v>-0.089657875115627963</v>
      </c>
      <c r="I7" s="41">
        <f>C7^2</f>
        <v>0.00661106374033700028</v>
      </c>
      <c r="J7" s="41">
        <f>D7^2</f>
        <v>0.00444983907588999994</v>
      </c>
      <c r="K7" s="41">
        <f>E7^2</f>
        <v>0.0113296555423439993</v>
      </c>
      <c r="L7" s="41">
        <f>F7^2</f>
        <v>0.00688704478001399956</v>
      </c>
      <c r="M7" s="41">
        <f>G7^2</f>
        <v>0.00547358651596799994</v>
      </c>
      <c r="N7" s="41">
        <f>H7^2</f>
        <v>0.0080385345702500004</v>
      </c>
      <c r="O7" s="32">
        <f>SQRT(AVERAGE(I$2:I7))</f>
        <v>0.0884202804244310059</v>
      </c>
      <c r="P7" s="32">
        <f>SQRT(AVERAGE(J$2:J7))</f>
        <v>0.0895580565074899937</v>
      </c>
      <c r="Q7" s="32">
        <f>SQRT(AVERAGE(K$2:K7))</f>
        <v>0.090244647696060003</v>
      </c>
      <c r="R7" s="32">
        <f>SQRT(AVERAGE(L$2:L7))</f>
        <v>0.0872164192961020035</v>
      </c>
      <c r="S7" s="32">
        <f>SQRT(AVERAGE(M$2:M7))</f>
        <v>0.0835368136281450013</v>
      </c>
      <c r="T7" s="32">
        <f>SQRT(AVERAGE(N$2:N7))</f>
        <v>0.0902332838103380119</v>
      </c>
      <c r="U7" s="26">
        <f>R7-$O7</f>
        <v>-0.00120386112832899994</v>
      </c>
      <c r="V7" s="26">
        <f>S7-$O7</f>
        <v>-0.00488346679628600011</v>
      </c>
      <c r="W7" s="26">
        <f>T7-$O7</f>
        <v>0.00181300338590699983</v>
      </c>
      <c r="X7" s="26">
        <f>R7-$Q7</f>
        <v>-0.00302822839995799997</v>
      </c>
      <c r="Y7" s="26">
        <f>S7-$Q7</f>
        <v>-0.00670783406791499992</v>
      </c>
      <c r="Z7" s="26">
        <f>T7-$Q7</f>
        <v>-0.0000113638857219999978</v>
      </c>
      <c r="AA7" s="31">
        <f>S7-$R7</f>
        <v>-0.00367960566795699995</v>
      </c>
      <c r="AB7" s="31">
        <f>T7-$R7</f>
        <v>0.00301686451423599999</v>
      </c>
      <c r="AC7" s="31">
        <f>T7-S7</f>
        <v>0.00669647018219299994</v>
      </c>
    </row>
    <row r="8">
      <c r="A8" s="25">
        <f>LPL!A8</f>
        <v>41153</v>
      </c>
      <c r="B8" s="26">
        <f>LPL!B8</f>
        <v>0.0632690059144490036</v>
      </c>
      <c r="C8" s="26" t="n">
        <v>0.0208710431958979203</v>
      </c>
      <c r="D8" s="26">
        <f>MSE!D8</f>
        <v>0.0252541463262410026</v>
      </c>
      <c r="E8" s="26" t="n">
        <v>0.0363876271932529693</v>
      </c>
      <c r="F8" s="26" t="n">
        <v>0.023646444506482811</v>
      </c>
      <c r="G8" s="26" t="n">
        <v>0.025935141498408445</v>
      </c>
      <c r="H8" s="26" t="n">
        <v>0.0219485994103915649</v>
      </c>
      <c r="I8" s="41">
        <f>C8^2</f>
        <v>0.00043560044408499996</v>
      </c>
      <c r="J8" s="41">
        <f>D8^2</f>
        <v>0.00063777190666700001</v>
      </c>
      <c r="K8" s="41">
        <f>E8^2</f>
        <v>0.00132405941275499983</v>
      </c>
      <c r="L8" s="41">
        <f>F8^2</f>
        <v>0.000559154337798000078</v>
      </c>
      <c r="M8" s="41">
        <f>G8^2</f>
        <v>0.000672631564541999971</v>
      </c>
      <c r="N8" s="41">
        <f>H8^2</f>
        <v>0.000481741016077999973</v>
      </c>
      <c r="O8" s="32">
        <f>SQRT(AVERAGE(I$2:I8))</f>
        <v>0.0822404804617839957</v>
      </c>
      <c r="P8" s="32">
        <f>SQRT(AVERAGE(J$2:J8))</f>
        <v>0.0834622624894969967</v>
      </c>
      <c r="Q8" s="32">
        <f>SQRT(AVERAGE(K$2:K8))</f>
        <v>0.0846747036263499986</v>
      </c>
      <c r="R8" s="32">
        <f>SQRT(AVERAGE(L$2:L8))</f>
        <v>0.0812398363812789981</v>
      </c>
      <c r="S8" s="32">
        <f>SQRT(AVERAGE(M$2:M8))</f>
        <v>0.0779588050111840047</v>
      </c>
      <c r="T8" s="32">
        <f>SQRT(AVERAGE(N$2:N8))</f>
        <v>0.0839506777469959964</v>
      </c>
      <c r="U8" s="26">
        <f>R8-$O8</f>
        <v>-0.00100064408050500009</v>
      </c>
      <c r="V8" s="26">
        <f>S8-$O8</f>
        <v>-0.00428167545060000077</v>
      </c>
      <c r="W8" s="26">
        <f>T8-$O8</f>
        <v>0.00171019728521200021</v>
      </c>
      <c r="X8" s="26">
        <f>R8-$Q8</f>
        <v>-0.00343486724507100005</v>
      </c>
      <c r="Y8" s="26">
        <f>S8-$Q8</f>
        <v>-0.00671589861516600095</v>
      </c>
      <c r="Z8" s="26">
        <f>T8-$Q8</f>
        <v>-0.000724025879353999979</v>
      </c>
      <c r="AA8" s="31">
        <f>S8-$R8</f>
        <v>-0.00328103137009500001</v>
      </c>
      <c r="AB8" s="31">
        <f>T8-$R8</f>
        <v>0.00271084136571700007</v>
      </c>
      <c r="AC8" s="31">
        <f>T8-S8</f>
        <v>0.00599187273581200053</v>
      </c>
    </row>
    <row r="9">
      <c r="A9" s="25">
        <f>LPL!A9</f>
        <v>41244</v>
      </c>
      <c r="B9" s="26">
        <f>LPL!B9</f>
        <v>-0.00448025170882599966</v>
      </c>
      <c r="C9" s="26" t="n">
        <v>-0.0587467504578785338</v>
      </c>
      <c r="D9" s="26">
        <f>MSE!D9</f>
        <v>-0.0502060108249820036</v>
      </c>
      <c r="E9" s="26" t="n">
        <v>-0.0687603229886188672</v>
      </c>
      <c r="F9" s="26" t="n">
        <v>-0.0590302615578589407</v>
      </c>
      <c r="G9" s="26" t="n">
        <v>-0.0614179323638223273</v>
      </c>
      <c r="H9" s="26" t="n">
        <v>-0.0581560768950198348</v>
      </c>
      <c r="I9" s="41">
        <f>C9^2</f>
        <v>0.00345118068936000011</v>
      </c>
      <c r="J9" s="41">
        <f>D9^2</f>
        <v>0.00252064352295799976</v>
      </c>
      <c r="K9" s="41">
        <f>E9^2</f>
        <v>0.00472798201749900038</v>
      </c>
      <c r="L9" s="41">
        <f>F9^2</f>
        <v>0.00348457177958899944</v>
      </c>
      <c r="M9" s="41">
        <f>G9^2</f>
        <v>0.00377216241584699974</v>
      </c>
      <c r="N9" s="41">
        <f>H9^2</f>
        <v>0.0033821292798190008</v>
      </c>
      <c r="O9" s="32">
        <f>SQRT(AVERAGE(I$2:I9))</f>
        <v>0.0796834809382209919</v>
      </c>
      <c r="P9" s="32">
        <f>SQRT(AVERAGE(J$2:J9))</f>
        <v>0.0800642619572070124</v>
      </c>
      <c r="Q9" s="32">
        <f>SQRT(AVERAGE(K$2:K9))</f>
        <v>0.0828527459238449993</v>
      </c>
      <c r="R9" s="32">
        <f>SQRT(AVERAGE(L$2:L9))</f>
        <v>0.0788066850641400052</v>
      </c>
      <c r="S9" s="32">
        <f>SQRT(AVERAGE(M$2:M9))</f>
        <v>0.0760880980896899928</v>
      </c>
      <c r="T9" s="32">
        <f>SQRT(AVERAGE(N$2:N9))</f>
        <v>0.081175845652416001</v>
      </c>
      <c r="U9" s="26">
        <f>R9-$O9</f>
        <v>-0.000876795874081000193</v>
      </c>
      <c r="V9" s="26">
        <f>S9-$O9</f>
        <v>-0.00359538284853099999</v>
      </c>
      <c r="W9" s="26">
        <f>T9-$O9</f>
        <v>0.00149236471419499983</v>
      </c>
      <c r="X9" s="26">
        <f>R9-$Q9</f>
        <v>-0.0040460608597049994</v>
      </c>
      <c r="Y9" s="26">
        <f>S9-$Q9</f>
        <v>-0.00676464783415499937</v>
      </c>
      <c r="Z9" s="26">
        <f>T9-$Q9</f>
        <v>-0.001676900271429</v>
      </c>
      <c r="AA9" s="31">
        <f>S9-$R9</f>
        <v>-0.00271858697444999997</v>
      </c>
      <c r="AB9" s="31">
        <f>T9-$R9</f>
        <v>0.00236916058827599985</v>
      </c>
      <c r="AC9" s="31">
        <f>T9-S9</f>
        <v>0.00508774756272599937</v>
      </c>
    </row>
    <row r="10">
      <c r="A10" s="25">
        <f>LPL!A10</f>
        <v>41334</v>
      </c>
      <c r="B10" s="26">
        <f>LPL!B10</f>
        <v>0.105946998857878016</v>
      </c>
      <c r="C10" s="26" t="n">
        <v>0.0932874873663891258</v>
      </c>
      <c r="D10" s="26">
        <f>MSE!D10</f>
        <v>0.061592290096379001</v>
      </c>
      <c r="E10" s="26" t="n">
        <v>0.119316045173255159</v>
      </c>
      <c r="F10" s="26" t="n">
        <v>0.0944990537048552071</v>
      </c>
      <c r="G10" s="26" t="n">
        <v>0.101561167505871874</v>
      </c>
      <c r="H10" s="26" t="n">
        <v>0.102460788220417909</v>
      </c>
      <c r="I10" s="41">
        <f>C10^2</f>
        <v>0.00870255529913399783</v>
      </c>
      <c r="J10" s="41">
        <f>D10^2</f>
        <v>0.00379361019931700039</v>
      </c>
      <c r="K10" s="41">
        <f>E10^2</f>
        <v>0.0142363186357860005</v>
      </c>
      <c r="L10" s="41">
        <f>F10^2</f>
        <v>0.00893007115111300109</v>
      </c>
      <c r="M10" s="41">
        <f>G10^2</f>
        <v>0.0103146707451559982</v>
      </c>
      <c r="N10" s="41">
        <f>H10^2</f>
        <v>0.0104982131227489983</v>
      </c>
      <c r="O10" s="32">
        <f>SQRT(AVERAGE(I$2:I10))</f>
        <v>0.0813075180168810085</v>
      </c>
      <c r="P10" s="32">
        <f>SQRT(AVERAGE(J$2:J10))</f>
        <v>0.078227516145985998</v>
      </c>
      <c r="Q10" s="32">
        <f>SQRT(AVERAGE(K$2:K10))</f>
        <v>0.0876564878075240017</v>
      </c>
      <c r="R10" s="32">
        <f>SQRT(AVERAGE(L$2:L10))</f>
        <v>0.0807011083756330017</v>
      </c>
      <c r="S10" s="32">
        <f>SQRT(AVERAGE(M$2:M10))</f>
        <v>0.0793234308332429983</v>
      </c>
      <c r="T10" s="32">
        <f>SQRT(AVERAGE(N$2:N10))</f>
        <v>0.0838082178825420065</v>
      </c>
      <c r="U10" s="26">
        <f>R10-$O10</f>
        <v>-0.000606409641247999964</v>
      </c>
      <c r="V10" s="26">
        <f>S10-$O10</f>
        <v>-0.00198408718363799998</v>
      </c>
      <c r="W10" s="26">
        <f>T10-$O10</f>
        <v>0.00250069986566099978</v>
      </c>
      <c r="X10" s="26">
        <f>R10-$Q10</f>
        <v>-0.00695537943189100005</v>
      </c>
      <c r="Y10" s="26">
        <f>S10-$Q10</f>
        <v>-0.0083330569742809999</v>
      </c>
      <c r="Z10" s="26">
        <f>T10-$Q10</f>
        <v>-0.00384826992498200013</v>
      </c>
      <c r="AA10" s="31">
        <f>S10-$R10</f>
        <v>-0.00137767754239000006</v>
      </c>
      <c r="AB10" s="31">
        <f>T10-$R10</f>
        <v>0.00310710950690900001</v>
      </c>
      <c r="AC10" s="31">
        <f>T10-S10</f>
        <v>0.00448478704929900029</v>
      </c>
    </row>
    <row r="11">
      <c r="A11" s="25">
        <f>LPL!A11</f>
        <v>41426</v>
      </c>
      <c r="B11" s="26">
        <f>LPL!B11</f>
        <v>0.0287811472550900014</v>
      </c>
      <c r="C11" s="26" t="n">
        <v>0.0446790171711761808</v>
      </c>
      <c r="D11" s="26">
        <f>MSE!D11</f>
        <v>0.0106281973702389987</v>
      </c>
      <c r="E11" s="26" t="n">
        <v>0.0576506997096045914</v>
      </c>
      <c r="F11" s="26" t="n">
        <v>0.0428880102954462039</v>
      </c>
      <c r="G11" s="26" t="n">
        <v>0.0509070077414736755</v>
      </c>
      <c r="H11" s="26" t="n">
        <v>0.0366516788451640041</v>
      </c>
      <c r="I11" s="41">
        <f>C11^2</f>
        <v>0.00199621457538199998</v>
      </c>
      <c r="J11" s="41">
        <f>D11^2</f>
        <v>0.000112958579340999998</v>
      </c>
      <c r="K11" s="41">
        <f>E11^2</f>
        <v>0.00332360317700700003</v>
      </c>
      <c r="L11" s="41">
        <f>F11^2</f>
        <v>0.00183938142710199983</v>
      </c>
      <c r="M11" s="41">
        <f>G11^2</f>
        <v>0.00259152343718999978</v>
      </c>
      <c r="N11" s="41">
        <f>H11^2</f>
        <v>0.00134334556216900003</v>
      </c>
      <c r="O11" s="32">
        <f>SQRT(AVERAGE(I$2:I11))</f>
        <v>0.0784183823793699997</v>
      </c>
      <c r="P11" s="32">
        <f>SQRT(AVERAGE(J$2:J11))</f>
        <v>0.0742892031998430014</v>
      </c>
      <c r="Q11" s="32">
        <f>SQRT(AVERAGE(K$2:K11))</f>
        <v>0.085133155626796011</v>
      </c>
      <c r="R11" s="32">
        <f>SQRT(AVERAGE(L$2:L11))</f>
        <v>0.0777517854872820013</v>
      </c>
      <c r="S11" s="32">
        <f>SQRT(AVERAGE(M$2:M11))</f>
        <v>0.0769554309646799961</v>
      </c>
      <c r="T11" s="32">
        <f>SQRT(AVERAGE(N$2:N11))</f>
        <v>0.0803478077012669978</v>
      </c>
      <c r="U11" s="26">
        <f>R11-$O11</f>
        <v>-0.000666596892088000015</v>
      </c>
      <c r="V11" s="26">
        <f>S11-$O11</f>
        <v>-0.00146295141469000001</v>
      </c>
      <c r="W11" s="26">
        <f>T11-$O11</f>
        <v>0.00192942532189699989</v>
      </c>
      <c r="X11" s="26">
        <f>R11-$Q11</f>
        <v>-0.0073813701395139999</v>
      </c>
      <c r="Y11" s="26">
        <f>S11-$Q11</f>
        <v>-0.00817772466211599891</v>
      </c>
      <c r="Z11" s="26">
        <f>T11-$Q11</f>
        <v>-0.0047853479255289999</v>
      </c>
      <c r="AA11" s="31">
        <f>S11-$R11</f>
        <v>-0.000796354522601999903</v>
      </c>
      <c r="AB11" s="31">
        <f>T11-$R11</f>
        <v>0.00259602221398500044</v>
      </c>
      <c r="AC11" s="31">
        <f>T11-S11</f>
        <v>0.0033923767365869999</v>
      </c>
    </row>
    <row r="12">
      <c r="A12" s="25">
        <f>LPL!A12</f>
        <v>41518</v>
      </c>
      <c r="B12" s="26">
        <f>LPL!B12</f>
        <v>0.0521527487208869989</v>
      </c>
      <c r="C12" s="26" t="n">
        <v>0.0202291765492993658</v>
      </c>
      <c r="D12" s="26">
        <f>MSE!D12</f>
        <v>0.0245172206158579975</v>
      </c>
      <c r="E12" s="26" t="n">
        <v>0.0229382263929646069</v>
      </c>
      <c r="F12" s="26" t="n">
        <v>0.0208297015750994774</v>
      </c>
      <c r="G12" s="26" t="n">
        <v>0.0222754486687669484</v>
      </c>
      <c r="H12" s="26" t="n">
        <v>0.0165909752636543288</v>
      </c>
      <c r="I12" s="41">
        <f>C12^2</f>
        <v>0.000409219583863000036</v>
      </c>
      <c r="J12" s="41">
        <f>D12^2</f>
        <v>0.00060109410672700001</v>
      </c>
      <c r="K12" s="41">
        <f>E12^2</f>
        <v>0.000526162230055000002</v>
      </c>
      <c r="L12" s="41">
        <f>F12^2</f>
        <v>0.000433876467707999947</v>
      </c>
      <c r="M12" s="41">
        <f>G12^2</f>
        <v>0.000496195613395000024</v>
      </c>
      <c r="N12" s="41">
        <f>H12^2</f>
        <v>0.000275260460199000034</v>
      </c>
      <c r="O12" s="32">
        <f>SQRT(AVERAGE(I$2:I12))</f>
        <v>0.0750173595266360049</v>
      </c>
      <c r="P12" s="32">
        <f>SQRT(AVERAGE(J$2:J12))</f>
        <v>0.071216667627358996</v>
      </c>
      <c r="Q12" s="32">
        <f>SQRT(AVERAGE(K$2:K12))</f>
        <v>0.0814653881327510021</v>
      </c>
      <c r="R12" s="32">
        <f>SQRT(AVERAGE(L$2:L12))</f>
        <v>0.074398972336690008</v>
      </c>
      <c r="S12" s="32">
        <f>SQRT(AVERAGE(M$2:M12))</f>
        <v>0.0736808715542859982</v>
      </c>
      <c r="T12" s="32">
        <f>SQRT(AVERAGE(N$2:N12))</f>
        <v>0.0767717765873729974</v>
      </c>
      <c r="U12" s="26">
        <f>R12-$O12</f>
        <v>-0.00061838718994600006</v>
      </c>
      <c r="V12" s="26">
        <f>S12-$O12</f>
        <v>-0.00133648797235000005</v>
      </c>
      <c r="W12" s="26">
        <f>T12-$O12</f>
        <v>0.00175441706073699999</v>
      </c>
      <c r="X12" s="26">
        <f>R12-$Q12</f>
        <v>-0.00706641579606099945</v>
      </c>
      <c r="Y12" s="26">
        <f>S12-$Q12</f>
        <v>-0.00778451657846500034</v>
      </c>
      <c r="Z12" s="26">
        <f>T12-$Q12</f>
        <v>-0.00469361154537800029</v>
      </c>
      <c r="AA12" s="31">
        <f>S12-$R12</f>
        <v>-0.000718100782403999993</v>
      </c>
      <c r="AB12" s="31">
        <f>T12-$R12</f>
        <v>0.00237280425068300005</v>
      </c>
      <c r="AC12" s="31">
        <f>T12-S12</f>
        <v>0.0030909050330869996</v>
      </c>
    </row>
    <row r="13">
      <c r="A13" s="25">
        <f>LPL!A13</f>
        <v>41609</v>
      </c>
      <c r="B13" s="26">
        <f>LPL!B13</f>
        <v>0.10644819727880801</v>
      </c>
      <c r="C13" s="26" t="n">
        <v>0.0677757256005182285</v>
      </c>
      <c r="D13" s="26">
        <f>MSE!D13</f>
        <v>0.0772595781271170168</v>
      </c>
      <c r="E13" s="26" t="n">
        <v>0.0641051811044044317</v>
      </c>
      <c r="F13" s="26" t="n">
        <v>0.0670926450517400674</v>
      </c>
      <c r="G13" s="26" t="n">
        <v>0.0635320169426540904</v>
      </c>
      <c r="H13" s="26" t="n">
        <v>0.0649926722277160351</v>
      </c>
      <c r="I13" s="41">
        <f>C13^2</f>
        <v>0.00459354898067700024</v>
      </c>
      <c r="J13" s="41">
        <f>D13^2</f>
        <v>0.00596904241238000033</v>
      </c>
      <c r="K13" s="41">
        <f>E13^2</f>
        <v>0.00410947424442800013</v>
      </c>
      <c r="L13" s="41">
        <f>F13^2</f>
        <v>0.00450142302003899974</v>
      </c>
      <c r="M13" s="41">
        <f>G13^2</f>
        <v>0.00403631717680200097</v>
      </c>
      <c r="N13" s="41">
        <f>H13^2</f>
        <v>0.00422404744329899984</v>
      </c>
      <c r="O13" s="32">
        <f>SQRT(AVERAGE(I$2:I13))</f>
        <v>0.0744408017121160004</v>
      </c>
      <c r="P13" s="32">
        <f>SQRT(AVERAGE(J$2:J13))</f>
        <v>0.0717396877837870051</v>
      </c>
      <c r="Q13" s="32">
        <f>SQRT(AVERAGE(K$2:K13))</f>
        <v>0.0801624279947940011</v>
      </c>
      <c r="R13" s="32">
        <f>SQRT(AVERAGE(L$2:L13))</f>
        <v>0.073817737791778999</v>
      </c>
      <c r="S13" s="32">
        <f>SQRT(AVERAGE(M$2:M13))</f>
        <v>0.0728891260407389918</v>
      </c>
      <c r="T13" s="32">
        <f>SQRT(AVERAGE(N$2:N13))</f>
        <v>0.0758600740000380025</v>
      </c>
      <c r="U13" s="26">
        <f>R13-$O13</f>
        <v>-0.000623063920336999821</v>
      </c>
      <c r="V13" s="26">
        <f>S13-$O13</f>
        <v>-0.00155167567137699987</v>
      </c>
      <c r="W13" s="26">
        <f>T13-$O13</f>
        <v>0.00141927228792199989</v>
      </c>
      <c r="X13" s="26">
        <f>R13-$Q13</f>
        <v>-0.00634469020301500031</v>
      </c>
      <c r="Y13" s="26">
        <f>S13-$Q13</f>
        <v>-0.00727330195405500035</v>
      </c>
      <c r="Z13" s="26">
        <f>T13-$Q13</f>
        <v>-0.00430235399475600033</v>
      </c>
      <c r="AA13" s="31">
        <f>S13-$R13</f>
        <v>-0.000928611751039999866</v>
      </c>
      <c r="AB13" s="31">
        <f>T13-$R13</f>
        <v>0.00204233620825899953</v>
      </c>
      <c r="AC13" s="31">
        <f>T13-S13</f>
        <v>0.00297094795929899966</v>
      </c>
    </row>
    <row r="14">
      <c r="A14" s="25">
        <f>LPL!A14</f>
        <v>41699</v>
      </c>
      <c r="B14" s="26">
        <f>LPL!B14</f>
        <v>0.0174623584088230004</v>
      </c>
      <c r="C14" s="26" t="n">
        <v>-0.0506836233413069603</v>
      </c>
      <c r="D14" s="26">
        <f>MSE!D14</f>
        <v>-0.0361008524054379976</v>
      </c>
      <c r="E14" s="26" t="n">
        <v>-0.0692329610375925864</v>
      </c>
      <c r="F14" s="26" t="n">
        <v>-0.0502847512623171955</v>
      </c>
      <c r="G14" s="26" t="n">
        <v>-0.0504552104892535791</v>
      </c>
      <c r="H14" s="26" t="n">
        <v>-0.0565641108295737283</v>
      </c>
      <c r="I14" s="41">
        <f>C14^2</f>
        <v>0.00256882967500299975</v>
      </c>
      <c r="J14" s="41">
        <f>D14^2</f>
        <v>0.00130327154439900017</v>
      </c>
      <c r="K14" s="41">
        <f>E14^2</f>
        <v>0.00479320289403300048</v>
      </c>
      <c r="L14" s="41">
        <f>F14^2</f>
        <v>0.00252855620951300031</v>
      </c>
      <c r="M14" s="41">
        <f>G14^2</f>
        <v>0.00254572826551499976</v>
      </c>
      <c r="N14" s="41">
        <f>H14^2</f>
        <v>0.00319949863394000067</v>
      </c>
      <c r="O14" s="32">
        <f>SQRT(AVERAGE(I$2:I14))</f>
        <v>0.0728887588618720095</v>
      </c>
      <c r="P14" s="32">
        <f>SQRT(AVERAGE(J$2:J14))</f>
        <v>0.069648714817334012</v>
      </c>
      <c r="Q14" s="32">
        <f>SQRT(AVERAGE(K$2:K14))</f>
        <v>0.0793751468748630007</v>
      </c>
      <c r="R14" s="32">
        <f>SQRT(AVERAGE(L$2:L14))</f>
        <v>0.0722800414849519957</v>
      </c>
      <c r="S14" s="32">
        <f>SQRT(AVERAGE(M$2:M14))</f>
        <v>0.0714140821090999989</v>
      </c>
      <c r="T14" s="32">
        <f>SQRT(AVERAGE(N$2:N14))</f>
        <v>0.0745532894395959911</v>
      </c>
      <c r="U14" s="26">
        <f>R14-$O14</f>
        <v>-0.000608717376920000053</v>
      </c>
      <c r="V14" s="26">
        <f>S14-$O14</f>
        <v>-0.00147467675277199994</v>
      </c>
      <c r="W14" s="26">
        <f>T14-$O14</f>
        <v>0.00166453057772399982</v>
      </c>
      <c r="X14" s="26">
        <f>R14-$Q14</f>
        <v>-0.0070951053899109997</v>
      </c>
      <c r="Y14" s="26">
        <f>S14-$Q14</f>
        <v>-0.00796106476576300004</v>
      </c>
      <c r="Z14" s="26">
        <f>T14-$Q14</f>
        <v>-0.00482185743526700072</v>
      </c>
      <c r="AA14" s="31">
        <f>S14-$R14</f>
        <v>-0.000865959375852000157</v>
      </c>
      <c r="AB14" s="31">
        <f>T14-$R14</f>
        <v>0.00227324795464400031</v>
      </c>
      <c r="AC14" s="31">
        <f>T14-S14</f>
        <v>0.0031392073304960002</v>
      </c>
    </row>
    <row r="15">
      <c r="A15" s="25">
        <f>LPL!A15</f>
        <v>41791</v>
      </c>
      <c r="B15" s="26">
        <f>LPL!B15</f>
        <v>0.051146186966865006</v>
      </c>
      <c r="C15" s="26" t="n">
        <v>0.0220074660491198415</v>
      </c>
      <c r="D15" s="26">
        <f>MSE!D15</f>
        <v>0.0281330603651479993</v>
      </c>
      <c r="E15" s="26" t="n">
        <v>0.0250018950568827281</v>
      </c>
      <c r="F15" s="26" t="n">
        <v>0.0243656304602614071</v>
      </c>
      <c r="G15" s="26" t="n">
        <v>0.0271764517379887272</v>
      </c>
      <c r="H15" s="26" t="n">
        <v>0.0272683318383502238</v>
      </c>
      <c r="I15" s="41">
        <f>C15^2</f>
        <v>0.000484328561903000043</v>
      </c>
      <c r="J15" s="41">
        <f>D15^2</f>
        <v>0.000791469085509000081</v>
      </c>
      <c r="K15" s="41">
        <f>E15^2</f>
        <v>0.000625094756435000143</v>
      </c>
      <c r="L15" s="41">
        <f>F15^2</f>
        <v>0.000593683947726000127</v>
      </c>
      <c r="M15" s="41">
        <f>G15^2</f>
        <v>0.000738559529066999954</v>
      </c>
      <c r="N15" s="41">
        <f>H15^2</f>
        <v>0.000743561921245999979</v>
      </c>
      <c r="O15" s="32">
        <f>SQRT(AVERAGE(I$2:I15))</f>
        <v>0.0704832065872109936</v>
      </c>
      <c r="P15" s="32">
        <f>SQRT(AVERAGE(J$2:J15))</f>
        <v>0.0675350354946499998</v>
      </c>
      <c r="Q15" s="32">
        <f>SQRT(AVERAGE(K$2:K15))</f>
        <v>0.0767791247646290032</v>
      </c>
      <c r="R15" s="32">
        <f>SQRT(AVERAGE(L$2:L15))</f>
        <v>0.0699545470336629904</v>
      </c>
      <c r="S15" s="32">
        <f>SQRT(AVERAGE(M$2:M15))</f>
        <v>0.069198567354274001</v>
      </c>
      <c r="T15" s="32">
        <f>SQRT(AVERAGE(N$2:N15))</f>
        <v>0.0722100460376740028</v>
      </c>
      <c r="U15" s="26">
        <f>R15-$O15</f>
        <v>-0.000528659553548000005</v>
      </c>
      <c r="V15" s="26">
        <f>S15-$O15</f>
        <v>-0.00128463923293699978</v>
      </c>
      <c r="W15" s="26">
        <f>T15-$O15</f>
        <v>0.00172683945046300007</v>
      </c>
      <c r="X15" s="26">
        <f>R15-$Q15</f>
        <v>-0.0068245777309659994</v>
      </c>
      <c r="Y15" s="26">
        <f>S15-$Q15</f>
        <v>-0.00758055741035500041</v>
      </c>
      <c r="Z15" s="26">
        <f>T15-$Q15</f>
        <v>-0.00456907872695500039</v>
      </c>
      <c r="AA15" s="31">
        <f>S15-$R15</f>
        <v>-0.000755979679389000037</v>
      </c>
      <c r="AB15" s="31">
        <f>T15-$R15</f>
        <v>0.0022554990040109999</v>
      </c>
      <c r="AC15" s="31">
        <f>T15-S15</f>
        <v>0.00301147868339999958</v>
      </c>
    </row>
    <row r="16">
      <c r="A16" s="25">
        <f>LPL!A16</f>
        <v>41883</v>
      </c>
      <c r="B16" s="26">
        <f>LPL!B16</f>
        <v>0.0108675138104179991</v>
      </c>
      <c r="C16" s="26" t="n">
        <v>-0.0181198742732791356</v>
      </c>
      <c r="D16" s="26">
        <f>MSE!D16</f>
        <v>-0.0126321540015720024</v>
      </c>
      <c r="E16" s="26" t="n">
        <v>-0.0191529400596118737</v>
      </c>
      <c r="F16" s="26" t="n">
        <v>-0.0181327835456777215</v>
      </c>
      <c r="G16" s="26" t="n">
        <v>-0.0182911100428310487</v>
      </c>
      <c r="H16" s="26" t="n">
        <v>-0.0200563486818704551</v>
      </c>
      <c r="I16" s="41">
        <f>C16^2</f>
        <v>0.000328329843679</v>
      </c>
      <c r="J16" s="41">
        <f>D16^2</f>
        <v>0.000159571314719000013</v>
      </c>
      <c r="K16" s="41">
        <f>E16^2</f>
        <v>0.000366835112926999996</v>
      </c>
      <c r="L16" s="41">
        <f>F16^2</f>
        <v>0.000328797839114000023</v>
      </c>
      <c r="M16" s="41">
        <f>G16^2</f>
        <v>0.000334564706598999972</v>
      </c>
      <c r="N16" s="41">
        <f>H16^2</f>
        <v>0.000402257122449000004</v>
      </c>
      <c r="O16" s="32">
        <f>SQRT(AVERAGE(I$2:I16))</f>
        <v>0.0682537830917799937</v>
      </c>
      <c r="P16" s="32">
        <f>SQRT(AVERAGE(J$2:J16))</f>
        <v>0.0653265160989569971</v>
      </c>
      <c r="Q16" s="32">
        <f>SQRT(AVERAGE(K$2:K16))</f>
        <v>0.0743403484466950015</v>
      </c>
      <c r="R16" s="32">
        <f>SQRT(AVERAGE(L$2:L16))</f>
        <v>0.0677444900336069988</v>
      </c>
      <c r="S16" s="32">
        <f>SQRT(AVERAGE(M$2:M16))</f>
        <v>0.0670187778864869976</v>
      </c>
      <c r="T16" s="32">
        <f>SQRT(AVERAGE(N$2:N16))</f>
        <v>0.0699534738737729977</v>
      </c>
      <c r="U16" s="26">
        <f>R16-$O16</f>
        <v>-0.000509293058173000013</v>
      </c>
      <c r="V16" s="26">
        <f>S16-$O16</f>
        <v>-0.00123500520529300006</v>
      </c>
      <c r="W16" s="26">
        <f>T16-$O16</f>
        <v>0.00169969078199300005</v>
      </c>
      <c r="X16" s="26">
        <f>R16-$Q16</f>
        <v>-0.00659585841308800092</v>
      </c>
      <c r="Y16" s="26">
        <f>S16-$Q16</f>
        <v>-0.00732157056020800034</v>
      </c>
      <c r="Z16" s="26">
        <f>T16-$Q16</f>
        <v>-0.00438687457292200023</v>
      </c>
      <c r="AA16" s="31">
        <f>S16-$R16</f>
        <v>-0.000725712147119999962</v>
      </c>
      <c r="AB16" s="31">
        <f>T16-$R16</f>
        <v>0.0022089838401659998</v>
      </c>
      <c r="AC16" s="31">
        <f>T16-S16</f>
        <v>0.00293469598728600012</v>
      </c>
    </row>
    <row r="17">
      <c r="A17" s="25">
        <f>LPL!A17</f>
        <v>41974</v>
      </c>
      <c r="B17" s="26">
        <f>LPL!B17</f>
        <v>0.0496131180711689979</v>
      </c>
      <c r="C17" s="26" t="n">
        <v>0.0184803570331344282</v>
      </c>
      <c r="D17" s="26">
        <f>MSE!D17</f>
        <v>0.0287788254600199966</v>
      </c>
      <c r="E17" s="26" t="n">
        <v>0.0176961381611550284</v>
      </c>
      <c r="F17" s="26" t="n">
        <v>0.0183268881700091324</v>
      </c>
      <c r="G17" s="26" t="n">
        <v>0.0196810487802542298</v>
      </c>
      <c r="H17" s="26" t="n">
        <v>0.017897596907770148</v>
      </c>
      <c r="I17" s="41">
        <f>C17^2</f>
        <v>0.000341523596072000002</v>
      </c>
      <c r="J17" s="41">
        <f>D17^2</f>
        <v>0.000828220794857999998</v>
      </c>
      <c r="K17" s="41">
        <f>E17^2</f>
        <v>0.000313153305818999961</v>
      </c>
      <c r="L17" s="41">
        <f>F17^2</f>
        <v>0.000335874829996000024</v>
      </c>
      <c r="M17" s="41">
        <f>G17^2</f>
        <v>0.000387343681091000036</v>
      </c>
      <c r="N17" s="41">
        <f>H17^2</f>
        <v>0.000320323975072999989</v>
      </c>
      <c r="O17" s="32">
        <f>SQRT(AVERAGE(I$2:I17))</f>
        <v>0.066247739202542002</v>
      </c>
      <c r="P17" s="32">
        <f>SQRT(AVERAGE(J$2:J17))</f>
        <v>0.0636599984189779988</v>
      </c>
      <c r="Q17" s="32">
        <f>SQRT(AVERAGE(K$2:K17))</f>
        <v>0.0721155602199780077</v>
      </c>
      <c r="R17" s="32">
        <f>SQRT(AVERAGE(L$2:L17))</f>
        <v>0.0657531433558020062</v>
      </c>
      <c r="S17" s="32">
        <f>SQRT(AVERAGE(M$2:M17))</f>
        <v>0.0650769220432950046</v>
      </c>
      <c r="T17" s="32">
        <f>SQRT(AVERAGE(N$2:N17))</f>
        <v>0.0678797887722310023</v>
      </c>
      <c r="U17" s="26">
        <f>R17-$O17</f>
        <v>-0.000494595846739999967</v>
      </c>
      <c r="V17" s="26">
        <f>S17-$O17</f>
        <v>-0.00117081715924700003</v>
      </c>
      <c r="W17" s="26">
        <f>T17-$O17</f>
        <v>0.00163204956968900028</v>
      </c>
      <c r="X17" s="26">
        <f>R17-$Q17</f>
        <v>-0.00636241686417600061</v>
      </c>
      <c r="Y17" s="26">
        <f>S17-$Q17</f>
        <v>-0.00703863817668299951</v>
      </c>
      <c r="Z17" s="26">
        <f>T17-$Q17</f>
        <v>-0.0042357714477470001</v>
      </c>
      <c r="AA17" s="31">
        <f>S17-$R17</f>
        <v>-0.000676221312506999883</v>
      </c>
      <c r="AB17" s="31">
        <f>T17-$R17</f>
        <v>0.00212664541642900007</v>
      </c>
      <c r="AC17" s="31">
        <f>T17-S17</f>
        <v>0.00280286672893599977</v>
      </c>
    </row>
    <row r="18">
      <c r="A18" s="25">
        <f>LPL!A18</f>
        <v>42064</v>
      </c>
      <c r="B18" s="26">
        <f>LPL!B18</f>
        <v>0.0104439320433820004</v>
      </c>
      <c r="C18" s="26" t="n">
        <v>-0.037395599676774971</v>
      </c>
      <c r="D18" s="26">
        <f>MSE!D18</f>
        <v>-0.0285631288899019999</v>
      </c>
      <c r="E18" s="26" t="n">
        <v>-0.0421245039245726538</v>
      </c>
      <c r="F18" s="26" t="n">
        <v>-0.0372930927087723418</v>
      </c>
      <c r="G18" s="26" t="n">
        <v>-0.036288074201483167</v>
      </c>
      <c r="H18" s="26" t="n">
        <v>-0.0347264292995829615</v>
      </c>
      <c r="I18" s="41">
        <f>C18^2</f>
        <v>0.00139843087518599996</v>
      </c>
      <c r="J18" s="41">
        <f>D18^2</f>
        <v>0.000815852331981000134</v>
      </c>
      <c r="K18" s="41">
        <f>E18^2</f>
        <v>0.00177447383089100015</v>
      </c>
      <c r="L18" s="41">
        <f>F18^2</f>
        <v>0.00139077476378499988</v>
      </c>
      <c r="M18" s="41">
        <f>G18^2</f>
        <v>0.0013168243292520001</v>
      </c>
      <c r="N18" s="41">
        <f>H18^2</f>
        <v>0.00120592489189899976</v>
      </c>
      <c r="O18" s="32">
        <f>SQRT(AVERAGE(I$2:I18))</f>
        <v>0.0649065563924530053</v>
      </c>
      <c r="P18" s="32">
        <f>SQRT(AVERAGE(J$2:J18))</f>
        <v>0.0621465907972480025</v>
      </c>
      <c r="Q18" s="32">
        <f>SQRT(AVERAGE(K$2:K18))</f>
        <v>0.0707044129766559948</v>
      </c>
      <c r="R18" s="32">
        <f>SQRT(AVERAGE(L$2:L18))</f>
        <v>0.0644279755378889973</v>
      </c>
      <c r="S18" s="32">
        <f>SQRT(AVERAGE(M$2:M18))</f>
        <v>0.0637443962249029994</v>
      </c>
      <c r="T18" s="32">
        <f>SQRT(AVERAGE(N$2:N18))</f>
        <v>0.0663894820125019969</v>
      </c>
      <c r="U18" s="26">
        <f>R18-$O18</f>
        <v>-0.000478580854564000013</v>
      </c>
      <c r="V18" s="26">
        <f>S18-$O18</f>
        <v>-0.00116216016755000018</v>
      </c>
      <c r="W18" s="26">
        <f>T18-$O18</f>
        <v>0.00148292562004899997</v>
      </c>
      <c r="X18" s="26">
        <f>R18-$Q18</f>
        <v>-0.006276437438767001</v>
      </c>
      <c r="Y18" s="26">
        <f>S18-$Q18</f>
        <v>-0.00696001675175300072</v>
      </c>
      <c r="Z18" s="26">
        <f>T18-$Q18</f>
        <v>-0.00431493096415400057</v>
      </c>
      <c r="AA18" s="31">
        <f>S18-$R18</f>
        <v>-0.000683579312986000076</v>
      </c>
      <c r="AB18" s="31">
        <f>T18-$R18</f>
        <v>0.0019615064746129999</v>
      </c>
      <c r="AC18" s="31">
        <f>T18-S18</f>
        <v>0.00264508578759900015</v>
      </c>
    </row>
    <row r="19">
      <c r="A19" s="25">
        <f>LPL!A19</f>
        <v>42156</v>
      </c>
      <c r="B19" s="26">
        <f>LPL!B19</f>
        <v>0.0018985046520680001</v>
      </c>
      <c r="C19" s="26" t="n">
        <v>-0.0418660048408944174</v>
      </c>
      <c r="D19" s="26">
        <f>MSE!D19</f>
        <v>-0.037733961523198003</v>
      </c>
      <c r="E19" s="26" t="n">
        <v>-0.0421328896982696399</v>
      </c>
      <c r="F19" s="26" t="n">
        <v>-0.0416163574059196506</v>
      </c>
      <c r="G19" s="26" t="n">
        <v>-0.0425326118542132203</v>
      </c>
      <c r="H19" s="26" t="n">
        <v>-0.0384786090466111119</v>
      </c>
      <c r="I19" s="41">
        <f>C19^2</f>
        <v>0.00175276236133800012</v>
      </c>
      <c r="J19" s="41">
        <f>D19^2</f>
        <v>0.00142385185223399979</v>
      </c>
      <c r="K19" s="41">
        <f>E19^2</f>
        <v>0.00177518039432700014</v>
      </c>
      <c r="L19" s="41">
        <f>F19^2</f>
        <v>0.00173192120373699998</v>
      </c>
      <c r="M19" s="41">
        <f>G19^2</f>
        <v>0.00180902307114100012</v>
      </c>
      <c r="N19" s="41">
        <f>H19^2</f>
        <v>0.0014806033541619998</v>
      </c>
      <c r="O19" s="32">
        <f>SQRT(AVERAGE(I$2:I19))</f>
        <v>0.0638450382774539982</v>
      </c>
      <c r="P19" s="32">
        <f>SQRT(AVERAGE(J$2:J19))</f>
        <v>0.0610469903541900027</v>
      </c>
      <c r="Q19" s="32">
        <f>SQRT(AVERAGE(K$2:K19))</f>
        <v>0.0694262672987509966</v>
      </c>
      <c r="R19" s="32">
        <f>SQRT(AVERAGE(L$2:L19))</f>
        <v>0.0633764369752590095</v>
      </c>
      <c r="S19" s="32">
        <f>SQRT(AVERAGE(M$2:M19))</f>
        <v>0.0627543446581180042</v>
      </c>
      <c r="T19" s="32">
        <f>SQRT(AVERAGE(N$2:N19))</f>
        <v>0.0651533148411689922</v>
      </c>
      <c r="U19" s="26">
        <f>R19-$O19</f>
        <v>-0.000468601302195000002</v>
      </c>
      <c r="V19" s="26">
        <f>S19-$O19</f>
        <v>-0.00109069361933600018</v>
      </c>
      <c r="W19" s="26">
        <f>T19-$O19</f>
        <v>0.00130827656371499979</v>
      </c>
      <c r="X19" s="26">
        <f>R19-$Q19</f>
        <v>-0.00604983032349199945</v>
      </c>
      <c r="Y19" s="26">
        <f>S19-$Q19</f>
        <v>-0.00667192264063300033</v>
      </c>
      <c r="Z19" s="26">
        <f>T19-$Q19</f>
        <v>-0.00427295245758199993</v>
      </c>
      <c r="AA19" s="31">
        <f>S19-$R19</f>
        <v>-0.000622092317140999995</v>
      </c>
      <c r="AB19" s="31">
        <f>T19-$R19</f>
        <v>0.00177687786590999997</v>
      </c>
      <c r="AC19" s="31">
        <f>T19-S19</f>
        <v>0.00239897018305099996</v>
      </c>
    </row>
    <row r="20">
      <c r="A20" s="25">
        <f>LPL!A20</f>
        <v>42248</v>
      </c>
      <c r="B20" s="26">
        <f>LPL!B20</f>
        <v>-0.0636820863525989989</v>
      </c>
      <c r="C20" s="26" t="n">
        <v>-0.0772564901449073815</v>
      </c>
      <c r="D20" s="26">
        <f>MSE!D20</f>
        <v>-0.0738273767570700024</v>
      </c>
      <c r="E20" s="26" t="n">
        <v>-0.0755482889099735644</v>
      </c>
      <c r="F20" s="26" t="n">
        <v>-0.0776083932818761735</v>
      </c>
      <c r="G20" s="26" t="n">
        <v>-0.0740218888512789697</v>
      </c>
      <c r="H20" s="26" t="n">
        <v>-0.0762083347323691207</v>
      </c>
      <c r="I20" s="41">
        <f>C20^2</f>
        <v>0.00596856526950999999</v>
      </c>
      <c r="J20" s="41">
        <f>D20^2</f>
        <v>0.00545048155882999907</v>
      </c>
      <c r="K20" s="41">
        <f>E20^2</f>
        <v>0.00570754395722499996</v>
      </c>
      <c r="L20" s="41">
        <f>F20^2</f>
        <v>0.00602306270779400066</v>
      </c>
      <c r="M20" s="41">
        <f>G20^2</f>
        <v>0.00547924002911099972</v>
      </c>
      <c r="N20" s="41">
        <f>H20^2</f>
        <v>0.00580771028268100054</v>
      </c>
      <c r="O20" s="32">
        <f>SQRT(AVERAGE(I$2:I20))</f>
        <v>0.0646203347892430102</v>
      </c>
      <c r="P20" s="32">
        <f>SQRT(AVERAGE(J$2:J20))</f>
        <v>0.0617855851534430034</v>
      </c>
      <c r="Q20" s="32">
        <f>SQRT(AVERAGE(K$2:K20))</f>
        <v>0.0697618741433660006</v>
      </c>
      <c r="R20" s="32">
        <f>SQRT(AVERAGE(L$2:L20))</f>
        <v>0.0642041859817549909</v>
      </c>
      <c r="S20" s="32">
        <f>SQRT(AVERAGE(M$2:M20))</f>
        <v>0.0633973185351790036</v>
      </c>
      <c r="T20" s="32">
        <f>SQRT(AVERAGE(N$2:N20))</f>
        <v>0.0657814924015570046</v>
      </c>
      <c r="U20" s="26">
        <f>R20-$O20</f>
        <v>-0.000416148807487999939</v>
      </c>
      <c r="V20" s="26">
        <f>S20-$O20</f>
        <v>-0.00122301625406400016</v>
      </c>
      <c r="W20" s="26">
        <f>T20-$O20</f>
        <v>0.00116115761231399994</v>
      </c>
      <c r="X20" s="26">
        <f>R20-$Q20</f>
        <v>-0.00555768816161099988</v>
      </c>
      <c r="Y20" s="26">
        <f>S20-$Q20</f>
        <v>-0.0063645556081870005</v>
      </c>
      <c r="Z20" s="26">
        <f>T20-$Q20</f>
        <v>-0.0039803817418090004</v>
      </c>
      <c r="AA20" s="31">
        <f>S20-$R20</f>
        <v>-0.000806867446575999914</v>
      </c>
      <c r="AB20" s="31">
        <f>T20-$R20</f>
        <v>0.00157730641980199993</v>
      </c>
      <c r="AC20" s="31">
        <f>T20-S20</f>
        <v>0.00238417386637800011</v>
      </c>
    </row>
    <row r="21">
      <c r="A21" s="25">
        <f>LPL!A21</f>
        <v>42339</v>
      </c>
      <c r="B21" s="26">
        <f>LPL!B21</f>
        <v>0.0704784068168959976</v>
      </c>
      <c r="C21" s="26" t="n">
        <v>0.0318801899946068357</v>
      </c>
      <c r="D21" s="26">
        <f>MSE!D21</f>
        <v>0.0329527297093279969</v>
      </c>
      <c r="E21" s="26" t="n">
        <v>0.0279644806317417771</v>
      </c>
      <c r="F21" s="26" t="n">
        <v>0.0308775737776808379</v>
      </c>
      <c r="G21" s="26" t="n">
        <v>0.0322426210617460818</v>
      </c>
      <c r="H21" s="26" t="n">
        <v>0.0343195685737867962</v>
      </c>
      <c r="I21" s="41">
        <f>C21^2</f>
        <v>0.00101634651409200005</v>
      </c>
      <c r="J21" s="41">
        <f>D21^2</f>
        <v>0.00108588239529599996</v>
      </c>
      <c r="K21" s="41">
        <f>E21^2</f>
        <v>0.00078201217700299992</v>
      </c>
      <c r="L21" s="41">
        <f>F21^2</f>
        <v>0.000953424562396000042</v>
      </c>
      <c r="M21" s="41">
        <f>G21^2</f>
        <v>0.00103958661293099985</v>
      </c>
      <c r="N21" s="41">
        <f>H21^2</f>
        <v>0.00117783278709100014</v>
      </c>
      <c r="O21" s="32">
        <f>SQRT(AVERAGE(I$2:I21))</f>
        <v>0.0633862414926509921</v>
      </c>
      <c r="P21" s="32">
        <f>SQRT(AVERAGE(J$2:J21))</f>
        <v>0.0606702540449640004</v>
      </c>
      <c r="Q21" s="32">
        <f>SQRT(AVERAGE(K$2:K21))</f>
        <v>0.0682823823445349998</v>
      </c>
      <c r="R21" s="32">
        <f>SQRT(AVERAGE(L$2:L21))</f>
        <v>0.0629582389431320077</v>
      </c>
      <c r="S21" s="32">
        <f>SQRT(AVERAGE(M$2:M21))</f>
        <v>0.0622112395650899952</v>
      </c>
      <c r="T21" s="32">
        <f>SQRT(AVERAGE(N$2:N21))</f>
        <v>0.064573494134992</v>
      </c>
      <c r="U21" s="26">
        <f>R21-$O21</f>
        <v>-0.000428002549518999942</v>
      </c>
      <c r="V21" s="26">
        <f>S21-$O21</f>
        <v>-0.00117500192756099997</v>
      </c>
      <c r="W21" s="26">
        <f>T21-$O21</f>
        <v>0.00118725264234099992</v>
      </c>
      <c r="X21" s="26">
        <f>R21-$Q21</f>
        <v>-0.00532414340140300091</v>
      </c>
      <c r="Y21" s="26">
        <f>S21-$Q21</f>
        <v>-0.00607114277944500014</v>
      </c>
      <c r="Z21" s="26">
        <f>T21-$Q21</f>
        <v>-0.0037088882095429998</v>
      </c>
      <c r="AA21" s="31">
        <f>S21-$R21</f>
        <v>-0.00074699937804199994</v>
      </c>
      <c r="AB21" s="31">
        <f>T21-$R21</f>
        <v>0.00161525519186000004</v>
      </c>
      <c r="AC21" s="31">
        <f>T21-S21</f>
        <v>0.00236225456990199989</v>
      </c>
    </row>
    <row r="22">
      <c r="A22" s="42">
        <f>LPL!A22</f>
        <v>42430</v>
      </c>
      <c r="B22" s="26">
        <f>LPL!B22</f>
        <v>0.0125905916583479982</v>
      </c>
      <c r="C22" s="26" t="n">
        <v>-0.00482864245243010881</v>
      </c>
      <c r="D22" s="26">
        <f>MSE!D22</f>
        <v>-0.032735325386916001</v>
      </c>
      <c r="E22" s="26" t="n">
        <v>0.00442044256921688472</v>
      </c>
      <c r="F22" s="26" t="n">
        <v>-0.00496791977160290354</v>
      </c>
      <c r="G22" s="26" t="n">
        <v>-0.00133219738554610556</v>
      </c>
      <c r="H22" s="26" t="n">
        <v>-0.00754360938996425734</v>
      </c>
      <c r="I22" s="41">
        <f>C22^2</f>
        <v>0.0000233157879330000029</v>
      </c>
      <c r="J22" s="41">
        <f>D22^2</f>
        <v>0.00107160152818699972</v>
      </c>
      <c r="K22" s="41">
        <f>E22^2</f>
        <v>0.0000195403125080000013</v>
      </c>
      <c r="L22" s="41">
        <f>F22^2</f>
        <v>0.0000246802268570000027</v>
      </c>
      <c r="M22" s="41">
        <f>G22^2</f>
        <v>1.774749874055597972E-06</v>
      </c>
      <c r="N22" s="41">
        <f>H22^2</f>
        <v>0.0000569060426280000087</v>
      </c>
      <c r="O22" s="32">
        <f>SQRT(AVERAGE(I$2:I22))</f>
        <v>0.0618676113430649988</v>
      </c>
      <c r="P22" s="32">
        <f>SQRT(AVERAGE(J$2:J22))</f>
        <v>0.059637474654222995</v>
      </c>
      <c r="Q22" s="32">
        <f>SQRT(AVERAGE(K$2:K22))</f>
        <v>0.0666437633581979938</v>
      </c>
      <c r="R22" s="32">
        <f>SQRT(AVERAGE(L$2:L22))</f>
        <v>0.0614505132851860036</v>
      </c>
      <c r="S22" s="32">
        <f>SQRT(AVERAGE(M$2:M22))</f>
        <v>0.0607126492328819989</v>
      </c>
      <c r="T22" s="32">
        <f>SQRT(AVERAGE(N$2:N22))</f>
        <v>0.0630387745147169998</v>
      </c>
      <c r="U22" s="26">
        <f>R22-$O22</f>
        <v>-0.000417098057879000006</v>
      </c>
      <c r="V22" s="26">
        <f>S22-$O22</f>
        <v>-0.00115496211018299988</v>
      </c>
      <c r="W22" s="26">
        <f>T22-$O22</f>
        <v>0.0011711631716519999</v>
      </c>
      <c r="X22" s="26">
        <f>R22-$Q22</f>
        <v>-0.00519325007301199992</v>
      </c>
      <c r="Y22" s="26">
        <f>S22-$Q22</f>
        <v>-0.00593111412531600024</v>
      </c>
      <c r="Z22" s="26">
        <f>T22-$Q22</f>
        <v>-0.00360498884348099935</v>
      </c>
      <c r="AA22" s="31">
        <f>S22-$R22</f>
        <v>-0.00073786405230400014</v>
      </c>
      <c r="AB22" s="31">
        <f>T22-$R22</f>
        <v>0.00158826122953100013</v>
      </c>
      <c r="AC22" s="31">
        <f>T22-S22</f>
        <v>0.002326125281835</v>
      </c>
    </row>
    <row r="23">
      <c r="A23" s="25">
        <f>LPL!A23</f>
        <v>42522</v>
      </c>
      <c r="B23" s="26">
        <f>LPL!B23</f>
        <v>0.0243129320383600023</v>
      </c>
      <c r="C23" s="26" t="n">
        <v>0.00572007692044992133</v>
      </c>
      <c r="D23" s="26">
        <f>MSE!D23</f>
        <v>-0.0161243677999399999</v>
      </c>
      <c r="E23" s="26" t="n">
        <v>0.0109304401983097366</v>
      </c>
      <c r="F23" s="26" t="n">
        <v>0.00589513914804473149</v>
      </c>
      <c r="G23" s="26" t="n">
        <v>0.00957755739525871697</v>
      </c>
      <c r="H23" s="26" t="n">
        <v>0.00995246902338554129</v>
      </c>
      <c r="I23" s="41">
        <f>C23^2</f>
        <v>0.0000327192799759999975</v>
      </c>
      <c r="J23" s="41">
        <f>D23^2</f>
        <v>0.000259995236948000086</v>
      </c>
      <c r="K23" s="41">
        <f>E23^2</f>
        <v>0.000119474522929000004</v>
      </c>
      <c r="L23" s="41">
        <f>F23^2</f>
        <v>0.0000347526655750000035</v>
      </c>
      <c r="M23" s="41">
        <f>G23^2</f>
        <v>0.0000917296056590000042</v>
      </c>
      <c r="N23" s="41">
        <f>H23^2</f>
        <v>0.0000990516396609999994</v>
      </c>
      <c r="O23" s="32">
        <f>SQRT(AVERAGE(I$2:I23))</f>
        <v>0.0604574784001879983</v>
      </c>
      <c r="P23" s="32">
        <f>SQRT(AVERAGE(J$2:J23))</f>
        <v>0.0583676401950850021</v>
      </c>
      <c r="Q23" s="32">
        <f>SQRT(AVERAGE(K$2:K23))</f>
        <v>0.0651532074171550057</v>
      </c>
      <c r="R23" s="32">
        <f>SQRT(AVERAGE(L$2:L23))</f>
        <v>0.060050823137513003</v>
      </c>
      <c r="S23" s="32">
        <f>SQRT(AVERAGE(M$2:M23))</f>
        <v>0.0593519054300980109</v>
      </c>
      <c r="T23" s="32">
        <f>SQRT(AVERAGE(N$2:N23))</f>
        <v>0.0616259540137570028</v>
      </c>
      <c r="U23" s="26">
        <f>R23-$O23</f>
        <v>-0.000406655262675000007</v>
      </c>
      <c r="V23" s="26">
        <f>S23-$O23</f>
        <v>-0.00110557297009000033</v>
      </c>
      <c r="W23" s="26">
        <f>T23-$O23</f>
        <v>0.00116847561356899998</v>
      </c>
      <c r="X23" s="26">
        <f>R23-$Q23</f>
        <v>-0.00510238427964200092</v>
      </c>
      <c r="Y23" s="26">
        <f>S23-$Q23</f>
        <v>-0.00580130198705700018</v>
      </c>
      <c r="Z23" s="26">
        <f>T23-$Q23</f>
        <v>-0.00352725340339800031</v>
      </c>
      <c r="AA23" s="31">
        <f>S23-$R23</f>
        <v>-0.000698917707415000056</v>
      </c>
      <c r="AB23" s="31">
        <f>T23-$R23</f>
        <v>0.00157513087624399972</v>
      </c>
      <c r="AC23" s="31">
        <f>T23-S23</f>
        <v>0.00227404858365899987</v>
      </c>
    </row>
    <row r="24">
      <c r="A24" s="25">
        <f>LPL!A24</f>
        <v>42614</v>
      </c>
      <c r="B24" s="26">
        <f>LPL!B24</f>
        <v>0.0376514912044000027</v>
      </c>
      <c r="C24" s="26" t="n">
        <v>0.0387217740603912617</v>
      </c>
      <c r="D24" s="26">
        <f>MSE!D24</f>
        <v>0.00143611111303300021</v>
      </c>
      <c r="E24" s="26" t="n">
        <v>0.0428720562475847711</v>
      </c>
      <c r="F24" s="26" t="n">
        <v>0.0396700809491747819</v>
      </c>
      <c r="G24" s="26" t="n">
        <v>0.0356172167218881119</v>
      </c>
      <c r="H24" s="26" t="n">
        <v>0.0362057080096756057</v>
      </c>
      <c r="I24" s="41">
        <f>C24^2</f>
        <v>0.00149937578638400026</v>
      </c>
      <c r="J24" s="41">
        <f>D24^2</f>
        <v>2.062415128976882009E-06</v>
      </c>
      <c r="K24" s="41">
        <f>E24^2</f>
        <v>0.00183801320689600001</v>
      </c>
      <c r="L24" s="41">
        <f>F24^2</f>
        <v>0.00157371532251399993</v>
      </c>
      <c r="M24" s="41">
        <f>G24^2</f>
        <v>0.00126858612701399998</v>
      </c>
      <c r="N24" s="41">
        <f>H24^2</f>
        <v>0.00131085329248200022</v>
      </c>
      <c r="O24" s="32">
        <f>SQRT(AVERAGE(I$2:I24))</f>
        <v>0.059677292697651998</v>
      </c>
      <c r="P24" s="32">
        <f>SQRT(AVERAGE(J$2:J24))</f>
        <v>0.0570854636556199946</v>
      </c>
      <c r="Q24" s="32">
        <f>SQRT(AVERAGE(K$2:K24))</f>
        <v>0.0643450963691060007</v>
      </c>
      <c r="R24" s="32">
        <f>SQRT(AVERAGE(L$2:L24))</f>
        <v>0.0593105112875400042</v>
      </c>
      <c r="S24" s="32">
        <f>SQRT(AVERAGE(M$2:M24))</f>
        <v>0.0585204746953340038</v>
      </c>
      <c r="T24" s="32">
        <f>SQRT(AVERAGE(N$2:N24))</f>
        <v>0.0607423403189770106</v>
      </c>
      <c r="U24" s="26">
        <f>R24-$O24</f>
        <v>-0.000366781410112000028</v>
      </c>
      <c r="V24" s="26">
        <f>S24-$O24</f>
        <v>-0.00115681800231799992</v>
      </c>
      <c r="W24" s="26">
        <f>T24-$O24</f>
        <v>0.00106504762132499997</v>
      </c>
      <c r="X24" s="26">
        <f>R24-$Q24</f>
        <v>-0.00503458508156600004</v>
      </c>
      <c r="Y24" s="26">
        <f>S24-$Q24</f>
        <v>-0.00582462167377200046</v>
      </c>
      <c r="Z24" s="26">
        <f>T24-$Q24</f>
        <v>-0.00360275605012899947</v>
      </c>
      <c r="AA24" s="31">
        <f>S24-$R24</f>
        <v>-0.000790036592206000243</v>
      </c>
      <c r="AB24" s="31">
        <f>T24-$R24</f>
        <v>0.00143182903143699995</v>
      </c>
      <c r="AC24" s="31">
        <f>T24-S24</f>
        <v>0.00222186562364300011</v>
      </c>
    </row>
    <row r="25">
      <c r="A25" s="25">
        <f>LPL!A25</f>
        <v>42705</v>
      </c>
      <c r="B25" s="26">
        <f>LPL!B25</f>
        <v>0.035994317417056001</v>
      </c>
      <c r="C25" s="26" t="n">
        <v>0.0269679749608801034</v>
      </c>
      <c r="D25" s="26">
        <f>MSE!D25</f>
        <v>-0.00832645413883300023</v>
      </c>
      <c r="E25" s="26" t="n">
        <v>0.0273744395100112614</v>
      </c>
      <c r="F25" s="26" t="n">
        <v>0.0264605242109260885</v>
      </c>
      <c r="G25" s="26" t="n">
        <v>0.0270195722576763941</v>
      </c>
      <c r="H25" s="26" t="n">
        <v>0.024942396242267959</v>
      </c>
      <c r="I25" s="41">
        <f>C25^2</f>
        <v>0.000727271673490999948</v>
      </c>
      <c r="J25" s="41">
        <f>D25^2</f>
        <v>0.0000693298385260000138</v>
      </c>
      <c r="K25" s="41">
        <f>E25^2</f>
        <v>0.000749359938487000043</v>
      </c>
      <c r="L25" s="41">
        <f>F25^2</f>
        <v>0.000700159341516999945</v>
      </c>
      <c r="M25" s="41">
        <f>G25^2</f>
        <v>0.00073005728498799991</v>
      </c>
      <c r="N25" s="41">
        <f>H25^2</f>
        <v>0.000622123130305999972</v>
      </c>
      <c r="O25" s="32">
        <f>SQRT(AVERAGE(I$2:I25))</f>
        <v>0.0586795658424770039</v>
      </c>
      <c r="P25" s="32">
        <f>SQRT(AVERAGE(J$2:J25))</f>
        <v>0.0559093699423450019</v>
      </c>
      <c r="Q25" s="32">
        <f>SQRT(AVERAGE(K$2:K25))</f>
        <v>0.0632376676889539979</v>
      </c>
      <c r="R25" s="32">
        <f>SQRT(AVERAGE(L$2:L25))</f>
        <v>0.0583124145490169976</v>
      </c>
      <c r="S25" s="32">
        <f>SQRT(AVERAGE(M$2:M25))</f>
        <v>0.057553205214840002</v>
      </c>
      <c r="T25" s="32">
        <f>SQRT(AVERAGE(N$2:N25))</f>
        <v>0.0596809772181480014</v>
      </c>
      <c r="U25" s="26">
        <f>R25-$O25</f>
        <v>-0.000367151293459999994</v>
      </c>
      <c r="V25" s="26">
        <f>S25-$O25</f>
        <v>-0.00112636062763699996</v>
      </c>
      <c r="W25" s="26">
        <f>T25-$O25</f>
        <v>0.00100141137567099991</v>
      </c>
      <c r="X25" s="26">
        <f>R25-$Q25</f>
        <v>-0.00492525313993699942</v>
      </c>
      <c r="Y25" s="26">
        <f>S25-$Q25</f>
        <v>-0.00568446247411400041</v>
      </c>
      <c r="Z25" s="26">
        <f>T25-$Q25</f>
        <v>-0.00355669047080600054</v>
      </c>
      <c r="AA25" s="31">
        <f>S25-$R25</f>
        <v>-0.000759209334177000095</v>
      </c>
      <c r="AB25" s="31">
        <f>T25-$R25</f>
        <v>0.00136856266913099978</v>
      </c>
      <c r="AC25" s="31">
        <f>T25-S25</f>
        <v>0.00212777200330799987</v>
      </c>
    </row>
    <row r="26">
      <c r="A26" s="25">
        <f>LPL!A26</f>
        <v>42795</v>
      </c>
      <c r="B26" s="26">
        <f>LPL!B26</f>
        <v>0.0600960607570979999</v>
      </c>
      <c r="C26" s="26" t="n">
        <v>0.0549951334782406409</v>
      </c>
      <c r="D26" s="26">
        <f>MSE!D26</f>
        <v>0.0358900998743779986</v>
      </c>
      <c r="E26" s="26" t="n">
        <v>0.0585449480891977281</v>
      </c>
      <c r="F26" s="26" t="n">
        <v>0.0548264683094595551</v>
      </c>
      <c r="G26" s="26" t="n">
        <v>0.0552509277552948408</v>
      </c>
      <c r="H26" s="26" t="n">
        <v>0.0533511904337111886</v>
      </c>
      <c r="I26" s="41">
        <f>C26^2</f>
        <v>0.00302446470628999986</v>
      </c>
      <c r="J26" s="41">
        <f>D26^2</f>
        <v>0.00128809926899299976</v>
      </c>
      <c r="K26" s="41">
        <f>E26^2</f>
        <v>0.00342751094676699974</v>
      </c>
      <c r="L26" s="41">
        <f>F26^2</f>
        <v>0.00300594162728800018</v>
      </c>
      <c r="M26" s="41">
        <f>G26^2</f>
        <v>0.00305266501782099953</v>
      </c>
      <c r="N26" s="41">
        <f>H26^2</f>
        <v>0.00284634952069399993</v>
      </c>
      <c r="O26" s="32">
        <f>SQRT(AVERAGE(I$2:I26))</f>
        <v>0.0585366413267339958</v>
      </c>
      <c r="P26" s="32">
        <f>SQRT(AVERAGE(J$2:J26))</f>
        <v>0.0552480525649160015</v>
      </c>
      <c r="Q26" s="32">
        <f>SQRT(AVERAGE(K$2:K26))</f>
        <v>0.0630566645805159975</v>
      </c>
      <c r="R26" s="32">
        <f>SQRT(AVERAGE(L$2:L26))</f>
        <v>0.0581769872716570013</v>
      </c>
      <c r="S26" s="32">
        <f>SQRT(AVERAGE(M$2:M26))</f>
        <v>0.0574628851868249946</v>
      </c>
      <c r="T26" s="32">
        <f>SQRT(AVERAGE(N$2:N26))</f>
        <v>0.0594407289732580058</v>
      </c>
      <c r="U26" s="26">
        <f>R26-$O26</f>
        <v>-0.00035965405507699999</v>
      </c>
      <c r="V26" s="26">
        <f>S26-$O26</f>
        <v>-0.00107375613990899987</v>
      </c>
      <c r="W26" s="26">
        <f>T26-$O26</f>
        <v>0.000904087646524000021</v>
      </c>
      <c r="X26" s="26">
        <f>R26-$Q26</f>
        <v>-0.00487967730885899975</v>
      </c>
      <c r="Y26" s="26">
        <f>S26-$Q26</f>
        <v>-0.00559377939369099941</v>
      </c>
      <c r="Z26" s="26">
        <f>T26-$Q26</f>
        <v>-0.00361593560725800023</v>
      </c>
      <c r="AA26" s="31">
        <f>S26-$R26</f>
        <v>-0.000714102084832000106</v>
      </c>
      <c r="AB26" s="31">
        <f>T26-$R26</f>
        <v>0.00126374170160099997</v>
      </c>
      <c r="AC26" s="31">
        <f>T26-S26</f>
        <v>0.00197784378643300016</v>
      </c>
    </row>
    <row r="27">
      <c r="A27" s="25">
        <f>LPL!A27</f>
        <v>42887</v>
      </c>
      <c r="B27" s="26">
        <f>LPL!B27</f>
        <v>0.0293917929351049967</v>
      </c>
      <c r="C27" s="26" t="n">
        <v>0.00772223910670866243</v>
      </c>
      <c r="D27" s="26">
        <f>MSE!D27</f>
        <v>0.0127007482594450005</v>
      </c>
      <c r="E27" s="26" t="n">
        <v>0.011903347456233282</v>
      </c>
      <c r="F27" s="26" t="n">
        <v>0.00736149616726683576</v>
      </c>
      <c r="G27" s="26" t="n">
        <v>0.00574055020132832716</v>
      </c>
      <c r="H27" s="26" t="n">
        <v>0.00906059157083577382</v>
      </c>
      <c r="I27" s="41">
        <f>C27^2</f>
        <v>0.0000596329768210000033</v>
      </c>
      <c r="J27" s="41">
        <f>D27^2</f>
        <v>0.000161309006350000006</v>
      </c>
      <c r="K27" s="41">
        <f>E27^2</f>
        <v>0.000141689680664000006</v>
      </c>
      <c r="L27" s="41">
        <f>F27^2</f>
        <v>0.0000541916258210000024</v>
      </c>
      <c r="M27" s="41">
        <f>G27^2</f>
        <v>0.0000329539166139999962</v>
      </c>
      <c r="N27" s="41">
        <f>H27^2</f>
        <v>0.000082094319613999982</v>
      </c>
      <c r="O27" s="32">
        <f>SQRT(AVERAGE(I$2:I27))</f>
        <v>0.0574198747494110062</v>
      </c>
      <c r="P27" s="32">
        <f>SQRT(AVERAGE(J$2:J27))</f>
        <v>0.0542324029637340033</v>
      </c>
      <c r="Q27" s="32">
        <f>SQRT(AVERAGE(K$2:K27))</f>
        <v>0.0618761987859500007</v>
      </c>
      <c r="R27" s="32">
        <f>SQRT(AVERAGE(L$2:L27))</f>
        <v>0.0570654947022689996</v>
      </c>
      <c r="S27" s="32">
        <f>SQRT(AVERAGE(M$2:M27))</f>
        <v>0.0563582405640880069</v>
      </c>
      <c r="T27" s="32">
        <f>SQRT(AVERAGE(N$2:N27))</f>
        <v>0.0583135097295449967</v>
      </c>
      <c r="U27" s="26">
        <f>R27-$O27</f>
        <v>-0.000354380047141999999</v>
      </c>
      <c r="V27" s="26">
        <f>S27-$O27</f>
        <v>-0.00106163418532300025</v>
      </c>
      <c r="W27" s="26">
        <f>T27-$O27</f>
        <v>0.000893634980134000223</v>
      </c>
      <c r="X27" s="26">
        <f>R27-$Q27</f>
        <v>-0.00481070408368100022</v>
      </c>
      <c r="Y27" s="26">
        <f>S27-$Q27</f>
        <v>-0.00551795822186200091</v>
      </c>
      <c r="Z27" s="26">
        <f>T27-$Q27</f>
        <v>-0.003562689056405</v>
      </c>
      <c r="AA27" s="31">
        <f>S27-$R27</f>
        <v>-0.000707254138180999981</v>
      </c>
      <c r="AB27" s="31">
        <f>T27-$R27</f>
        <v>0.00124801502727599978</v>
      </c>
      <c r="AC27" s="31">
        <f>T27-S27</f>
        <v>0.00195526916545699976</v>
      </c>
    </row>
    <row r="28">
      <c r="A28" s="25">
        <f>LPL!A28</f>
        <v>42979</v>
      </c>
      <c r="B28" s="26">
        <f>LPL!B28</f>
        <v>0.0410410730168420024</v>
      </c>
      <c r="C28" s="26" t="n">
        <v>-0.00909752890635250822</v>
      </c>
      <c r="D28" s="26">
        <f>MSE!D28</f>
        <v>0.00624479067998600001</v>
      </c>
      <c r="E28" s="26" t="n">
        <v>-0.0115338874002819969</v>
      </c>
      <c r="F28" s="26" t="n">
        <v>-0.0082924434960407023</v>
      </c>
      <c r="G28" s="26" t="n">
        <v>-0.0119483890719890251</v>
      </c>
      <c r="H28" s="26" t="n">
        <v>-0.00703772560858349028</v>
      </c>
      <c r="I28" s="41">
        <f>C28^2</f>
        <v>0.000082765032202000004</v>
      </c>
      <c r="J28" s="41">
        <f>D28^2</f>
        <v>0.0000389974106370000051</v>
      </c>
      <c r="K28" s="41">
        <f>E28^2</f>
        <v>0.00013303055856199999</v>
      </c>
      <c r="L28" s="41">
        <f>F28^2</f>
        <v>0.0000687646191350000002</v>
      </c>
      <c r="M28" s="41">
        <f>G28^2</f>
        <v>0.000142764001416000008</v>
      </c>
      <c r="N28" s="41">
        <f>H28^2</f>
        <v>0.0000495295817419999906</v>
      </c>
      <c r="O28" s="32">
        <f>SQRT(AVERAGE(I$2:I28))</f>
        <v>0.0563737059322250023</v>
      </c>
      <c r="P28" s="32">
        <f>SQRT(AVERAGE(J$2:J28))</f>
        <v>0.053232192022267002</v>
      </c>
      <c r="Q28" s="32">
        <f>SQRT(AVERAGE(K$2:K28))</f>
        <v>0.060760091050245002</v>
      </c>
      <c r="R28" s="32">
        <f>SQRT(AVERAGE(L$2:L28))</f>
        <v>0.0560214913936369996</v>
      </c>
      <c r="S28" s="32">
        <f>SQRT(AVERAGE(M$2:M28))</f>
        <v>0.0553525058042600016</v>
      </c>
      <c r="T28" s="32">
        <f>SQRT(AVERAGE(N$2:N28))</f>
        <v>0.0572394678726080031</v>
      </c>
      <c r="U28" s="26">
        <f>R28-$O28</f>
        <v>-0.000352214538587999959</v>
      </c>
      <c r="V28" s="26">
        <f>S28-$O28</f>
        <v>-0.00102120012796499982</v>
      </c>
      <c r="W28" s="26">
        <f>T28-$O28</f>
        <v>0.000865761940383000095</v>
      </c>
      <c r="X28" s="26">
        <f>R28-$Q28</f>
        <v>-0.00473859965660800064</v>
      </c>
      <c r="Y28" s="26">
        <f>S28-$Q28</f>
        <v>-0.00540758524598500045</v>
      </c>
      <c r="Z28" s="26">
        <f>T28-$Q28</f>
        <v>-0.00352062317763699983</v>
      </c>
      <c r="AA28" s="31">
        <f>S28-$R28</f>
        <v>-0.000668985589376999989</v>
      </c>
      <c r="AB28" s="31">
        <f>T28-$R28</f>
        <v>0.00121797647897099992</v>
      </c>
      <c r="AC28" s="31">
        <f>T28-S28</f>
        <v>0.00188696206834800009</v>
      </c>
    </row>
    <row r="29">
      <c r="A29" s="25">
        <f>LPL!A29</f>
        <v>43070</v>
      </c>
      <c r="B29" s="26">
        <f>LPL!B29</f>
        <v>0.0655070432011059989</v>
      </c>
      <c r="C29" s="26" t="n">
        <v>0.0377610418583267027</v>
      </c>
      <c r="D29" s="26">
        <f>MSE!D29</f>
        <v>0.040250788569392002</v>
      </c>
      <c r="E29" s="26" t="n">
        <v>0.0353395311355380137</v>
      </c>
      <c r="F29" s="26" t="n">
        <v>0.0375981576898123304</v>
      </c>
      <c r="G29" s="26" t="n">
        <v>0.0390101124787435971</v>
      </c>
      <c r="H29" s="26" t="n">
        <v>0.0387802490082581652</v>
      </c>
      <c r="I29" s="41">
        <f>C29^2</f>
        <v>0.00142589628222599991</v>
      </c>
      <c r="J29" s="41">
        <f>D29^2</f>
        <v>0.00162012598045799994</v>
      </c>
      <c r="K29" s="41">
        <f>E29^2</f>
        <v>0.00124888246087999999</v>
      </c>
      <c r="L29" s="41">
        <f>F29^2</f>
        <v>0.00141362146166799985</v>
      </c>
      <c r="M29" s="41">
        <f>G29^2</f>
        <v>0.00152178887560399989</v>
      </c>
      <c r="N29" s="41">
        <f>H29^2</f>
        <v>0.001503907713142</v>
      </c>
      <c r="O29" s="32">
        <f>SQRT(AVERAGE(I$2:I29))</f>
        <v>0.0558159455380609959</v>
      </c>
      <c r="P29" s="32">
        <f>SQRT(AVERAGE(J$2:J29))</f>
        <v>0.052823532094686998</v>
      </c>
      <c r="Q29" s="32">
        <f>SQRT(AVERAGE(K$2:K29))</f>
        <v>0.0600378381881550016</v>
      </c>
      <c r="R29" s="32">
        <f>SQRT(AVERAGE(L$2:L29))</f>
        <v>0.0554689822934490007</v>
      </c>
      <c r="S29" s="32">
        <f>SQRT(AVERAGE(M$2:M29))</f>
        <v>0.0548527529402550051</v>
      </c>
      <c r="T29" s="32">
        <f>SQRT(AVERAGE(N$2:N29))</f>
        <v>0.0566838154453229937</v>
      </c>
      <c r="U29" s="26">
        <f>R29-$O29</f>
        <v>-0.000346963244612000032</v>
      </c>
      <c r="V29" s="26">
        <f>S29-$O29</f>
        <v>-0.000963192597805999995</v>
      </c>
      <c r="W29" s="26">
        <f>T29-$O29</f>
        <v>0.000867869907261999884</v>
      </c>
      <c r="X29" s="26">
        <f>R29-$Q29</f>
        <v>-0.00456885589470600006</v>
      </c>
      <c r="Y29" s="26">
        <f>S29-$Q29</f>
        <v>-0.00518508524790000003</v>
      </c>
      <c r="Z29" s="26">
        <f>T29-$Q29</f>
        <v>-0.00335402274283199953</v>
      </c>
      <c r="AA29" s="31">
        <f>S29-$R29</f>
        <v>-0.000616229353193999962</v>
      </c>
      <c r="AB29" s="31">
        <f>T29-$R29</f>
        <v>0.00121483315187399987</v>
      </c>
      <c r="AC29" s="31">
        <f>T29-S29</f>
        <v>0.00183106250506799988</v>
      </c>
    </row>
    <row r="30">
      <c r="A30" s="25">
        <f>LPL!A30</f>
        <v>43160</v>
      </c>
      <c r="B30" s="26">
        <f>LPL!B30</f>
        <v>-0.0110102672111740008</v>
      </c>
      <c r="C30" s="26" t="n">
        <v>-0.0491242090844239954</v>
      </c>
      <c r="D30" s="26">
        <f>MSE!D30</f>
        <v>-0.0444358765421099999</v>
      </c>
      <c r="E30" s="26" t="n">
        <v>-0.0452585573090088822</v>
      </c>
      <c r="F30" s="26" t="n">
        <v>-0.0480140784271538834</v>
      </c>
      <c r="G30" s="26" t="n">
        <v>-0.048711085889349528</v>
      </c>
      <c r="H30" s="26" t="n">
        <v>-0.0487257848961209472</v>
      </c>
      <c r="I30" s="41">
        <f>C30^2</f>
        <v>0.00241318791816999978</v>
      </c>
      <c r="J30" s="41">
        <f>D30^2</f>
        <v>0.00197454712406600041</v>
      </c>
      <c r="K30" s="41">
        <f>E30^2</f>
        <v>0.00204833700969300025</v>
      </c>
      <c r="L30" s="41">
        <f>F30^2</f>
        <v>0.00230535172720900006</v>
      </c>
      <c r="M30" s="41">
        <f>G30^2</f>
        <v>0.00237276988852000015</v>
      </c>
      <c r="N30" s="41">
        <f>H30^2</f>
        <v>0.00237420211374299983</v>
      </c>
      <c r="O30" s="32">
        <f>SQRT(AVERAGE(I$2:I30))</f>
        <v>0.0555986050602700033</v>
      </c>
      <c r="P30" s="32">
        <f>SQRT(AVERAGE(J$2:J30))</f>
        <v>0.0525565909534839903</v>
      </c>
      <c r="Q30" s="32">
        <f>SQRT(AVERAGE(K$2:K30))</f>
        <v>0.0595892588707789983</v>
      </c>
      <c r="R30" s="32">
        <f>SQRT(AVERAGE(L$2:L30))</f>
        <v>0.0552286706009180062</v>
      </c>
      <c r="S30" s="32">
        <f>SQRT(AVERAGE(M$2:M30))</f>
        <v>0.0546524618595599954</v>
      </c>
      <c r="T30" s="32">
        <f>SQRT(AVERAGE(N$2:N30))</f>
        <v>0.0564280867488839988</v>
      </c>
      <c r="U30" s="26">
        <f>R30-$O30</f>
        <v>-0.000369934459351999978</v>
      </c>
      <c r="V30" s="26">
        <f>S30-$O30</f>
        <v>-0.000946143200710000087</v>
      </c>
      <c r="W30" s="26">
        <f>T30-$O30</f>
        <v>0.000829481688613999957</v>
      </c>
      <c r="X30" s="26">
        <f>R30-$Q30</f>
        <v>-0.00436058826986100012</v>
      </c>
      <c r="Y30" s="26">
        <f>S30-$Q30</f>
        <v>-0.00493679701121900116</v>
      </c>
      <c r="Z30" s="26">
        <f>T30-$Q30</f>
        <v>-0.00316117212189499996</v>
      </c>
      <c r="AA30" s="31">
        <f>S30-$R30</f>
        <v>-0.000576208741357999976</v>
      </c>
      <c r="AB30" s="31">
        <f>T30-$R30</f>
        <v>0.00119941614796599971</v>
      </c>
      <c r="AC30" s="31">
        <f>T30-S30</f>
        <v>0.00177562488932400004</v>
      </c>
    </row>
    <row r="31">
      <c r="A31" s="25">
        <f>LPL!A31</f>
        <v>43252</v>
      </c>
      <c r="B31" s="26">
        <f>LPL!B31</f>
        <v>0.0304389185258399975</v>
      </c>
      <c r="C31" s="26" t="n">
        <v>0.010641585175539412</v>
      </c>
      <c r="D31" s="26">
        <f>MSE!D31</f>
        <v>0.00114433171218599994</v>
      </c>
      <c r="E31" s="26" t="n">
        <v>0.0178872195300066039</v>
      </c>
      <c r="F31" s="26" t="n">
        <v>0.0123348639004115834</v>
      </c>
      <c r="G31" s="26" t="n">
        <v>0.0174864222119046868</v>
      </c>
      <c r="H31" s="26" t="n">
        <v>0.0160746764602668391</v>
      </c>
      <c r="I31" s="41">
        <f>C31^2</f>
        <v>0.000113243335047999993</v>
      </c>
      <c r="J31" s="41">
        <f>D31^2</f>
        <v>1.309495067514541935E-06</v>
      </c>
      <c r="K31" s="41">
        <f>E31^2</f>
        <v>0.000319952622515000051</v>
      </c>
      <c r="L31" s="41">
        <f>F31^2</f>
        <v>0.000152148867442000002</v>
      </c>
      <c r="M31" s="41">
        <f>G31^2</f>
        <v>0.000305774961772999943</v>
      </c>
      <c r="N31" s="41">
        <f>H31^2</f>
        <v>0.000258395223301999977</v>
      </c>
      <c r="O31" s="32">
        <f>SQRT(AVERAGE(I$2:I31))</f>
        <v>0.0546986242940459988</v>
      </c>
      <c r="P31" s="32">
        <f>SQRT(AVERAGE(J$2:J31))</f>
        <v>0.0516736463528460011</v>
      </c>
      <c r="Q31" s="32">
        <f>SQRT(AVERAGE(K$2:K31))</f>
        <v>0.0586786349627660009</v>
      </c>
      <c r="R31" s="32">
        <f>SQRT(AVERAGE(L$2:L31))</f>
        <v>0.0543470712186770033</v>
      </c>
      <c r="S31" s="32">
        <f>SQRT(AVERAGE(M$2:M31))</f>
        <v>0.0538286265208959946</v>
      </c>
      <c r="T31" s="32">
        <f>SQRT(AVERAGE(N$2:N31))</f>
        <v>0.0555572183948970011</v>
      </c>
      <c r="U31" s="26">
        <f>R31-$O31</f>
        <v>-0.000351553075368999979</v>
      </c>
      <c r="V31" s="26">
        <f>S31-$O31</f>
        <v>-0.000869997773149999887</v>
      </c>
      <c r="W31" s="26">
        <f>T31-$O31</f>
        <v>0.000858594100850999986</v>
      </c>
      <c r="X31" s="26">
        <f>R31-$Q31</f>
        <v>-0.00433156374408899936</v>
      </c>
      <c r="Y31" s="26">
        <f>S31-$Q31</f>
        <v>-0.00485000844187000091</v>
      </c>
      <c r="Z31" s="26">
        <f>T31-$Q31</f>
        <v>-0.00312141656786900024</v>
      </c>
      <c r="AA31" s="31">
        <f>S31-$R31</f>
        <v>-0.000518444697780999952</v>
      </c>
      <c r="AB31" s="31">
        <f>T31-$R31</f>
        <v>0.00121014717622000001</v>
      </c>
      <c r="AC31" s="31">
        <f>T31-S31</f>
        <v>0.00172859187400100023</v>
      </c>
    </row>
    <row r="32">
      <c r="A32" s="25">
        <f>LPL!A32</f>
        <v>43344</v>
      </c>
      <c r="B32" s="26">
        <f>LPL!B32</f>
        <v>0.0720598164693320076</v>
      </c>
      <c r="C32" s="26" t="n">
        <v>0.0684673707439928414</v>
      </c>
      <c r="D32" s="26">
        <f>MSE!D32</f>
        <v>0.0513348562662990027</v>
      </c>
      <c r="E32" s="26" t="n">
        <v>0.0727748623972126296</v>
      </c>
      <c r="F32" s="26" t="n">
        <v>0.0684043539692978353</v>
      </c>
      <c r="G32" s="26" t="n">
        <v>0.0708621657177522213</v>
      </c>
      <c r="H32" s="26" t="n">
        <v>0.0691426303057273728</v>
      </c>
      <c r="I32" s="41">
        <f>C32^2</f>
        <v>0.00468778085659499943</v>
      </c>
      <c r="J32" s="41">
        <f>D32^2</f>
        <v>0.00263526746788199961</v>
      </c>
      <c r="K32" s="41">
        <f>E32^2</f>
        <v>0.00529618059693300047</v>
      </c>
      <c r="L32" s="41">
        <f>F32^2</f>
        <v>0.00467915564195699929</v>
      </c>
      <c r="M32" s="41">
        <f>G32^2</f>
        <v>0.00502144653020999954</v>
      </c>
      <c r="N32" s="41">
        <f>H32^2</f>
        <v>0.00478070332559400057</v>
      </c>
      <c r="O32" s="32">
        <f>SQRT(AVERAGE(I$2:I32))</f>
        <v>0.055196413466476999</v>
      </c>
      <c r="P32" s="32">
        <f>SQRT(AVERAGE(J$2:J32))</f>
        <v>0.0516627523182029957</v>
      </c>
      <c r="Q32" s="32">
        <f>SQRT(AVERAGE(K$2:K32))</f>
        <v>0.0591857782148279998</v>
      </c>
      <c r="R32" s="32">
        <f>SQRT(AVERAGE(L$2:L32))</f>
        <v>0.0548567871953849906</v>
      </c>
      <c r="S32" s="32">
        <f>SQRT(AVERAGE(M$2:M32))</f>
        <v>0.054461314332638997</v>
      </c>
      <c r="T32" s="32">
        <f>SQRT(AVERAGE(N$2:N32))</f>
        <v>0.0560468809523070011</v>
      </c>
      <c r="U32" s="26">
        <f>R32-$O32</f>
        <v>-0.000339626271091999987</v>
      </c>
      <c r="V32" s="26">
        <f>S32-$O32</f>
        <v>-0.000735099133838000007</v>
      </c>
      <c r="W32" s="26">
        <f>T32-$O32</f>
        <v>0.000850467485829999958</v>
      </c>
      <c r="X32" s="26">
        <f>R32-$Q32</f>
        <v>-0.00432899101944300035</v>
      </c>
      <c r="Y32" s="26">
        <f>S32-$Q32</f>
        <v>-0.00472446388218900015</v>
      </c>
      <c r="Z32" s="26">
        <f>T32-$Q32</f>
        <v>-0.00313889726252100054</v>
      </c>
      <c r="AA32" s="31">
        <f>S32-$R32</f>
        <v>-0.000395472862745999976</v>
      </c>
      <c r="AB32" s="31">
        <f>T32-$R32</f>
        <v>0.00119009375692200026</v>
      </c>
      <c r="AC32" s="31">
        <f>T32-S32</f>
        <v>0.00158556661966799979</v>
      </c>
    </row>
    <row r="33">
      <c r="A33" s="25">
        <f>LPL!A33</f>
        <v>43435</v>
      </c>
      <c r="B33" s="26">
        <f>LPL!B33</f>
        <v>-0.141446169950269018</v>
      </c>
      <c r="C33" s="26" t="n">
        <v>-0.16943253378074985</v>
      </c>
      <c r="D33" s="26">
        <f>MSE!D33</f>
        <v>-0.176758454586158003</v>
      </c>
      <c r="E33" s="26" t="n">
        <v>-0.169439097992974741</v>
      </c>
      <c r="F33" s="26" t="n">
        <v>-0.169254173828531629</v>
      </c>
      <c r="G33" s="26" t="n">
        <v>-0.167027603113646528</v>
      </c>
      <c r="H33" s="26" t="n">
        <v>-0.172944704393533177</v>
      </c>
      <c r="I33" s="41">
        <f>C33^2</f>
        <v>0.028707383503364996</v>
      </c>
      <c r="J33" s="41">
        <f>D33^2</f>
        <v>0.0312435512676869998</v>
      </c>
      <c r="K33" s="41">
        <f>E33^2</f>
        <v>0.0287096079286730053</v>
      </c>
      <c r="L33" s="41">
        <f>F33^2</f>
        <v>0.0286469753583789988</v>
      </c>
      <c r="M33" s="41">
        <f>G33^2</f>
        <v>0.0278982202018899983</v>
      </c>
      <c r="N33" s="41">
        <f>H33^2</f>
        <v>0.0299098707777670025</v>
      </c>
      <c r="O33" s="32">
        <f>SQRT(AVERAGE(I$2:I33))</f>
        <v>0.062036619566036002</v>
      </c>
      <c r="P33" s="32">
        <f>SQRT(AVERAGE(J$2:J33))</f>
        <v>0.0596824384130130081</v>
      </c>
      <c r="Q33" s="32">
        <f>SQRT(AVERAGE(K$2:K33))</f>
        <v>0.0655031617935379984</v>
      </c>
      <c r="R33" s="32">
        <f>SQRT(AVERAGE(L$2:L33))</f>
        <v>0.0617288059533830058</v>
      </c>
      <c r="S33" s="32">
        <f>SQRT(AVERAGE(M$2:M33))</f>
        <v>0.061197757752501003</v>
      </c>
      <c r="T33" s="32">
        <f>SQRT(AVERAGE(N$2:N33))</f>
        <v>0.0630695820048949951</v>
      </c>
      <c r="U33" s="26">
        <f>R33-$O33</f>
        <v>-0.000307813612653000002</v>
      </c>
      <c r="V33" s="26">
        <f>S33-$O33</f>
        <v>-0.000838861813534999889</v>
      </c>
      <c r="W33" s="26">
        <f>T33-$O33</f>
        <v>0.00103296243885899997</v>
      </c>
      <c r="X33" s="26">
        <f>R33-$Q33</f>
        <v>-0.0037743558401549997</v>
      </c>
      <c r="Y33" s="26">
        <f>S33-$Q33</f>
        <v>-0.00430540404103699981</v>
      </c>
      <c r="Z33" s="26">
        <f>T33-$Q33</f>
        <v>-0.00243357978864299973</v>
      </c>
      <c r="AA33" s="31">
        <f>S33-$R33</f>
        <v>-0.000531048200881999932</v>
      </c>
      <c r="AB33" s="31">
        <f>T33-$R33</f>
        <v>0.00134077605151199997</v>
      </c>
      <c r="AC33" s="31">
        <f>T33-S33</f>
        <v>0.0018718242523939999</v>
      </c>
    </row>
    <row r="34">
      <c r="A34" s="25">
        <f>LPL!A34</f>
        <v>43525</v>
      </c>
      <c r="B34" s="26">
        <f>LPL!B34</f>
        <v>0.131564020392967995</v>
      </c>
      <c r="C34" s="26" t="n">
        <v>-0.00340057472731222843</v>
      </c>
      <c r="D34" s="26">
        <f>MSE!D34</f>
        <v>0.098217346780362984</v>
      </c>
      <c r="E34" s="26" t="n">
        <v>-0.0316368765843953526</v>
      </c>
      <c r="F34" s="26" t="n">
        <v>-0.00488627669838535805</v>
      </c>
      <c r="G34" s="26" t="n">
        <v>0.012250623168867123</v>
      </c>
      <c r="H34" s="26" t="n">
        <v>0.00468072840708491622</v>
      </c>
      <c r="I34" s="41">
        <f>C34^2</f>
        <v>0.0000115639084759999999</v>
      </c>
      <c r="J34" s="41">
        <f>D34^2</f>
        <v>0.00964664720857399871</v>
      </c>
      <c r="K34" s="41">
        <f>E34^2</f>
        <v>0.00100089196001599978</v>
      </c>
      <c r="L34" s="41">
        <f>F34^2</f>
        <v>0.0000238756999729999997</v>
      </c>
      <c r="M34" s="41">
        <f>G34^2</f>
        <v>0.000150077768026000014</v>
      </c>
      <c r="N34" s="41">
        <f>H34^2</f>
        <v>0.0000219092184209999985</v>
      </c>
      <c r="O34" s="32">
        <f>SQRT(AVERAGE(I$2:I34))</f>
        <v>0.061092308016111998</v>
      </c>
      <c r="P34" s="32">
        <f>SQRT(AVERAGE(J$2:J34))</f>
        <v>0.0612076539495140093</v>
      </c>
      <c r="Q34" s="32">
        <f>SQRT(AVERAGE(K$2:K34))</f>
        <v>0.0647377334861369924</v>
      </c>
      <c r="R34" s="32">
        <f>SQRT(AVERAGE(L$2:L34))</f>
        <v>0.0607922770218999986</v>
      </c>
      <c r="S34" s="32">
        <f>SQRT(AVERAGE(M$2:M34))</f>
        <v>0.0603011069534829947</v>
      </c>
      <c r="T34" s="32">
        <f>SQRT(AVERAGE(N$2:N34))</f>
        <v>0.0621119758118059995</v>
      </c>
      <c r="U34" s="26">
        <f>R34-$O34</f>
        <v>-0.000300030994212000035</v>
      </c>
      <c r="V34" s="26">
        <f>S34-$O34</f>
        <v>-0.000791201062628999985</v>
      </c>
      <c r="W34" s="26">
        <f>T34-$O34</f>
        <v>0.00101966779569400012</v>
      </c>
      <c r="X34" s="26">
        <f>R34-$Q34</f>
        <v>-0.00394545646423700056</v>
      </c>
      <c r="Y34" s="26">
        <f>S34-$Q34</f>
        <v>-0.00443662653265399953</v>
      </c>
      <c r="Z34" s="26">
        <f>T34-$Q34</f>
        <v>-0.00262575767433100005</v>
      </c>
      <c r="AA34" s="31">
        <f>S34-$R34</f>
        <v>-0.000491170068417000039</v>
      </c>
      <c r="AB34" s="31">
        <f>T34-$R34</f>
        <v>0.00131969878990599998</v>
      </c>
      <c r="AC34" s="31">
        <f>T34-S34</f>
        <v>0.0018108688583230002</v>
      </c>
    </row>
    <row r="35">
      <c r="A35" s="25">
        <f>LPL!A35</f>
        <v>43617</v>
      </c>
      <c r="B35" s="26">
        <f>LPL!B35</f>
        <v>0.036688039627000002</v>
      </c>
      <c r="C35" s="26" t="n">
        <v>0.0522864345036645606</v>
      </c>
      <c r="D35" s="26">
        <f>MSE!D35</f>
        <v>-0.00678723511290300063</v>
      </c>
      <c r="E35" s="26" t="n">
        <v>0.0485088416700251379</v>
      </c>
      <c r="F35" s="26" t="n">
        <v>0.0543484321782862789</v>
      </c>
      <c r="G35" s="26" t="n">
        <v>0.0595192615259918067</v>
      </c>
      <c r="H35" s="26" t="n">
        <v>0.0502396408721952259</v>
      </c>
      <c r="I35" s="41">
        <f>C35^2</f>
        <v>0.002733871233106</v>
      </c>
      <c r="J35" s="41">
        <f>D35^2</f>
        <v>0.0000460665604780000049</v>
      </c>
      <c r="K35" s="41">
        <f>E35^2</f>
        <v>0.00235310772016799996</v>
      </c>
      <c r="L35" s="41">
        <f>F35^2</f>
        <v>0.00295375208023799996</v>
      </c>
      <c r="M35" s="41">
        <f>G35^2</f>
        <v>0.00354254249259899945</v>
      </c>
      <c r="N35" s="41">
        <f>H35^2</f>
        <v>0.00252402151496700045</v>
      </c>
      <c r="O35" s="32">
        <f>SQRT(AVERAGE(I$2:I35))</f>
        <v>0.0608515030727829931</v>
      </c>
      <c r="P35" s="32">
        <f>SQRT(AVERAGE(J$2:J35))</f>
        <v>0.0603120572099789953</v>
      </c>
      <c r="Q35" s="32">
        <f>SQRT(AVERAGE(K$2:K35))</f>
        <v>0.0643188871352080049</v>
      </c>
      <c r="R35" s="32">
        <f>SQRT(AVERAGE(L$2:L35))</f>
        <v>0.060612531048111995</v>
      </c>
      <c r="S35" s="32">
        <f>SQRT(AVERAGE(M$2:M35))</f>
        <v>0.0602782562461270022</v>
      </c>
      <c r="T35" s="32">
        <f>SQRT(AVERAGE(N$2:N35))</f>
        <v>0.0617953549344410025</v>
      </c>
      <c r="U35" s="26">
        <f>R35-$O35</f>
        <v>-0.00023897202467100005</v>
      </c>
      <c r="V35" s="26">
        <f>S35-$O35</f>
        <v>-0.000573246826655999975</v>
      </c>
      <c r="W35" s="26">
        <f>T35-$O35</f>
        <v>0.000943851861658000146</v>
      </c>
      <c r="X35" s="26">
        <f>R35-$Q35</f>
        <v>-0.00370635608709600017</v>
      </c>
      <c r="Y35" s="26">
        <f>S35-$Q35</f>
        <v>-0.00404063088908099921</v>
      </c>
      <c r="Z35" s="26">
        <f>T35-$Q35</f>
        <v>-0.00252353220076700024</v>
      </c>
      <c r="AA35" s="31">
        <f>S35-$R35</f>
        <v>-0.000334274801985000014</v>
      </c>
      <c r="AB35" s="31">
        <f>T35-$R35</f>
        <v>0.00118282388632899993</v>
      </c>
      <c r="AC35" s="31">
        <f>T35-S35</f>
        <v>0.00151709868831400012</v>
      </c>
    </row>
    <row r="36">
      <c r="A36" s="25">
        <f>LPL!A36</f>
        <v>43709</v>
      </c>
      <c r="B36" s="26">
        <f>LPL!B36</f>
        <v>0.011616848679009002</v>
      </c>
      <c r="C36" s="26" t="n">
        <v>-0.0196134655923295593</v>
      </c>
      <c r="D36" s="26">
        <f>MSE!D36</f>
        <v>-0.0219330218008150002</v>
      </c>
      <c r="E36" s="26" t="n">
        <v>-0.0365107353515610189</v>
      </c>
      <c r="F36" s="26" t="n">
        <v>-0.0212035507675924251</v>
      </c>
      <c r="G36" s="26" t="n">
        <v>-0.0220256597282330091</v>
      </c>
      <c r="H36" s="26" t="n">
        <v>-0.0157016127968838344</v>
      </c>
      <c r="I36" s="41">
        <f>C36^2</f>
        <v>0.000384688032541999991</v>
      </c>
      <c r="J36" s="41">
        <f>D36^2</f>
        <v>0.00048105744531500001</v>
      </c>
      <c r="K36" s="41">
        <f>E36^2</f>
        <v>0.001333033795912</v>
      </c>
      <c r="L36" s="41">
        <f>F36^2</f>
        <v>0.000449590565154000021</v>
      </c>
      <c r="M36" s="41">
        <f>G36^2</f>
        <v>0.000485129686464000009</v>
      </c>
      <c r="N36" s="41">
        <f>H36^2</f>
        <v>0.00024654064442300001</v>
      </c>
      <c r="O36" s="32">
        <f>SQRT(AVERAGE(I$2:I36))</f>
        <v>0.0600674555393279963</v>
      </c>
      <c r="P36" s="32">
        <f>SQRT(AVERAGE(J$2:J36))</f>
        <v>0.0595597087616179977</v>
      </c>
      <c r="Q36" s="32">
        <f>SQRT(AVERAGE(K$2:K36))</f>
        <v>0.0636930783488869956</v>
      </c>
      <c r="R36" s="32">
        <f>SQRT(AVERAGE(L$2:L36))</f>
        <v>0.059847776864580009</v>
      </c>
      <c r="S36" s="32">
        <f>SQRT(AVERAGE(M$2:M36))</f>
        <v>0.0595274360929409951</v>
      </c>
      <c r="T36" s="32">
        <f>SQRT(AVERAGE(N$2:N36))</f>
        <v>0.0609639661614069972</v>
      </c>
      <c r="U36" s="26">
        <f>R36-$O36</f>
        <v>-0.000219678674748000002</v>
      </c>
      <c r="V36" s="26">
        <f>S36-$O36</f>
        <v>-0.000540019446387000102</v>
      </c>
      <c r="W36" s="26">
        <f>T36-$O36</f>
        <v>0.00089651062207899983</v>
      </c>
      <c r="X36" s="26">
        <f>R36-$Q36</f>
        <v>-0.00384530148430700045</v>
      </c>
      <c r="Y36" s="26">
        <f>S36-$Q36</f>
        <v>-0.00416564225594600046</v>
      </c>
      <c r="Z36" s="26">
        <f>T36-$Q36</f>
        <v>-0.00272911218747999929</v>
      </c>
      <c r="AA36" s="31">
        <f>S36-$R36</f>
        <v>-0.00032034077163900001</v>
      </c>
      <c r="AB36" s="31">
        <f>T36-$R36</f>
        <v>0.00111618929682699974</v>
      </c>
      <c r="AC36" s="31">
        <f>T36-S36</f>
        <v>0.00143653006846599984</v>
      </c>
    </row>
    <row r="37">
      <c r="A37" s="25">
        <f>LPL!A37</f>
        <v>43800</v>
      </c>
      <c r="B37" s="26">
        <f>LPL!B37</f>
        <v>0.0854176203342660045</v>
      </c>
      <c r="C37" s="26" t="n">
        <v>0.045602301293964862</v>
      </c>
      <c r="D37" s="26">
        <f>MSE!D37</f>
        <v>0.0438987982079250028</v>
      </c>
      <c r="E37" s="26" t="n">
        <v>0.0435351161935413788</v>
      </c>
      <c r="F37" s="26" t="n">
        <v>0.0456321503583553412</v>
      </c>
      <c r="G37" s="26" t="n">
        <v>0.0458162012725992707</v>
      </c>
      <c r="H37" s="26" t="n">
        <v>0.0472317098181690476</v>
      </c>
      <c r="I37" s="41">
        <f>C37^2</f>
        <v>0.00207956988330599968</v>
      </c>
      <c r="J37" s="41">
        <f>D37^2</f>
        <v>0.00192710448410000001</v>
      </c>
      <c r="K37" s="41">
        <f>E37^2</f>
        <v>0.00189530634198500021</v>
      </c>
      <c r="L37" s="41">
        <f>F37^2</f>
        <v>0.00208229314632799989</v>
      </c>
      <c r="M37" s="41">
        <f>G37^2</f>
        <v>0.00209912429905100018</v>
      </c>
      <c r="N37" s="41">
        <f>H37^2</f>
        <v>0.00223083441234799995</v>
      </c>
      <c r="O37" s="32">
        <f>SQRT(AVERAGE(I$2:I37))</f>
        <v>0.0597129807233520005</v>
      </c>
      <c r="P37" s="32">
        <f>SQRT(AVERAGE(J$2:J37))</f>
        <v>0.059180671172644006</v>
      </c>
      <c r="Q37" s="32">
        <f>SQRT(AVERAGE(K$2:K37))</f>
        <v>0.0632199850558199916</v>
      </c>
      <c r="R37" s="32">
        <f>SQRT(AVERAGE(L$2:L37))</f>
        <v>0.0594987784639939932</v>
      </c>
      <c r="S37" s="32">
        <f>SQRT(AVERAGE(M$2:M37))</f>
        <v>0.0591894725934399979</v>
      </c>
      <c r="T37" s="32">
        <f>SQRT(AVERAGE(N$2:N37))</f>
        <v>0.0606245310100689938</v>
      </c>
      <c r="U37" s="26">
        <f>R37-$O37</f>
        <v>-0.000214202259358000013</v>
      </c>
      <c r="V37" s="26">
        <f>S37-$O37</f>
        <v>-0.000523508129912000086</v>
      </c>
      <c r="W37" s="26">
        <f>T37-$O37</f>
        <v>0.000911550286717000091</v>
      </c>
      <c r="X37" s="26">
        <f>R37-$Q37</f>
        <v>-0.00372120659182599933</v>
      </c>
      <c r="Y37" s="26">
        <f>S37-$Q37</f>
        <v>-0.00403051246237999905</v>
      </c>
      <c r="Z37" s="26">
        <f>T37-$Q37</f>
        <v>-0.00259545404575100003</v>
      </c>
      <c r="AA37" s="31">
        <f>S37-$R37</f>
        <v>-0.000309305870553999984</v>
      </c>
      <c r="AB37" s="31">
        <f>T37-$R37</f>
        <v>0.00112575254607499997</v>
      </c>
      <c r="AC37" s="31">
        <f>T37-S37</f>
        <v>0.00143505841662900018</v>
      </c>
    </row>
    <row r="38">
      <c r="A38" s="25">
        <f>LPL!A38</f>
        <v>43891</v>
      </c>
      <c r="B38" s="26">
        <f>LPL!B38</f>
        <v>-0.197643800749054996</v>
      </c>
      <c r="C38" s="26" t="n">
        <v>-0.202757618175170684</v>
      </c>
      <c r="D38" s="26">
        <f>MSE!D38</f>
        <v>-0.227015511924218005</v>
      </c>
      <c r="E38" s="26" t="n">
        <v>-0.204282865069934694</v>
      </c>
      <c r="F38" s="26" t="n">
        <v>-0.202306147677257187</v>
      </c>
      <c r="G38" s="26" t="n">
        <v>-0.205778344446760375</v>
      </c>
      <c r="H38" s="26" t="n">
        <v>-0.208958377733431577</v>
      </c>
      <c r="I38" s="41">
        <f>C38^2</f>
        <v>0.0411106517280679995</v>
      </c>
      <c r="J38" s="41">
        <f>D38^2</f>
        <v>0.0515360426542149952</v>
      </c>
      <c r="K38" s="41">
        <f>E38^2</f>
        <v>0.0417314889611810003</v>
      </c>
      <c r="L38" s="41">
        <f>F38^2</f>
        <v>0.0409277773880120055</v>
      </c>
      <c r="M38" s="41">
        <f>G38^2</f>
        <v>0.0423447270432489997</v>
      </c>
      <c r="N38" s="41">
        <f>H38^2</f>
        <v>0.0436636036249880011</v>
      </c>
      <c r="O38" s="32">
        <f>SQRT(AVERAGE(I$2:I38))</f>
        <v>0.0676784316585770007</v>
      </c>
      <c r="P38" s="32">
        <f>SQRT(AVERAGE(J$2:J38))</f>
        <v>0.0692860714738269934</v>
      </c>
      <c r="Q38" s="32">
        <f>SQRT(AVERAGE(K$2:K38))</f>
        <v>0.0708281291154239945</v>
      </c>
      <c r="R38" s="32">
        <f>SQRT(AVERAGE(L$2:L38))</f>
        <v>0.0674580038289040029</v>
      </c>
      <c r="S38" s="32">
        <f>SQRT(AVERAGE(M$2:M38))</f>
        <v>0.0674771030264730065</v>
      </c>
      <c r="T38" s="32">
        <f>SQRT(AVERAGE(N$2:N38))</f>
        <v>0.0689644677394869987</v>
      </c>
      <c r="U38" s="26">
        <f>R38-$O38</f>
        <v>-0.000220427829673000009</v>
      </c>
      <c r="V38" s="26">
        <f>S38-$O38</f>
        <v>-0.000201328632104000027</v>
      </c>
      <c r="W38" s="26">
        <f>T38-$O38</f>
        <v>0.00128603608090999998</v>
      </c>
      <c r="X38" s="26">
        <f>R38-$Q38</f>
        <v>-0.00337012528651999954</v>
      </c>
      <c r="Y38" s="26">
        <f>S38-$Q38</f>
        <v>-0.0033510260889510004</v>
      </c>
      <c r="Z38" s="26">
        <f>T38-$Q38</f>
        <v>-0.00186366137593700021</v>
      </c>
      <c r="AA38" s="31">
        <f>S38-$R38</f>
        <v>0.0000190991975689999993</v>
      </c>
      <c r="AB38" s="31">
        <f>T38-$R38</f>
        <v>0.00150646391058300004</v>
      </c>
      <c r="AC38" s="31">
        <f>T38-S38</f>
        <v>0.00148736471301400002</v>
      </c>
    </row>
    <row r="39">
      <c r="A39" s="25">
        <f>LPL!A39</f>
        <v>43983</v>
      </c>
      <c r="B39" s="26">
        <f>LPL!B39</f>
        <v>0.206219603015586017</v>
      </c>
      <c r="C39" s="26" t="n">
        <v>-0.222161972938900787</v>
      </c>
      <c r="D39" s="26">
        <f>MSE!D39</f>
        <v>0.168546447883104999</v>
      </c>
      <c r="E39" s="26" t="n">
        <v>-0.445275584011489034</v>
      </c>
      <c r="F39" s="26" t="n">
        <v>-0.222139942541036106</v>
      </c>
      <c r="G39" s="26" t="n">
        <v>-0.204359592300832027</v>
      </c>
      <c r="H39" s="26" t="n">
        <v>-0.144710762856016961</v>
      </c>
      <c r="I39" s="41">
        <f>C39^2</f>
        <v>0.049355942220104998</v>
      </c>
      <c r="J39" s="41">
        <f>D39^2</f>
        <v>0.0284079050940119959</v>
      </c>
      <c r="K39" s="41">
        <f>E39^2</f>
        <v>0.198270345716772987</v>
      </c>
      <c r="L39" s="41">
        <f>F39^2</f>
        <v>0.0493461540721350023</v>
      </c>
      <c r="M39" s="41">
        <f>G39^2</f>
        <v>0.0417628429653619992</v>
      </c>
      <c r="N39" s="41">
        <f>H39^2</f>
        <v>0.0209412048863699995</v>
      </c>
      <c r="O39" s="32">
        <f>SQRT(AVERAGE(I$2:I39))</f>
        <v>0.0758859317721770044</v>
      </c>
      <c r="P39" s="32">
        <f>SQRT(AVERAGE(J$2:J39))</f>
        <v>0.0736329113351519915</v>
      </c>
      <c r="Q39" s="32">
        <f>SQRT(AVERAGE(K$2:K39))</f>
        <v>0.100509940468651005</v>
      </c>
      <c r="R39" s="32">
        <f>SQRT(AVERAGE(L$2:L39))</f>
        <v>0.075692886833575006</v>
      </c>
      <c r="S39" s="32">
        <f>SQRT(AVERAGE(M$2:M39))</f>
        <v>0.0743798469416909924</v>
      </c>
      <c r="T39" s="32">
        <f>SQRT(AVERAGE(N$2:N39))</f>
        <v>0.0719862603626969921</v>
      </c>
      <c r="U39" s="26">
        <f>R39-$O39</f>
        <v>-0.000193044938602000009</v>
      </c>
      <c r="V39" s="26">
        <f>S39-$O39</f>
        <v>-0.00150608483048599995</v>
      </c>
      <c r="W39" s="26">
        <f>T39-$O39</f>
        <v>-0.0038996714094799998</v>
      </c>
      <c r="X39" s="26">
        <f>R39-$Q39</f>
        <v>-0.0248170536350759985</v>
      </c>
      <c r="Y39" s="26">
        <f>S39-$Q39</f>
        <v>-0.0261300935269600032</v>
      </c>
      <c r="Z39" s="26">
        <f>T39-$Q39</f>
        <v>-0.0285236801059540035</v>
      </c>
      <c r="AA39" s="31">
        <f>S39-$R39</f>
        <v>-0.00131303989188400005</v>
      </c>
      <c r="AB39" s="31">
        <f>T39-$R39</f>
        <v>-0.00370662647087800012</v>
      </c>
      <c r="AC39" s="31">
        <f>T39-S39</f>
        <v>-0.00239358657899399985</v>
      </c>
    </row>
    <row r="40">
      <c r="A40" s="25">
        <f>LPL!A40</f>
        <v>44075</v>
      </c>
      <c r="B40" s="26">
        <f>LPL!B40</f>
        <v>0.0894512780766880056</v>
      </c>
      <c r="C40" s="26" t="n">
        <v>0.128413113006117996</v>
      </c>
      <c r="D40" s="26">
        <f>MSE!D40</f>
        <v>0.00331234913276600018</v>
      </c>
      <c r="E40" s="26" t="n">
        <v>0.0796431570884953466</v>
      </c>
      <c r="F40" s="26" t="n">
        <v>0.127140896563367023</v>
      </c>
      <c r="G40" s="26" t="n">
        <v>0.158647800857266086</v>
      </c>
      <c r="H40" s="26" t="n">
        <v>0.132998108739612464</v>
      </c>
      <c r="I40" s="41">
        <f>C40^2</f>
        <v>0.0164899275919220001</v>
      </c>
      <c r="J40" s="41">
        <f>D40^2</f>
        <v>0.0000109716567770000006</v>
      </c>
      <c r="K40" s="41">
        <f>E40^2</f>
        <v>0.00634303247102300016</v>
      </c>
      <c r="L40" s="41">
        <f>F40^2</f>
        <v>0.0161648075789369994</v>
      </c>
      <c r="M40" s="41">
        <f>G40^2</f>
        <v>0.0251691247168470023</v>
      </c>
      <c r="N40" s="41">
        <f>H40^2</f>
        <v>0.0176884969283140014</v>
      </c>
      <c r="O40" s="32">
        <f>SQRT(AVERAGE(I$2:I40))</f>
        <v>0.0776777636972649965</v>
      </c>
      <c r="P40" s="32">
        <f>SQRT(AVERAGE(J$2:J40))</f>
        <v>0.0726847047115160017</v>
      </c>
      <c r="Q40" s="32">
        <f>SQRT(AVERAGE(K$2:K40))</f>
        <v>0.100029285650916</v>
      </c>
      <c r="R40" s="32">
        <f>SQRT(AVERAGE(L$2:L40))</f>
        <v>0.077440217808113001</v>
      </c>
      <c r="S40" s="32">
        <f>SQRT(AVERAGE(M$2:M40))</f>
        <v>0.0776908513073349916</v>
      </c>
      <c r="T40" s="32">
        <f>SQRT(AVERAGE(N$2:N40))</f>
        <v>0.0741801896297190044</v>
      </c>
      <c r="U40" s="26">
        <f>R40-$O40</f>
        <v>-0.000237545889151999967</v>
      </c>
      <c r="V40" s="26">
        <f>S40-$O40</f>
        <v>0.0000130876100699999998</v>
      </c>
      <c r="W40" s="26">
        <f>T40-$O40</f>
        <v>-0.00349757406754600009</v>
      </c>
      <c r="X40" s="26">
        <f>R40-$Q40</f>
        <v>-0.022589067842802999</v>
      </c>
      <c r="Y40" s="26">
        <f>S40-$Q40</f>
        <v>-0.0223384343435809996</v>
      </c>
      <c r="Z40" s="26">
        <f>T40-$Q40</f>
        <v>-0.025849096021197</v>
      </c>
      <c r="AA40" s="31">
        <f>S40-$R40</f>
        <v>0.000250633499222000022</v>
      </c>
      <c r="AB40" s="31">
        <f>T40-$R40</f>
        <v>-0.00326002817839400016</v>
      </c>
      <c r="AC40" s="31">
        <f>T40-S40</f>
        <v>-0.00351066167761600045</v>
      </c>
    </row>
    <row r="41">
      <c r="A41" s="25">
        <f>LPL!A41</f>
        <v>44166</v>
      </c>
      <c r="B41" s="26">
        <f>LPL!B41</f>
        <v>0.124732972032840017</v>
      </c>
      <c r="C41" s="26" t="n">
        <v>0.141189138435146466</v>
      </c>
      <c r="D41" s="26">
        <f>MSE!D41</f>
        <v>0.0907299917847380044</v>
      </c>
      <c r="E41" s="26" t="n">
        <v>0.14315783169265428</v>
      </c>
      <c r="F41" s="26" t="n">
        <v>0.141916081164511443</v>
      </c>
      <c r="G41" s="26" t="n">
        <v>0.144486564462844314</v>
      </c>
      <c r="H41" s="26" t="n">
        <v>0.139441544446516019</v>
      </c>
      <c r="I41" s="41">
        <f>C41^2</f>
        <v>0.0199343728120589976</v>
      </c>
      <c r="J41" s="41">
        <f>D41^2</f>
        <v>0.00823193140925899947</v>
      </c>
      <c r="K41" s="41">
        <f>E41^2</f>
        <v>0.0204941647749420053</v>
      </c>
      <c r="L41" s="41">
        <f>F41^2</f>
        <v>0.0201401740930919981</v>
      </c>
      <c r="M41" s="41">
        <f>G41^2</f>
        <v>0.0208763673102760006</v>
      </c>
      <c r="N41" s="41">
        <f>H41^2</f>
        <v>0.0194439443176299989</v>
      </c>
      <c r="O41" s="32">
        <f>SQRT(AVERAGE(I$2:I41))</f>
        <v>0.0798833425626670035</v>
      </c>
      <c r="P41" s="32">
        <f>SQRT(AVERAGE(J$2:J41))</f>
        <v>0.073190080794850001</v>
      </c>
      <c r="Q41" s="32">
        <f>SQRT(AVERAGE(K$2:K41))</f>
        <v>0.101331464301619012</v>
      </c>
      <c r="R41" s="32">
        <f>SQRT(AVERAGE(L$2:L41))</f>
        <v>0.0796904448672550103</v>
      </c>
      <c r="S41" s="32">
        <f>SQRT(AVERAGE(M$2:M41))</f>
        <v>0.0800429937608150155</v>
      </c>
      <c r="T41" s="32">
        <f>SQRT(AVERAGE(N$2:N41))</f>
        <v>0.0764933436849529969</v>
      </c>
      <c r="U41" s="26">
        <f>R41-$O41</f>
        <v>-0.000192897695411999983</v>
      </c>
      <c r="V41" s="26">
        <f>S41-$O41</f>
        <v>0.000159651198148000013</v>
      </c>
      <c r="W41" s="26">
        <f>T41-$O41</f>
        <v>-0.00338999887771399999</v>
      </c>
      <c r="X41" s="26">
        <f>R41-$Q41</f>
        <v>-0.0216410194343640017</v>
      </c>
      <c r="Y41" s="26">
        <f>S41-$Q41</f>
        <v>-0.0212884705408040009</v>
      </c>
      <c r="Z41" s="26">
        <f>T41-$Q41</f>
        <v>-0.0248381206166660018</v>
      </c>
      <c r="AA41" s="31">
        <f>S41-$R41</f>
        <v>0.000352548893560000076</v>
      </c>
      <c r="AB41" s="31">
        <f>T41-$R41</f>
        <v>-0.00319710118230200013</v>
      </c>
      <c r="AC41" s="31">
        <f>T41-S41</f>
        <v>-0.00354965007586199999</v>
      </c>
    </row>
    <row r="43">
      <c r="O43" s="45">
        <f>O41</f>
        <v>0.0798833425626670035</v>
      </c>
      <c r="P43" s="45">
        <f>P41</f>
        <v>0.073190080794850001</v>
      </c>
      <c r="Q43" s="45">
        <f>Q41</f>
        <v>0.101331464301619012</v>
      </c>
      <c r="R43" s="45">
        <f>R41</f>
        <v>0.0796904448672550103</v>
      </c>
      <c r="S43" s="45">
        <f>S41</f>
        <v>0.0800429937608150155</v>
      </c>
      <c r="T43" s="45">
        <f>T41</f>
        <v>0.0764933436849529969</v>
      </c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I41"/>
  <sheetViews>
    <sheetView view="normal" workbookViewId="0">
      <pane xSplit="2" ySplit="1" topLeftCell="C2" activePane="bottomRight" state="frozen"/>
      <selection pane="bottomRight" activeCell="C41" sqref="C2:C41"/>
    </sheetView>
  </sheetViews>
  <sheetFormatPr defaultRowHeight="13.45"/>
  <cols>
    <col min="1" max="1" width="6.630631" customWidth="true"/>
    <col min="2" max="2" width="6.27027" style="26" customWidth="true"/>
    <col min="3" max="3" width="7.72973" style="26" customWidth="true"/>
    <col min="4" max="4" width="6.27027" customWidth="true"/>
    <col min="5" max="5" width="7.72973" customWidth="true"/>
    <col min="6" max="8" width="6.630631" customWidth="true"/>
    <col min="9" max="9" width="6.27027" customWidth="true"/>
  </cols>
  <sheetData>
    <row r="1">
      <c r="A1" t="str">
        <f>LPL!A1</f>
        <v>Date</v>
      </c>
      <c r="B1" s="26" t="str">
        <f>LPL!B1</f>
        <v>y</v>
      </c>
      <c r="C1" s="26" t="s">
        <v>715</v>
      </c>
      <c r="D1" s="26" t="s">
        <v>716</v>
      </c>
      <c r="E1" s="26" t="s">
        <v>715</v>
      </c>
      <c r="F1" s="26" t="s">
        <v>716</v>
      </c>
      <c r="G1" s="31" t="str">
        <f>LPL_cmbnd!I1</f>
        <v>CV</v>
      </c>
    </row>
    <row r="2">
      <c r="A2" s="25">
        <f>LPL!A2</f>
        <v>40603</v>
      </c>
      <c r="B2" s="26">
        <f>LPL!B2</f>
        <v>0.0569264143103080045</v>
      </c>
      <c r="C2" s="26" t="n">
        <v>1.62938901679363219</v>
      </c>
      <c r="D2" s="31" t="n">
        <v>1.61500428436941839</v>
      </c>
      <c r="E2" s="31">
        <f>SUM(C$2:C2)</f>
        <v>1.62938901679363006</v>
      </c>
      <c r="F2" s="31">
        <f>SUM(D$2:D2)</f>
        <v>1.6150042843694199</v>
      </c>
      <c r="G2" s="31">
        <f>LPL_cmbnd!I2</f>
        <v>1.32022360568512998</v>
      </c>
      <c r="H2" s="31">
        <f>G2-D2</f>
        <v>-0.294780678684289974</v>
      </c>
      <c r="I2" s="31">
        <f>E2-F2</f>
        <v>0.0143847324242100001</v>
      </c>
    </row>
    <row r="3">
      <c r="A3" s="25">
        <f>LPL!A3</f>
        <v>40695</v>
      </c>
      <c r="B3" s="26">
        <f>LPL!B3</f>
        <v>0.000705516784515999973</v>
      </c>
      <c r="C3" s="26" t="n">
        <v>1.61088257027366089</v>
      </c>
      <c r="D3" s="31" t="n">
        <v>1.61504369907195944</v>
      </c>
      <c r="E3" s="31">
        <f>SUM(C$2:C3)</f>
        <v>3.24027158706728979</v>
      </c>
      <c r="F3" s="31">
        <f>SUM(D$2:D3)</f>
        <v>3.23004798344138022</v>
      </c>
      <c r="G3" s="31">
        <f>LPL_cmbnd!I3</f>
        <v>2.88241311931298014</v>
      </c>
      <c r="H3" s="31">
        <f>G3-D3</f>
        <v>1.26736942024101995</v>
      </c>
      <c r="I3" s="31">
        <f>E3-F3</f>
        <v>0.0102236036259100005</v>
      </c>
    </row>
    <row r="4">
      <c r="A4" s="25">
        <f>LPL!A4</f>
        <v>40787</v>
      </c>
      <c r="B4" s="26">
        <f>LPL!B4</f>
        <v>-0.138279320122794003</v>
      </c>
      <c r="C4" s="26" t="n">
        <v>-1.09297793533409958</v>
      </c>
      <c r="D4" s="31" t="n">
        <v>-1.10841263851800487</v>
      </c>
      <c r="E4" s="31">
        <f>SUM(C$2:C4)</f>
        <v>2.14729365173318998</v>
      </c>
      <c r="F4" s="31">
        <f>SUM(D$2:D4)</f>
        <v>2.1216353449233698</v>
      </c>
      <c r="G4" s="31">
        <f>LPL_cmbnd!I4</f>
        <v>2.34456751505648997</v>
      </c>
      <c r="H4" s="31">
        <f>G4-D4</f>
        <v>3.45298015357449994</v>
      </c>
      <c r="I4" s="31">
        <f>E4-F4</f>
        <v>0.0256583068098200018</v>
      </c>
    </row>
    <row r="5">
      <c r="A5" s="25">
        <f>LPL!A5</f>
        <v>40878</v>
      </c>
      <c r="B5" s="26">
        <f>LPL!B5</f>
        <v>0.116390883901334985</v>
      </c>
      <c r="C5" s="26" t="n">
        <v>0.844193120631512706</v>
      </c>
      <c r="D5" s="31" t="n">
        <v>0.849242223278660013</v>
      </c>
      <c r="E5" s="31">
        <f>SUM(C$2:C5)</f>
        <v>2.99148677236471006</v>
      </c>
      <c r="F5" s="31">
        <f>SUM(D$2:D5)</f>
        <v>2.97087756820203008</v>
      </c>
      <c r="G5" s="31">
        <f>LPL_cmbnd!I5</f>
        <v>3.1099472450276302</v>
      </c>
      <c r="H5" s="31">
        <f>G5-D5</f>
        <v>2.26070502174896992</v>
      </c>
      <c r="I5" s="31">
        <f>E5-F5</f>
        <v>0.0206092041626799993</v>
      </c>
    </row>
    <row r="6">
      <c r="A6" s="25">
        <f>LPL!A6</f>
        <v>40969</v>
      </c>
      <c r="B6" s="26">
        <f>LPL!B6</f>
        <v>0.126320774791057988</v>
      </c>
      <c r="C6" s="26" t="n">
        <v>1.09389076257286888</v>
      </c>
      <c r="D6" s="31" t="n">
        <v>1.10182752803489992</v>
      </c>
      <c r="E6" s="31">
        <f>SUM(C$2:C6)</f>
        <v>4.08537753493757982</v>
      </c>
      <c r="F6" s="31">
        <f>SUM(D$2:D6)</f>
        <v>4.07270509623692956</v>
      </c>
      <c r="G6" s="31">
        <f>LPL_cmbnd!I6</f>
        <v>4.26482435103512003</v>
      </c>
      <c r="H6" s="31">
        <f>G6-D6</f>
        <v>3.16299682300022011</v>
      </c>
      <c r="I6" s="31">
        <f>E6-F6</f>
        <v>0.0126724387006499994</v>
      </c>
    </row>
    <row r="7">
      <c r="A7" s="25">
        <f>LPL!A7</f>
        <v>41061</v>
      </c>
      <c r="B7" s="26">
        <f>LPL!B7</f>
        <v>-0.0269126598533599992</v>
      </c>
      <c r="C7" s="26" t="n">
        <v>1.05621087138999203</v>
      </c>
      <c r="D7" s="31" t="n">
        <v>1.04841093673637697</v>
      </c>
      <c r="E7" s="31">
        <f>SUM(C$2:C7)</f>
        <v>5.1415884063275703</v>
      </c>
      <c r="F7" s="31">
        <f>SUM(D$2:D7)</f>
        <v>5.12111603297331008</v>
      </c>
      <c r="G7" s="31">
        <f>LPL_cmbnd!I7</f>
        <v>5.28362756478446016</v>
      </c>
      <c r="H7" s="31">
        <f>G7-D7</f>
        <v>4.23521662804807963</v>
      </c>
      <c r="I7" s="31">
        <f>E7-F7</f>
        <v>0.0204723733542599984</v>
      </c>
    </row>
    <row r="8">
      <c r="A8" s="25">
        <f>LPL!A8</f>
        <v>41153</v>
      </c>
      <c r="B8" s="26">
        <f>LPL!B8</f>
        <v>0.0632690059144490036</v>
      </c>
      <c r="C8" s="26" t="n">
        <v>1.59864922408032717</v>
      </c>
      <c r="D8" s="31" t="n">
        <v>1.59958993323396603</v>
      </c>
      <c r="E8" s="31">
        <f>SUM(C$2:C8)</f>
        <v>6.74023763040789969</v>
      </c>
      <c r="F8" s="31">
        <f>SUM(D$2:D8)</f>
        <v>6.72070596620728011</v>
      </c>
      <c r="G8" s="31">
        <f>LPL_cmbnd!I8</f>
        <v>6.74268353303050016</v>
      </c>
      <c r="H8" s="31">
        <f>G8-D8</f>
        <v>5.14309359979653014</v>
      </c>
      <c r="I8" s="31">
        <f>E8-F8</f>
        <v>0.0195316642006199999</v>
      </c>
    </row>
    <row r="9">
      <c r="A9" s="25">
        <f>LPL!A9</f>
        <v>41244</v>
      </c>
      <c r="B9" s="26">
        <f>LPL!B9</f>
        <v>-0.00448025170882599966</v>
      </c>
      <c r="C9" s="26" t="n">
        <v>1.31572900143641469</v>
      </c>
      <c r="D9" s="31" t="n">
        <v>1.30981754933649608</v>
      </c>
      <c r="E9" s="31">
        <f>SUM(C$2:C9)</f>
        <v>8.05596663184430994</v>
      </c>
      <c r="F9" s="31">
        <f>SUM(D$2:D9)</f>
        <v>8.03052351554376997</v>
      </c>
      <c r="G9" s="31">
        <f>LPL_cmbnd!I9</f>
        <v>8.08507616091423031</v>
      </c>
      <c r="H9" s="31">
        <f>G9-D9</f>
        <v>6.77525861157772979</v>
      </c>
      <c r="I9" s="31">
        <f>E9-F9</f>
        <v>0.0254431163005400052</v>
      </c>
    </row>
    <row r="10">
      <c r="A10" s="25">
        <f>LPL!A10</f>
        <v>41334</v>
      </c>
      <c r="B10" s="26">
        <f>LPL!B10</f>
        <v>0.105946998857878016</v>
      </c>
      <c r="C10" s="26" t="n">
        <v>1.21591016300461163</v>
      </c>
      <c r="D10" s="31" t="n">
        <v>1.21615027248823471</v>
      </c>
      <c r="E10" s="31">
        <f>SUM(C$2:C10)</f>
        <v>9.2718767948489198</v>
      </c>
      <c r="F10" s="31">
        <f>SUM(D$2:D10)</f>
        <v>9.24667378803201068</v>
      </c>
      <c r="G10" s="31">
        <f>LPL_cmbnd!I10</f>
        <v>8.9159689608496695</v>
      </c>
      <c r="H10" s="31">
        <f>G10-D10</f>
        <v>7.69981868836144034</v>
      </c>
      <c r="I10" s="31">
        <f>E10-F10</f>
        <v>0.0252030068169089994</v>
      </c>
    </row>
    <row r="11">
      <c r="A11" s="25">
        <f>LPL!A11</f>
        <v>41426</v>
      </c>
      <c r="B11" s="26">
        <f>LPL!B11</f>
        <v>0.0287811472550900014</v>
      </c>
      <c r="C11" s="26" t="n">
        <v>1.79366312920763527</v>
      </c>
      <c r="D11" s="31" t="n">
        <v>1.79221993874697905</v>
      </c>
      <c r="E11" s="31">
        <f>SUM(C$2:C11)</f>
        <v>11.0655399240565995</v>
      </c>
      <c r="F11" s="31">
        <f>SUM(D$2:D11)</f>
        <v>11.0388937267789995</v>
      </c>
      <c r="G11" s="31">
        <f>LPL_cmbnd!I11</f>
        <v>10.3942712243488007</v>
      </c>
      <c r="H11" s="31">
        <f>G11-D11</f>
        <v>8.60205128560182075</v>
      </c>
      <c r="I11" s="31">
        <f>E11-F11</f>
        <v>0.0266461972775999989</v>
      </c>
    </row>
    <row r="12">
      <c r="A12" s="25">
        <f>LPL!A12</f>
        <v>41518</v>
      </c>
      <c r="B12" s="26">
        <f>LPL!B12</f>
        <v>0.0521527487208869989</v>
      </c>
      <c r="C12" s="26" t="n">
        <v>1.74098145436089702</v>
      </c>
      <c r="D12" s="31" t="n">
        <v>1.7455577043480961</v>
      </c>
      <c r="E12" s="31">
        <f>SUM(C$2:C12)</f>
        <v>12.8065213784175</v>
      </c>
      <c r="F12" s="31">
        <f>SUM(D$2:D12)</f>
        <v>12.7844514311270991</v>
      </c>
      <c r="G12" s="31">
        <f>LPL_cmbnd!I12</f>
        <v>12.1669774776382997</v>
      </c>
      <c r="H12" s="31">
        <f>G12-D12</f>
        <v>10.4214197732902001</v>
      </c>
      <c r="I12" s="31">
        <f>E12-F12</f>
        <v>0.0220699472904010019</v>
      </c>
    </row>
    <row r="13">
      <c r="A13" s="25">
        <f>LPL!A13</f>
        <v>41609</v>
      </c>
      <c r="B13" s="26">
        <f>LPL!B13</f>
        <v>0.10644819727880801</v>
      </c>
      <c r="C13" s="26" t="n">
        <v>1.00264187735302701</v>
      </c>
      <c r="D13" s="31" t="n">
        <v>1.00646442271775149</v>
      </c>
      <c r="E13" s="31">
        <f>SUM(C$2:C13)</f>
        <v>13.8091632557704997</v>
      </c>
      <c r="F13" s="31">
        <f>SUM(D$2:D13)</f>
        <v>13.7909158538447993</v>
      </c>
      <c r="G13" s="31">
        <f>LPL_cmbnd!I13</f>
        <v>13.4070901603575994</v>
      </c>
      <c r="H13" s="31">
        <f>G13-D13</f>
        <v>12.4006257376398992</v>
      </c>
      <c r="I13" s="31">
        <f>E13-F13</f>
        <v>0.0182474019257000002</v>
      </c>
    </row>
    <row r="14">
      <c r="A14" s="25">
        <f>LPL!A14</f>
        <v>41699</v>
      </c>
      <c r="B14" s="26">
        <f>LPL!B14</f>
        <v>0.0174623584088230004</v>
      </c>
      <c r="C14" s="26" t="n">
        <v>1.63212266534164874</v>
      </c>
      <c r="D14" s="31" t="n">
        <v>1.63483414663372129</v>
      </c>
      <c r="E14" s="31">
        <f>SUM(C$2:C14)</f>
        <v>15.4412859211120992</v>
      </c>
      <c r="F14" s="31">
        <f>SUM(D$2:D14)</f>
        <v>15.4257500004785992</v>
      </c>
      <c r="G14" s="31">
        <f>LPL_cmbnd!I14</f>
        <v>14.7769118397871999</v>
      </c>
      <c r="H14" s="31">
        <f>G14-D14</f>
        <v>13.1420776931534995</v>
      </c>
      <c r="I14" s="31">
        <f>E14-F14</f>
        <v>0.0155359206335</v>
      </c>
    </row>
    <row r="15">
      <c r="A15" s="25">
        <f>LPL!A15</f>
        <v>41791</v>
      </c>
      <c r="B15" s="26">
        <f>LPL!B15</f>
        <v>0.051146186966865006</v>
      </c>
      <c r="C15" s="26" t="n">
        <v>1.75719809216775058</v>
      </c>
      <c r="D15" s="31" t="n">
        <v>1.75099064873799737</v>
      </c>
      <c r="E15" s="31">
        <f>SUM(C$2:C15)</f>
        <v>17.1984840132798986</v>
      </c>
      <c r="F15" s="31">
        <f>SUM(D$2:D15)</f>
        <v>17.176740649216601</v>
      </c>
      <c r="G15" s="31">
        <f>LPL_cmbnd!I15</f>
        <v>16.4517039238239988</v>
      </c>
      <c r="H15" s="31">
        <f>G15-D15</f>
        <v>14.7007132750860006</v>
      </c>
      <c r="I15" s="31">
        <f>E15-F15</f>
        <v>0.0217433640632979985</v>
      </c>
    </row>
    <row r="16">
      <c r="A16" s="25">
        <f>LPL!A16</f>
        <v>41883</v>
      </c>
      <c r="B16" s="26">
        <f>LPL!B16</f>
        <v>0.0108675138104179991</v>
      </c>
      <c r="C16" s="26" t="n">
        <v>1.92272157383589324</v>
      </c>
      <c r="D16" s="31" t="n">
        <v>1.91879307838742879</v>
      </c>
      <c r="E16" s="31">
        <f>SUM(C$2:C16)</f>
        <v>19.1212055871157993</v>
      </c>
      <c r="F16" s="31">
        <f>SUM(D$2:D16)</f>
        <v>19.0955337276039998</v>
      </c>
      <c r="G16" s="31">
        <f>LPL_cmbnd!I16</f>
        <v>18.2704556075426012</v>
      </c>
      <c r="H16" s="31">
        <f>G16-D16</f>
        <v>16.3516625291551989</v>
      </c>
      <c r="I16" s="31">
        <f>E16-F16</f>
        <v>0.0256718595117999993</v>
      </c>
    </row>
    <row r="17">
      <c r="A17" s="25">
        <f>LPL!A17</f>
        <v>41974</v>
      </c>
      <c r="B17" s="26">
        <f>LPL!B17</f>
        <v>0.0496131180711689979</v>
      </c>
      <c r="C17" s="26" t="n">
        <v>1.86453631421776684</v>
      </c>
      <c r="D17" s="31" t="n">
        <v>1.86199712348172692</v>
      </c>
      <c r="E17" s="31">
        <f>SUM(C$2:C17)</f>
        <v>20.9857419013335011</v>
      </c>
      <c r="F17" s="31">
        <f>SUM(D$2:D17)</f>
        <v>20.9575308510856999</v>
      </c>
      <c r="G17" s="31">
        <f>LPL_cmbnd!I17</f>
        <v>20.132936793316901</v>
      </c>
      <c r="H17" s="31">
        <f>G17-D17</f>
        <v>18.2709396698352009</v>
      </c>
      <c r="I17" s="31">
        <f>E17-F17</f>
        <v>0.0282110502478009995</v>
      </c>
    </row>
    <row r="18">
      <c r="A18" s="25">
        <f>LPL!A18</f>
        <v>42064</v>
      </c>
      <c r="B18" s="26">
        <f>LPL!B18</f>
        <v>0.0104439320433820004</v>
      </c>
      <c r="C18" s="26" t="n">
        <v>1.92127734201901426</v>
      </c>
      <c r="D18" s="31" t="n">
        <v>1.92828426192845708</v>
      </c>
      <c r="E18" s="31">
        <f>SUM(C$2:C18)</f>
        <v>22.9070192433526003</v>
      </c>
      <c r="F18" s="31">
        <f>SUM(D$2:D18)</f>
        <v>22.8858151130141998</v>
      </c>
      <c r="G18" s="31">
        <f>LPL_cmbnd!I18</f>
        <v>21.7616514122796012</v>
      </c>
      <c r="H18" s="31">
        <f>G18-D18</f>
        <v>19.8333671503511013</v>
      </c>
      <c r="I18" s="31">
        <f>E18-F18</f>
        <v>0.0212041303384010016</v>
      </c>
    </row>
    <row r="19">
      <c r="A19" s="25">
        <f>LPL!A19</f>
        <v>42156</v>
      </c>
      <c r="B19" s="26">
        <f>LPL!B19</f>
        <v>0.0018985046520680001</v>
      </c>
      <c r="C19" s="26" t="n">
        <v>1.77429205810723545</v>
      </c>
      <c r="D19" s="31" t="n">
        <v>1.78072259871493905</v>
      </c>
      <c r="E19" s="31">
        <f>SUM(C$2:C19)</f>
        <v>24.6813113014598002</v>
      </c>
      <c r="F19" s="31">
        <f>SUM(D$2:D19)</f>
        <v>24.6665377117290987</v>
      </c>
      <c r="G19" s="31">
        <f>LPL_cmbnd!I19</f>
        <v>23.3796307270582986</v>
      </c>
      <c r="H19" s="31">
        <f>G19-D19</f>
        <v>21.5989081283433997</v>
      </c>
      <c r="I19" s="31">
        <f>E19-F19</f>
        <v>0.0147735897307019997</v>
      </c>
    </row>
    <row r="20">
      <c r="A20" s="25">
        <f>LPL!A20</f>
        <v>42248</v>
      </c>
      <c r="B20" s="26">
        <f>LPL!B20</f>
        <v>-0.0636820863525989989</v>
      </c>
      <c r="C20" s="26" t="n">
        <v>0.770396796088892621</v>
      </c>
      <c r="D20" s="31" t="n">
        <v>0.79099868352963334</v>
      </c>
      <c r="E20" s="31">
        <f>SUM(C$2:C20)</f>
        <v>25.4517080975486998</v>
      </c>
      <c r="F20" s="31">
        <f>SUM(D$2:D20)</f>
        <v>25.4575363952586997</v>
      </c>
      <c r="G20" s="31">
        <f>LPL_cmbnd!I20</f>
        <v>24.3708938175840011</v>
      </c>
      <c r="H20" s="31">
        <f>G20-D20</f>
        <v>23.5798951340544001</v>
      </c>
      <c r="I20" s="31">
        <f>E20-F20</f>
        <v>-0.00582829771000000019</v>
      </c>
    </row>
    <row r="21">
      <c r="A21" s="25">
        <f>LPL!A21</f>
        <v>42339</v>
      </c>
      <c r="B21" s="26">
        <f>LPL!B21</f>
        <v>0.0704784068168959976</v>
      </c>
      <c r="C21" s="26" t="n">
        <v>1.58097868458129547</v>
      </c>
      <c r="D21" s="31" t="n">
        <v>1.57766351422871409</v>
      </c>
      <c r="E21" s="31">
        <f>SUM(C$2:C21)</f>
        <v>27.0326867821299999</v>
      </c>
      <c r="F21" s="31">
        <f>SUM(D$2:D21)</f>
        <v>27.0351999094874991</v>
      </c>
      <c r="G21" s="31">
        <f>LPL_cmbnd!I21</f>
        <v>25.9046231270188017</v>
      </c>
      <c r="H21" s="31">
        <f>G21-D21</f>
        <v>24.3269596127901018</v>
      </c>
      <c r="I21" s="31">
        <f>E21-F21</f>
        <v>-0.00251312735749900007</v>
      </c>
    </row>
    <row r="22">
      <c r="A22" s="42">
        <f>LPL!A22</f>
        <v>42430</v>
      </c>
      <c r="B22" s="26">
        <f>LPL!B22</f>
        <v>0.0125905916583479982</v>
      </c>
      <c r="C22" s="26" t="n">
        <v>1.74811596138819869</v>
      </c>
      <c r="D22" s="31" t="n">
        <v>1.75108481055874288</v>
      </c>
      <c r="E22" s="31">
        <f>SUM(C$2:C22)</f>
        <v>28.7808027435182012</v>
      </c>
      <c r="F22" s="31">
        <f>SUM(D$2:D22)</f>
        <v>28.7862847200462006</v>
      </c>
      <c r="G22" s="31">
        <f>LPL_cmbnd!I22</f>
        <v>27.6499012955130006</v>
      </c>
      <c r="H22" s="31">
        <f>G22-D22</f>
        <v>25.898816484954299</v>
      </c>
      <c r="I22" s="31">
        <f>E22-F22</f>
        <v>-0.00548197652799899959</v>
      </c>
    </row>
    <row r="23">
      <c r="A23" s="25">
        <f>LPL!A23</f>
        <v>42522</v>
      </c>
      <c r="B23" s="26">
        <f>LPL!B23</f>
        <v>0.0243129320383600023</v>
      </c>
      <c r="C23" s="26" t="n">
        <v>1.96638513853040831</v>
      </c>
      <c r="D23" s="31" t="n">
        <v>1.96220261583964035</v>
      </c>
      <c r="E23" s="31">
        <f>SUM(C$2:C23)</f>
        <v>30.7471878820485998</v>
      </c>
      <c r="F23" s="31">
        <f>SUM(D$2:D23)</f>
        <v>30.7484873358858017</v>
      </c>
      <c r="G23" s="31">
        <f>LPL_cmbnd!I23</f>
        <v>29.5565009532205991</v>
      </c>
      <c r="H23" s="31">
        <f>G23-D23</f>
        <v>27.5942983373810016</v>
      </c>
      <c r="I23" s="31">
        <f>E23-F23</f>
        <v>-0.00129945383720199992</v>
      </c>
    </row>
    <row r="24">
      <c r="A24" s="25">
        <f>LPL!A24</f>
        <v>42614</v>
      </c>
      <c r="B24" s="26">
        <f>LPL!B24</f>
        <v>0.0376514912044000027</v>
      </c>
      <c r="C24" s="26" t="n">
        <v>2.03780407118561246</v>
      </c>
      <c r="D24" s="31" t="n">
        <v>2.04197060992630774</v>
      </c>
      <c r="E24" s="31">
        <f>SUM(C$2:C24)</f>
        <v>32.7849919532341971</v>
      </c>
      <c r="F24" s="31">
        <f>SUM(D$2:D24)</f>
        <v>32.7904579458122001</v>
      </c>
      <c r="G24" s="31">
        <f>LPL_cmbnd!I24</f>
        <v>31.1987623503895009</v>
      </c>
      <c r="H24" s="31">
        <f>G24-D24</f>
        <v>29.1567917404631984</v>
      </c>
      <c r="I24" s="31">
        <f>E24-F24</f>
        <v>-0.0054659925780029992</v>
      </c>
    </row>
    <row r="25">
      <c r="A25" s="25">
        <f>LPL!A25</f>
        <v>42705</v>
      </c>
      <c r="B25" s="26">
        <f>LPL!B25</f>
        <v>0.035994317417056001</v>
      </c>
      <c r="C25" s="26" t="n">
        <v>2.07067241935234669</v>
      </c>
      <c r="D25" s="31" t="n">
        <v>2.07922828996910836</v>
      </c>
      <c r="E25" s="31">
        <f>SUM(C$2:C25)</f>
        <v>34.8556643725866024</v>
      </c>
      <c r="F25" s="31">
        <f>SUM(D$2:D25)</f>
        <v>34.8696862357813018</v>
      </c>
      <c r="G25" s="31">
        <f>LPL_cmbnd!I25</f>
        <v>32.954250872632997</v>
      </c>
      <c r="H25" s="31">
        <f>G25-D25</f>
        <v>30.8750225826638989</v>
      </c>
      <c r="I25" s="31">
        <f>E25-F25</f>
        <v>-0.0140218631946989998</v>
      </c>
    </row>
    <row r="26">
      <c r="A26" s="25">
        <f>LPL!A26</f>
        <v>42795</v>
      </c>
      <c r="B26" s="26">
        <f>LPL!B26</f>
        <v>0.0600960607570979999</v>
      </c>
      <c r="C26" s="26" t="n">
        <v>1.8077876105331443</v>
      </c>
      <c r="D26" s="31" t="n">
        <v>1.80872331163773374</v>
      </c>
      <c r="E26" s="31">
        <f>SUM(C$2:C26)</f>
        <v>36.6634519831196997</v>
      </c>
      <c r="F26" s="31">
        <f>SUM(D$2:D26)</f>
        <v>36.6784095474190011</v>
      </c>
      <c r="G26" s="31">
        <f>LPL_cmbnd!I26</f>
        <v>34.3952056410779008</v>
      </c>
      <c r="H26" s="31">
        <f>G26-D26</f>
        <v>32.5864823294402015</v>
      </c>
      <c r="I26" s="31">
        <f>E26-F26</f>
        <v>-0.0149575642993010005</v>
      </c>
    </row>
    <row r="27">
      <c r="A27" s="25">
        <f>LPL!A27</f>
        <v>42887</v>
      </c>
      <c r="B27" s="26">
        <f>LPL!B27</f>
        <v>0.0293917929351049967</v>
      </c>
      <c r="C27" s="26" t="n">
        <v>2.1836279240711165</v>
      </c>
      <c r="D27" s="31" t="n">
        <v>2.19815107110047636</v>
      </c>
      <c r="E27" s="31">
        <f>SUM(C$2:C27)</f>
        <v>38.8470799071908033</v>
      </c>
      <c r="F27" s="31">
        <f>SUM(D$2:D27)</f>
        <v>38.8765606185194983</v>
      </c>
      <c r="G27" s="31">
        <f>LPL_cmbnd!I27</f>
        <v>36.3336581482979</v>
      </c>
      <c r="H27" s="31">
        <f>G27-D27</f>
        <v>34.1355070771974027</v>
      </c>
      <c r="I27" s="31">
        <f>E27-F27</f>
        <v>-0.0294807113286950049</v>
      </c>
    </row>
    <row r="28">
      <c r="A28" s="25">
        <f>LPL!A28</f>
        <v>42979</v>
      </c>
      <c r="B28" s="26">
        <f>LPL!B28</f>
        <v>0.0410410730168420024</v>
      </c>
      <c r="C28" s="26" t="n">
        <v>2.25702132453741422</v>
      </c>
      <c r="D28" s="31" t="n">
        <v>2.26026545852119254</v>
      </c>
      <c r="E28" s="31">
        <f>SUM(C$2:C28)</f>
        <v>41.1041012317282011</v>
      </c>
      <c r="F28" s="31">
        <f>SUM(D$2:D28)</f>
        <v>41.1368260770407019</v>
      </c>
      <c r="G28" s="31">
        <f>LPL_cmbnd!I28</f>
        <v>38.3068795156758028</v>
      </c>
      <c r="H28" s="31">
        <f>G28-D28</f>
        <v>36.0466140571545992</v>
      </c>
      <c r="I28" s="31">
        <f>E28-F28</f>
        <v>-0.0327248453125009986</v>
      </c>
    </row>
    <row r="29">
      <c r="A29" s="25">
        <f>LPL!A29</f>
        <v>43070</v>
      </c>
      <c r="B29" s="26">
        <f>LPL!B29</f>
        <v>0.0655070432011059989</v>
      </c>
      <c r="C29" s="26" t="n">
        <v>1.84685686579521295</v>
      </c>
      <c r="D29" s="31" t="n">
        <v>1.850698159379216</v>
      </c>
      <c r="E29" s="31">
        <f>SUM(C$2:C29)</f>
        <v>42.9509580975233973</v>
      </c>
      <c r="F29" s="31">
        <f>SUM(D$2:D29)</f>
        <v>42.9875242364199011</v>
      </c>
      <c r="G29" s="31">
        <f>LPL_cmbnd!I29</f>
        <v>40.0375283418379979</v>
      </c>
      <c r="H29" s="31">
        <f>G29-D29</f>
        <v>38.1868301824587988</v>
      </c>
      <c r="I29" s="31">
        <f>E29-F29</f>
        <v>-0.0365661388965040013</v>
      </c>
    </row>
    <row r="30">
      <c r="A30" s="25">
        <f>LPL!A30</f>
        <v>43160</v>
      </c>
      <c r="B30" s="26">
        <f>LPL!B30</f>
        <v>-0.0110102672111740008</v>
      </c>
      <c r="C30" s="26" t="n">
        <v>1.19431434022253068</v>
      </c>
      <c r="D30" s="31" t="n">
        <v>1.17216293901682911</v>
      </c>
      <c r="E30" s="31">
        <f>SUM(C$2:C30)</f>
        <v>44.1452724377460015</v>
      </c>
      <c r="F30" s="31">
        <f>SUM(D$2:D30)</f>
        <v>44.1596871754367015</v>
      </c>
      <c r="G30" s="31">
        <f>LPL_cmbnd!I30</f>
        <v>41.5223873080269001</v>
      </c>
      <c r="H30" s="31">
        <f>G30-D30</f>
        <v>40.3502243690100997</v>
      </c>
      <c r="I30" s="31">
        <f>E30-F30</f>
        <v>-0.0144147376906999991</v>
      </c>
    </row>
    <row r="31">
      <c r="A31" s="25">
        <f>LPL!A31</f>
        <v>43252</v>
      </c>
      <c r="B31" s="26">
        <f>LPL!B31</f>
        <v>0.0304389185258399975</v>
      </c>
      <c r="C31" s="26" t="n">
        <v>2.04069312518437052</v>
      </c>
      <c r="D31" s="31" t="n">
        <v>2.03319117699054441</v>
      </c>
      <c r="E31" s="31">
        <f>SUM(C$2:C31)</f>
        <v>46.1859655629302992</v>
      </c>
      <c r="F31" s="31">
        <f>SUM(D$2:D31)</f>
        <v>46.1928783524272006</v>
      </c>
      <c r="G31" s="31">
        <f>LPL_cmbnd!I31</f>
        <v>43.2241993138778966</v>
      </c>
      <c r="H31" s="31">
        <f>G31-D31</f>
        <v>41.1910081368873975</v>
      </c>
      <c r="I31" s="31">
        <f>E31-F31</f>
        <v>-0.00691278949690100042</v>
      </c>
    </row>
    <row r="32">
      <c r="A32" s="25">
        <f>LPL!A32</f>
        <v>43344</v>
      </c>
      <c r="B32" s="26">
        <f>LPL!B32</f>
        <v>0.0720598164693320076</v>
      </c>
      <c r="C32" s="26" t="n">
        <v>1.33456948786189611</v>
      </c>
      <c r="D32" s="31" t="n">
        <v>1.33431797094329063</v>
      </c>
      <c r="E32" s="31">
        <f>SUM(C$2:C32)</f>
        <v>47.5205350507921978</v>
      </c>
      <c r="F32" s="31">
        <f>SUM(D$2:D32)</f>
        <v>47.5271963233704966</v>
      </c>
      <c r="G32" s="31">
        <f>LPL_cmbnd!I32</f>
        <v>44.3364915778188973</v>
      </c>
      <c r="H32" s="31">
        <f>G32-D32</f>
        <v>43.0021736068756013</v>
      </c>
      <c r="I32" s="31">
        <f>E32-F32</f>
        <v>-0.0066612725782990001</v>
      </c>
    </row>
    <row r="33">
      <c r="A33" s="25">
        <f>LPL!A33</f>
        <v>43435</v>
      </c>
      <c r="B33" s="26">
        <f>LPL!B33</f>
        <v>-0.141446169950269018</v>
      </c>
      <c r="C33" s="26" t="n">
        <v>-1.97712839467075163</v>
      </c>
      <c r="D33" s="31" t="n">
        <v>-1.97236686518800557</v>
      </c>
      <c r="E33" s="31">
        <f>SUM(C$2:C33)</f>
        <v>45.5434066561214976</v>
      </c>
      <c r="F33" s="31">
        <f>SUM(D$2:D33)</f>
        <v>45.5548294581825033</v>
      </c>
      <c r="G33" s="31">
        <f>LPL_cmbnd!I33</f>
        <v>43.4396730222537002</v>
      </c>
      <c r="H33" s="31">
        <f>G33-D33</f>
        <v>45.4120398874417006</v>
      </c>
      <c r="I33" s="31">
        <f>E33-F33</f>
        <v>-0.011422802061006001</v>
      </c>
    </row>
    <row r="34">
      <c r="A34" s="25">
        <f>LPL!A34</f>
        <v>43525</v>
      </c>
      <c r="B34" s="26">
        <f>LPL!B34</f>
        <v>0.131564020392967995</v>
      </c>
      <c r="C34" s="26" t="n">
        <v>0.679519514370284927</v>
      </c>
      <c r="D34" s="31" t="n">
        <v>0.690786525630831338</v>
      </c>
      <c r="E34" s="31">
        <f>SUM(C$2:C34)</f>
        <v>46.2229261704918031</v>
      </c>
      <c r="F34" s="31">
        <f>SUM(D$2:D34)</f>
        <v>46.2456159838134013</v>
      </c>
      <c r="G34" s="31">
        <f>LPL_cmbnd!I34</f>
        <v>44.7284930379431032</v>
      </c>
      <c r="H34" s="31">
        <f>G34-D34</f>
        <v>44.0377065123122975</v>
      </c>
      <c r="I34" s="31">
        <f>E34-F34</f>
        <v>-0.0226898133215980025</v>
      </c>
    </row>
    <row r="35">
      <c r="A35" s="25">
        <f>LPL!A35</f>
        <v>43617</v>
      </c>
      <c r="B35" s="26">
        <f>LPL!B35</f>
        <v>0.036688039627000002</v>
      </c>
      <c r="C35" s="26" t="n">
        <v>1.62683142599456509</v>
      </c>
      <c r="D35" s="31" t="n">
        <v>1.62274002747498187</v>
      </c>
      <c r="E35" s="31">
        <f>SUM(C$2:C35)</f>
        <v>47.8497575964862989</v>
      </c>
      <c r="F35" s="31">
        <f>SUM(D$2:D35)</f>
        <v>47.8683560112882986</v>
      </c>
      <c r="G35" s="31">
        <f>LPL_cmbnd!I35</f>
        <v>46.0352656631268999</v>
      </c>
      <c r="H35" s="31">
        <f>G35-D35</f>
        <v>44.4125256356519031</v>
      </c>
      <c r="I35" s="31">
        <f>E35-F35</f>
        <v>-0.0185984148019999989</v>
      </c>
    </row>
    <row r="36">
      <c r="A36" s="25">
        <f>LPL!A36</f>
        <v>43709</v>
      </c>
      <c r="B36" s="26">
        <f>LPL!B36</f>
        <v>0.011616848679009002</v>
      </c>
      <c r="C36" s="26" t="n">
        <v>1.70012488985302195</v>
      </c>
      <c r="D36" s="31" t="n">
        <v>1.69794194348603966</v>
      </c>
      <c r="E36" s="31">
        <f>SUM(C$2:C36)</f>
        <v>49.5498824863393992</v>
      </c>
      <c r="F36" s="31">
        <f>SUM(D$2:D36)</f>
        <v>49.5662979547743987</v>
      </c>
      <c r="G36" s="31">
        <f>LPL_cmbnd!I36</f>
        <v>47.7090045983378985</v>
      </c>
      <c r="H36" s="31">
        <f>G36-D36</f>
        <v>46.0110626548518979</v>
      </c>
      <c r="I36" s="31">
        <f>E36-F36</f>
        <v>-0.0164154684350000002</v>
      </c>
    </row>
    <row r="37">
      <c r="A37" s="25">
        <f>LPL!A37</f>
        <v>43800</v>
      </c>
      <c r="B37" s="26">
        <f>LPL!B37</f>
        <v>0.0854176203342660045</v>
      </c>
      <c r="C37" s="26" t="n">
        <v>1.38930328085161104</v>
      </c>
      <c r="D37" s="31" t="n">
        <v>1.38742728092830392</v>
      </c>
      <c r="E37" s="31">
        <f>SUM(C$2:C37)</f>
        <v>50.9391857671909989</v>
      </c>
      <c r="F37" s="31">
        <f>SUM(D$2:D37)</f>
        <v>50.9537252357026986</v>
      </c>
      <c r="G37" s="31">
        <f>LPL_cmbnd!I37</f>
        <v>49.2309951811836015</v>
      </c>
      <c r="H37" s="31">
        <f>G37-D37</f>
        <v>47.8435679002553016</v>
      </c>
      <c r="I37" s="31">
        <f>E37-F37</f>
        <v>-0.0145394685117</v>
      </c>
    </row>
    <row r="38">
      <c r="A38" s="25">
        <f>LPL!A38</f>
        <v>43891</v>
      </c>
      <c r="B38" s="26">
        <f>LPL!B38</f>
        <v>-0.197643800749054996</v>
      </c>
      <c r="C38" s="26" t="n">
        <v>-2.28193410272343611</v>
      </c>
      <c r="D38" s="31" t="n">
        <v>-2.27986802378902942</v>
      </c>
      <c r="E38" s="31">
        <f>SUM(C$2:C38)</f>
        <v>48.6572516644675019</v>
      </c>
      <c r="F38" s="31">
        <f>SUM(D$2:D38)</f>
        <v>48.673857211913699</v>
      </c>
      <c r="G38" s="31">
        <f>LPL_cmbnd!I38</f>
        <v>47.3207055551318021</v>
      </c>
      <c r="H38" s="31">
        <f>G38-D38</f>
        <v>49.6005735789208018</v>
      </c>
      <c r="I38" s="31">
        <f>E38-F38</f>
        <v>-0.0166055474461969999</v>
      </c>
    </row>
    <row r="39">
      <c r="A39" s="25">
        <f>LPL!A39</f>
        <v>43983</v>
      </c>
      <c r="B39" s="26">
        <f>LPL!B39</f>
        <v>0.206219603015586017</v>
      </c>
      <c r="C39" s="26" t="n">
        <v>0.602152147460087761</v>
      </c>
      <c r="D39" s="31" t="n">
        <v>0.621866529571510185</v>
      </c>
      <c r="E39" s="31">
        <f>SUM(C$2:C39)</f>
        <v>49.2594038119275979</v>
      </c>
      <c r="F39" s="31">
        <f>SUM(D$2:D39)</f>
        <v>49.2957237414851974</v>
      </c>
      <c r="G39" s="31">
        <f>LPL_cmbnd!I39</f>
        <v>47.2957287015963033</v>
      </c>
      <c r="H39" s="31">
        <f>G39-D39</f>
        <v>46.6738621720247977</v>
      </c>
      <c r="I39" s="31">
        <f>E39-F39</f>
        <v>-0.0363199295575999992</v>
      </c>
    </row>
    <row r="40">
      <c r="A40" s="25">
        <f>LPL!A40</f>
        <v>44075</v>
      </c>
      <c r="B40" s="26">
        <f>LPL!B40</f>
        <v>0.0894512780766880056</v>
      </c>
      <c r="C40" s="26" t="n">
        <v>1.46092001541316812</v>
      </c>
      <c r="D40" s="31" t="n">
        <v>1.4651686454844004</v>
      </c>
      <c r="E40" s="31">
        <f>SUM(C$2:C40)</f>
        <v>50.720323827340799</v>
      </c>
      <c r="F40" s="31">
        <f>SUM(D$2:D40)</f>
        <v>50.7608923869696014</v>
      </c>
      <c r="G40" s="31">
        <f>LPL_cmbnd!I40</f>
        <v>47.9042239244553016</v>
      </c>
      <c r="H40" s="31">
        <f>G40-D40</f>
        <v>46.4390552789708977</v>
      </c>
      <c r="I40" s="31">
        <f>E40-F40</f>
        <v>-0.0405685596288020012</v>
      </c>
    </row>
    <row r="41">
      <c r="A41" s="25">
        <f>LPL!A41</f>
        <v>44166</v>
      </c>
      <c r="B41" s="26">
        <f>LPL!B41</f>
        <v>0.124732972032840017</v>
      </c>
      <c r="C41" s="26" t="n">
        <v>0.556435054050251487</v>
      </c>
      <c r="D41" s="31" t="n">
        <v>0.549133799278605572</v>
      </c>
      <c r="E41" s="31">
        <f>SUM(C$2:C41)</f>
        <v>51.2767588813911033</v>
      </c>
      <c r="F41" s="31">
        <f>SUM(D$2:D41)</f>
        <v>51.3100261862482014</v>
      </c>
      <c r="G41" s="31">
        <f>LPL_cmbnd!I41</f>
        <v>48.1397744623131985</v>
      </c>
      <c r="H41" s="31">
        <f>G41-D41</f>
        <v>47.5906406630345984</v>
      </c>
      <c r="I41" s="31">
        <f>E41-F41</f>
        <v>-0.033267304857097999</v>
      </c>
    </row>
    <row r="44">
      <c r="A44" s="25"/>
    </row>
  </sheetData>
  <printOptions/>
  <pageMargins left="0.7" right="0.7" top="0.75" bottom="0.75" header="0.3" footer="0.3"/>
  <pageSetup paperSize="1" fitToWidth="0" fitToHeight="1" pageOrder="overThenDown"/>
  <headerFooter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I41"/>
  <sheetViews>
    <sheetView view="normal" workbookViewId="0">
      <pane xSplit="2" ySplit="1" topLeftCell="C29" activePane="bottomRight" state="frozen"/>
      <selection pane="bottomRight" activeCell="C2" sqref="C2:C41"/>
    </sheetView>
  </sheetViews>
  <sheetFormatPr defaultRowHeight="13.45"/>
  <cols>
    <col min="1" max="1" width="6.630631" customWidth="true"/>
    <col min="2" max="2" width="6.27027" customWidth="true"/>
    <col min="3" max="3" width="7.72973" style="26" customWidth="true"/>
    <col min="4" max="4" width="6.27027" customWidth="true"/>
    <col min="5" max="5" width="7.72973" customWidth="true"/>
    <col min="6" max="6" width="5.630631" customWidth="true"/>
    <col min="7" max="7" width="7.72973" customWidth="true"/>
    <col min="8" max="9" width="5.630631" customWidth="true"/>
  </cols>
  <sheetData>
    <row r="1">
      <c r="A1" t="str">
        <f>LPL!A1</f>
        <v>Date</v>
      </c>
      <c r="B1" s="26" t="str">
        <f>LPL!B1</f>
        <v>y</v>
      </c>
      <c r="C1" s="26" t="s">
        <v>715</v>
      </c>
      <c r="D1" s="26" t="s">
        <v>716</v>
      </c>
      <c r="E1" s="26" t="s">
        <v>715</v>
      </c>
      <c r="F1" s="26" t="s">
        <v>716</v>
      </c>
      <c r="G1" s="26" t="s">
        <v>715</v>
      </c>
      <c r="H1" s="26" t="s">
        <v>716</v>
      </c>
      <c r="I1" s="26" t="s">
        <v>681</v>
      </c>
    </row>
    <row r="2">
      <c r="A2" s="25">
        <f>LPL!A2</f>
        <v>40603</v>
      </c>
      <c r="B2" s="26">
        <f>LPL!B2</f>
        <v>0.0569264143103080045</v>
      </c>
      <c r="C2" s="26" t="n">
        <v>0.005301040195027098</v>
      </c>
      <c r="D2" s="26" t="n">
        <v>0.00505089568475645212</v>
      </c>
      <c r="E2" s="26">
        <f>C2^2</f>
        <v>0.000028101027148999993</v>
      </c>
      <c r="F2" s="26">
        <f>D2^2</f>
        <v>0.0000255115472179999969</v>
      </c>
      <c r="G2" s="26">
        <f>SQRT(AVERAGE(E$2:E2))</f>
        <v>0.00530104019499900048</v>
      </c>
      <c r="H2" s="26">
        <f>SQRT(AVERAGE(F$2:F2))</f>
        <v>0.00505089568472799932</v>
      </c>
      <c r="I2" s="31">
        <f>MSE_cmbnd!O2</f>
        <v>0.0448407374682780002</v>
      </c>
    </row>
    <row r="3">
      <c r="A3" s="25">
        <f>LPL!A3</f>
        <v>40695</v>
      </c>
      <c r="B3" s="26">
        <f>LPL!B3</f>
        <v>0.000705516784515999973</v>
      </c>
      <c r="C3" s="26" t="n">
        <v>-0.0306087131387638545</v>
      </c>
      <c r="D3" s="26" t="n">
        <v>-0.0306971671241868105</v>
      </c>
      <c r="E3" s="26">
        <f>C3^2</f>
        <v>0.000936893320010999986</v>
      </c>
      <c r="F3" s="26">
        <f>D3^2</f>
        <v>0.000942316069449999993</v>
      </c>
      <c r="G3" s="26">
        <f>SQRT(AVERAGE(E$2:E3))</f>
        <v>0.0219658182998040008</v>
      </c>
      <c r="H3" s="26">
        <f>SQRT(AVERAGE(F$2:F3))</f>
        <v>0.0219980410112809999</v>
      </c>
      <c r="I3" s="31">
        <f>MSE_cmbnd!O3</f>
        <v>0.0330445162979580065</v>
      </c>
    </row>
    <row r="4">
      <c r="A4" s="25">
        <f>LPL!A4</f>
        <v>40787</v>
      </c>
      <c r="B4" s="26">
        <f>LPL!B4</f>
        <v>-0.138279320122794003</v>
      </c>
      <c r="C4" s="26" t="n">
        <v>-0.17622566283941552</v>
      </c>
      <c r="D4" s="26" t="n">
        <v>-0.17617036691277197</v>
      </c>
      <c r="E4" s="26">
        <f>C4^2</f>
        <v>0.0310554842431919997</v>
      </c>
      <c r="F4" s="26">
        <f>D4^2</f>
        <v>0.0310359981781810035</v>
      </c>
      <c r="G4" s="26">
        <f>SQRT(AVERAGE(E$2:E4))</f>
        <v>0.103312597796447991</v>
      </c>
      <c r="H4" s="26">
        <f>SQRT(AVERAGE(F$2:F4))</f>
        <v>0.103285729564235007</v>
      </c>
      <c r="I4" s="31">
        <f>MSE_cmbnd!O4</f>
        <v>0.0962103983835199905</v>
      </c>
    </row>
    <row r="5">
      <c r="A5" s="25">
        <f>LPL!A5</f>
        <v>40878</v>
      </c>
      <c r="B5" s="26">
        <f>LPL!B5</f>
        <v>0.116390883901334985</v>
      </c>
      <c r="C5" s="26" t="n">
        <v>0.0946102494089719315</v>
      </c>
      <c r="D5" s="26" t="n">
        <v>0.0946008893589844924</v>
      </c>
      <c r="E5" s="26">
        <f>C5^2</f>
        <v>0.00895109929322799935</v>
      </c>
      <c r="F5" s="26">
        <f>D5^2</f>
        <v>0.0089493282675110013</v>
      </c>
      <c r="G5" s="26">
        <f>SQRT(AVERAGE(E$2:E5))</f>
        <v>0.101207185865900984</v>
      </c>
      <c r="H5" s="26">
        <f>SQRT(AVERAGE(F$2:F5))</f>
        <v>0.101184428226827006</v>
      </c>
      <c r="I5" s="31">
        <f>MSE_cmbnd!O5</f>
        <v>0.0943606943008360055</v>
      </c>
    </row>
    <row r="6">
      <c r="A6" s="25">
        <f>LPL!A6</f>
        <v>40969</v>
      </c>
      <c r="B6" s="26">
        <f>LPL!B6</f>
        <v>0.126320774791057988</v>
      </c>
      <c r="C6" s="26" t="n">
        <v>0.0736728510690600658</v>
      </c>
      <c r="D6" s="26" t="n">
        <v>0.0726478670911649438</v>
      </c>
      <c r="E6" s="26">
        <f>C6^2</f>
        <v>0.00542768898464399907</v>
      </c>
      <c r="F6" s="26">
        <f>D6^2</f>
        <v>0.00527771259289600003</v>
      </c>
      <c r="G6" s="26">
        <f>SQRT(AVERAGE(E$2:E6))</f>
        <v>0.0963319955863310007</v>
      </c>
      <c r="H6" s="26">
        <f>SQRT(AVERAGE(F$2:F6))</f>
        <v>0.0961570243458649898</v>
      </c>
      <c r="I6" s="31">
        <f>MSE_cmbnd!O6</f>
        <v>0.0897750658052370021</v>
      </c>
    </row>
    <row r="7">
      <c r="A7" s="25">
        <f>LPL!A7</f>
        <v>41061</v>
      </c>
      <c r="B7" s="26">
        <f>LPL!B7</f>
        <v>-0.0269126598533599992</v>
      </c>
      <c r="C7" s="26" t="n">
        <v>-0.0757478380083190128</v>
      </c>
      <c r="D7" s="26" t="n">
        <v>-0.0762552951844176974</v>
      </c>
      <c r="E7" s="26">
        <f>C7^2</f>
        <v>0.00573773496293500074</v>
      </c>
      <c r="F7" s="26">
        <f>D7^2</f>
        <v>0.00581487004366299942</v>
      </c>
      <c r="G7" s="26">
        <f>SQRT(AVERAGE(E$2:E7))</f>
        <v>0.093217489266731004</v>
      </c>
      <c r="H7" s="26">
        <f>SQRT(AVERAGE(F$2:F7))</f>
        <v>0.093135865539650009</v>
      </c>
      <c r="I7" s="31">
        <f>MSE_cmbnd!O7</f>
        <v>0.0884202804244310059</v>
      </c>
    </row>
    <row r="8">
      <c r="A8" s="25">
        <f>LPL!A8</f>
        <v>41153</v>
      </c>
      <c r="B8" s="26">
        <f>LPL!B8</f>
        <v>0.0632690059144490036</v>
      </c>
      <c r="C8" s="26" t="n">
        <v>0.0249561601146498813</v>
      </c>
      <c r="D8" s="26" t="n">
        <v>0.0242975374252667331</v>
      </c>
      <c r="E8" s="26">
        <f>C8^2</f>
        <v>0.000622809927668000007</v>
      </c>
      <c r="F8" s="26">
        <f>D8^2</f>
        <v>0.000590370324932000035</v>
      </c>
      <c r="G8" s="26">
        <f>SQRT(AVERAGE(E$2:E8))</f>
        <v>0.0868165650411640044</v>
      </c>
      <c r="H8" s="26">
        <f>SQRT(AVERAGE(F$2:F8))</f>
        <v>0.0867147268954369999</v>
      </c>
      <c r="I8" s="31">
        <f>MSE_cmbnd!O8</f>
        <v>0.0822404804617839957</v>
      </c>
    </row>
    <row r="9">
      <c r="A9" s="25">
        <f>LPL!A9</f>
        <v>41244</v>
      </c>
      <c r="B9" s="26">
        <f>LPL!B9</f>
        <v>-0.00448025170882599966</v>
      </c>
      <c r="C9" s="26" t="n">
        <v>-0.0572131160909568059</v>
      </c>
      <c r="D9" s="26" t="n">
        <v>-0.0576698484521044996</v>
      </c>
      <c r="E9" s="26">
        <f>C9^2</f>
        <v>0.00327334065283700015</v>
      </c>
      <c r="F9" s="26">
        <f>D9^2</f>
        <v>0.00332581142048899991</v>
      </c>
      <c r="G9" s="26">
        <f>SQRT(AVERAGE(E$2:E9))</f>
        <v>0.0836907644334669953</v>
      </c>
      <c r="H9" s="26">
        <f>SQRT(AVERAGE(F$2:F9))</f>
        <v>0.0836375502124639958</v>
      </c>
      <c r="I9" s="31">
        <f>MSE_cmbnd!O9</f>
        <v>0.0796834809382209919</v>
      </c>
    </row>
    <row r="10">
      <c r="A10" s="25">
        <f>LPL!A10</f>
        <v>41334</v>
      </c>
      <c r="B10" s="26">
        <f>LPL!B10</f>
        <v>0.105946998857878016</v>
      </c>
      <c r="C10" s="26" t="n">
        <v>0.0641675009439654787</v>
      </c>
      <c r="D10" s="26" t="n">
        <v>0.0637363768856338453</v>
      </c>
      <c r="E10" s="26">
        <f>C10^2</f>
        <v>0.00411746817739400051</v>
      </c>
      <c r="F10" s="26">
        <f>D10^2</f>
        <v>0.00406232573850800005</v>
      </c>
      <c r="G10" s="26">
        <f>SQRT(AVERAGE(E$2:E10))</f>
        <v>0.0817520781856529943</v>
      </c>
      <c r="H10" s="26">
        <f>SQRT(AVERAGE(F$2:F10))</f>
        <v>0.0816661525037200065</v>
      </c>
      <c r="I10" s="31">
        <f>MSE_cmbnd!O10</f>
        <v>0.0813075180168810085</v>
      </c>
    </row>
    <row r="11">
      <c r="A11" s="25">
        <f>LPL!A11</f>
        <v>41426</v>
      </c>
      <c r="B11" s="26">
        <f>LPL!B11</f>
        <v>0.0287811472550900014</v>
      </c>
      <c r="C11" s="26" t="n">
        <v>0.00787946389458712293</v>
      </c>
      <c r="D11" s="26" t="n">
        <v>0.00820253889149656956</v>
      </c>
      <c r="E11" s="26">
        <f>C11^2</f>
        <v>0.0000620859512660000057</v>
      </c>
      <c r="F11" s="26">
        <f>D11^2</f>
        <v>0.0000672816442670000114</v>
      </c>
      <c r="G11" s="26">
        <f>SQRT(AVERAGE(E$2:E11))</f>
        <v>0.077596846933572996</v>
      </c>
      <c r="H11" s="26">
        <f>SQRT(AVERAGE(F$2:F11))</f>
        <v>0.0775187240781959996</v>
      </c>
      <c r="I11" s="31">
        <f>MSE_cmbnd!O11</f>
        <v>0.0784183823793699997</v>
      </c>
    </row>
    <row r="12">
      <c r="A12" s="25">
        <f>LPL!A12</f>
        <v>41518</v>
      </c>
      <c r="B12" s="26">
        <f>LPL!B12</f>
        <v>0.0521527487208869989</v>
      </c>
      <c r="C12" s="26" t="n">
        <v>0.0302000728754846071</v>
      </c>
      <c r="D12" s="26" t="n">
        <v>0.029670236225616037</v>
      </c>
      <c r="E12" s="26">
        <f>C12^2</f>
        <v>0.000912044401684999961</v>
      </c>
      <c r="F12" s="26">
        <f>D12^2</f>
        <v>0.000880322917683999862</v>
      </c>
      <c r="G12" s="26">
        <f>SQRT(AVERAGE(E$2:E12))</f>
        <v>0.0745439168556539933</v>
      </c>
      <c r="H12" s="26">
        <f>SQRT(AVERAGE(F$2:F12))</f>
        <v>0.0744506235060280019</v>
      </c>
      <c r="I12" s="31">
        <f>MSE_cmbnd!O12</f>
        <v>0.0750173595266360049</v>
      </c>
    </row>
    <row r="13">
      <c r="A13" s="25">
        <f>LPL!A13</f>
        <v>41609</v>
      </c>
      <c r="B13" s="26">
        <f>LPL!B13</f>
        <v>0.10644819727880801</v>
      </c>
      <c r="C13" s="26" t="n">
        <v>0.072170176872991485</v>
      </c>
      <c r="D13" s="26" t="n">
        <v>0.0717642885139842868</v>
      </c>
      <c r="E13" s="26">
        <f>C13^2</f>
        <v>0.00520853442987900017</v>
      </c>
      <c r="F13" s="26">
        <f>D13^2</f>
        <v>0.00515011310591799898</v>
      </c>
      <c r="G13" s="26">
        <f>SQRT(AVERAGE(E$2:E13))</f>
        <v>0.074348999865435994</v>
      </c>
      <c r="H13" s="26">
        <f>SQRT(AVERAGE(F$2:F13))</f>
        <v>0.0742304754636510022</v>
      </c>
      <c r="I13" s="31">
        <f>MSE_cmbnd!O13</f>
        <v>0.0744408017121160004</v>
      </c>
    </row>
    <row r="14">
      <c r="A14" s="25">
        <f>LPL!A14</f>
        <v>41699</v>
      </c>
      <c r="B14" s="26">
        <f>LPL!B14</f>
        <v>0.0174623584088230004</v>
      </c>
      <c r="C14" s="26" t="n">
        <v>-0.0343503599253601433</v>
      </c>
      <c r="D14" s="26" t="n">
        <v>-0.0347010270610617066</v>
      </c>
      <c r="E14" s="26">
        <f>C14^2</f>
        <v>0.00117994722700200017</v>
      </c>
      <c r="F14" s="26">
        <f>D14^2</f>
        <v>0.00120416127909300008</v>
      </c>
      <c r="G14" s="26">
        <f>SQRT(AVERAGE(E$2:E14))</f>
        <v>0.0720647319049339963</v>
      </c>
      <c r="H14" s="26">
        <f>SQRT(AVERAGE(F$2:F14))</f>
        <v>0.0719648007601420048</v>
      </c>
      <c r="I14" s="31">
        <f>MSE_cmbnd!O14</f>
        <v>0.0728887588618720095</v>
      </c>
    </row>
    <row r="15">
      <c r="A15" s="25">
        <f>LPL!A15</f>
        <v>41791</v>
      </c>
      <c r="B15" s="26">
        <f>LPL!B15</f>
        <v>0.051146186966865006</v>
      </c>
      <c r="C15" s="26" t="n">
        <v>0.0291724148791098479</v>
      </c>
      <c r="D15" s="26" t="n">
        <v>0.0290631806925022129</v>
      </c>
      <c r="E15" s="26">
        <f>C15^2</f>
        <v>0.00085102978987900002</v>
      </c>
      <c r="F15" s="26">
        <f>D15^2</f>
        <v>0.000844668471965000123</v>
      </c>
      <c r="G15" s="26">
        <f>SQRT(AVERAGE(E$2:E15))</f>
        <v>0.0698796222027410074</v>
      </c>
      <c r="H15" s="26">
        <f>SQRT(AVERAGE(F$2:F15))</f>
        <v>0.0697806725194709987</v>
      </c>
      <c r="I15" s="31">
        <f>MSE_cmbnd!O15</f>
        <v>0.0704832065872109936</v>
      </c>
    </row>
    <row r="16">
      <c r="A16" s="25">
        <f>LPL!A16</f>
        <v>41883</v>
      </c>
      <c r="B16" s="26">
        <f>LPL!B16</f>
        <v>0.0108675138104179991</v>
      </c>
      <c r="C16" s="26" t="n">
        <v>-0.0142897509072694362</v>
      </c>
      <c r="D16" s="26" t="n">
        <v>-0.0141348938482465325</v>
      </c>
      <c r="E16" s="26">
        <f>C16^2</f>
        <v>0.000204196980992000032</v>
      </c>
      <c r="F16" s="26">
        <f>D16^2</f>
        <v>0.000199795224101000031</v>
      </c>
      <c r="G16" s="26">
        <f>SQRT(AVERAGE(E$2:E16))</f>
        <v>0.0676108765262720013</v>
      </c>
      <c r="H16" s="26">
        <f>SQRT(AVERAGE(F$2:F16))</f>
        <v>0.0675132514527709926</v>
      </c>
      <c r="I16" s="31">
        <f>MSE_cmbnd!O16</f>
        <v>0.0682537830917799937</v>
      </c>
    </row>
    <row r="17">
      <c r="A17" s="25">
        <f>LPL!A17</f>
        <v>41974</v>
      </c>
      <c r="B17" s="26">
        <f>LPL!B17</f>
        <v>0.0496131180711689979</v>
      </c>
      <c r="C17" s="26" t="n">
        <v>0.0268285657886706108</v>
      </c>
      <c r="D17" s="26" t="n">
        <v>0.0267897593929303746</v>
      </c>
      <c r="E17" s="26">
        <f>C17^2</f>
        <v>0.000719771942277000054</v>
      </c>
      <c r="F17" s="26">
        <f>D17^2</f>
        <v>0.000717691208330999952</v>
      </c>
      <c r="G17" s="26">
        <f>SQRT(AVERAGE(E$2:E17))</f>
        <v>0.0658066444745690049</v>
      </c>
      <c r="H17" s="26">
        <f>SQRT(AVERAGE(F$2:F17))</f>
        <v>0.0657116228466310037</v>
      </c>
      <c r="I17" s="31">
        <f>MSE_cmbnd!O17</f>
        <v>0.066247739202542002</v>
      </c>
    </row>
    <row r="18">
      <c r="A18" s="25">
        <f>LPL!A18</f>
        <v>42064</v>
      </c>
      <c r="B18" s="26">
        <f>LPL!B18</f>
        <v>0.0104439320433820004</v>
      </c>
      <c r="C18" s="26" t="n">
        <v>-0.0194397365043354888</v>
      </c>
      <c r="D18" s="26" t="n">
        <v>-0.019453521007511867</v>
      </c>
      <c r="E18" s="26">
        <f>C18^2</f>
        <v>0.00037790335535799997</v>
      </c>
      <c r="F18" s="26">
        <f>D18^2</f>
        <v>0.000378439479589999994</v>
      </c>
      <c r="G18" s="26">
        <f>SQRT(AVERAGE(E$2:E18))</f>
        <v>0.0640156849655729943</v>
      </c>
      <c r="H18" s="26">
        <f>SQRT(AVERAGE(F$2:F18))</f>
        <v>0.0639239978475339932</v>
      </c>
      <c r="I18" s="31">
        <f>MSE_cmbnd!O18</f>
        <v>0.0649065563924530053</v>
      </c>
    </row>
    <row r="19">
      <c r="A19" s="25">
        <f>LPL!A19</f>
        <v>42156</v>
      </c>
      <c r="B19" s="26">
        <f>LPL!B19</f>
        <v>0.0018985046520680001</v>
      </c>
      <c r="C19" s="26" t="n">
        <v>-0.0330549002009622006</v>
      </c>
      <c r="D19" s="26" t="n">
        <v>-0.0327343643972134446</v>
      </c>
      <c r="E19" s="26">
        <f>C19^2</f>
        <v>0.00109262642729600001</v>
      </c>
      <c r="F19" s="26">
        <f>D19^2</f>
        <v>0.00107153861248999993</v>
      </c>
      <c r="G19" s="26">
        <f>SQRT(AVERAGE(E$2:E19))</f>
        <v>0.0626980245545139958</v>
      </c>
      <c r="H19" s="26">
        <f>SQRT(AVERAGE(F$2:F19))</f>
        <v>0.06260025564657</v>
      </c>
      <c r="I19" s="31">
        <f>MSE_cmbnd!O19</f>
        <v>0.0638450382774539982</v>
      </c>
    </row>
    <row r="20">
      <c r="A20" s="25">
        <f>LPL!A20</f>
        <v>42248</v>
      </c>
      <c r="B20" s="26">
        <f>LPL!B20</f>
        <v>-0.0636820863525989989</v>
      </c>
      <c r="C20" s="26" t="n">
        <v>-0.0777178633869765179</v>
      </c>
      <c r="D20" s="26" t="n">
        <v>-0.0771300629166670149</v>
      </c>
      <c r="E20" s="26">
        <f>C20^2</f>
        <v>0.00604006628943699919</v>
      </c>
      <c r="F20" s="26">
        <f>D20^2</f>
        <v>0.00594904660552900033</v>
      </c>
      <c r="G20" s="26">
        <f>SQRT(AVERAGE(E$2:E20))</f>
        <v>0.0635770677723749955</v>
      </c>
      <c r="H20" s="26">
        <f>SQRT(AVERAGE(F$2:F20))</f>
        <v>0.0634479906080629963</v>
      </c>
      <c r="I20" s="31">
        <f>MSE_cmbnd!O20</f>
        <v>0.0646203347892430102</v>
      </c>
    </row>
    <row r="21">
      <c r="A21" s="25">
        <f>LPL!A21</f>
        <v>42339</v>
      </c>
      <c r="B21" s="26">
        <f>LPL!B21</f>
        <v>0.0704784068168959976</v>
      </c>
      <c r="C21" s="26" t="n">
        <v>0.0418042564174880749</v>
      </c>
      <c r="D21" s="26" t="n">
        <v>0.0422233562396322437</v>
      </c>
      <c r="E21" s="26">
        <f>C21^2</f>
        <v>0.00174759585461899984</v>
      </c>
      <c r="F21" s="26">
        <f>D21^2</f>
        <v>0.00178281181213900002</v>
      </c>
      <c r="G21" s="26">
        <f>SQRT(AVERAGE(E$2:E21))</f>
        <v>0.0626683425817009976</v>
      </c>
      <c r="H21" s="26">
        <f>SQRT(AVERAGE(F$2:F21))</f>
        <v>0.0625580188880510057</v>
      </c>
      <c r="I21" s="31">
        <f>MSE_cmbnd!O21</f>
        <v>0.0633862414926509921</v>
      </c>
    </row>
    <row r="22">
      <c r="A22" s="42">
        <f>LPL!A22</f>
        <v>42430</v>
      </c>
      <c r="B22" s="26">
        <f>LPL!B22</f>
        <v>0.0125905916583479982</v>
      </c>
      <c r="C22" s="26" t="n">
        <v>-0.0294303006816490598</v>
      </c>
      <c r="D22" s="26" t="n">
        <v>-0.0295513864986752139</v>
      </c>
      <c r="E22" s="26">
        <f>C22^2</f>
        <v>0.000866142598211999903</v>
      </c>
      <c r="F22" s="26">
        <f>D22^2</f>
        <v>0.000873284443993999915</v>
      </c>
      <c r="G22" s="26">
        <f>SQRT(AVERAGE(E$2:E22))</f>
        <v>0.0614943148115410043</v>
      </c>
      <c r="H22" s="26">
        <f>SQRT(AVERAGE(F$2:F22))</f>
        <v>0.0613900096525520045</v>
      </c>
      <c r="I22" s="31">
        <f>MSE_cmbnd!O22</f>
        <v>0.0618676113430649988</v>
      </c>
    </row>
    <row r="23">
      <c r="A23" s="25">
        <f>LPL!A23</f>
        <v>42522</v>
      </c>
      <c r="B23" s="26">
        <f>LPL!B23</f>
        <v>0.0243129320383600023</v>
      </c>
      <c r="C23" s="26" t="n">
        <v>-0.00966280620491565223</v>
      </c>
      <c r="D23" s="26" t="n">
        <v>-0.00920058403612403986</v>
      </c>
      <c r="E23" s="26">
        <f>C23^2</f>
        <v>0.0000933698237539999987</v>
      </c>
      <c r="F23" s="26">
        <f>D23^2</f>
        <v>0.0000846507466060000091</v>
      </c>
      <c r="G23" s="26">
        <f>SQRT(AVERAGE(E$2:E23))</f>
        <v>0.060115773025022996</v>
      </c>
      <c r="H23" s="26">
        <f>SQRT(AVERAGE(F$2:F23))</f>
        <v>0.0600106239588820056</v>
      </c>
      <c r="I23" s="31">
        <f>MSE_cmbnd!O23</f>
        <v>0.0604574784001879983</v>
      </c>
    </row>
    <row r="24">
      <c r="A24" s="25">
        <f>LPL!A24</f>
        <v>42614</v>
      </c>
      <c r="B24" s="26">
        <f>LPL!B24</f>
        <v>0.0376514912044000027</v>
      </c>
      <c r="C24" s="26" t="n">
        <v>0.00353393927451353651</v>
      </c>
      <c r="D24" s="26" t="n">
        <v>0.00442701555895586019</v>
      </c>
      <c r="E24" s="26">
        <f>C24^2</f>
        <v>0.0000124887267960000026</v>
      </c>
      <c r="F24" s="26">
        <f>D24^2</f>
        <v>0.000019598466758999999</v>
      </c>
      <c r="G24" s="26">
        <f>SQRT(AVERAGE(E$2:E24))</f>
        <v>0.0587990033882969954</v>
      </c>
      <c r="H24" s="26">
        <f>SQRT(AVERAGE(F$2:F24))</f>
        <v>0.0586988068174840016</v>
      </c>
      <c r="I24" s="31">
        <f>MSE_cmbnd!O24</f>
        <v>0.059677292697651998</v>
      </c>
    </row>
    <row r="25">
      <c r="A25" s="25">
        <f>LPL!A25</f>
        <v>42705</v>
      </c>
      <c r="B25" s="26">
        <f>LPL!B25</f>
        <v>0.035994317417056001</v>
      </c>
      <c r="C25" s="26" t="n">
        <v>-0.0105618181471413908</v>
      </c>
      <c r="D25" s="26" t="n">
        <v>-0.0100915760108814401</v>
      </c>
      <c r="E25" s="26">
        <f>C25^2</f>
        <v>0.000111552002572999998</v>
      </c>
      <c r="F25" s="26">
        <f>D25^2</f>
        <v>0.000101839906383000001</v>
      </c>
      <c r="G25" s="26">
        <f>SQRT(AVERAGE(E$2:E25))</f>
        <v>0.0576013513983840042</v>
      </c>
      <c r="H25" s="26">
        <f>SQRT(AVERAGE(F$2:F25))</f>
        <v>0.0574998145314749998</v>
      </c>
      <c r="I25" s="31">
        <f>MSE_cmbnd!O25</f>
        <v>0.0586795658424770039</v>
      </c>
    </row>
    <row r="26">
      <c r="A26" s="25">
        <f>LPL!A26</f>
        <v>42795</v>
      </c>
      <c r="B26" s="26">
        <f>LPL!B26</f>
        <v>0.0600960607570979999</v>
      </c>
      <c r="C26" s="26" t="n">
        <v>0.0324322564312885664</v>
      </c>
      <c r="D26" s="26" t="n">
        <v>0.0326013713400884697</v>
      </c>
      <c r="E26" s="26">
        <f>C26^2</f>
        <v>0.00105185125722499984</v>
      </c>
      <c r="F26" s="26">
        <f>D26^2</f>
        <v>0.00106284941325400006</v>
      </c>
      <c r="G26" s="26">
        <f>SQRT(AVERAGE(E$2:E26))</f>
        <v>0.0568090935140870101</v>
      </c>
      <c r="H26" s="26">
        <f>SQRT(AVERAGE(F$2:F26))</f>
        <v>0.05671413845627999</v>
      </c>
      <c r="I26" s="31">
        <f>MSE_cmbnd!O26</f>
        <v>0.0585366413267339958</v>
      </c>
    </row>
    <row r="27">
      <c r="A27" s="25">
        <f>LPL!A27</f>
        <v>42887</v>
      </c>
      <c r="B27" s="26">
        <f>LPL!B27</f>
        <v>0.0293917929351049967</v>
      </c>
      <c r="C27" s="26" t="n">
        <v>0.00168621464824305844</v>
      </c>
      <c r="D27" s="26" t="n">
        <v>0.00146709583146902345</v>
      </c>
      <c r="E27" s="26">
        <f>C27^2</f>
        <v>2.843319839949263919E-06</v>
      </c>
      <c r="F27" s="26">
        <f>D27^2</f>
        <v>2.152370178713717115E-06</v>
      </c>
      <c r="G27" s="26">
        <f>SQRT(AVERAGE(E$2:E27))</f>
        <v>0.0557068808645709979</v>
      </c>
      <c r="H27" s="26">
        <f>SQRT(AVERAGE(F$2:F27))</f>
        <v>0.0556135324881689996</v>
      </c>
      <c r="I27" s="31">
        <f>MSE_cmbnd!O27</f>
        <v>0.0574198747494110062</v>
      </c>
    </row>
    <row r="28">
      <c r="A28" s="25">
        <f>LPL!A28</f>
        <v>42979</v>
      </c>
      <c r="B28" s="26">
        <f>LPL!B28</f>
        <v>0.0410410730168420024</v>
      </c>
      <c r="C28" s="26" t="n">
        <v>-0.00167178972557113088</v>
      </c>
      <c r="D28" s="26" t="n">
        <v>-0.00184399402621487933</v>
      </c>
      <c r="E28" s="26">
        <f>C28^2</f>
        <v>2.794880886524758968E-06</v>
      </c>
      <c r="F28" s="26">
        <f>D28^2</f>
        <v>3.400313968716606953E-06</v>
      </c>
      <c r="G28" s="26">
        <f>SQRT(AVERAGE(E$2:E28))</f>
        <v>0.05466648572057899</v>
      </c>
      <c r="H28" s="26">
        <f>SQRT(AVERAGE(F$2:F28))</f>
        <v>0.0545750893537209958</v>
      </c>
      <c r="I28" s="31">
        <f>MSE_cmbnd!O28</f>
        <v>0.0563737059322250023</v>
      </c>
    </row>
    <row r="29">
      <c r="A29" s="25">
        <f>LPL!A29</f>
        <v>43070</v>
      </c>
      <c r="B29" s="26">
        <f>LPL!B29</f>
        <v>0.0655070432011059989</v>
      </c>
      <c r="C29" s="26" t="n">
        <v>0.032340963278338748</v>
      </c>
      <c r="D29" s="26" t="n">
        <v>0.0322744577205731087</v>
      </c>
      <c r="E29" s="26">
        <f>C29^2</f>
        <v>0.00104593790577099988</v>
      </c>
      <c r="F29" s="26">
        <f>D29^2</f>
        <v>0.00104164062115699996</v>
      </c>
      <c r="G29" s="26">
        <f>SQRT(AVERAGE(E$2:E29))</f>
        <v>0.0540282346006649927</v>
      </c>
      <c r="H29" s="26">
        <f>SQRT(AVERAGE(F$2:F29))</f>
        <v>0.0539376395301140033</v>
      </c>
      <c r="I29" s="31">
        <f>MSE_cmbnd!O29</f>
        <v>0.0558159455380609959</v>
      </c>
    </row>
    <row r="30">
      <c r="A30" s="25">
        <f>LPL!A30</f>
        <v>43160</v>
      </c>
      <c r="B30" s="26">
        <f>LPL!B30</f>
        <v>-0.0110102672111740008</v>
      </c>
      <c r="C30" s="26" t="n">
        <v>-0.0569739664058065465</v>
      </c>
      <c r="D30" s="26" t="n">
        <v>-0.0570521199368756893</v>
      </c>
      <c r="E30" s="26">
        <f>C30^2</f>
        <v>0.00324603284800999958</v>
      </c>
      <c r="F30" s="26">
        <f>D30^2</f>
        <v>0.00325494438929200003</v>
      </c>
      <c r="G30" s="26">
        <f>SQRT(AVERAGE(E$2:E30))</f>
        <v>0.0541324800841660014</v>
      </c>
      <c r="H30" s="26">
        <f>SQRT(AVERAGE(F$2:F30))</f>
        <v>0.0540480230955409979</v>
      </c>
      <c r="I30" s="31">
        <f>MSE_cmbnd!O30</f>
        <v>0.0555986050602700033</v>
      </c>
    </row>
    <row r="31">
      <c r="A31" s="25">
        <f>LPL!A31</f>
        <v>43252</v>
      </c>
      <c r="B31" s="26">
        <f>LPL!B31</f>
        <v>0.0304389185258399975</v>
      </c>
      <c r="C31" s="26" t="n">
        <v>0.0136263305385347366</v>
      </c>
      <c r="D31" s="26" t="n">
        <v>0.0138125905598748023</v>
      </c>
      <c r="E31" s="26">
        <f>C31^2</f>
        <v>0.000185676883945000011</v>
      </c>
      <c r="F31" s="26">
        <f>D31^2</f>
        <v>0.000190787657975000045</v>
      </c>
      <c r="G31" s="26">
        <f>SQRT(AVERAGE(E$2:E31))</f>
        <v>0.0532807386978820041</v>
      </c>
      <c r="H31" s="26">
        <f>SQRT(AVERAGE(F$2:F31))</f>
        <v>0.053199393127340997</v>
      </c>
      <c r="I31" s="31">
        <f>MSE_cmbnd!O31</f>
        <v>0.0546986242940459988</v>
      </c>
    </row>
    <row r="32">
      <c r="A32" s="25">
        <f>LPL!A32</f>
        <v>43344</v>
      </c>
      <c r="B32" s="26">
        <f>LPL!B32</f>
        <v>0.0720598164693320076</v>
      </c>
      <c r="C32" s="26" t="n">
        <v>0.0542110540741113844</v>
      </c>
      <c r="D32" s="26" t="n">
        <v>0.054038019768366059</v>
      </c>
      <c r="E32" s="26">
        <f>C32^2</f>
        <v>0.00293883838382599993</v>
      </c>
      <c r="F32" s="26">
        <f>D32^2</f>
        <v>0.00292010758048600003</v>
      </c>
      <c r="G32" s="26">
        <f>SQRT(AVERAGE(E$2:E32))</f>
        <v>0.0533110022747190015</v>
      </c>
      <c r="H32" s="26">
        <f>SQRT(AVERAGE(F$2:F32))</f>
        <v>0.0532266518415200007</v>
      </c>
      <c r="I32" s="31">
        <f>MSE_cmbnd!O32</f>
        <v>0.055196413466476999</v>
      </c>
    </row>
    <row r="33">
      <c r="A33" s="25">
        <f>LPL!A33</f>
        <v>43435</v>
      </c>
      <c r="B33" s="26">
        <f>LPL!B33</f>
        <v>-0.141446169950269018</v>
      </c>
      <c r="C33" s="26" t="n">
        <v>-0.184079913044401842</v>
      </c>
      <c r="D33" s="26" t="n">
        <v>-0.184471642515770249</v>
      </c>
      <c r="E33" s="26">
        <f>C33^2</f>
        <v>0.0338854143864349977</v>
      </c>
      <c r="F33" s="26">
        <f>D33^2</f>
        <v>0.034029786892466003</v>
      </c>
      <c r="G33" s="26">
        <f>SQRT(AVERAGE(E$2:E33))</f>
        <v>0.0617427541943239966</v>
      </c>
      <c r="H33" s="26">
        <f>SQRT(AVERAGE(F$2:F33))</f>
        <v>0.0617087811180660051</v>
      </c>
      <c r="I33" s="31">
        <f>MSE_cmbnd!O33</f>
        <v>0.062036619566036002</v>
      </c>
    </row>
    <row r="34">
      <c r="A34" s="25">
        <f>LPL!A34</f>
        <v>43525</v>
      </c>
      <c r="B34" s="26">
        <f>LPL!B34</f>
        <v>0.131564020392967995</v>
      </c>
      <c r="C34" s="26" t="n">
        <v>0.104632089005382189</v>
      </c>
      <c r="D34" s="26" t="n">
        <v>0.104404124537841758</v>
      </c>
      <c r="E34" s="26">
        <f>C34^2</f>
        <v>0.0109478740496299999</v>
      </c>
      <c r="F34" s="26">
        <f>D34^2</f>
        <v>0.010900221220513</v>
      </c>
      <c r="G34" s="26">
        <f>SQRT(AVERAGE(E$2:E34))</f>
        <v>0.063469687421503993</v>
      </c>
      <c r="H34" s="26">
        <f>SQRT(AVERAGE(F$2:F34))</f>
        <v>0.0634262584392750028</v>
      </c>
      <c r="I34" s="31">
        <f>MSE_cmbnd!O34</f>
        <v>0.061092308016111998</v>
      </c>
    </row>
    <row r="35">
      <c r="A35" s="25">
        <f>LPL!A35</f>
        <v>43617</v>
      </c>
      <c r="B35" s="26">
        <f>LPL!B35</f>
        <v>0.036688039627000002</v>
      </c>
      <c r="C35" s="26" t="n">
        <v>-0.00180390189399298766</v>
      </c>
      <c r="D35" s="26" t="n">
        <v>-0.00220765937662602285</v>
      </c>
      <c r="E35" s="26">
        <f>C35^2</f>
        <v>3.254062043151532033E-06</v>
      </c>
      <c r="F35" s="26">
        <f>D35^2</f>
        <v>4.873759923204700149E-06</v>
      </c>
      <c r="G35" s="26">
        <f>SQRT(AVERAGE(E$2:E35))</f>
        <v>0.0625301090693620054</v>
      </c>
      <c r="H35" s="26">
        <f>SQRT(AVERAGE(F$2:F35))</f>
        <v>0.0624877052205690031</v>
      </c>
      <c r="I35" s="31">
        <f>MSE_cmbnd!O35</f>
        <v>0.0608515030727829931</v>
      </c>
    </row>
    <row r="36">
      <c r="A36" s="25">
        <f>LPL!A36</f>
        <v>43709</v>
      </c>
      <c r="B36" s="26">
        <f>LPL!B36</f>
        <v>0.011616848679009002</v>
      </c>
      <c r="C36" s="26" t="n">
        <v>-0.0223352767714753275</v>
      </c>
      <c r="D36" s="26" t="n">
        <v>-0.0226997977301081555</v>
      </c>
      <c r="E36" s="26">
        <f>C36^2</f>
        <v>0.000498864588458000036</v>
      </c>
      <c r="F36" s="26">
        <f>D36^2</f>
        <v>0.000515280816988000101</v>
      </c>
      <c r="G36" s="26">
        <f>SQRT(AVERAGE(E$2:E36))</f>
        <v>0.0617458752714130021</v>
      </c>
      <c r="H36" s="26">
        <f>SQRT(AVERAGE(F$2:F36))</f>
        <v>0.0617079603903740015</v>
      </c>
      <c r="I36" s="31">
        <f>MSE_cmbnd!O36</f>
        <v>0.0600674555393279963</v>
      </c>
    </row>
    <row r="37">
      <c r="A37" s="25">
        <f>LPL!A37</f>
        <v>43800</v>
      </c>
      <c r="B37" s="26">
        <f>LPL!B37</f>
        <v>0.0854176203342660045</v>
      </c>
      <c r="C37" s="26" t="n">
        <v>0.0523974655930274835</v>
      </c>
      <c r="D37" s="26" t="n">
        <v>0.0522931233729217304</v>
      </c>
      <c r="E37" s="26">
        <f>C37^2</f>
        <v>0.00274549440057199989</v>
      </c>
      <c r="F37" s="26">
        <f>D37^2</f>
        <v>0.00273457075209599987</v>
      </c>
      <c r="G37" s="26">
        <f>SQRT(AVERAGE(E$2:E37))</f>
        <v>0.0615053867010229993</v>
      </c>
      <c r="H37" s="26">
        <f>SQRT(AVERAGE(F$2:F37))</f>
        <v>0.0614659128424480006</v>
      </c>
      <c r="I37" s="31">
        <f>MSE_cmbnd!O37</f>
        <v>0.0597129807233520005</v>
      </c>
    </row>
    <row r="38">
      <c r="A38" s="25">
        <f>LPL!A38</f>
        <v>43891</v>
      </c>
      <c r="B38" s="26">
        <f>LPL!B38</f>
        <v>-0.197643800749054996</v>
      </c>
      <c r="C38" s="26" t="n">
        <v>-0.226909851785507843</v>
      </c>
      <c r="D38" s="26" t="n">
        <v>-0.227114076576996649</v>
      </c>
      <c r="E38" s="26">
        <f>C38^2</f>
        <v>0.0514880808373210019</v>
      </c>
      <c r="F38" s="26">
        <f>D38^2</f>
        <v>0.051580803779422002</v>
      </c>
      <c r="G38" s="26">
        <f>SQRT(AVERAGE(E$2:E38))</f>
        <v>0.0712196704899979949</v>
      </c>
      <c r="H38" s="26">
        <f>SQRT(AVERAGE(F$2:F38))</f>
        <v>0.071204104739600993</v>
      </c>
      <c r="I38" s="31">
        <f>MSE_cmbnd!O38</f>
        <v>0.0676784316585770007</v>
      </c>
    </row>
    <row r="39">
      <c r="A39" s="25">
        <f>LPL!A39</f>
        <v>43983</v>
      </c>
      <c r="B39" s="26">
        <f>LPL!B39</f>
        <v>0.206219603015586017</v>
      </c>
      <c r="C39" s="26" t="n">
        <v>0.123002854362176572</v>
      </c>
      <c r="D39" s="26" t="n">
        <v>0.119573369707530276</v>
      </c>
      <c r="E39" s="26">
        <f>C39^2</f>
        <v>0.0151297021812429993</v>
      </c>
      <c r="F39" s="26">
        <f>D39^2</f>
        <v>0.0142977907432140006</v>
      </c>
      <c r="G39" s="26">
        <f>SQRT(AVERAGE(E$2:E39))</f>
        <v>0.073054168146384999</v>
      </c>
      <c r="H39" s="26">
        <f>SQRT(AVERAGE(F$2:F39))</f>
        <v>0.0728893715482640037</v>
      </c>
      <c r="I39" s="31">
        <f>MSE_cmbnd!O39</f>
        <v>0.0758859317721770044</v>
      </c>
    </row>
    <row r="40">
      <c r="A40" s="25">
        <f>LPL!A40</f>
        <v>44075</v>
      </c>
      <c r="B40" s="26">
        <f>LPL!B40</f>
        <v>0.0894512780766880056</v>
      </c>
      <c r="C40" s="26" t="n">
        <v>0.00949787688389209883</v>
      </c>
      <c r="D40" s="26" t="n">
        <v>0.00826866451619002873</v>
      </c>
      <c r="E40" s="26">
        <f>C40^2</f>
        <v>0.0000902096653020000083</v>
      </c>
      <c r="F40" s="26">
        <f>D40^2</f>
        <v>0.0000683708128810000026</v>
      </c>
      <c r="G40" s="26">
        <f>SQRT(AVERAGE(E$2:E40))</f>
        <v>0.0721275305809609968</v>
      </c>
      <c r="H40" s="26">
        <f>SQRT(AVERAGE(F$2:F40))</f>
        <v>0.0719610060418249908</v>
      </c>
      <c r="I40" s="31">
        <f>MSE_cmbnd!O40</f>
        <v>0.0776777636972649965</v>
      </c>
    </row>
    <row r="41">
      <c r="A41" s="25">
        <f>LPL!A41</f>
        <v>44166</v>
      </c>
      <c r="B41" s="26">
        <f>LPL!B41</f>
        <v>0.124732972032840017</v>
      </c>
      <c r="C41" s="26" t="n">
        <v>0.105121322658025362</v>
      </c>
      <c r="D41" s="26" t="n">
        <v>0.105240427876220544</v>
      </c>
      <c r="E41" s="26">
        <f>C41^2</f>
        <v>0.0110504924773729996</v>
      </c>
      <c r="F41" s="26">
        <f>D41^2</f>
        <v>0.0110755476595699998</v>
      </c>
      <c r="G41" s="26">
        <f>SQRT(AVERAGE(E$2:E41))</f>
        <v>0.073134010302656991</v>
      </c>
      <c r="H41" s="26">
        <f>SQRT(AVERAGE(F$2:F41))</f>
        <v>0.0729781845641360061</v>
      </c>
      <c r="I41" s="31">
        <f>MSE_cmbnd!O41</f>
        <v>0.0798833425626670035</v>
      </c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F41"/>
  <sheetViews>
    <sheetView view="normal" workbookViewId="0">
      <pane xSplit="2" ySplit="1" topLeftCell="C32" activePane="bottomRight" state="frozen"/>
      <selection pane="bottomRight" activeCell="C2" sqref="C2:C41"/>
    </sheetView>
  </sheetViews>
  <sheetFormatPr defaultRowHeight="13.45"/>
  <cols>
    <col min="1" max="1" width="6.630631" customWidth="true"/>
    <col min="2" max="3" width="6.27027" style="26" customWidth="true"/>
    <col min="4" max="5" width="6.630631" customWidth="true"/>
    <col min="6" max="6" width="6.27027" customWidth="true"/>
  </cols>
  <sheetData>
    <row r="1">
      <c r="A1" t="str">
        <f>LPL!A1</f>
        <v>Date</v>
      </c>
      <c r="B1" s="26" t="str">
        <f>LPL!B1</f>
        <v>y</v>
      </c>
      <c r="C1" s="26" t="s">
        <v>687</v>
      </c>
      <c r="D1" t="s">
        <v>687</v>
      </c>
      <c r="E1" s="31" t="str">
        <f>RegLPL!G1</f>
        <v>CV</v>
      </c>
      <c r="F1" t="s">
        <v>717</v>
      </c>
    </row>
    <row r="2">
      <c r="A2" s="25">
        <f>LPL!A2</f>
        <v>40603</v>
      </c>
      <c r="B2" s="26">
        <f>LPL!B2</f>
        <v>0.0569264143103080045</v>
      </c>
      <c r="C2" s="26" t="n">
        <v>1.2051977910510745</v>
      </c>
      <c r="D2" s="31">
        <f>SUM(C$2:C2)</f>
        <v>1.20519779105107006</v>
      </c>
      <c r="E2" s="31">
        <f>RegLPL!G2</f>
        <v>1.32022360568512998</v>
      </c>
      <c r="F2" s="31">
        <f>D2-E2</f>
        <v>-0.115025814634060009</v>
      </c>
    </row>
    <row r="3">
      <c r="A3" s="25">
        <f>LPL!A3</f>
        <v>40695</v>
      </c>
      <c r="B3" s="26">
        <f>LPL!B3</f>
        <v>0.000705516784515999973</v>
      </c>
      <c r="C3" s="26" t="n">
        <v>1.3914409510974215</v>
      </c>
      <c r="D3" s="31">
        <f>SUM(C$2:C3)</f>
        <v>2.59663874214849999</v>
      </c>
      <c r="E3" s="31">
        <f>RegLPL!G3</f>
        <v>2.88241311931298014</v>
      </c>
      <c r="F3" s="31">
        <f>D3-E3</f>
        <v>-0.285774377164480029</v>
      </c>
    </row>
    <row r="4">
      <c r="A4" s="25">
        <f>LPL!A4</f>
        <v>40787</v>
      </c>
      <c r="B4" s="26">
        <f>LPL!B4</f>
        <v>-0.138279320122794003</v>
      </c>
      <c r="C4" s="26" t="n">
        <v>-0.175769212592625372</v>
      </c>
      <c r="D4" s="31">
        <f>SUM(C$2:C4)</f>
        <v>2.42086952955586998</v>
      </c>
      <c r="E4" s="31">
        <f>RegLPL!G4</f>
        <v>2.34456751505648997</v>
      </c>
      <c r="F4" s="31">
        <f>D4-E4</f>
        <v>0.076302014499380002</v>
      </c>
    </row>
    <row r="5">
      <c r="A5" s="25">
        <f>LPL!A5</f>
        <v>40878</v>
      </c>
      <c r="B5" s="26">
        <f>LPL!B5</f>
        <v>0.116390883901334985</v>
      </c>
      <c r="C5" s="26" t="n">
        <v>0.539031121481770903</v>
      </c>
      <c r="D5" s="31">
        <f>SUM(C$2:C5)</f>
        <v>2.95990065103764</v>
      </c>
      <c r="E5" s="31">
        <f>RegLPL!G5</f>
        <v>3.1099472450276302</v>
      </c>
      <c r="F5" s="31">
        <f>D5-E5</f>
        <v>-0.150046593989990011</v>
      </c>
    </row>
    <row r="6">
      <c r="A6" s="25">
        <f>LPL!A6</f>
        <v>40969</v>
      </c>
      <c r="B6" s="26">
        <f>LPL!B6</f>
        <v>0.126320774791057988</v>
      </c>
      <c r="C6" s="26" t="n">
        <v>0.910885178489933089</v>
      </c>
      <c r="D6" s="31">
        <f>SUM(C$2:C6)</f>
        <v>3.87078582952756989</v>
      </c>
      <c r="E6" s="31">
        <f>RegLPL!G6</f>
        <v>4.26482435103512003</v>
      </c>
      <c r="F6" s="31">
        <f>D6-E6</f>
        <v>-0.394038521507549966</v>
      </c>
    </row>
    <row r="7">
      <c r="A7" s="25">
        <f>LPL!A7</f>
        <v>41061</v>
      </c>
      <c r="B7" s="26">
        <f>LPL!B7</f>
        <v>-0.0269126598533599992</v>
      </c>
      <c r="C7" s="26" t="n">
        <v>0.956676636483648046</v>
      </c>
      <c r="D7" s="31">
        <f>SUM(C$2:C7)</f>
        <v>4.82746246601122042</v>
      </c>
      <c r="E7" s="31">
        <f>RegLPL!G7</f>
        <v>5.28362756478446016</v>
      </c>
      <c r="F7" s="31">
        <f>D7-E7</f>
        <v>-0.456165098773240008</v>
      </c>
    </row>
    <row r="8">
      <c r="A8" s="25">
        <f>LPL!A8</f>
        <v>41153</v>
      </c>
      <c r="B8" s="26">
        <f>LPL!B8</f>
        <v>0.0632690059144490036</v>
      </c>
      <c r="C8" s="26" t="n">
        <v>1.3197686116220384</v>
      </c>
      <c r="D8" s="31">
        <f>SUM(C$2:C8)</f>
        <v>6.14723107763326038</v>
      </c>
      <c r="E8" s="31">
        <f>RegLPL!G8</f>
        <v>6.74268353303050016</v>
      </c>
      <c r="F8" s="31">
        <f>D8-E8</f>
        <v>-0.595452455397239966</v>
      </c>
    </row>
    <row r="9">
      <c r="A9" s="25">
        <f>LPL!A9</f>
        <v>41244</v>
      </c>
      <c r="B9" s="26">
        <f>LPL!B9</f>
        <v>-0.00448025170882599966</v>
      </c>
      <c r="C9" s="26" t="n">
        <v>1.2525398622150361</v>
      </c>
      <c r="D9" s="31">
        <f>SUM(C$2:C9)</f>
        <v>7.39977093984829981</v>
      </c>
      <c r="E9" s="31">
        <f>RegLPL!G9</f>
        <v>8.08507616091423031</v>
      </c>
      <c r="F9" s="31">
        <f>D9-E9</f>
        <v>-0.685305221065930947</v>
      </c>
    </row>
    <row r="10">
      <c r="A10" s="25">
        <f>LPL!A10</f>
        <v>41334</v>
      </c>
      <c r="B10" s="26">
        <f>LPL!B10</f>
        <v>0.105946998857878016</v>
      </c>
      <c r="C10" s="26" t="n">
        <v>0.829772219709008674</v>
      </c>
      <c r="D10" s="31">
        <f>SUM(C$2:C10)</f>
        <v>8.2295431595573092</v>
      </c>
      <c r="E10" s="31">
        <f>RegLPL!G10</f>
        <v>8.9159689608496695</v>
      </c>
      <c r="F10" s="31">
        <f>D10-E10</f>
        <v>-0.686425801292359949</v>
      </c>
    </row>
    <row r="11">
      <c r="A11" s="25">
        <f>LPL!A11</f>
        <v>41426</v>
      </c>
      <c r="B11" s="26">
        <f>LPL!B11</f>
        <v>0.0287811472550900014</v>
      </c>
      <c r="C11" s="26" t="n">
        <v>1.40877924876290876</v>
      </c>
      <c r="D11" s="31">
        <f>SUM(C$2:C11)</f>
        <v>9.6383224083202208</v>
      </c>
      <c r="E11" s="31">
        <f>RegLPL!G11</f>
        <v>10.3942712243488007</v>
      </c>
      <c r="F11" s="31">
        <f>D11-E11</f>
        <v>-0.755948816028579973</v>
      </c>
    </row>
    <row r="12">
      <c r="A12" s="25">
        <f>LPL!A12</f>
        <v>41518</v>
      </c>
      <c r="B12" s="26">
        <f>LPL!B12</f>
        <v>0.0521527487208869989</v>
      </c>
      <c r="C12" s="26" t="n">
        <v>1.56947022898043915</v>
      </c>
      <c r="D12" s="31">
        <f>SUM(C$2:C12)</f>
        <v>11.2077926373007006</v>
      </c>
      <c r="E12" s="31">
        <f>RegLPL!G12</f>
        <v>12.1669774776382997</v>
      </c>
      <c r="F12" s="31">
        <f>D12-E12</f>
        <v>-0.959184840337598921</v>
      </c>
    </row>
    <row r="13">
      <c r="A13" s="25">
        <f>LPL!A13</f>
        <v>41609</v>
      </c>
      <c r="B13" s="26">
        <f>LPL!B13</f>
        <v>0.10644819727880801</v>
      </c>
      <c r="C13" s="26" t="n">
        <v>1.1703752482235803</v>
      </c>
      <c r="D13" s="31">
        <f>SUM(C$2:C13)</f>
        <v>12.3781678855241992</v>
      </c>
      <c r="E13" s="31">
        <f>RegLPL!G13</f>
        <v>13.4070901603575994</v>
      </c>
      <c r="F13" s="31">
        <f>D13-E13</f>
        <v>-1.02892227483339993</v>
      </c>
    </row>
    <row r="14">
      <c r="A14" s="25">
        <f>LPL!A14</f>
        <v>41699</v>
      </c>
      <c r="B14" s="26">
        <f>LPL!B14</f>
        <v>0.0174623584088230004</v>
      </c>
      <c r="C14" s="26" t="n">
        <v>1.2314673107845957</v>
      </c>
      <c r="D14" s="31">
        <f>SUM(C$2:C14)</f>
        <v>13.6096351963087994</v>
      </c>
      <c r="E14" s="31">
        <f>RegLPL!G14</f>
        <v>14.7769118397871999</v>
      </c>
      <c r="F14" s="31">
        <f>D14-E14</f>
        <v>-1.1672766434784001</v>
      </c>
    </row>
    <row r="15">
      <c r="A15" s="25">
        <f>LPL!A15</f>
        <v>41791</v>
      </c>
      <c r="B15" s="26">
        <f>LPL!B15</f>
        <v>0.051146186966865006</v>
      </c>
      <c r="C15" s="26" t="n">
        <v>1.57868686760861898</v>
      </c>
      <c r="D15" s="31">
        <f>SUM(C$2:C15)</f>
        <v>15.1883220639175001</v>
      </c>
      <c r="E15" s="31">
        <f>RegLPL!G15</f>
        <v>16.4517039238239988</v>
      </c>
      <c r="F15" s="31">
        <f>D15-E15</f>
        <v>-1.26338185990650009</v>
      </c>
    </row>
    <row r="16">
      <c r="A16" s="25">
        <f>LPL!A16</f>
        <v>41883</v>
      </c>
      <c r="B16" s="26">
        <f>LPL!B16</f>
        <v>0.0108675138104179991</v>
      </c>
      <c r="C16" s="26" t="n">
        <v>1.63321502850762901</v>
      </c>
      <c r="D16" s="31">
        <f>SUM(C$2:C16)</f>
        <v>16.8215370924250998</v>
      </c>
      <c r="E16" s="31">
        <f>RegLPL!G16</f>
        <v>18.2704556075426012</v>
      </c>
      <c r="F16" s="31">
        <f>D16-E16</f>
        <v>-1.44891851511749987</v>
      </c>
    </row>
    <row r="17">
      <c r="A17" s="25">
        <f>LPL!A17</f>
        <v>41974</v>
      </c>
      <c r="B17" s="26">
        <f>LPL!B17</f>
        <v>0.0496131180711689979</v>
      </c>
      <c r="C17" s="26" t="n">
        <v>1.72045248615975899</v>
      </c>
      <c r="D17" s="31">
        <f>SUM(C$2:C17)</f>
        <v>18.5419895785848006</v>
      </c>
      <c r="E17" s="31">
        <f>RegLPL!G17</f>
        <v>20.132936793316901</v>
      </c>
      <c r="F17" s="31">
        <f>D17-E17</f>
        <v>-1.59094721473209999</v>
      </c>
    </row>
    <row r="18">
      <c r="A18" s="25">
        <f>LPL!A18</f>
        <v>42064</v>
      </c>
      <c r="B18" s="26">
        <f>LPL!B18</f>
        <v>0.0104439320433820004</v>
      </c>
      <c r="C18" s="26" t="n">
        <v>1.51207665462058749</v>
      </c>
      <c r="D18" s="31">
        <f>SUM(C$2:C18)</f>
        <v>20.0540662332054005</v>
      </c>
      <c r="E18" s="31">
        <f>RegLPL!G18</f>
        <v>21.7616514122796012</v>
      </c>
      <c r="F18" s="31">
        <f>D18-E18</f>
        <v>-1.7075851790742</v>
      </c>
    </row>
    <row r="19">
      <c r="A19" s="25">
        <f>LPL!A19</f>
        <v>42156</v>
      </c>
      <c r="B19" s="26">
        <f>LPL!B19</f>
        <v>0.0018985046520680001</v>
      </c>
      <c r="C19" s="26" t="n">
        <v>1.53598324698833055</v>
      </c>
      <c r="D19" s="31">
        <f>SUM(C$2:C19)</f>
        <v>21.5900494801938017</v>
      </c>
      <c r="E19" s="31">
        <f>RegLPL!G19</f>
        <v>23.3796307270582986</v>
      </c>
      <c r="F19" s="31">
        <f>D19-E19</f>
        <v>-1.78958124686450004</v>
      </c>
    </row>
    <row r="20">
      <c r="A20" s="25">
        <f>LPL!A20</f>
        <v>42248</v>
      </c>
      <c r="B20" s="26">
        <f>LPL!B20</f>
        <v>-0.0636820863525989989</v>
      </c>
      <c r="C20" s="26" t="n">
        <v>0.908899813798747402</v>
      </c>
      <c r="D20" s="31">
        <f>SUM(C$2:C20)</f>
        <v>22.4989492939924993</v>
      </c>
      <c r="E20" s="31">
        <f>RegLPL!G20</f>
        <v>24.3708938175840011</v>
      </c>
      <c r="F20" s="31">
        <f>D20-E20</f>
        <v>-1.87194452359149999</v>
      </c>
    </row>
    <row r="21">
      <c r="A21" s="25">
        <f>LPL!A21</f>
        <v>42339</v>
      </c>
      <c r="B21" s="26">
        <f>LPL!B21</f>
        <v>0.0704784068168959976</v>
      </c>
      <c r="C21" s="26" t="n">
        <v>1.40742013603368443</v>
      </c>
      <c r="D21" s="31">
        <f>SUM(C$2:C21)</f>
        <v>23.9063694300261993</v>
      </c>
      <c r="E21" s="31">
        <f>RegLPL!G21</f>
        <v>25.9046231270188017</v>
      </c>
      <c r="F21" s="31">
        <f>D21-E21</f>
        <v>-1.99825369699259987</v>
      </c>
    </row>
    <row r="22">
      <c r="A22" s="42">
        <f>LPL!A22</f>
        <v>42430</v>
      </c>
      <c r="B22" s="26">
        <f>LPL!B22</f>
        <v>0.0125905916583479982</v>
      </c>
      <c r="C22" s="26" t="n">
        <v>1.58154012990593529</v>
      </c>
      <c r="D22" s="31">
        <f>SUM(C$2:C22)</f>
        <v>25.4879095599320991</v>
      </c>
      <c r="E22" s="31">
        <f>RegLPL!G22</f>
        <v>27.6499012955130006</v>
      </c>
      <c r="F22" s="31">
        <f>D22-E22</f>
        <v>-2.16199173558090019</v>
      </c>
    </row>
    <row r="23">
      <c r="A23" s="25">
        <f>LPL!A23</f>
        <v>42522</v>
      </c>
      <c r="B23" s="26">
        <f>LPL!B23</f>
        <v>0.0243129320383600023</v>
      </c>
      <c r="C23" s="26" t="n">
        <v>1.7386044172863957</v>
      </c>
      <c r="D23" s="31">
        <f>SUM(C$2:C23)</f>
        <v>27.2265139772184988</v>
      </c>
      <c r="E23" s="31">
        <f>RegLPL!G23</f>
        <v>29.5565009532205991</v>
      </c>
      <c r="F23" s="31">
        <f>D23-E23</f>
        <v>-2.32998697600209992</v>
      </c>
    </row>
    <row r="24">
      <c r="A24" s="25">
        <f>LPL!A24</f>
        <v>42614</v>
      </c>
      <c r="B24" s="26">
        <f>LPL!B24</f>
        <v>0.0376514912044000027</v>
      </c>
      <c r="C24" s="26" t="n">
        <v>1.61559214186760558</v>
      </c>
      <c r="D24" s="31">
        <f>SUM(C$2:C24)</f>
        <v>28.8421061190861003</v>
      </c>
      <c r="E24" s="31">
        <f>RegLPL!G24</f>
        <v>31.1987623503895009</v>
      </c>
      <c r="F24" s="31">
        <f>D24-E24</f>
        <v>-2.35665623130340007</v>
      </c>
    </row>
    <row r="25">
      <c r="A25" s="25">
        <f>LPL!A25</f>
        <v>42705</v>
      </c>
      <c r="B25" s="26">
        <f>LPL!B25</f>
        <v>0.035994317417056001</v>
      </c>
      <c r="C25" s="26" t="n">
        <v>1.68179280576223888</v>
      </c>
      <c r="D25" s="31">
        <f>SUM(C$2:C25)</f>
        <v>30.5238989248483996</v>
      </c>
      <c r="E25" s="31">
        <f>RegLPL!G25</f>
        <v>32.954250872632997</v>
      </c>
      <c r="F25" s="31">
        <f>D25-E25</f>
        <v>-2.43035194778460006</v>
      </c>
    </row>
    <row r="26">
      <c r="A26" s="25">
        <f>LPL!A26</f>
        <v>42795</v>
      </c>
      <c r="B26" s="26">
        <f>LPL!B26</f>
        <v>0.0600960607570979999</v>
      </c>
      <c r="C26" s="26" t="n">
        <v>1.39170390763965823</v>
      </c>
      <c r="D26" s="31">
        <f>SUM(C$2:C26)</f>
        <v>31.9156028324879983</v>
      </c>
      <c r="E26" s="31">
        <f>RegLPL!G26</f>
        <v>34.3952056410779008</v>
      </c>
      <c r="F26" s="31">
        <f>D26-E26</f>
        <v>-2.47960280858989979</v>
      </c>
    </row>
    <row r="27">
      <c r="A27" s="25">
        <f>LPL!A27</f>
        <v>42887</v>
      </c>
      <c r="B27" s="26">
        <f>LPL!B27</f>
        <v>0.0293917929351049967</v>
      </c>
      <c r="C27" s="26" t="n">
        <v>1.84787130450735866</v>
      </c>
      <c r="D27" s="31">
        <f>SUM(C$2:C27)</f>
        <v>33.7634741369953986</v>
      </c>
      <c r="E27" s="31">
        <f>RegLPL!G27</f>
        <v>36.3336581482979</v>
      </c>
      <c r="F27" s="31">
        <f>D27-E27</f>
        <v>-2.57018401130250007</v>
      </c>
    </row>
    <row r="28">
      <c r="A28" s="25">
        <f>LPL!A28</f>
        <v>42979</v>
      </c>
      <c r="B28" s="26">
        <f>LPL!B28</f>
        <v>0.0410410730168420024</v>
      </c>
      <c r="C28" s="26" t="n">
        <v>1.8664949822065612</v>
      </c>
      <c r="D28" s="31">
        <f>SUM(C$2:C28)</f>
        <v>35.629969119202002</v>
      </c>
      <c r="E28" s="31">
        <f>RegLPL!G28</f>
        <v>38.3068795156758028</v>
      </c>
      <c r="F28" s="31">
        <f>D28-E28</f>
        <v>-2.67691039647379991</v>
      </c>
    </row>
    <row r="29">
      <c r="A29" s="25">
        <f>LPL!A29</f>
        <v>43070</v>
      </c>
      <c r="B29" s="26">
        <f>LPL!B29</f>
        <v>0.0655070432011059989</v>
      </c>
      <c r="C29" s="26" t="n">
        <v>1.66153734953086518</v>
      </c>
      <c r="D29" s="31">
        <f>SUM(C$2:C29)</f>
        <v>37.2915064687327984</v>
      </c>
      <c r="E29" s="31">
        <f>RegLPL!G29</f>
        <v>40.0375283418379979</v>
      </c>
      <c r="F29" s="31">
        <f>D29-E29</f>
        <v>-2.74602187310519996</v>
      </c>
    </row>
    <row r="30">
      <c r="A30" s="25">
        <f>LPL!A30</f>
        <v>43160</v>
      </c>
      <c r="B30" s="26">
        <f>LPL!B30</f>
        <v>-0.0110102672111740008</v>
      </c>
      <c r="C30" s="26" t="n">
        <v>1.31972613323249921</v>
      </c>
      <c r="D30" s="31">
        <f>SUM(C$2:C30)</f>
        <v>38.6112326019652983</v>
      </c>
      <c r="E30" s="31">
        <f>RegLPL!G30</f>
        <v>41.5223873080269001</v>
      </c>
      <c r="F30" s="31">
        <f>D30-E30</f>
        <v>-2.91115470606160009</v>
      </c>
    </row>
    <row r="31">
      <c r="A31" s="25">
        <f>LPL!A31</f>
        <v>43252</v>
      </c>
      <c r="B31" s="26">
        <f>LPL!B31</f>
        <v>0.0304389185258399975</v>
      </c>
      <c r="C31" s="26" t="n">
        <v>1.64551024589940997</v>
      </c>
      <c r="D31" s="31">
        <f>SUM(C$2:C31)</f>
        <v>40.2567428478647003</v>
      </c>
      <c r="E31" s="31">
        <f>RegLPL!G31</f>
        <v>43.2241993138778966</v>
      </c>
      <c r="F31" s="31">
        <f>D31-E31</f>
        <v>-2.9674564660131999</v>
      </c>
    </row>
    <row r="32">
      <c r="A32" s="25">
        <f>LPL!A32</f>
        <v>43344</v>
      </c>
      <c r="B32" s="26">
        <f>LPL!B32</f>
        <v>0.0720598164693320076</v>
      </c>
      <c r="C32" s="26" t="n">
        <v>1.11102738826341718</v>
      </c>
      <c r="D32" s="31">
        <f>SUM(C$2:C32)</f>
        <v>41.3677702361281021</v>
      </c>
      <c r="E32" s="31">
        <f>RegLPL!G32</f>
        <v>44.3364915778188973</v>
      </c>
      <c r="F32" s="31">
        <f>D32-E32</f>
        <v>-2.96872134169080013</v>
      </c>
    </row>
    <row r="33">
      <c r="A33" s="25">
        <f>LPL!A33</f>
        <v>43435</v>
      </c>
      <c r="B33" s="26">
        <f>LPL!B33</f>
        <v>-0.141446169950269018</v>
      </c>
      <c r="C33" s="26" t="n">
        <v>-0.681109075007818632</v>
      </c>
      <c r="D33" s="31">
        <f>SUM(C$2:C33)</f>
        <v>40.6866611611202984</v>
      </c>
      <c r="E33" s="31">
        <f>RegLPL!G33</f>
        <v>43.4396730222537002</v>
      </c>
      <c r="F33" s="31">
        <f>D33-E33</f>
        <v>-2.75301186113340002</v>
      </c>
    </row>
    <row r="34">
      <c r="A34" s="25">
        <f>LPL!A34</f>
        <v>43525</v>
      </c>
      <c r="B34" s="26">
        <f>LPL!B34</f>
        <v>0.131564020392967995</v>
      </c>
      <c r="C34" s="26" t="n">
        <v>1.12683625342927751</v>
      </c>
      <c r="D34" s="31">
        <f>SUM(C$2:C34)</f>
        <v>41.8134974145496017</v>
      </c>
      <c r="E34" s="31">
        <f>RegLPL!G34</f>
        <v>44.7284930379431032</v>
      </c>
      <c r="F34" s="31">
        <f>D34-E34</f>
        <v>-2.91499562339350007</v>
      </c>
    </row>
    <row r="35">
      <c r="A35" s="25">
        <f>LPL!A35</f>
        <v>43617</v>
      </c>
      <c r="B35" s="26">
        <f>LPL!B35</f>
        <v>0.036688039627000002</v>
      </c>
      <c r="C35" s="26" t="n">
        <v>1.35167459373508958</v>
      </c>
      <c r="D35" s="31">
        <f>SUM(C$2:C35)</f>
        <v>43.1651720082846992</v>
      </c>
      <c r="E35" s="31">
        <f>RegLPL!G35</f>
        <v>46.0352656631268999</v>
      </c>
      <c r="F35" s="31">
        <f>D35-E35</f>
        <v>-2.8700936548421998</v>
      </c>
    </row>
    <row r="36">
      <c r="A36" s="25">
        <f>LPL!A36</f>
        <v>43709</v>
      </c>
      <c r="B36" s="26">
        <f>LPL!B36</f>
        <v>0.011616848679009002</v>
      </c>
      <c r="C36" s="26" t="n">
        <v>1.56038750937838007</v>
      </c>
      <c r="D36" s="31">
        <f>SUM(C$2:C36)</f>
        <v>44.7255595176631005</v>
      </c>
      <c r="E36" s="31">
        <f>RegLPL!G36</f>
        <v>47.7090045983378985</v>
      </c>
      <c r="F36" s="31">
        <f>D36-E36</f>
        <v>-2.98344508067479985</v>
      </c>
    </row>
    <row r="37">
      <c r="A37" s="25">
        <f>LPL!A37</f>
        <v>43800</v>
      </c>
      <c r="B37" s="26">
        <f>LPL!B37</f>
        <v>0.0854176203342660045</v>
      </c>
      <c r="C37" s="26" t="n">
        <v>1.43122506330173387</v>
      </c>
      <c r="D37" s="31">
        <f>SUM(C$2:C37)</f>
        <v>46.1567845809648034</v>
      </c>
      <c r="E37" s="31">
        <f>RegLPL!G37</f>
        <v>49.2309951811836015</v>
      </c>
      <c r="F37" s="31">
        <f>D37-E37</f>
        <v>-3.07421060021879988</v>
      </c>
    </row>
    <row r="38">
      <c r="A38" s="25">
        <f>LPL!A38</f>
        <v>43891</v>
      </c>
      <c r="B38" s="26">
        <f>LPL!B38</f>
        <v>-0.197643800749054996</v>
      </c>
      <c r="C38" s="26" t="n">
        <v>-1.30801033984986192</v>
      </c>
      <c r="D38" s="31">
        <f>SUM(C$2:C38)</f>
        <v>44.8487742411149028</v>
      </c>
      <c r="E38" s="31">
        <f>RegLPL!G38</f>
        <v>47.3207055551318021</v>
      </c>
      <c r="F38" s="31">
        <f>D38-E38</f>
        <v>-2.47193131401690014</v>
      </c>
    </row>
    <row r="39">
      <c r="A39" s="25">
        <f>LPL!A39</f>
        <v>43983</v>
      </c>
      <c r="B39" s="26">
        <f>LPL!B39</f>
        <v>0.206219603015586017</v>
      </c>
      <c r="C39" s="26" t="n">
        <v>0.058880987888682581</v>
      </c>
      <c r="D39" s="31">
        <f>SUM(C$2:C39)</f>
        <v>44.907655229003602</v>
      </c>
      <c r="E39" s="31">
        <f>RegLPL!G39</f>
        <v>47.2957287015963033</v>
      </c>
      <c r="F39" s="31">
        <f>D39-E39</f>
        <v>-2.38807347259269998</v>
      </c>
    </row>
    <row r="40">
      <c r="A40" s="25">
        <f>LPL!A40</f>
        <v>44075</v>
      </c>
      <c r="B40" s="26">
        <f>LPL!B40</f>
        <v>0.0894512780766880056</v>
      </c>
      <c r="C40" s="26" t="n">
        <v>0.818589425506674573</v>
      </c>
      <c r="D40" s="31">
        <f>SUM(C$2:C40)</f>
        <v>45.7262446545103032</v>
      </c>
      <c r="E40" s="31">
        <f>RegLPL!G40</f>
        <v>47.9042239244553016</v>
      </c>
      <c r="F40" s="31">
        <f>D40-E40</f>
        <v>-2.1779792699449998</v>
      </c>
    </row>
    <row r="41">
      <c r="A41" s="25">
        <f>LPL!A41</f>
        <v>44166</v>
      </c>
      <c r="B41" s="26">
        <f>LPL!B41</f>
        <v>0.124732972032840017</v>
      </c>
      <c r="C41" s="26" t="n">
        <v>0.491746692956947129</v>
      </c>
      <c r="D41" s="31">
        <f>SUM(C$2:C41)</f>
        <v>46.2179913474671977</v>
      </c>
      <c r="E41" s="31">
        <f>RegLPL!G41</f>
        <v>48.1397744623131985</v>
      </c>
      <c r="F41" s="31">
        <f>D41-E41</f>
        <v>-1.92178311484600002</v>
      </c>
    </row>
    <row r="44">
      <c r="A44" s="25"/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F41"/>
  <sheetViews>
    <sheetView view="normal" workbookViewId="0">
      <pane xSplit="2" ySplit="1" topLeftCell="C2" activePane="bottomRight" state="frozen"/>
      <selection pane="bottomRight" activeCell="C41" sqref="C2:C41"/>
    </sheetView>
  </sheetViews>
  <sheetFormatPr defaultRowHeight="13.45"/>
  <cols>
    <col min="1" max="1" width="6.630631" customWidth="true"/>
    <col min="2" max="3" width="6.27027" style="26" customWidth="true"/>
    <col min="4" max="5" width="5.90991" style="26" customWidth="true"/>
  </cols>
  <sheetData>
    <row r="1">
      <c r="A1" t="str">
        <f>LPL!A1</f>
        <v>Date</v>
      </c>
      <c r="B1" s="26" t="str">
        <f>LPL!B1</f>
        <v>y</v>
      </c>
      <c r="C1" s="26" t="s">
        <v>687</v>
      </c>
      <c r="D1" s="26" t="s">
        <v>687</v>
      </c>
      <c r="E1" s="26" t="s">
        <v>687</v>
      </c>
      <c r="F1" s="31" t="str">
        <f>RegMSE!I1</f>
        <v>CV</v>
      </c>
    </row>
    <row r="2">
      <c r="A2" s="25">
        <f>LPL!A2</f>
        <v>40603</v>
      </c>
      <c r="B2" s="26">
        <f>LPL!B2</f>
        <v>0.0569264143103080045</v>
      </c>
      <c r="C2" s="26" t="n">
        <v>0.037009491998266264</v>
      </c>
      <c r="D2" s="26">
        <f>C2^2</f>
        <v>0.0013697024979700001</v>
      </c>
      <c r="E2" s="26">
        <f>SQRT(AVERAGE(D$2:D2))</f>
        <v>0.0370094919982699988</v>
      </c>
      <c r="F2" s="31">
        <f>RegMSE!I2</f>
        <v>0.0448407374682780002</v>
      </c>
    </row>
    <row r="3">
      <c r="A3" s="25">
        <f>LPL!A3</f>
        <v>40695</v>
      </c>
      <c r="B3" s="26">
        <f>LPL!B3</f>
        <v>0.000705516784515999973</v>
      </c>
      <c r="C3" s="26" t="n">
        <v>-0.0140008797151871134</v>
      </c>
      <c r="D3" s="26">
        <f>C3^2</f>
        <v>0.00019602463279900002</v>
      </c>
      <c r="E3" s="26">
        <f>SQRT(AVERAGE(D$2:D3))</f>
        <v>0.0279796991653679994</v>
      </c>
      <c r="F3" s="31">
        <f>RegMSE!I3</f>
        <v>0.0330445162979580065</v>
      </c>
    </row>
    <row r="4">
      <c r="A4" s="25">
        <f>LPL!A4</f>
        <v>40787</v>
      </c>
      <c r="B4" s="26">
        <f>LPL!B4</f>
        <v>-0.138279320122794003</v>
      </c>
      <c r="C4" s="26" t="n">
        <v>-0.156309903180712961</v>
      </c>
      <c r="D4" s="26">
        <f>C4^2</f>
        <v>0.024432785832363999</v>
      </c>
      <c r="E4" s="26">
        <f>SQRT(AVERAGE(D$2:D4))</f>
        <v>0.0930922713640130084</v>
      </c>
      <c r="F4" s="31">
        <f>RegMSE!I4</f>
        <v>0.0962103983835199905</v>
      </c>
    </row>
    <row r="5">
      <c r="A5" s="25">
        <f>LPL!A5</f>
        <v>40878</v>
      </c>
      <c r="B5" s="26">
        <f>LPL!B5</f>
        <v>0.116390883901334985</v>
      </c>
      <c r="C5" s="26" t="n">
        <v>0.102855839650049075</v>
      </c>
      <c r="D5" s="26">
        <f>C5^2</f>
        <v>0.0105793237501170001</v>
      </c>
      <c r="E5" s="26">
        <f>SQRT(AVERAGE(D$2:D5))</f>
        <v>0.0956266656237290036</v>
      </c>
      <c r="F5" s="31">
        <f>RegMSE!I5</f>
        <v>0.0943606943008360055</v>
      </c>
    </row>
    <row r="6">
      <c r="A6" s="25">
        <f>LPL!A6</f>
        <v>40969</v>
      </c>
      <c r="B6" s="26">
        <f>LPL!B6</f>
        <v>0.126320774791057988</v>
      </c>
      <c r="C6" s="26" t="n">
        <v>0.0833651112541963357</v>
      </c>
      <c r="D6" s="26">
        <f>C6^2</f>
        <v>0.00694974177442400087</v>
      </c>
      <c r="E6" s="26">
        <f>SQRT(AVERAGE(D$2:D6))</f>
        <v>0.0933033530883790085</v>
      </c>
      <c r="F6" s="31">
        <f>RegMSE!I6</f>
        <v>0.0897750658052370021</v>
      </c>
    </row>
    <row r="7">
      <c r="A7" s="25">
        <f>LPL!A7</f>
        <v>41061</v>
      </c>
      <c r="B7" s="26">
        <f>LPL!B7</f>
        <v>-0.0269126598533599992</v>
      </c>
      <c r="C7" s="26" t="n">
        <v>-0.0786031163983608039</v>
      </c>
      <c r="D7" s="26">
        <f>C7^2</f>
        <v>0.00617844990753400047</v>
      </c>
      <c r="E7" s="26">
        <f>SQRT(AVERAGE(D$2:D7))</f>
        <v>0.0910183391733119862</v>
      </c>
      <c r="F7" s="31">
        <f>RegMSE!I7</f>
        <v>0.0884202804244310059</v>
      </c>
    </row>
    <row r="8">
      <c r="A8" s="25">
        <f>LPL!A8</f>
        <v>41153</v>
      </c>
      <c r="B8" s="26">
        <f>LPL!B8</f>
        <v>0.0632690059144490036</v>
      </c>
      <c r="C8" s="26" t="n">
        <v>0.0214791507935111259</v>
      </c>
      <c r="D8" s="26">
        <f>C8^2</f>
        <v>0.000461353918809999985</v>
      </c>
      <c r="E8" s="26">
        <f>SQRT(AVERAGE(D$2:D8))</f>
        <v>0.0846567711527120004</v>
      </c>
      <c r="F8" s="31">
        <f>RegMSE!I8</f>
        <v>0.0822404804617839957</v>
      </c>
    </row>
    <row r="9">
      <c r="A9" s="25">
        <f>LPL!A9</f>
        <v>41244</v>
      </c>
      <c r="B9" s="26">
        <f>LPL!B9</f>
        <v>-0.00448025170882599966</v>
      </c>
      <c r="C9" s="26" t="n">
        <v>-0.0572212399545490413</v>
      </c>
      <c r="D9" s="26">
        <f>C9^2</f>
        <v>0.00327427030193600022</v>
      </c>
      <c r="E9" s="26">
        <f>SQRT(AVERAGE(D$2:D9))</f>
        <v>0.0817325307144849944</v>
      </c>
      <c r="F9" s="31">
        <f>RegMSE!I9</f>
        <v>0.0796834809382209919</v>
      </c>
    </row>
    <row r="10">
      <c r="A10" s="25">
        <f>LPL!A10</f>
        <v>41334</v>
      </c>
      <c r="B10" s="26">
        <f>LPL!B10</f>
        <v>0.105946998857878016</v>
      </c>
      <c r="C10" s="26" t="n">
        <v>0.0915656186477156098</v>
      </c>
      <c r="D10" s="26">
        <f>C10^2</f>
        <v>0.00838426251833899983</v>
      </c>
      <c r="E10" s="26">
        <f>SQRT(AVERAGE(D$2:D10))</f>
        <v>0.0828827251363789941</v>
      </c>
      <c r="F10" s="31">
        <f>RegMSE!I10</f>
        <v>0.0813075180168810085</v>
      </c>
    </row>
    <row r="11">
      <c r="A11" s="25">
        <f>LPL!A11</f>
        <v>41426</v>
      </c>
      <c r="B11" s="26">
        <f>LPL!B11</f>
        <v>0.0287811472550900014</v>
      </c>
      <c r="C11" s="26" t="n">
        <v>0.0369366023036790159</v>
      </c>
      <c r="D11" s="26">
        <f>C11^2</f>
        <v>0.00136431258973999991</v>
      </c>
      <c r="E11" s="26">
        <f>SQRT(AVERAGE(D$2:D11))</f>
        <v>0.0794922812127270006</v>
      </c>
      <c r="F11" s="31">
        <f>RegMSE!I11</f>
        <v>0.0784183823793699997</v>
      </c>
    </row>
    <row r="12">
      <c r="A12" s="25">
        <f>LPL!A12</f>
        <v>41518</v>
      </c>
      <c r="B12" s="26">
        <f>LPL!B12</f>
        <v>0.0521527487208869989</v>
      </c>
      <c r="C12" s="26" t="n">
        <v>0.0294969604066285243</v>
      </c>
      <c r="D12" s="26">
        <f>C12^2</f>
        <v>0.000870070673230000047</v>
      </c>
      <c r="E12" s="26">
        <f>SQRT(AVERAGE(D$2:D12))</f>
        <v>0.0763129313462679981</v>
      </c>
      <c r="F12" s="31">
        <f>RegMSE!I12</f>
        <v>0.0750173595266360049</v>
      </c>
    </row>
    <row r="13">
      <c r="A13" s="25">
        <f>LPL!A13</f>
        <v>41609</v>
      </c>
      <c r="B13" s="26">
        <f>LPL!B13</f>
        <v>0.10644819727880801</v>
      </c>
      <c r="C13" s="26" t="n">
        <v>0.0675265745472209922</v>
      </c>
      <c r="D13" s="26">
        <f>C13^2</f>
        <v>0.00455983827008100029</v>
      </c>
      <c r="E13" s="26">
        <f>SQRT(AVERAGE(D$2:D13))</f>
        <v>0.075619737650158001</v>
      </c>
      <c r="F13" s="31">
        <f>RegMSE!I13</f>
        <v>0.0744408017121160004</v>
      </c>
    </row>
    <row r="14">
      <c r="A14" s="25">
        <f>LPL!A14</f>
        <v>41699</v>
      </c>
      <c r="B14" s="26">
        <f>LPL!B14</f>
        <v>0.0174623584088230004</v>
      </c>
      <c r="C14" s="26" t="n">
        <v>-0.0534810888361654602</v>
      </c>
      <c r="D14" s="26">
        <f>C14^2</f>
        <v>0.00286022686310199994</v>
      </c>
      <c r="E14" s="26">
        <f>SQRT(AVERAGE(D$2:D14))</f>
        <v>0.0741518003985199936</v>
      </c>
      <c r="F14" s="31">
        <f>RegMSE!I14</f>
        <v>0.0728887588618720095</v>
      </c>
    </row>
    <row r="15">
      <c r="A15" s="25">
        <f>LPL!A15</f>
        <v>41791</v>
      </c>
      <c r="B15" s="26">
        <f>LPL!B15</f>
        <v>0.051146186966865006</v>
      </c>
      <c r="C15" s="26" t="n">
        <v>0.0196214668494620383</v>
      </c>
      <c r="D15" s="26">
        <f>C15^2</f>
        <v>0.000385001961324999975</v>
      </c>
      <c r="E15" s="26">
        <f>SQRT(AVERAGE(D$2:D15))</f>
        <v>0.0716466355963019996</v>
      </c>
      <c r="F15" s="31">
        <f>RegMSE!I15</f>
        <v>0.0704832065872109936</v>
      </c>
    </row>
    <row r="16">
      <c r="A16" s="25">
        <f>LPL!A16</f>
        <v>41883</v>
      </c>
      <c r="B16" s="26">
        <f>LPL!B16</f>
        <v>0.0108675138104179991</v>
      </c>
      <c r="C16" s="26" t="n">
        <v>-0.0214111849326640868</v>
      </c>
      <c r="D16" s="26">
        <f>C16^2</f>
        <v>0.000458438840220999921</v>
      </c>
      <c r="E16" s="26">
        <f>SQRT(AVERAGE(D$2:D16))</f>
        <v>0.0694376479689949999</v>
      </c>
      <c r="F16" s="31">
        <f>RegMSE!I16</f>
        <v>0.0682537830917799937</v>
      </c>
    </row>
    <row r="17">
      <c r="A17" s="25">
        <f>LPL!A17</f>
        <v>41974</v>
      </c>
      <c r="B17" s="26">
        <f>LPL!B17</f>
        <v>0.0496131180711689979</v>
      </c>
      <c r="C17" s="26" t="n">
        <v>0.0177395416240441239</v>
      </c>
      <c r="D17" s="26">
        <f>C17^2</f>
        <v>0.000314691337031000007</v>
      </c>
      <c r="E17" s="26">
        <f>SQRT(AVERAGE(D$2:D17))</f>
        <v>0.0673788244132679903</v>
      </c>
      <c r="F17" s="31">
        <f>RegMSE!I17</f>
        <v>0.066247739202542002</v>
      </c>
    </row>
    <row r="18">
      <c r="A18" s="25">
        <f>LPL!A18</f>
        <v>42064</v>
      </c>
      <c r="B18" s="26">
        <f>LPL!B18</f>
        <v>0.0104439320433820004</v>
      </c>
      <c r="C18" s="26" t="n">
        <v>-0.0371191664753547368</v>
      </c>
      <c r="D18" s="26">
        <f>C18^2</f>
        <v>0.00137783251982499988</v>
      </c>
      <c r="E18" s="26">
        <f>SQRT(AVERAGE(D$2:D18))</f>
        <v>0.0659841015561140054</v>
      </c>
      <c r="F18" s="31">
        <f>RegMSE!I18</f>
        <v>0.0649065563924530053</v>
      </c>
    </row>
    <row r="19">
      <c r="A19" s="25">
        <f>LPL!A19</f>
        <v>42156</v>
      </c>
      <c r="B19" s="26">
        <f>LPL!B19</f>
        <v>0.0018985046520680001</v>
      </c>
      <c r="C19" s="26" t="n">
        <v>-0.0416024974818692694</v>
      </c>
      <c r="D19" s="26">
        <f>C19^2</f>
        <v>0.00173076779672900027</v>
      </c>
      <c r="E19" s="26">
        <f>SQRT(AVERAGE(D$2:D19))</f>
        <v>0.0648704246879789981</v>
      </c>
      <c r="F19" s="31">
        <f>RegMSE!I19</f>
        <v>0.0638450382774539982</v>
      </c>
    </row>
    <row r="20">
      <c r="A20" s="25">
        <f>LPL!A20</f>
        <v>42248</v>
      </c>
      <c r="B20" s="26">
        <f>LPL!B20</f>
        <v>-0.0636820863525989989</v>
      </c>
      <c r="C20" s="26" t="n">
        <v>-0.0807454217607713254</v>
      </c>
      <c r="D20" s="26">
        <f>C20^2</f>
        <v>0.00651982313532499891</v>
      </c>
      <c r="E20" s="26">
        <f>SQRT(AVERAGE(D$2:D20))</f>
        <v>0.0658015033906410007</v>
      </c>
      <c r="F20" s="31">
        <f>RegMSE!I20</f>
        <v>0.0646203347892430102</v>
      </c>
    </row>
    <row r="21">
      <c r="A21" s="25">
        <f>LPL!A21</f>
        <v>42339</v>
      </c>
      <c r="B21" s="26">
        <f>LPL!B21</f>
        <v>0.0704784068168959976</v>
      </c>
      <c r="C21" s="26" t="n">
        <v>0.032320224898936134</v>
      </c>
      <c r="D21" s="26">
        <f>C21^2</f>
        <v>0.00104459693751799998</v>
      </c>
      <c r="E21" s="26">
        <f>SQRT(AVERAGE(D$2:D21))</f>
        <v>0.0645412720894240088</v>
      </c>
      <c r="F21" s="31">
        <f>RegMSE!I21</f>
        <v>0.0633862414926509921</v>
      </c>
    </row>
    <row r="22">
      <c r="A22" s="42">
        <f>LPL!A22</f>
        <v>42430</v>
      </c>
      <c r="B22" s="26">
        <f>LPL!B22</f>
        <v>0.0125905916583479982</v>
      </c>
      <c r="C22" s="26" t="n">
        <v>-0.0156724771585813283</v>
      </c>
      <c r="D22" s="26">
        <f>C22^2</f>
        <v>0.000245626540286000017</v>
      </c>
      <c r="E22" s="26">
        <f>SQRT(AVERAGE(D$2:D22))</f>
        <v>0.0630786140646679883</v>
      </c>
      <c r="F22" s="31">
        <f>RegMSE!I22</f>
        <v>0.0618676113430649988</v>
      </c>
    </row>
    <row r="23">
      <c r="A23" s="25">
        <f>LPL!A23</f>
        <v>42522</v>
      </c>
      <c r="B23" s="26">
        <f>LPL!B23</f>
        <v>0.0243129320383600023</v>
      </c>
      <c r="C23" s="26" t="n">
        <v>0.00120442524052838751</v>
      </c>
      <c r="D23" s="26">
        <f>C23^2</f>
        <v>1.450640160020930948E-06</v>
      </c>
      <c r="E23" s="26">
        <f>SQRT(AVERAGE(D$2:D23))</f>
        <v>0.0616288720852000083</v>
      </c>
      <c r="F23" s="31">
        <f>RegMSE!I23</f>
        <v>0.0604574784001879983</v>
      </c>
    </row>
    <row r="24">
      <c r="A24" s="25">
        <f>LPL!A24</f>
        <v>42614</v>
      </c>
      <c r="B24" s="26">
        <f>LPL!B24</f>
        <v>0.0376514912044000027</v>
      </c>
      <c r="C24" s="26" t="n">
        <v>0.0299469447274639791</v>
      </c>
      <c r="D24" s="26">
        <f>C24^2</f>
        <v>0.000896819498510000024</v>
      </c>
      <c r="E24" s="26">
        <f>SQRT(AVERAGE(D$2:D24))</f>
        <v>0.0605968189498629961</v>
      </c>
      <c r="F24" s="31">
        <f>RegMSE!I24</f>
        <v>0.059677292697651998</v>
      </c>
    </row>
    <row r="25">
      <c r="A25" s="25">
        <f>LPL!A25</f>
        <v>42705</v>
      </c>
      <c r="B25" s="26">
        <f>LPL!B25</f>
        <v>0.035994317417056001</v>
      </c>
      <c r="C25" s="26" t="n">
        <v>0.0210632296252493978</v>
      </c>
      <c r="D25" s="26">
        <f>C25^2</f>
        <v>0.000443659642245999919</v>
      </c>
      <c r="E25" s="26">
        <f>SQRT(AVERAGE(D$2:D25))</f>
        <v>0.0594765613426909923</v>
      </c>
      <c r="F25" s="31">
        <f>RegMSE!I25</f>
        <v>0.0586795658424770039</v>
      </c>
    </row>
    <row r="26">
      <c r="A26" s="25">
        <f>LPL!A26</f>
        <v>42795</v>
      </c>
      <c r="B26" s="26">
        <f>LPL!B26</f>
        <v>0.0600960607570979999</v>
      </c>
      <c r="C26" s="26" t="n">
        <v>0.050973682195814316</v>
      </c>
      <c r="D26" s="26">
        <f>C26^2</f>
        <v>0.00259831627660000031</v>
      </c>
      <c r="E26" s="26">
        <f>SQRT(AVERAGE(D$2:D26))</f>
        <v>0.0591599150290880083</v>
      </c>
      <c r="F26" s="31">
        <f>RegMSE!I26</f>
        <v>0.0585366413267339958</v>
      </c>
    </row>
    <row r="27">
      <c r="A27" s="25">
        <f>LPL!A27</f>
        <v>42887</v>
      </c>
      <c r="B27" s="26">
        <f>LPL!B27</f>
        <v>0.0293917929351049967</v>
      </c>
      <c r="C27" s="26" t="n">
        <v>0.00570110112862449903</v>
      </c>
      <c r="D27" s="26">
        <f>C27^2</f>
        <v>0.0000325025540790000012</v>
      </c>
      <c r="E27" s="26">
        <f>SQRT(AVERAGE(D$2:D27))</f>
        <v>0.0580218431051549999</v>
      </c>
      <c r="F27" s="31">
        <f>RegMSE!I27</f>
        <v>0.0574198747494110062</v>
      </c>
    </row>
    <row r="28">
      <c r="A28" s="25">
        <f>LPL!A28</f>
        <v>42979</v>
      </c>
      <c r="B28" s="26">
        <f>LPL!B28</f>
        <v>0.0410410730168420024</v>
      </c>
      <c r="C28" s="26" t="n">
        <v>-0.00806778378299131305</v>
      </c>
      <c r="D28" s="26">
        <f>C28^2</f>
        <v>0.0000650891351689999986</v>
      </c>
      <c r="E28" s="26">
        <f>SQRT(AVERAGE(D$2:D28))</f>
        <v>0.0569583929839469949</v>
      </c>
      <c r="F28" s="31">
        <f>RegMSE!I28</f>
        <v>0.0563737059322250023</v>
      </c>
    </row>
    <row r="29">
      <c r="A29" s="25">
        <f>LPL!A29</f>
        <v>43070</v>
      </c>
      <c r="B29" s="26">
        <f>LPL!B29</f>
        <v>0.0655070432011059989</v>
      </c>
      <c r="C29" s="26" t="n">
        <v>0.0355922827398279518</v>
      </c>
      <c r="D29" s="26">
        <f>C29^2</f>
        <v>0.00126681059063200019</v>
      </c>
      <c r="E29" s="26">
        <f>SQRT(AVERAGE(D$2:D29))</f>
        <v>0.0563350280959820005</v>
      </c>
      <c r="F29" s="31">
        <f>RegMSE!I29</f>
        <v>0.0558159455380609959</v>
      </c>
    </row>
    <row r="30">
      <c r="A30" s="25">
        <f>LPL!A30</f>
        <v>43160</v>
      </c>
      <c r="B30" s="26">
        <f>LPL!B30</f>
        <v>-0.0110102672111740008</v>
      </c>
      <c r="C30" s="26" t="n">
        <v>-0.0534618989104607678</v>
      </c>
      <c r="D30" s="26">
        <f>C30^2</f>
        <v>0.00285817463511199943</v>
      </c>
      <c r="E30" s="26">
        <f>SQRT(AVERAGE(D$2:D30))</f>
        <v>0.0562383982123439985</v>
      </c>
      <c r="F30" s="31">
        <f>RegMSE!I30</f>
        <v>0.0555986050602700033</v>
      </c>
    </row>
    <row r="31">
      <c r="A31" s="25">
        <f>LPL!A31</f>
        <v>43252</v>
      </c>
      <c r="B31" s="26">
        <f>LPL!B31</f>
        <v>0.0304389185258399975</v>
      </c>
      <c r="C31" s="26" t="n">
        <v>0.0102160583443958086</v>
      </c>
      <c r="D31" s="26">
        <f>C31^2</f>
        <v>0.000104367848096000015</v>
      </c>
      <c r="E31" s="26">
        <f>SQRT(AVERAGE(D$2:D31))</f>
        <v>0.0553245977299160074</v>
      </c>
      <c r="F31" s="31">
        <f>RegMSE!I31</f>
        <v>0.0546986242940459988</v>
      </c>
    </row>
    <row r="32">
      <c r="A32" s="25">
        <f>LPL!A32</f>
        <v>43344</v>
      </c>
      <c r="B32" s="26">
        <f>LPL!B32</f>
        <v>0.0720598164693320076</v>
      </c>
      <c r="C32" s="26" t="n">
        <v>0.0666530179101679821</v>
      </c>
      <c r="D32" s="26">
        <f>C32^2</f>
        <v>0.00444262479653299991</v>
      </c>
      <c r="E32" s="26">
        <f>SQRT(AVERAGE(D$2:D32))</f>
        <v>0.0557259880926140028</v>
      </c>
      <c r="F32" s="31">
        <f>RegMSE!I32</f>
        <v>0.055196413466476999</v>
      </c>
    </row>
    <row r="33">
      <c r="A33" s="25">
        <f>LPL!A33</f>
        <v>43435</v>
      </c>
      <c r="B33" s="26">
        <f>LPL!B33</f>
        <v>-0.141446169950269018</v>
      </c>
      <c r="C33" s="26" t="n">
        <v>-0.171422657978002047</v>
      </c>
      <c r="D33" s="26">
        <f>C33^2</f>
        <v>0.029385727668242998</v>
      </c>
      <c r="E33" s="26">
        <f>SQRT(AVERAGE(D$2:D33))</f>
        <v>0.0626629590258690072</v>
      </c>
      <c r="F33" s="31">
        <f>RegMSE!I33</f>
        <v>0.062036619566036002</v>
      </c>
    </row>
    <row r="34">
      <c r="A34" s="25">
        <f>LPL!A34</f>
        <v>43525</v>
      </c>
      <c r="B34" s="26">
        <f>LPL!B34</f>
        <v>0.131564020392967995</v>
      </c>
      <c r="C34" s="26" t="n">
        <v>0.0429724698370196379</v>
      </c>
      <c r="D34" s="26">
        <f>C34^2</f>
        <v>0.00184663316389400016</v>
      </c>
      <c r="E34" s="26">
        <f>SQRT(AVERAGE(D$2:D34))</f>
        <v>0.0621579900634400051</v>
      </c>
      <c r="F34" s="31">
        <f>RegMSE!I34</f>
        <v>0.061092308016111998</v>
      </c>
    </row>
    <row r="35">
      <c r="A35" s="25">
        <f>LPL!A35</f>
        <v>43617</v>
      </c>
      <c r="B35" s="26">
        <f>LPL!B35</f>
        <v>0.036688039627000002</v>
      </c>
      <c r="C35" s="26" t="n">
        <v>0.0381936722480800803</v>
      </c>
      <c r="D35" s="26">
        <f>C35^2</f>
        <v>0.00145875659979399996</v>
      </c>
      <c r="E35" s="26">
        <f>SQRT(AVERAGE(D$2:D35))</f>
        <v>0.0615863992929909987</v>
      </c>
      <c r="F35" s="31">
        <f>RegMSE!I35</f>
        <v>0.0608515030727829931</v>
      </c>
    </row>
    <row r="36">
      <c r="A36" s="25">
        <f>LPL!A36</f>
        <v>43709</v>
      </c>
      <c r="B36" s="26">
        <f>LPL!B36</f>
        <v>0.011616848679009002</v>
      </c>
      <c r="C36" s="26" t="n">
        <v>-0.0177051074863259483</v>
      </c>
      <c r="D36" s="26">
        <f>C36^2</f>
        <v>0.000313470831102000025</v>
      </c>
      <c r="E36" s="26">
        <f>SQRT(AVERAGE(D$2:D36))</f>
        <v>0.0607739480084959904</v>
      </c>
      <c r="F36" s="31">
        <f>RegMSE!I36</f>
        <v>0.0600674555393279963</v>
      </c>
    </row>
    <row r="37">
      <c r="A37" s="25">
        <f>LPL!A37</f>
        <v>43800</v>
      </c>
      <c r="B37" s="26">
        <f>LPL!B37</f>
        <v>0.0854176203342660045</v>
      </c>
      <c r="C37" s="26" t="n">
        <v>0.0455929889170110503</v>
      </c>
      <c r="D37" s="26">
        <f>C37^2</f>
        <v>0.00207872063838699983</v>
      </c>
      <c r="E37" s="26">
        <f>SQRT(AVERAGE(D$2:D37))</f>
        <v>0.0604037956674499998</v>
      </c>
      <c r="F37" s="31">
        <f>RegMSE!I37</f>
        <v>0.0597129807233520005</v>
      </c>
    </row>
    <row r="38">
      <c r="A38" s="25">
        <f>LPL!A38</f>
        <v>43891</v>
      </c>
      <c r="B38" s="26">
        <f>LPL!B38</f>
        <v>-0.197643800749054996</v>
      </c>
      <c r="C38" s="26" t="n">
        <v>-0.207279792101481597</v>
      </c>
      <c r="D38" s="26">
        <f>C38^2</f>
        <v>0.0429649122136340011</v>
      </c>
      <c r="E38" s="26">
        <f>SQRT(AVERAGE(D$2:D38))</f>
        <v>0.0686383352289170023</v>
      </c>
      <c r="F38" s="31">
        <f>RegMSE!I38</f>
        <v>0.0676784316585770007</v>
      </c>
    </row>
    <row r="39">
      <c r="A39" s="25">
        <f>LPL!A39</f>
        <v>43983</v>
      </c>
      <c r="B39" s="26">
        <f>LPL!B39</f>
        <v>0.206219603015586017</v>
      </c>
      <c r="C39" s="26" t="n">
        <v>-0.206980928026915389</v>
      </c>
      <c r="D39" s="26">
        <f>C39^2</f>
        <v>0.0428411045668829971</v>
      </c>
      <c r="E39" s="26">
        <f>SQRT(AVERAGE(D$2:D39))</f>
        <v>0.0755952316614060038</v>
      </c>
      <c r="F39" s="31">
        <f>RegMSE!I39</f>
        <v>0.0758859317721770044</v>
      </c>
    </row>
    <row r="40">
      <c r="A40" s="25">
        <f>LPL!A40</f>
        <v>44075</v>
      </c>
      <c r="B40" s="26">
        <f>LPL!B40</f>
        <v>0.0894512780766880056</v>
      </c>
      <c r="C40" s="26" t="n">
        <v>0.092731010228619013</v>
      </c>
      <c r="D40" s="26">
        <f>C40^2</f>
        <v>0.00859904025801999872</v>
      </c>
      <c r="E40" s="26">
        <f>SQRT(AVERAGE(D$2:D40))</f>
        <v>0.0760828367983009901</v>
      </c>
      <c r="F40" s="31">
        <f>RegMSE!I40</f>
        <v>0.0776777636972649965</v>
      </c>
    </row>
    <row r="41">
      <c r="A41" s="25">
        <f>LPL!A41</f>
        <v>44166</v>
      </c>
      <c r="B41" s="26">
        <f>LPL!B41</f>
        <v>0.124732972032840017</v>
      </c>
      <c r="C41" s="26" t="n">
        <v>0.121553726903677806</v>
      </c>
      <c r="D41" s="26">
        <f>C41^2</f>
        <v>0.0147753085241740001</v>
      </c>
      <c r="E41" s="26">
        <f>SQRT(AVERAGE(D$2:D41))</f>
        <v>0.0775452501253259907</v>
      </c>
      <c r="F41" s="31">
        <f>RegMSE!I41</f>
        <v>0.0798833425626670035</v>
      </c>
    </row>
    <row r="44">
      <c r="A44" s="25"/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V601"/>
  <sheetViews>
    <sheetView view="normal" workbookViewId="0">
      <pane xSplit="1" ySplit="1" topLeftCell="M534" activePane="bottomRight" state="frozen"/>
      <selection pane="bottomRight" activeCell="Y543" sqref="Y543"/>
    </sheetView>
  </sheetViews>
  <sheetFormatPr baseColWidth="9" defaultColWidth="10" defaultRowHeight="13.45"/>
  <cols>
    <col min="1" max="1" width="5.90991" customWidth="true"/>
    <col min="2" max="2" width="7.18018" customWidth="true"/>
    <col min="3" max="4" width="6.72973" customWidth="true"/>
    <col min="5" max="5" width="11.27027" customWidth="true"/>
    <col min="6" max="9" width="6.27027" customWidth="true"/>
    <col min="10" max="10" width="11.90991" customWidth="true"/>
    <col min="11" max="11" width="12.90991" customWidth="true"/>
    <col min="12" max="12" width="7.630631" customWidth="true"/>
    <col min="13" max="15" width="11.90991" customWidth="true"/>
    <col min="16" max="16" width="11.27027" customWidth="true"/>
    <col min="17" max="17" width="11.90991" customWidth="true"/>
    <col min="18" max="18" width="11.27027" customWidth="true"/>
    <col min="19" max="19" width="11.90991" customWidth="true"/>
    <col min="20" max="20" width="12.09009" customWidth="true"/>
    <col min="21" max="21" width="5.81982" customWidth="true"/>
    <col min="22" max="22" width="6.45045" customWidth="true"/>
  </cols>
  <sheetData>
    <row r="1">
      <c r="A1" s="4" t="s">
        <v>53</v>
      </c>
      <c r="B1" s="4" t="s">
        <v>54</v>
      </c>
      <c r="C1" s="4" t="s">
        <v>55</v>
      </c>
      <c r="D1" s="4" t="s">
        <v>56</v>
      </c>
      <c r="E1" s="5" t="s">
        <v>57</v>
      </c>
      <c r="F1" s="5" t="s">
        <v>33</v>
      </c>
      <c r="G1" s="5" t="s">
        <v>58</v>
      </c>
      <c r="H1" s="5" t="s">
        <v>59</v>
      </c>
      <c r="I1" s="5" t="s">
        <v>36</v>
      </c>
      <c r="J1" s="6" t="s">
        <v>60</v>
      </c>
      <c r="K1" s="6" t="s">
        <v>27</v>
      </c>
      <c r="L1" s="6" t="s">
        <v>61</v>
      </c>
      <c r="M1" s="6" t="s">
        <v>47</v>
      </c>
      <c r="N1" s="6" t="s">
        <v>62</v>
      </c>
      <c r="O1" s="6" t="s">
        <v>63</v>
      </c>
      <c r="P1" s="6" t="s">
        <v>18</v>
      </c>
      <c r="Q1" s="6" t="s">
        <v>21</v>
      </c>
      <c r="R1" s="6" t="s">
        <v>50</v>
      </c>
      <c r="S1" s="4" t="s">
        <v>64</v>
      </c>
      <c r="T1" s="4" t="s">
        <v>65</v>
      </c>
      <c r="U1" s="4" t="s">
        <v>66</v>
      </c>
      <c r="V1" s="4" t="s">
        <v>67</v>
      </c>
    </row>
    <row r="2">
      <c r="A2" s="7" t="n">
        <v>18711</v>
      </c>
      <c r="B2" s="8" t="n">
        <v>4.61000000000000032</v>
      </c>
      <c r="C2" s="9" t="n">
        <v>0.260000000000000009</v>
      </c>
      <c r="D2" s="9" t="n">
        <v>0.4</v>
      </c>
      <c r="E2" s="10" t="s">
        <v>68</v>
      </c>
      <c r="F2" s="11" t="s">
        <v>68</v>
      </c>
      <c r="G2" s="11" t="s">
        <v>68</v>
      </c>
      <c r="H2" s="11" t="s">
        <v>68</v>
      </c>
      <c r="I2" s="11" t="s">
        <v>68</v>
      </c>
      <c r="J2" s="11" t="s">
        <v>68</v>
      </c>
      <c r="K2" s="10" t="s">
        <v>68</v>
      </c>
      <c r="L2" s="10" t="s">
        <v>68</v>
      </c>
      <c r="M2" s="10" t="s">
        <v>68</v>
      </c>
      <c r="N2" s="10" t="s">
        <v>68</v>
      </c>
      <c r="O2" s="10" t="s">
        <v>68</v>
      </c>
      <c r="P2" s="10" t="s">
        <v>68</v>
      </c>
      <c r="Q2" s="10" t="s">
        <v>68</v>
      </c>
      <c r="R2" s="10" t="s">
        <v>68</v>
      </c>
      <c r="S2" s="10" t="s">
        <v>68</v>
      </c>
      <c r="T2" s="10" t="s">
        <v>68</v>
      </c>
      <c r="U2" s="9" t="s">
        <v>68</v>
      </c>
      <c r="V2" s="9" t="s">
        <v>68</v>
      </c>
    </row>
    <row r="3">
      <c r="A3" s="7" t="n">
        <v>18712</v>
      </c>
      <c r="B3" s="8" t="n">
        <v>4.82000000000000028</v>
      </c>
      <c r="C3" s="9" t="n">
        <v>0.260000000000000009</v>
      </c>
      <c r="D3" s="9" t="n">
        <v>0.4</v>
      </c>
      <c r="E3" s="10" t="s">
        <v>68</v>
      </c>
      <c r="F3" s="11" t="s">
        <v>68</v>
      </c>
      <c r="G3" s="11" t="s">
        <v>68</v>
      </c>
      <c r="H3" s="11" t="s">
        <v>68</v>
      </c>
      <c r="I3" s="11" t="s">
        <v>68</v>
      </c>
      <c r="J3" s="11" t="s">
        <v>68</v>
      </c>
      <c r="K3" s="10" t="s">
        <v>68</v>
      </c>
      <c r="L3" s="12" t="n">
        <v>0.0127548866492376733</v>
      </c>
      <c r="M3" s="10" t="s">
        <v>68</v>
      </c>
      <c r="N3" s="10" t="s">
        <v>68</v>
      </c>
      <c r="O3" s="10" t="s">
        <v>68</v>
      </c>
      <c r="P3" s="10" t="s">
        <v>68</v>
      </c>
      <c r="Q3" s="10" t="s">
        <v>68</v>
      </c>
      <c r="R3" s="10" t="s">
        <v>68</v>
      </c>
      <c r="S3" s="10" t="s">
        <v>68</v>
      </c>
      <c r="T3" s="10" t="s">
        <v>68</v>
      </c>
      <c r="U3" s="9" t="s">
        <v>68</v>
      </c>
      <c r="V3" s="9" t="s">
        <v>68</v>
      </c>
    </row>
    <row r="4">
      <c r="A4" s="7" t="n">
        <v>18713</v>
      </c>
      <c r="B4" s="8" t="n">
        <v>4.83999999999999986</v>
      </c>
      <c r="C4" s="9" t="n">
        <v>0.260000000000000009</v>
      </c>
      <c r="D4" s="9" t="n">
        <v>0.4</v>
      </c>
      <c r="E4" s="10" t="s">
        <v>68</v>
      </c>
      <c r="F4" s="11" t="s">
        <v>68</v>
      </c>
      <c r="G4" s="11" t="s">
        <v>68</v>
      </c>
      <c r="H4" s="11" t="s">
        <v>68</v>
      </c>
      <c r="I4" s="11" t="s">
        <v>68</v>
      </c>
      <c r="J4" s="11" t="s">
        <v>68</v>
      </c>
      <c r="K4" s="10" t="s">
        <v>68</v>
      </c>
      <c r="L4" s="12" t="n">
        <v>0.0101204748248139986</v>
      </c>
      <c r="M4" s="10" t="s">
        <v>68</v>
      </c>
      <c r="N4" s="10" t="s">
        <v>68</v>
      </c>
      <c r="O4" s="10" t="s">
        <v>68</v>
      </c>
      <c r="P4" s="10" t="s">
        <v>68</v>
      </c>
      <c r="Q4" s="10" t="s">
        <v>68</v>
      </c>
      <c r="R4" s="10" t="s">
        <v>68</v>
      </c>
      <c r="S4" s="10" t="s">
        <v>68</v>
      </c>
      <c r="T4" s="10" t="s">
        <v>68</v>
      </c>
      <c r="U4" s="9" t="s">
        <v>68</v>
      </c>
      <c r="V4" s="9" t="s">
        <v>68</v>
      </c>
    </row>
    <row r="5">
      <c r="A5" s="7" t="n">
        <v>18714</v>
      </c>
      <c r="B5" s="8" t="n">
        <v>4.74000000000000021</v>
      </c>
      <c r="C5" s="9" t="n">
        <v>0.260000000000000009</v>
      </c>
      <c r="D5" s="9" t="n">
        <v>0.4</v>
      </c>
      <c r="E5" s="10" t="s">
        <v>68</v>
      </c>
      <c r="F5" s="11" t="s">
        <v>68</v>
      </c>
      <c r="G5" s="11" t="s">
        <v>68</v>
      </c>
      <c r="H5" s="11" t="s">
        <v>68</v>
      </c>
      <c r="I5" s="11" t="s">
        <v>68</v>
      </c>
      <c r="J5" s="11" t="s">
        <v>68</v>
      </c>
      <c r="K5" s="10" t="s">
        <v>68</v>
      </c>
      <c r="L5" s="12" t="n">
        <v>0.0136625411433668353</v>
      </c>
      <c r="M5" s="10" t="s">
        <v>68</v>
      </c>
      <c r="N5" s="10" t="s">
        <v>68</v>
      </c>
      <c r="O5" s="10" t="s">
        <v>68</v>
      </c>
      <c r="P5" s="10" t="s">
        <v>68</v>
      </c>
      <c r="Q5" s="10" t="s">
        <v>68</v>
      </c>
      <c r="R5" s="10" t="s">
        <v>68</v>
      </c>
      <c r="S5" s="10" t="s">
        <v>68</v>
      </c>
      <c r="T5" s="10" t="s">
        <v>68</v>
      </c>
      <c r="U5" s="9" t="s">
        <v>68</v>
      </c>
      <c r="V5" s="9" t="s">
        <v>68</v>
      </c>
    </row>
    <row r="6">
      <c r="A6" s="7" t="n">
        <v>18721</v>
      </c>
      <c r="B6" s="8" t="n">
        <v>5.04000000000000004</v>
      </c>
      <c r="C6" s="9" t="n">
        <v>0.270000000000000018</v>
      </c>
      <c r="D6" s="9" t="n">
        <v>0.407499999999999929</v>
      </c>
      <c r="E6" s="10" t="s">
        <v>68</v>
      </c>
      <c r="F6" s="11" t="s">
        <v>68</v>
      </c>
      <c r="G6" s="11" t="s">
        <v>68</v>
      </c>
      <c r="H6" s="11" t="s">
        <v>68</v>
      </c>
      <c r="I6" s="11" t="s">
        <v>68</v>
      </c>
      <c r="J6" s="11" t="s">
        <v>68</v>
      </c>
      <c r="K6" s="10" t="s">
        <v>68</v>
      </c>
      <c r="L6" s="12" t="n">
        <v>0.0209237770964001424</v>
      </c>
      <c r="M6" s="10" t="s">
        <v>68</v>
      </c>
      <c r="N6" s="10" t="s">
        <v>68</v>
      </c>
      <c r="O6" s="10" t="s">
        <v>68</v>
      </c>
      <c r="P6" s="10" t="s">
        <v>68</v>
      </c>
      <c r="Q6" s="10" t="s">
        <v>68</v>
      </c>
      <c r="R6" s="10" t="s">
        <v>68</v>
      </c>
      <c r="S6" s="10" t="s">
        <v>68</v>
      </c>
      <c r="T6" s="10" t="s">
        <v>68</v>
      </c>
      <c r="U6" s="9" t="s">
        <v>68</v>
      </c>
      <c r="V6" s="9" t="s">
        <v>68</v>
      </c>
    </row>
    <row r="7">
      <c r="A7" s="7" t="n">
        <v>18722</v>
      </c>
      <c r="B7" s="8" t="n">
        <v>5.12999999999999989</v>
      </c>
      <c r="C7" s="9" t="n">
        <v>0.280000000000000036</v>
      </c>
      <c r="D7" s="9" t="n">
        <v>0.414999999999999947</v>
      </c>
      <c r="E7" s="10" t="s">
        <v>68</v>
      </c>
      <c r="F7" s="11" t="s">
        <v>68</v>
      </c>
      <c r="G7" s="11" t="s">
        <v>68</v>
      </c>
      <c r="H7" s="11" t="s">
        <v>68</v>
      </c>
      <c r="I7" s="11" t="s">
        <v>68</v>
      </c>
      <c r="J7" s="11" t="s">
        <v>68</v>
      </c>
      <c r="K7" s="10" t="s">
        <v>68</v>
      </c>
      <c r="L7" s="12" t="n">
        <v>0.0180015723835940555</v>
      </c>
      <c r="M7" s="10" t="s">
        <v>68</v>
      </c>
      <c r="N7" s="10" t="s">
        <v>68</v>
      </c>
      <c r="O7" s="10" t="s">
        <v>68</v>
      </c>
      <c r="P7" s="10" t="s">
        <v>68</v>
      </c>
      <c r="Q7" s="10" t="s">
        <v>68</v>
      </c>
      <c r="R7" s="10" t="s">
        <v>68</v>
      </c>
      <c r="S7" s="10" t="s">
        <v>68</v>
      </c>
      <c r="T7" s="10" t="s">
        <v>68</v>
      </c>
      <c r="U7" s="9" t="s">
        <v>68</v>
      </c>
      <c r="V7" s="9" t="s">
        <v>68</v>
      </c>
    </row>
    <row r="8">
      <c r="A8" s="7" t="n">
        <v>18723</v>
      </c>
      <c r="B8" s="8" t="n">
        <v>4.95000000000000018</v>
      </c>
      <c r="C8" s="9" t="n">
        <v>0.29</v>
      </c>
      <c r="D8" s="9" t="n">
        <v>0.422499999999999964</v>
      </c>
      <c r="E8" s="10" t="s">
        <v>68</v>
      </c>
      <c r="F8" s="11" t="s">
        <v>68</v>
      </c>
      <c r="G8" s="11" t="s">
        <v>68</v>
      </c>
      <c r="H8" s="11" t="s">
        <v>68</v>
      </c>
      <c r="I8" s="11" t="s">
        <v>68</v>
      </c>
      <c r="J8" s="11" t="s">
        <v>68</v>
      </c>
      <c r="K8" s="10" t="s">
        <v>68</v>
      </c>
      <c r="L8" s="12" t="n">
        <v>0.0122014387869637875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 t="s">
        <v>68</v>
      </c>
      <c r="S8" s="10" t="s">
        <v>68</v>
      </c>
      <c r="T8" s="10" t="s">
        <v>68</v>
      </c>
      <c r="U8" s="9" t="s">
        <v>68</v>
      </c>
      <c r="V8" s="9" t="s">
        <v>68</v>
      </c>
    </row>
    <row r="9">
      <c r="A9" s="7" t="n">
        <v>18724</v>
      </c>
      <c r="B9" s="8" t="n">
        <v>5.07000000000000028</v>
      </c>
      <c r="C9" s="9" t="n">
        <v>0.3</v>
      </c>
      <c r="D9" s="9" t="n">
        <v>0.429999999999999982</v>
      </c>
      <c r="E9" s="10" t="s">
        <v>68</v>
      </c>
      <c r="F9" s="11" t="s">
        <v>68</v>
      </c>
      <c r="G9" s="11" t="s">
        <v>68</v>
      </c>
      <c r="H9" s="11" t="s">
        <v>68</v>
      </c>
      <c r="I9" s="11" t="s">
        <v>68</v>
      </c>
      <c r="J9" s="11" t="s">
        <v>68</v>
      </c>
      <c r="K9" s="10" t="s">
        <v>68</v>
      </c>
      <c r="L9" s="12" t="n">
        <v>0.0210566045833458793</v>
      </c>
      <c r="M9" s="10" t="s">
        <v>68</v>
      </c>
      <c r="N9" s="10" t="s">
        <v>68</v>
      </c>
      <c r="O9" s="10" t="s">
        <v>68</v>
      </c>
      <c r="P9" s="10" t="s">
        <v>68</v>
      </c>
      <c r="Q9" s="10" t="s">
        <v>68</v>
      </c>
      <c r="R9" s="10" t="s">
        <v>68</v>
      </c>
      <c r="S9" s="10" t="s">
        <v>68</v>
      </c>
      <c r="T9" s="10" t="s">
        <v>68</v>
      </c>
      <c r="U9" s="9" t="s">
        <v>68</v>
      </c>
      <c r="V9" s="9" t="s">
        <v>68</v>
      </c>
    </row>
    <row r="10">
      <c r="A10" s="7" t="n">
        <v>18731</v>
      </c>
      <c r="B10" s="8" t="n">
        <v>5.11000000000000032</v>
      </c>
      <c r="C10" s="9" t="n">
        <v>0.307500000000000018</v>
      </c>
      <c r="D10" s="9" t="n">
        <v>0.4375</v>
      </c>
      <c r="E10" s="10" t="s">
        <v>68</v>
      </c>
      <c r="F10" s="11" t="s">
        <v>68</v>
      </c>
      <c r="G10" s="11" t="s">
        <v>68</v>
      </c>
      <c r="H10" s="11" t="s">
        <v>68</v>
      </c>
      <c r="I10" s="11" t="s">
        <v>68</v>
      </c>
      <c r="J10" s="11" t="s">
        <v>68</v>
      </c>
      <c r="K10" s="10" t="s">
        <v>68</v>
      </c>
      <c r="L10" s="12" t="n">
        <v>0.0228940514860951616</v>
      </c>
      <c r="M10" s="10" t="s">
        <v>68</v>
      </c>
      <c r="N10" s="10" t="s">
        <v>68</v>
      </c>
      <c r="O10" s="10" t="s">
        <v>68</v>
      </c>
      <c r="P10" s="10" t="s">
        <v>68</v>
      </c>
      <c r="Q10" s="10" t="s">
        <v>68</v>
      </c>
      <c r="R10" s="10" t="s">
        <v>68</v>
      </c>
      <c r="S10" s="10" t="s">
        <v>68</v>
      </c>
      <c r="T10" s="10" t="s">
        <v>68</v>
      </c>
      <c r="U10" s="9" t="s">
        <v>68</v>
      </c>
      <c r="V10" s="9" t="s">
        <v>68</v>
      </c>
    </row>
    <row r="11">
      <c r="A11" s="7" t="n">
        <v>18732</v>
      </c>
      <c r="B11" s="8" t="n">
        <v>4.98000000000000043</v>
      </c>
      <c r="C11" s="9" t="n">
        <v>0.314999999999999991</v>
      </c>
      <c r="D11" s="9" t="n">
        <v>0.445000000000000018</v>
      </c>
      <c r="E11" s="10" t="s">
        <v>68</v>
      </c>
      <c r="F11" s="11" t="s">
        <v>68</v>
      </c>
      <c r="G11" s="11" t="s">
        <v>68</v>
      </c>
      <c r="H11" s="11" t="s">
        <v>68</v>
      </c>
      <c r="I11" s="11" t="s">
        <v>68</v>
      </c>
      <c r="J11" s="11" t="s">
        <v>68</v>
      </c>
      <c r="K11" s="10" t="s">
        <v>68</v>
      </c>
      <c r="L11" s="12" t="n">
        <v>0.0213222595572373352</v>
      </c>
      <c r="M11" s="10" t="s">
        <v>68</v>
      </c>
      <c r="N11" s="10" t="s">
        <v>68</v>
      </c>
      <c r="O11" s="10" t="s">
        <v>68</v>
      </c>
      <c r="P11" s="10" t="s">
        <v>68</v>
      </c>
      <c r="Q11" s="10" t="s">
        <v>68</v>
      </c>
      <c r="R11" s="10" t="s">
        <v>68</v>
      </c>
      <c r="S11" s="10" t="s">
        <v>68</v>
      </c>
      <c r="T11" s="10" t="s">
        <v>68</v>
      </c>
      <c r="U11" s="9" t="s">
        <v>68</v>
      </c>
      <c r="V11" s="9" t="s">
        <v>68</v>
      </c>
    </row>
    <row r="12">
      <c r="A12" s="7" t="n">
        <v>18733</v>
      </c>
      <c r="B12" s="8" t="n">
        <v>4.58999999999999986</v>
      </c>
      <c r="C12" s="9" t="n">
        <v>0.322500000000000009</v>
      </c>
      <c r="D12" s="9" t="n">
        <v>0.452500000000000036</v>
      </c>
      <c r="E12" s="10" t="s">
        <v>68</v>
      </c>
      <c r="F12" s="11" t="s">
        <v>68</v>
      </c>
      <c r="G12" s="11" t="s">
        <v>68</v>
      </c>
      <c r="H12" s="11" t="s">
        <v>68</v>
      </c>
      <c r="I12" s="11" t="s">
        <v>68</v>
      </c>
      <c r="J12" s="11" t="s">
        <v>68</v>
      </c>
      <c r="K12" s="10" t="s">
        <v>68</v>
      </c>
      <c r="L12" s="12" t="n">
        <v>0.0140388856897130747</v>
      </c>
      <c r="M12" s="10" t="s">
        <v>68</v>
      </c>
      <c r="N12" s="10" t="s">
        <v>68</v>
      </c>
      <c r="O12" s="10" t="s">
        <v>68</v>
      </c>
      <c r="P12" s="10" t="s">
        <v>68</v>
      </c>
      <c r="Q12" s="10" t="s">
        <v>68</v>
      </c>
      <c r="R12" s="10" t="s">
        <v>68</v>
      </c>
      <c r="S12" s="10" t="s">
        <v>68</v>
      </c>
      <c r="T12" s="10" t="s">
        <v>68</v>
      </c>
      <c r="U12" s="9" t="s">
        <v>68</v>
      </c>
      <c r="V12" s="9" t="s">
        <v>68</v>
      </c>
    </row>
    <row r="13">
      <c r="A13" s="7" t="n">
        <v>18734</v>
      </c>
      <c r="B13" s="8" t="n">
        <v>4.41999999999999993</v>
      </c>
      <c r="C13" s="9" t="n">
        <v>0.330000000000000027</v>
      </c>
      <c r="D13" s="9" t="n">
        <v>0.460000000000000053</v>
      </c>
      <c r="E13" s="10" t="s">
        <v>68</v>
      </c>
      <c r="F13" s="11" t="s">
        <v>68</v>
      </c>
      <c r="G13" s="11" t="s">
        <v>68</v>
      </c>
      <c r="H13" s="11" t="s">
        <v>68</v>
      </c>
      <c r="I13" s="11" t="s">
        <v>68</v>
      </c>
      <c r="J13" s="11" t="s">
        <v>68</v>
      </c>
      <c r="K13" s="10" t="s">
        <v>68</v>
      </c>
      <c r="L13" s="12" t="n">
        <v>0.0305316319854747098</v>
      </c>
      <c r="M13" s="10" t="s">
        <v>68</v>
      </c>
      <c r="N13" s="10" t="s">
        <v>68</v>
      </c>
      <c r="O13" s="10" t="s">
        <v>68</v>
      </c>
      <c r="P13" s="10" t="s">
        <v>68</v>
      </c>
      <c r="Q13" s="10" t="s">
        <v>68</v>
      </c>
      <c r="R13" s="10" t="s">
        <v>68</v>
      </c>
      <c r="S13" s="10" t="s">
        <v>68</v>
      </c>
      <c r="T13" s="10" t="s">
        <v>68</v>
      </c>
      <c r="U13" s="9" t="s">
        <v>68</v>
      </c>
      <c r="V13" s="9" t="s">
        <v>68</v>
      </c>
    </row>
    <row r="14">
      <c r="A14" s="7" t="n">
        <v>18741</v>
      </c>
      <c r="B14" s="8" t="n">
        <v>4.73000000000000043</v>
      </c>
      <c r="C14" s="9" t="n">
        <v>0.330000000000000027</v>
      </c>
      <c r="D14" s="9" t="n">
        <v>0.460000000000000053</v>
      </c>
      <c r="E14" s="10" t="s">
        <v>68</v>
      </c>
      <c r="F14" s="11" t="s">
        <v>68</v>
      </c>
      <c r="G14" s="11" t="s">
        <v>68</v>
      </c>
      <c r="H14" s="11" t="s">
        <v>68</v>
      </c>
      <c r="I14" s="11" t="s">
        <v>68</v>
      </c>
      <c r="J14" s="11" t="s">
        <v>68</v>
      </c>
      <c r="K14" s="10" t="s">
        <v>68</v>
      </c>
      <c r="L14" s="12" t="n">
        <v>0.0206138462935267697</v>
      </c>
      <c r="M14" s="10" t="s">
        <v>68</v>
      </c>
      <c r="N14" s="10" t="s">
        <v>68</v>
      </c>
      <c r="O14" s="10" t="s">
        <v>68</v>
      </c>
      <c r="P14" s="10" t="s">
        <v>68</v>
      </c>
      <c r="Q14" s="10" t="s">
        <v>68</v>
      </c>
      <c r="R14" s="10" t="s">
        <v>68</v>
      </c>
      <c r="S14" s="10" t="s">
        <v>68</v>
      </c>
      <c r="T14" s="10" t="s">
        <v>68</v>
      </c>
      <c r="U14" s="9" t="s">
        <v>68</v>
      </c>
      <c r="V14" s="9" t="s">
        <v>68</v>
      </c>
    </row>
    <row r="15">
      <c r="A15" s="7" t="n">
        <v>18742</v>
      </c>
      <c r="B15" s="8" t="n">
        <v>4.45999999999999996</v>
      </c>
      <c r="C15" s="9" t="n">
        <v>0.330000000000000027</v>
      </c>
      <c r="D15" s="9" t="n">
        <v>0.460000000000000053</v>
      </c>
      <c r="E15" s="10" t="s">
        <v>68</v>
      </c>
      <c r="F15" s="11" t="s">
        <v>68</v>
      </c>
      <c r="G15" s="11" t="s">
        <v>68</v>
      </c>
      <c r="H15" s="11" t="s">
        <v>68</v>
      </c>
      <c r="I15" s="11" t="s">
        <v>68</v>
      </c>
      <c r="J15" s="11" t="s">
        <v>68</v>
      </c>
      <c r="K15" s="10" t="s">
        <v>68</v>
      </c>
      <c r="L15" s="12" t="n">
        <v>0.0125113695898371646</v>
      </c>
      <c r="M15" s="10" t="s">
        <v>68</v>
      </c>
      <c r="N15" s="10" t="s">
        <v>68</v>
      </c>
      <c r="O15" s="10" t="s">
        <v>68</v>
      </c>
      <c r="P15" s="10" t="s">
        <v>68</v>
      </c>
      <c r="Q15" s="10" t="s">
        <v>68</v>
      </c>
      <c r="R15" s="10" t="s">
        <v>68</v>
      </c>
      <c r="S15" s="10" t="s">
        <v>68</v>
      </c>
      <c r="T15" s="10" t="s">
        <v>68</v>
      </c>
      <c r="U15" s="9" t="s">
        <v>68</v>
      </c>
      <c r="V15" s="9" t="s">
        <v>68</v>
      </c>
    </row>
    <row r="16">
      <c r="A16" s="7" t="n">
        <v>18743</v>
      </c>
      <c r="B16" s="8" t="n">
        <v>4.54000000000000004</v>
      </c>
      <c r="C16" s="9" t="n">
        <v>0.330000000000000027</v>
      </c>
      <c r="D16" s="9" t="n">
        <v>0.460000000000000053</v>
      </c>
      <c r="E16" s="10" t="s">
        <v>68</v>
      </c>
      <c r="F16" s="11" t="s">
        <v>68</v>
      </c>
      <c r="G16" s="11" t="s">
        <v>68</v>
      </c>
      <c r="H16" s="11" t="s">
        <v>68</v>
      </c>
      <c r="I16" s="11" t="s">
        <v>68</v>
      </c>
      <c r="J16" s="11" t="s">
        <v>68</v>
      </c>
      <c r="K16" s="10" t="s">
        <v>68</v>
      </c>
      <c r="L16" s="12" t="n">
        <v>0.0112273705493617593</v>
      </c>
      <c r="M16" s="10" t="s">
        <v>68</v>
      </c>
      <c r="N16" s="10" t="s">
        <v>68</v>
      </c>
      <c r="O16" s="10" t="s">
        <v>68</v>
      </c>
      <c r="P16" s="10" t="s">
        <v>68</v>
      </c>
      <c r="Q16" s="10" t="s">
        <v>68</v>
      </c>
      <c r="R16" s="10" t="s">
        <v>68</v>
      </c>
      <c r="S16" s="10" t="s">
        <v>68</v>
      </c>
      <c r="T16" s="10" t="s">
        <v>68</v>
      </c>
      <c r="U16" s="9" t="s">
        <v>68</v>
      </c>
      <c r="V16" s="9" t="s">
        <v>68</v>
      </c>
    </row>
    <row r="17">
      <c r="A17" s="7" t="n">
        <v>18744</v>
      </c>
      <c r="B17" s="8" t="n">
        <v>4.54000000000000004</v>
      </c>
      <c r="C17" s="9" t="n">
        <v>0.330000000000000027</v>
      </c>
      <c r="D17" s="9" t="n">
        <v>0.460000000000000053</v>
      </c>
      <c r="E17" s="10" t="s">
        <v>68</v>
      </c>
      <c r="F17" s="11" t="s">
        <v>68</v>
      </c>
      <c r="G17" s="11" t="s">
        <v>68</v>
      </c>
      <c r="H17" s="11" t="s">
        <v>68</v>
      </c>
      <c r="I17" s="11" t="s">
        <v>68</v>
      </c>
      <c r="J17" s="11" t="s">
        <v>68</v>
      </c>
      <c r="K17" s="10" t="s">
        <v>68</v>
      </c>
      <c r="L17" s="12" t="n">
        <v>0.0127548866492376733</v>
      </c>
      <c r="M17" s="10" t="s">
        <v>68</v>
      </c>
      <c r="N17" s="10" t="s">
        <v>68</v>
      </c>
      <c r="O17" s="10" t="s">
        <v>68</v>
      </c>
      <c r="P17" s="10" t="s">
        <v>68</v>
      </c>
      <c r="Q17" s="10" t="s">
        <v>68</v>
      </c>
      <c r="R17" s="10" t="s">
        <v>68</v>
      </c>
      <c r="S17" s="10" t="s">
        <v>68</v>
      </c>
      <c r="T17" s="10" t="s">
        <v>68</v>
      </c>
      <c r="U17" s="9" t="s">
        <v>68</v>
      </c>
      <c r="V17" s="9" t="s">
        <v>68</v>
      </c>
    </row>
    <row r="18">
      <c r="A18" s="7" t="n">
        <v>18751</v>
      </c>
      <c r="B18" s="8" t="n">
        <v>4.58999999999999986</v>
      </c>
      <c r="C18" s="9" t="n">
        <v>0.322500000000000009</v>
      </c>
      <c r="D18" s="9" t="n">
        <v>0.434999999999999964</v>
      </c>
      <c r="E18" s="10" t="s">
        <v>68</v>
      </c>
      <c r="F18" s="11" t="s">
        <v>68</v>
      </c>
      <c r="G18" s="11" t="s">
        <v>68</v>
      </c>
      <c r="H18" s="11" t="s">
        <v>68</v>
      </c>
      <c r="I18" s="11" t="s">
        <v>68</v>
      </c>
      <c r="J18" s="11" t="s">
        <v>68</v>
      </c>
      <c r="K18" s="10" t="s">
        <v>68</v>
      </c>
      <c r="L18" s="12" t="n">
        <v>0.0122014387869637875</v>
      </c>
      <c r="M18" s="10" t="s">
        <v>68</v>
      </c>
      <c r="N18" s="10" t="s">
        <v>68</v>
      </c>
      <c r="O18" s="10" t="s">
        <v>68</v>
      </c>
      <c r="P18" s="10" t="s">
        <v>68</v>
      </c>
      <c r="Q18" s="10" t="s">
        <v>68</v>
      </c>
      <c r="R18" s="10" t="s">
        <v>68</v>
      </c>
      <c r="S18" s="10" t="s">
        <v>68</v>
      </c>
      <c r="T18" s="10" t="s">
        <v>68</v>
      </c>
      <c r="U18" s="9" t="s">
        <v>68</v>
      </c>
      <c r="V18" s="9" t="s">
        <v>68</v>
      </c>
    </row>
    <row r="19">
      <c r="A19" s="7" t="n">
        <v>18752</v>
      </c>
      <c r="B19" s="8" t="n">
        <v>4.37999999999999989</v>
      </c>
      <c r="C19" s="9" t="n">
        <v>0.314999999999999991</v>
      </c>
      <c r="D19" s="9" t="n">
        <v>0.409999999999999964</v>
      </c>
      <c r="E19" s="10" t="s">
        <v>68</v>
      </c>
      <c r="F19" s="11" t="s">
        <v>68</v>
      </c>
      <c r="G19" s="11" t="s">
        <v>68</v>
      </c>
      <c r="H19" s="11" t="s">
        <v>68</v>
      </c>
      <c r="I19" s="11" t="s">
        <v>68</v>
      </c>
      <c r="J19" s="11" t="s">
        <v>68</v>
      </c>
      <c r="K19" s="10" t="s">
        <v>68</v>
      </c>
      <c r="L19" s="12" t="n">
        <v>0.0119800596420542394</v>
      </c>
      <c r="M19" s="10" t="s">
        <v>68</v>
      </c>
      <c r="N19" s="10" t="s">
        <v>68</v>
      </c>
      <c r="O19" s="10" t="s">
        <v>68</v>
      </c>
      <c r="P19" s="10" t="s">
        <v>68</v>
      </c>
      <c r="Q19" s="10" t="s">
        <v>68</v>
      </c>
      <c r="R19" s="10" t="s">
        <v>68</v>
      </c>
      <c r="S19" s="10" t="s">
        <v>68</v>
      </c>
      <c r="T19" s="10" t="s">
        <v>68</v>
      </c>
      <c r="U19" s="9" t="s">
        <v>68</v>
      </c>
      <c r="V19" s="9" t="s">
        <v>68</v>
      </c>
    </row>
    <row r="20">
      <c r="A20" s="7" t="n">
        <v>18753</v>
      </c>
      <c r="B20" s="8" t="n">
        <v>4.37000000000000011</v>
      </c>
      <c r="C20" s="9" t="n">
        <v>0.307500000000000018</v>
      </c>
      <c r="D20" s="9" t="n">
        <v>0.385</v>
      </c>
      <c r="E20" s="10" t="s">
        <v>68</v>
      </c>
      <c r="F20" s="11" t="s">
        <v>68</v>
      </c>
      <c r="G20" s="11" t="s">
        <v>68</v>
      </c>
      <c r="H20" s="11" t="s">
        <v>68</v>
      </c>
      <c r="I20" s="11" t="s">
        <v>68</v>
      </c>
      <c r="J20" s="11" t="s">
        <v>68</v>
      </c>
      <c r="K20" s="10" t="s">
        <v>68</v>
      </c>
      <c r="L20" s="12" t="n">
        <v>0.0089914411857752814</v>
      </c>
      <c r="M20" s="10" t="s">
        <v>68</v>
      </c>
      <c r="N20" s="10" t="s">
        <v>68</v>
      </c>
      <c r="O20" s="10" t="s">
        <v>68</v>
      </c>
      <c r="P20" s="10" t="s">
        <v>68</v>
      </c>
      <c r="Q20" s="10" t="s">
        <v>68</v>
      </c>
      <c r="R20" s="10" t="s">
        <v>68</v>
      </c>
      <c r="S20" s="10" t="s">
        <v>68</v>
      </c>
      <c r="T20" s="10" t="s">
        <v>68</v>
      </c>
      <c r="U20" s="9" t="s">
        <v>68</v>
      </c>
      <c r="V20" s="9" t="s">
        <v>68</v>
      </c>
    </row>
    <row r="21">
      <c r="A21" s="7" t="n">
        <v>18754</v>
      </c>
      <c r="B21" s="8" t="n">
        <v>4.37000000000000011</v>
      </c>
      <c r="C21" s="9" t="n">
        <v>0.3</v>
      </c>
      <c r="D21" s="9" t="n">
        <v>0.359999999999999964</v>
      </c>
      <c r="E21" s="10" t="s">
        <v>68</v>
      </c>
      <c r="F21" s="11" t="s">
        <v>68</v>
      </c>
      <c r="G21" s="11" t="s">
        <v>68</v>
      </c>
      <c r="H21" s="11" t="s">
        <v>68</v>
      </c>
      <c r="I21" s="11" t="s">
        <v>68</v>
      </c>
      <c r="J21" s="11" t="s">
        <v>68</v>
      </c>
      <c r="K21" s="10" t="s">
        <v>68</v>
      </c>
      <c r="L21" s="12" t="n">
        <v>0.0119579217275632832</v>
      </c>
      <c r="M21" s="10" t="s">
        <v>68</v>
      </c>
      <c r="N21" s="10" t="s">
        <v>68</v>
      </c>
      <c r="O21" s="10" t="s">
        <v>68</v>
      </c>
      <c r="P21" s="10" t="s">
        <v>68</v>
      </c>
      <c r="Q21" s="10" t="s">
        <v>68</v>
      </c>
      <c r="R21" s="10" t="s">
        <v>68</v>
      </c>
      <c r="S21" s="10" t="s">
        <v>68</v>
      </c>
      <c r="T21" s="10" t="s">
        <v>68</v>
      </c>
      <c r="U21" s="9" t="s">
        <v>68</v>
      </c>
      <c r="V21" s="9" t="s">
        <v>68</v>
      </c>
    </row>
    <row r="22">
      <c r="A22" s="7" t="n">
        <v>18761</v>
      </c>
      <c r="B22" s="8" t="n">
        <v>4.50999999999999979</v>
      </c>
      <c r="C22" s="9" t="n">
        <v>0.3</v>
      </c>
      <c r="D22" s="9" t="n">
        <v>0.340000000000000036</v>
      </c>
      <c r="E22" s="10" t="s">
        <v>68</v>
      </c>
      <c r="F22" s="11" t="s">
        <v>68</v>
      </c>
      <c r="G22" s="11" t="s">
        <v>68</v>
      </c>
      <c r="H22" s="11" t="s">
        <v>68</v>
      </c>
      <c r="I22" s="11" t="s">
        <v>68</v>
      </c>
      <c r="J22" s="11" t="s">
        <v>68</v>
      </c>
      <c r="K22" s="10" t="s">
        <v>68</v>
      </c>
      <c r="L22" s="12" t="n">
        <v>0.0135518515709120591</v>
      </c>
      <c r="M22" s="10" t="s">
        <v>68</v>
      </c>
      <c r="N22" s="10" t="s">
        <v>68</v>
      </c>
      <c r="O22" s="10" t="s">
        <v>68</v>
      </c>
      <c r="P22" s="10" t="s">
        <v>68</v>
      </c>
      <c r="Q22" s="10" t="s">
        <v>68</v>
      </c>
      <c r="R22" s="10" t="s">
        <v>68</v>
      </c>
      <c r="S22" s="10" t="s">
        <v>68</v>
      </c>
      <c r="T22" s="10" t="s">
        <v>68</v>
      </c>
      <c r="U22" s="9" t="s">
        <v>68</v>
      </c>
      <c r="V22" s="9" t="s">
        <v>68</v>
      </c>
    </row>
    <row r="23">
      <c r="A23" s="7" t="n">
        <v>18762</v>
      </c>
      <c r="B23" s="8" t="n">
        <v>4.15000000000000036</v>
      </c>
      <c r="C23" s="9" t="n">
        <v>0.3</v>
      </c>
      <c r="D23" s="9" t="n">
        <v>0.320000000000000018</v>
      </c>
      <c r="E23" s="10" t="s">
        <v>68</v>
      </c>
      <c r="F23" s="11" t="s">
        <v>68</v>
      </c>
      <c r="G23" s="11" t="s">
        <v>68</v>
      </c>
      <c r="H23" s="11" t="s">
        <v>68</v>
      </c>
      <c r="I23" s="11" t="s">
        <v>68</v>
      </c>
      <c r="J23" s="11" t="s">
        <v>68</v>
      </c>
      <c r="K23" s="10" t="s">
        <v>68</v>
      </c>
      <c r="L23" s="12" t="n">
        <v>0.0108510260030155203</v>
      </c>
      <c r="M23" s="10" t="s">
        <v>68</v>
      </c>
      <c r="N23" s="10" t="s">
        <v>68</v>
      </c>
      <c r="O23" s="10" t="s">
        <v>68</v>
      </c>
      <c r="P23" s="10" t="s">
        <v>68</v>
      </c>
      <c r="Q23" s="10" t="s">
        <v>68</v>
      </c>
      <c r="R23" s="10" t="s">
        <v>68</v>
      </c>
      <c r="S23" s="10" t="s">
        <v>68</v>
      </c>
      <c r="T23" s="10" t="s">
        <v>68</v>
      </c>
      <c r="U23" s="9" t="s">
        <v>68</v>
      </c>
      <c r="V23" s="9" t="s">
        <v>68</v>
      </c>
    </row>
    <row r="24">
      <c r="A24" s="7" t="n">
        <v>18763</v>
      </c>
      <c r="B24" s="8" t="n">
        <v>3.68999999999999995</v>
      </c>
      <c r="C24" s="9" t="n">
        <v>0.3</v>
      </c>
      <c r="D24" s="9" t="n">
        <v>0.3</v>
      </c>
      <c r="E24" s="10" t="s">
        <v>68</v>
      </c>
      <c r="F24" s="11" t="s">
        <v>68</v>
      </c>
      <c r="G24" s="11" t="s">
        <v>68</v>
      </c>
      <c r="H24" s="11" t="s">
        <v>68</v>
      </c>
      <c r="I24" s="11" t="s">
        <v>68</v>
      </c>
      <c r="J24" s="11" t="s">
        <v>68</v>
      </c>
      <c r="K24" s="10" t="s">
        <v>68</v>
      </c>
      <c r="L24" s="12" t="n">
        <v>0.00943419947559438477</v>
      </c>
      <c r="M24" s="10" t="s">
        <v>68</v>
      </c>
      <c r="N24" s="10" t="s">
        <v>68</v>
      </c>
      <c r="O24" s="10" t="s">
        <v>68</v>
      </c>
      <c r="P24" s="10" t="s">
        <v>68</v>
      </c>
      <c r="Q24" s="10" t="s">
        <v>68</v>
      </c>
      <c r="R24" s="10" t="s">
        <v>68</v>
      </c>
      <c r="S24" s="10" t="s">
        <v>68</v>
      </c>
      <c r="T24" s="10" t="s">
        <v>68</v>
      </c>
      <c r="U24" s="9" t="s">
        <v>68</v>
      </c>
      <c r="V24" s="9" t="s">
        <v>68</v>
      </c>
    </row>
    <row r="25">
      <c r="A25" s="7" t="n">
        <v>18764</v>
      </c>
      <c r="B25" s="8" t="n">
        <v>3.58000000000000007</v>
      </c>
      <c r="C25" s="9" t="n">
        <v>0.3</v>
      </c>
      <c r="D25" s="9" t="n">
        <v>0.280000000000000036</v>
      </c>
      <c r="E25" s="10" t="s">
        <v>68</v>
      </c>
      <c r="F25" s="11" t="s">
        <v>68</v>
      </c>
      <c r="G25" s="11" t="s">
        <v>68</v>
      </c>
      <c r="H25" s="11" t="s">
        <v>68</v>
      </c>
      <c r="I25" s="11" t="s">
        <v>68</v>
      </c>
      <c r="J25" s="11" t="s">
        <v>68</v>
      </c>
      <c r="K25" s="10" t="s">
        <v>68</v>
      </c>
      <c r="L25" s="12" t="n">
        <v>0.00943419947559438477</v>
      </c>
      <c r="M25" s="10" t="s">
        <v>68</v>
      </c>
      <c r="N25" s="10" t="s">
        <v>68</v>
      </c>
      <c r="O25" s="10" t="s">
        <v>68</v>
      </c>
      <c r="P25" s="10" t="s">
        <v>68</v>
      </c>
      <c r="Q25" s="10" t="s">
        <v>68</v>
      </c>
      <c r="R25" s="10" t="s">
        <v>68</v>
      </c>
      <c r="S25" s="10" t="s">
        <v>68</v>
      </c>
      <c r="T25" s="10" t="s">
        <v>68</v>
      </c>
      <c r="U25" s="9" t="s">
        <v>68</v>
      </c>
      <c r="V25" s="9" t="s">
        <v>68</v>
      </c>
    </row>
    <row r="26">
      <c r="A26" s="7" t="n">
        <v>18771</v>
      </c>
      <c r="B26" s="8" t="n">
        <v>3.16999999999999993</v>
      </c>
      <c r="C26" s="9" t="n">
        <v>0.272500000000000009</v>
      </c>
      <c r="D26" s="9" t="n">
        <v>0.284999999999999964</v>
      </c>
      <c r="E26" s="10" t="s">
        <v>68</v>
      </c>
      <c r="F26" s="11" t="s">
        <v>68</v>
      </c>
      <c r="G26" s="11" t="s">
        <v>68</v>
      </c>
      <c r="H26" s="11" t="s">
        <v>68</v>
      </c>
      <c r="I26" s="11" t="s">
        <v>68</v>
      </c>
      <c r="J26" s="11" t="s">
        <v>68</v>
      </c>
      <c r="K26" s="10" t="s">
        <v>68</v>
      </c>
      <c r="L26" s="12" t="n">
        <v>0.0119357838130723227</v>
      </c>
      <c r="M26" s="10" t="s">
        <v>68</v>
      </c>
      <c r="N26" s="10" t="s">
        <v>68</v>
      </c>
      <c r="O26" s="10" t="s">
        <v>68</v>
      </c>
      <c r="P26" s="10" t="s">
        <v>68</v>
      </c>
      <c r="Q26" s="10" t="s">
        <v>68</v>
      </c>
      <c r="R26" s="10" t="s">
        <v>68</v>
      </c>
      <c r="S26" s="10" t="s">
        <v>68</v>
      </c>
      <c r="T26" s="10" t="s">
        <v>68</v>
      </c>
      <c r="U26" s="9" t="s">
        <v>68</v>
      </c>
      <c r="V26" s="9" t="s">
        <v>68</v>
      </c>
    </row>
    <row r="27">
      <c r="A27" s="7" t="n">
        <v>18772</v>
      </c>
      <c r="B27" s="8" t="n">
        <v>2.72999999999999998</v>
      </c>
      <c r="C27" s="9" t="n">
        <v>0.245000000000000018</v>
      </c>
      <c r="D27" s="9" t="n">
        <v>0.29</v>
      </c>
      <c r="E27" s="10" t="s">
        <v>68</v>
      </c>
      <c r="F27" s="11" t="s">
        <v>68</v>
      </c>
      <c r="G27" s="11" t="s">
        <v>68</v>
      </c>
      <c r="H27" s="11" t="s">
        <v>68</v>
      </c>
      <c r="I27" s="11" t="s">
        <v>68</v>
      </c>
      <c r="J27" s="11" t="s">
        <v>68</v>
      </c>
      <c r="K27" s="10" t="s">
        <v>68</v>
      </c>
      <c r="L27" s="12" t="n">
        <v>0.0087479241263747749</v>
      </c>
      <c r="M27" s="10" t="s">
        <v>68</v>
      </c>
      <c r="N27" s="10" t="s">
        <v>68</v>
      </c>
      <c r="O27" s="10" t="s">
        <v>68</v>
      </c>
      <c r="P27" s="10" t="s">
        <v>68</v>
      </c>
      <c r="Q27" s="10" t="s">
        <v>68</v>
      </c>
      <c r="R27" s="10" t="s">
        <v>68</v>
      </c>
      <c r="S27" s="10" t="s">
        <v>68</v>
      </c>
      <c r="T27" s="10" t="s">
        <v>68</v>
      </c>
      <c r="U27" s="9" t="s">
        <v>68</v>
      </c>
      <c r="V27" s="9" t="s">
        <v>68</v>
      </c>
    </row>
    <row r="28">
      <c r="A28" s="7" t="n">
        <v>18773</v>
      </c>
      <c r="B28" s="8" t="n">
        <v>3.24000000000000021</v>
      </c>
      <c r="C28" s="9" t="n">
        <v>0.217499999999999982</v>
      </c>
      <c r="D28" s="9" t="n">
        <v>0.294999999999999964</v>
      </c>
      <c r="E28" s="10" t="s">
        <v>68</v>
      </c>
      <c r="F28" s="11" t="s">
        <v>68</v>
      </c>
      <c r="G28" s="11" t="s">
        <v>68</v>
      </c>
      <c r="H28" s="11" t="s">
        <v>68</v>
      </c>
      <c r="I28" s="11" t="s">
        <v>68</v>
      </c>
      <c r="J28" s="11" t="s">
        <v>68</v>
      </c>
      <c r="K28" s="10" t="s">
        <v>68</v>
      </c>
      <c r="L28" s="12" t="n">
        <v>0.00790668337571847601</v>
      </c>
      <c r="M28" s="10" t="s">
        <v>68</v>
      </c>
      <c r="N28" s="10" t="s">
        <v>68</v>
      </c>
      <c r="O28" s="10" t="s">
        <v>68</v>
      </c>
      <c r="P28" s="10" t="s">
        <v>68</v>
      </c>
      <c r="Q28" s="10" t="s">
        <v>68</v>
      </c>
      <c r="R28" s="10" t="s">
        <v>68</v>
      </c>
      <c r="S28" s="10" t="s">
        <v>68</v>
      </c>
      <c r="T28" s="10" t="s">
        <v>68</v>
      </c>
      <c r="U28" s="9" t="s">
        <v>68</v>
      </c>
      <c r="V28" s="9" t="s">
        <v>68</v>
      </c>
    </row>
    <row r="29">
      <c r="A29" s="7" t="n">
        <v>18774</v>
      </c>
      <c r="B29" s="8" t="n">
        <v>3.25</v>
      </c>
      <c r="C29" s="9" t="n">
        <v>0.19</v>
      </c>
      <c r="D29" s="9" t="n">
        <v>0.3</v>
      </c>
      <c r="E29" s="10" t="s">
        <v>68</v>
      </c>
      <c r="F29" s="11" t="s">
        <v>68</v>
      </c>
      <c r="G29" s="11" t="s">
        <v>68</v>
      </c>
      <c r="H29" s="11" t="s">
        <v>68</v>
      </c>
      <c r="I29" s="11" t="s">
        <v>68</v>
      </c>
      <c r="J29" s="11" t="s">
        <v>68</v>
      </c>
      <c r="K29" s="10" t="s">
        <v>68</v>
      </c>
      <c r="L29" s="12" t="n">
        <v>0.0130426795376200833</v>
      </c>
      <c r="M29" s="10" t="s">
        <v>68</v>
      </c>
      <c r="N29" s="10" t="s">
        <v>68</v>
      </c>
      <c r="O29" s="10" t="s">
        <v>68</v>
      </c>
      <c r="P29" s="10" t="s">
        <v>68</v>
      </c>
      <c r="Q29" s="10" t="s">
        <v>68</v>
      </c>
      <c r="R29" s="10" t="s">
        <v>68</v>
      </c>
      <c r="S29" s="10" t="s">
        <v>68</v>
      </c>
      <c r="T29" s="10" t="s">
        <v>68</v>
      </c>
      <c r="U29" s="9" t="s">
        <v>68</v>
      </c>
      <c r="V29" s="9" t="s">
        <v>68</v>
      </c>
    </row>
    <row r="30">
      <c r="A30" s="7" t="n">
        <v>18781</v>
      </c>
      <c r="B30" s="8" t="n">
        <v>3.24000000000000021</v>
      </c>
      <c r="C30" s="9" t="n">
        <v>0.1875</v>
      </c>
      <c r="D30" s="9" t="n">
        <v>0.302499999999999991</v>
      </c>
      <c r="E30" s="10" t="s">
        <v>68</v>
      </c>
      <c r="F30" s="11" t="s">
        <v>68</v>
      </c>
      <c r="G30" s="11" t="s">
        <v>68</v>
      </c>
      <c r="H30" s="11" t="s">
        <v>68</v>
      </c>
      <c r="I30" s="11" t="s">
        <v>68</v>
      </c>
      <c r="J30" s="11" t="s">
        <v>68</v>
      </c>
      <c r="K30" s="10" t="s">
        <v>68</v>
      </c>
      <c r="L30" s="12" t="n">
        <v>0.0113601980363074917</v>
      </c>
      <c r="M30" s="10" t="s">
        <v>68</v>
      </c>
      <c r="N30" s="10" t="s">
        <v>68</v>
      </c>
      <c r="O30" s="10" t="s">
        <v>68</v>
      </c>
      <c r="P30" s="10" t="s">
        <v>68</v>
      </c>
      <c r="Q30" s="10" t="s">
        <v>68</v>
      </c>
      <c r="R30" s="10" t="s">
        <v>68</v>
      </c>
      <c r="S30" s="10" t="s">
        <v>68</v>
      </c>
      <c r="T30" s="10" t="s">
        <v>68</v>
      </c>
      <c r="U30" s="9" t="s">
        <v>68</v>
      </c>
      <c r="V30" s="9" t="s">
        <v>68</v>
      </c>
    </row>
    <row r="31">
      <c r="A31" s="7" t="n">
        <v>18782</v>
      </c>
      <c r="B31" s="8" t="n">
        <v>3.41000000000000014</v>
      </c>
      <c r="C31" s="9" t="n">
        <v>0.185</v>
      </c>
      <c r="D31" s="9" t="n">
        <v>0.304999999999999982</v>
      </c>
      <c r="E31" s="10" t="s">
        <v>68</v>
      </c>
      <c r="F31" s="11" t="s">
        <v>68</v>
      </c>
      <c r="G31" s="11" t="s">
        <v>68</v>
      </c>
      <c r="H31" s="11" t="s">
        <v>68</v>
      </c>
      <c r="I31" s="11" t="s">
        <v>68</v>
      </c>
      <c r="J31" s="11" t="s">
        <v>68</v>
      </c>
      <c r="K31" s="10" t="s">
        <v>68</v>
      </c>
      <c r="L31" s="12" t="n">
        <v>0.0102533023117597333</v>
      </c>
      <c r="M31" s="10" t="s">
        <v>68</v>
      </c>
      <c r="N31" s="10" t="s">
        <v>68</v>
      </c>
      <c r="O31" s="10" t="s">
        <v>68</v>
      </c>
      <c r="P31" s="10" t="s">
        <v>68</v>
      </c>
      <c r="Q31" s="10" t="s">
        <v>68</v>
      </c>
      <c r="R31" s="10" t="s">
        <v>68</v>
      </c>
      <c r="S31" s="10" t="s">
        <v>68</v>
      </c>
      <c r="T31" s="10" t="s">
        <v>68</v>
      </c>
      <c r="U31" s="9" t="s">
        <v>68</v>
      </c>
      <c r="V31" s="9" t="s">
        <v>68</v>
      </c>
    </row>
    <row r="32">
      <c r="A32" s="7" t="n">
        <v>18783</v>
      </c>
      <c r="B32" s="8" t="n">
        <v>3.52000000000000002</v>
      </c>
      <c r="C32" s="9" t="n">
        <v>0.1825</v>
      </c>
      <c r="D32" s="9" t="n">
        <v>0.307500000000000018</v>
      </c>
      <c r="E32" s="10" t="s">
        <v>68</v>
      </c>
      <c r="F32" s="11" t="s">
        <v>68</v>
      </c>
      <c r="G32" s="11" t="s">
        <v>68</v>
      </c>
      <c r="H32" s="11" t="s">
        <v>68</v>
      </c>
      <c r="I32" s="11" t="s">
        <v>68</v>
      </c>
      <c r="J32" s="11" t="s">
        <v>68</v>
      </c>
      <c r="K32" s="10" t="s">
        <v>68</v>
      </c>
      <c r="L32" s="12" t="n">
        <v>0.00735323551344459947</v>
      </c>
      <c r="M32" s="10" t="s">
        <v>68</v>
      </c>
      <c r="N32" s="10" t="s">
        <v>68</v>
      </c>
      <c r="O32" s="10" t="s">
        <v>68</v>
      </c>
      <c r="P32" s="10" t="s">
        <v>68</v>
      </c>
      <c r="Q32" s="10" t="s">
        <v>68</v>
      </c>
      <c r="R32" s="10" t="s">
        <v>68</v>
      </c>
      <c r="S32" s="10" t="s">
        <v>68</v>
      </c>
      <c r="T32" s="10" t="s">
        <v>68</v>
      </c>
      <c r="U32" s="9" t="s">
        <v>68</v>
      </c>
      <c r="V32" s="9" t="s">
        <v>68</v>
      </c>
    </row>
    <row r="33">
      <c r="A33" s="7" t="n">
        <v>18784</v>
      </c>
      <c r="B33" s="8" t="n">
        <v>3.45000000000000018</v>
      </c>
      <c r="C33" s="9" t="n">
        <v>0.179999999999999982</v>
      </c>
      <c r="D33" s="9" t="n">
        <v>0.310000000000000009</v>
      </c>
      <c r="E33" s="10" t="s">
        <v>68</v>
      </c>
      <c r="F33" s="11" t="s">
        <v>68</v>
      </c>
      <c r="G33" s="11" t="s">
        <v>68</v>
      </c>
      <c r="H33" s="11" t="s">
        <v>68</v>
      </c>
      <c r="I33" s="11" t="s">
        <v>68</v>
      </c>
      <c r="J33" s="11" t="s">
        <v>68</v>
      </c>
      <c r="K33" s="10" t="s">
        <v>68</v>
      </c>
      <c r="L33" s="12" t="n">
        <v>0.00914640658721197219</v>
      </c>
      <c r="M33" s="10" t="s">
        <v>68</v>
      </c>
      <c r="N33" s="10" t="s">
        <v>68</v>
      </c>
      <c r="O33" s="10" t="s">
        <v>68</v>
      </c>
      <c r="P33" s="10" t="s">
        <v>68</v>
      </c>
      <c r="Q33" s="10" t="s">
        <v>68</v>
      </c>
      <c r="R33" s="10" t="s">
        <v>68</v>
      </c>
      <c r="S33" s="10" t="s">
        <v>68</v>
      </c>
      <c r="T33" s="10" t="s">
        <v>68</v>
      </c>
      <c r="U33" s="9" t="s">
        <v>68</v>
      </c>
      <c r="V33" s="9" t="s">
        <v>68</v>
      </c>
    </row>
    <row r="34">
      <c r="A34" s="7" t="n">
        <v>18791</v>
      </c>
      <c r="B34" s="8" t="n">
        <v>3.64999999999999991</v>
      </c>
      <c r="C34" s="9" t="n">
        <v>0.185</v>
      </c>
      <c r="D34" s="9" t="n">
        <v>0.327500000000000036</v>
      </c>
      <c r="E34" s="10" t="s">
        <v>68</v>
      </c>
      <c r="F34" s="11" t="s">
        <v>68</v>
      </c>
      <c r="G34" s="11" t="s">
        <v>68</v>
      </c>
      <c r="H34" s="11" t="s">
        <v>68</v>
      </c>
      <c r="I34" s="11" t="s">
        <v>68</v>
      </c>
      <c r="J34" s="11" t="s">
        <v>68</v>
      </c>
      <c r="K34" s="10" t="s">
        <v>68</v>
      </c>
      <c r="L34" s="12" t="n">
        <v>0.0101204748248139986</v>
      </c>
      <c r="M34" s="10" t="s">
        <v>68</v>
      </c>
      <c r="N34" s="10" t="s">
        <v>68</v>
      </c>
      <c r="O34" s="10" t="s">
        <v>68</v>
      </c>
      <c r="P34" s="10" t="s">
        <v>68</v>
      </c>
      <c r="Q34" s="10" t="s">
        <v>68</v>
      </c>
      <c r="R34" s="10" t="s">
        <v>68</v>
      </c>
      <c r="S34" s="10" t="s">
        <v>68</v>
      </c>
      <c r="T34" s="10" t="s">
        <v>68</v>
      </c>
      <c r="U34" s="9" t="s">
        <v>68</v>
      </c>
      <c r="V34" s="9" t="s">
        <v>68</v>
      </c>
    </row>
    <row r="35">
      <c r="A35" s="7" t="n">
        <v>18792</v>
      </c>
      <c r="B35" s="8" t="n">
        <v>3.95999999999999996</v>
      </c>
      <c r="C35" s="9" t="n">
        <v>0.19</v>
      </c>
      <c r="D35" s="9" t="n">
        <v>0.344999999999999973</v>
      </c>
      <c r="E35" s="10" t="s">
        <v>68</v>
      </c>
      <c r="F35" s="11" t="s">
        <v>68</v>
      </c>
      <c r="G35" s="11" t="s">
        <v>68</v>
      </c>
      <c r="H35" s="11" t="s">
        <v>68</v>
      </c>
      <c r="I35" s="11" t="s">
        <v>68</v>
      </c>
      <c r="J35" s="11" t="s">
        <v>68</v>
      </c>
      <c r="K35" s="10" t="s">
        <v>68</v>
      </c>
      <c r="L35" s="12" t="n">
        <v>0.0101204748248139986</v>
      </c>
      <c r="M35" s="10" t="s">
        <v>68</v>
      </c>
      <c r="N35" s="10" t="s">
        <v>68</v>
      </c>
      <c r="O35" s="10" t="s">
        <v>68</v>
      </c>
      <c r="P35" s="10" t="s">
        <v>68</v>
      </c>
      <c r="Q35" s="10" t="s">
        <v>68</v>
      </c>
      <c r="R35" s="10" t="s">
        <v>68</v>
      </c>
      <c r="S35" s="10" t="s">
        <v>68</v>
      </c>
      <c r="T35" s="10" t="s">
        <v>68</v>
      </c>
      <c r="U35" s="9" t="s">
        <v>68</v>
      </c>
      <c r="V35" s="9" t="s">
        <v>68</v>
      </c>
    </row>
    <row r="36">
      <c r="A36" s="7" t="n">
        <v>18793</v>
      </c>
      <c r="B36" s="8" t="n">
        <v>4.21999999999999975</v>
      </c>
      <c r="C36" s="9" t="n">
        <v>0.195000000000000018</v>
      </c>
      <c r="D36" s="9" t="n">
        <v>0.3625</v>
      </c>
      <c r="E36" s="10" t="s">
        <v>68</v>
      </c>
      <c r="F36" s="11" t="s">
        <v>68</v>
      </c>
      <c r="G36" s="11" t="s">
        <v>68</v>
      </c>
      <c r="H36" s="11" t="s">
        <v>68</v>
      </c>
      <c r="I36" s="11" t="s">
        <v>68</v>
      </c>
      <c r="J36" s="11" t="s">
        <v>68</v>
      </c>
      <c r="K36" s="10" t="s">
        <v>68</v>
      </c>
      <c r="L36" s="12" t="n">
        <v>0.00832730375104662812</v>
      </c>
      <c r="M36" s="10" t="s">
        <v>68</v>
      </c>
      <c r="N36" s="10" t="s">
        <v>68</v>
      </c>
      <c r="O36" s="10" t="s">
        <v>68</v>
      </c>
      <c r="P36" s="10" t="s">
        <v>68</v>
      </c>
      <c r="Q36" s="10" t="s">
        <v>68</v>
      </c>
      <c r="R36" s="10" t="s">
        <v>68</v>
      </c>
      <c r="S36" s="10" t="s">
        <v>68</v>
      </c>
      <c r="T36" s="10" t="s">
        <v>68</v>
      </c>
      <c r="U36" s="9" t="s">
        <v>68</v>
      </c>
      <c r="V36" s="9" t="s">
        <v>68</v>
      </c>
    </row>
    <row r="37">
      <c r="A37" s="7" t="n">
        <v>18794</v>
      </c>
      <c r="B37" s="8" t="n">
        <v>4.91999999999999993</v>
      </c>
      <c r="C37" s="9" t="n">
        <v>0.2</v>
      </c>
      <c r="D37" s="9" t="n">
        <v>0.379999999999999982</v>
      </c>
      <c r="E37" s="10" t="s">
        <v>68</v>
      </c>
      <c r="F37" s="11" t="s">
        <v>68</v>
      </c>
      <c r="G37" s="11" t="s">
        <v>68</v>
      </c>
      <c r="H37" s="11" t="s">
        <v>68</v>
      </c>
      <c r="I37" s="11" t="s">
        <v>68</v>
      </c>
      <c r="J37" s="11" t="s">
        <v>68</v>
      </c>
      <c r="K37" s="10" t="s">
        <v>68</v>
      </c>
      <c r="L37" s="12" t="n">
        <v>0.0117144046681627767</v>
      </c>
      <c r="M37" s="10" t="s">
        <v>68</v>
      </c>
      <c r="N37" s="10" t="s">
        <v>68</v>
      </c>
      <c r="O37" s="10" t="s">
        <v>68</v>
      </c>
      <c r="P37" s="10" t="s">
        <v>68</v>
      </c>
      <c r="Q37" s="10" t="s">
        <v>68</v>
      </c>
      <c r="R37" s="10" t="s">
        <v>68</v>
      </c>
      <c r="S37" s="10" t="s">
        <v>68</v>
      </c>
      <c r="T37" s="10" t="s">
        <v>68</v>
      </c>
      <c r="U37" s="9" t="s">
        <v>68</v>
      </c>
      <c r="V37" s="9" t="s">
        <v>68</v>
      </c>
    </row>
    <row r="38">
      <c r="A38" s="7" t="n">
        <v>18801</v>
      </c>
      <c r="B38" s="8" t="n">
        <v>5.29999999999999982</v>
      </c>
      <c r="C38" s="9" t="n">
        <v>0.214999999999999991</v>
      </c>
      <c r="D38" s="9" t="n">
        <v>0.407499999999999929</v>
      </c>
      <c r="E38" s="10" t="s">
        <v>68</v>
      </c>
      <c r="F38" s="11" t="s">
        <v>68</v>
      </c>
      <c r="G38" s="11" t="s">
        <v>68</v>
      </c>
      <c r="H38" s="11" t="s">
        <v>68</v>
      </c>
      <c r="I38" s="11" t="s">
        <v>68</v>
      </c>
      <c r="J38" s="11" t="s">
        <v>68</v>
      </c>
      <c r="K38" s="10" t="s">
        <v>68</v>
      </c>
      <c r="L38" s="12" t="n">
        <v>0.0120907492145090156</v>
      </c>
      <c r="M38" s="10" t="s">
        <v>68</v>
      </c>
      <c r="N38" s="10" t="s">
        <v>68</v>
      </c>
      <c r="O38" s="10" t="s">
        <v>68</v>
      </c>
      <c r="P38" s="10" t="s">
        <v>68</v>
      </c>
      <c r="Q38" s="10" t="s">
        <v>68</v>
      </c>
      <c r="R38" s="10" t="s">
        <v>68</v>
      </c>
      <c r="S38" s="10" t="s">
        <v>68</v>
      </c>
      <c r="T38" s="10" t="s">
        <v>68</v>
      </c>
      <c r="U38" s="9" t="s">
        <v>68</v>
      </c>
      <c r="V38" s="9" t="s">
        <v>68</v>
      </c>
    </row>
    <row r="39">
      <c r="A39" s="7" t="n">
        <v>18802</v>
      </c>
      <c r="B39" s="8" t="n">
        <v>4.79000000000000004</v>
      </c>
      <c r="C39" s="9" t="n">
        <v>0.230000000000000027</v>
      </c>
      <c r="D39" s="9" t="n">
        <v>0.434999999999999964</v>
      </c>
      <c r="E39" s="10" t="s">
        <v>68</v>
      </c>
      <c r="F39" s="11" t="s">
        <v>68</v>
      </c>
      <c r="G39" s="11" t="s">
        <v>68</v>
      </c>
      <c r="H39" s="11" t="s">
        <v>68</v>
      </c>
      <c r="I39" s="11" t="s">
        <v>68</v>
      </c>
      <c r="J39" s="11" t="s">
        <v>68</v>
      </c>
      <c r="K39" s="10" t="s">
        <v>68</v>
      </c>
      <c r="L39" s="12" t="n">
        <v>0.0110945430624160268</v>
      </c>
      <c r="M39" s="10" t="s">
        <v>68</v>
      </c>
      <c r="N39" s="10" t="s">
        <v>68</v>
      </c>
      <c r="O39" s="10" t="s">
        <v>68</v>
      </c>
      <c r="P39" s="10" t="s">
        <v>68</v>
      </c>
      <c r="Q39" s="10" t="s">
        <v>68</v>
      </c>
      <c r="R39" s="10" t="s">
        <v>68</v>
      </c>
      <c r="S39" s="10" t="s">
        <v>68</v>
      </c>
      <c r="T39" s="10" t="s">
        <v>68</v>
      </c>
      <c r="U39" s="9" t="s">
        <v>68</v>
      </c>
      <c r="V39" s="9" t="s">
        <v>68</v>
      </c>
    </row>
    <row r="40">
      <c r="A40" s="7" t="n">
        <v>18803</v>
      </c>
      <c r="B40" s="8" t="n">
        <v>5.17999999999999972</v>
      </c>
      <c r="C40" s="9" t="n">
        <v>0.245000000000000018</v>
      </c>
      <c r="D40" s="9" t="n">
        <v>0.4625</v>
      </c>
      <c r="E40" s="10" t="s">
        <v>68</v>
      </c>
      <c r="F40" s="11" t="s">
        <v>68</v>
      </c>
      <c r="G40" s="11" t="s">
        <v>68</v>
      </c>
      <c r="H40" s="11" t="s">
        <v>68</v>
      </c>
      <c r="I40" s="11" t="s">
        <v>68</v>
      </c>
      <c r="J40" s="11" t="s">
        <v>68</v>
      </c>
      <c r="K40" s="10" t="s">
        <v>68</v>
      </c>
      <c r="L40" s="12" t="n">
        <v>0.0089914411857752814</v>
      </c>
      <c r="M40" s="10" t="s">
        <v>68</v>
      </c>
      <c r="N40" s="10" t="s">
        <v>68</v>
      </c>
      <c r="O40" s="10" t="s">
        <v>68</v>
      </c>
      <c r="P40" s="10" t="s">
        <v>68</v>
      </c>
      <c r="Q40" s="10" t="s">
        <v>68</v>
      </c>
      <c r="R40" s="10" t="s">
        <v>68</v>
      </c>
      <c r="S40" s="10" t="s">
        <v>68</v>
      </c>
      <c r="T40" s="10" t="s">
        <v>68</v>
      </c>
      <c r="U40" s="9" t="s">
        <v>68</v>
      </c>
      <c r="V40" s="9" t="s">
        <v>68</v>
      </c>
    </row>
    <row r="41">
      <c r="A41" s="7" t="n">
        <v>18804</v>
      </c>
      <c r="B41" s="8" t="n">
        <v>5.83999999999999986</v>
      </c>
      <c r="C41" s="9" t="n">
        <v>0.260000000000000009</v>
      </c>
      <c r="D41" s="9" t="n">
        <v>0.490000000000000124</v>
      </c>
      <c r="E41" s="10" t="s">
        <v>68</v>
      </c>
      <c r="F41" s="11" t="s">
        <v>68</v>
      </c>
      <c r="G41" s="11" t="s">
        <v>68</v>
      </c>
      <c r="H41" s="11" t="s">
        <v>68</v>
      </c>
      <c r="I41" s="11" t="s">
        <v>68</v>
      </c>
      <c r="J41" s="11" t="s">
        <v>68</v>
      </c>
      <c r="K41" s="10" t="s">
        <v>68</v>
      </c>
      <c r="L41" s="12" t="n">
        <v>0.0105410952001421476</v>
      </c>
      <c r="M41" s="10" t="s">
        <v>68</v>
      </c>
      <c r="N41" s="10" t="s">
        <v>68</v>
      </c>
      <c r="O41" s="10" t="s">
        <v>68</v>
      </c>
      <c r="P41" s="10" t="s">
        <v>68</v>
      </c>
      <c r="Q41" s="10" t="s">
        <v>68</v>
      </c>
      <c r="R41" s="10" t="s">
        <v>68</v>
      </c>
      <c r="S41" s="10" t="s">
        <v>68</v>
      </c>
      <c r="T41" s="10" t="s">
        <v>68</v>
      </c>
      <c r="U41" s="9" t="s">
        <v>68</v>
      </c>
      <c r="V41" s="9" t="s">
        <v>68</v>
      </c>
    </row>
    <row r="42">
      <c r="A42" s="7" t="n">
        <v>18811</v>
      </c>
      <c r="B42" s="8" t="n">
        <v>6.24000000000000021</v>
      </c>
      <c r="C42" s="9" t="n">
        <v>0.275</v>
      </c>
      <c r="D42" s="9" t="n">
        <v>0.477499999999999947</v>
      </c>
      <c r="E42" s="10" t="s">
        <v>68</v>
      </c>
      <c r="F42" s="11" t="s">
        <v>68</v>
      </c>
      <c r="G42" s="11" t="s">
        <v>68</v>
      </c>
      <c r="H42" s="11" t="s">
        <v>68</v>
      </c>
      <c r="I42" s="11" t="s">
        <v>68</v>
      </c>
      <c r="J42" s="11" t="s">
        <v>68</v>
      </c>
      <c r="K42" s="10" t="s">
        <v>68</v>
      </c>
      <c r="L42" s="12" t="n">
        <v>0.0122014387869637875</v>
      </c>
      <c r="M42" s="10" t="s">
        <v>68</v>
      </c>
      <c r="N42" s="10" t="s">
        <v>68</v>
      </c>
      <c r="O42" s="10" t="s">
        <v>68</v>
      </c>
      <c r="P42" s="10" t="s">
        <v>68</v>
      </c>
      <c r="Q42" s="10" t="s">
        <v>68</v>
      </c>
      <c r="R42" s="10" t="s">
        <v>68</v>
      </c>
      <c r="S42" s="10" t="s">
        <v>68</v>
      </c>
      <c r="T42" s="10" t="s">
        <v>68</v>
      </c>
      <c r="U42" s="9" t="s">
        <v>68</v>
      </c>
      <c r="V42" s="9" t="s">
        <v>68</v>
      </c>
    </row>
    <row r="43">
      <c r="A43" s="7" t="n">
        <v>18812</v>
      </c>
      <c r="B43" s="8" t="n">
        <v>6.58000000000000007</v>
      </c>
      <c r="C43" s="9" t="n">
        <v>0.29</v>
      </c>
      <c r="D43" s="9" t="n">
        <v>0.465000000000000036</v>
      </c>
      <c r="E43" s="10" t="s">
        <v>68</v>
      </c>
      <c r="F43" s="11" t="s">
        <v>68</v>
      </c>
      <c r="G43" s="11" t="s">
        <v>68</v>
      </c>
      <c r="H43" s="11" t="s">
        <v>68</v>
      </c>
      <c r="I43" s="11" t="s">
        <v>68</v>
      </c>
      <c r="J43" s="11" t="s">
        <v>68</v>
      </c>
      <c r="K43" s="10" t="s">
        <v>68</v>
      </c>
      <c r="L43" s="12" t="n">
        <v>0.0112052326348708053</v>
      </c>
      <c r="M43" s="10" t="s">
        <v>68</v>
      </c>
      <c r="N43" s="10" t="s">
        <v>68</v>
      </c>
      <c r="O43" s="10" t="s">
        <v>68</v>
      </c>
      <c r="P43" s="10" t="s">
        <v>68</v>
      </c>
      <c r="Q43" s="10" t="s">
        <v>68</v>
      </c>
      <c r="R43" s="10" t="s">
        <v>68</v>
      </c>
      <c r="S43" s="10" t="s">
        <v>68</v>
      </c>
      <c r="T43" s="10" t="s">
        <v>68</v>
      </c>
      <c r="U43" s="9" t="s">
        <v>68</v>
      </c>
      <c r="V43" s="9" t="s">
        <v>68</v>
      </c>
    </row>
    <row r="44">
      <c r="A44" s="7" t="n">
        <v>18813</v>
      </c>
      <c r="B44" s="8" t="n">
        <v>6.25</v>
      </c>
      <c r="C44" s="9" t="n">
        <v>0.304999999999999982</v>
      </c>
      <c r="D44" s="9" t="n">
        <v>0.452500000000000036</v>
      </c>
      <c r="E44" s="10" t="s">
        <v>68</v>
      </c>
      <c r="F44" s="11" t="s">
        <v>68</v>
      </c>
      <c r="G44" s="11" t="s">
        <v>68</v>
      </c>
      <c r="H44" s="11" t="s">
        <v>68</v>
      </c>
      <c r="I44" s="11" t="s">
        <v>68</v>
      </c>
      <c r="J44" s="11" t="s">
        <v>68</v>
      </c>
      <c r="K44" s="10" t="s">
        <v>68</v>
      </c>
      <c r="L44" s="12" t="n">
        <v>0.00666696016422498783</v>
      </c>
      <c r="M44" s="10" t="s">
        <v>68</v>
      </c>
      <c r="N44" s="10" t="s">
        <v>68</v>
      </c>
      <c r="O44" s="10" t="s">
        <v>68</v>
      </c>
      <c r="P44" s="10" t="s">
        <v>68</v>
      </c>
      <c r="Q44" s="10" t="s">
        <v>68</v>
      </c>
      <c r="R44" s="10" t="s">
        <v>68</v>
      </c>
      <c r="S44" s="10" t="s">
        <v>68</v>
      </c>
      <c r="T44" s="10" t="s">
        <v>68</v>
      </c>
      <c r="U44" s="9" t="s">
        <v>68</v>
      </c>
      <c r="V44" s="9" t="s">
        <v>68</v>
      </c>
    </row>
    <row r="45">
      <c r="A45" s="7" t="n">
        <v>18814</v>
      </c>
      <c r="B45" s="8" t="n">
        <v>6.00999999999999979</v>
      </c>
      <c r="C45" s="9" t="n">
        <v>0.320000000000000018</v>
      </c>
      <c r="D45" s="9" t="n">
        <v>0.440000000000000036</v>
      </c>
      <c r="E45" s="10" t="s">
        <v>68</v>
      </c>
      <c r="F45" s="11" t="s">
        <v>68</v>
      </c>
      <c r="G45" s="11" t="s">
        <v>68</v>
      </c>
      <c r="H45" s="11" t="s">
        <v>68</v>
      </c>
      <c r="I45" s="11" t="s">
        <v>68</v>
      </c>
      <c r="J45" s="11" t="s">
        <v>68</v>
      </c>
      <c r="K45" s="10" t="s">
        <v>68</v>
      </c>
      <c r="L45" s="12" t="n">
        <v>0.0115151634377441803</v>
      </c>
      <c r="M45" s="10" t="s">
        <v>68</v>
      </c>
      <c r="N45" s="10" t="s">
        <v>68</v>
      </c>
      <c r="O45" s="10" t="s">
        <v>68</v>
      </c>
      <c r="P45" s="10" t="s">
        <v>68</v>
      </c>
      <c r="Q45" s="10" t="s">
        <v>68</v>
      </c>
      <c r="R45" s="10" t="s">
        <v>68</v>
      </c>
      <c r="S45" s="10" t="s">
        <v>68</v>
      </c>
      <c r="T45" s="10" t="s">
        <v>68</v>
      </c>
      <c r="U45" s="9" t="s">
        <v>68</v>
      </c>
      <c r="V45" s="9" t="s">
        <v>68</v>
      </c>
    </row>
    <row r="46">
      <c r="A46" s="7" t="n">
        <v>18821</v>
      </c>
      <c r="B46" s="8" t="n">
        <v>5.78000000000000025</v>
      </c>
      <c r="C46" s="9" t="n">
        <v>0.320000000000000018</v>
      </c>
      <c r="D46" s="9" t="n">
        <v>0.4375</v>
      </c>
      <c r="E46" s="10" t="s">
        <v>68</v>
      </c>
      <c r="F46" s="11" t="s">
        <v>68</v>
      </c>
      <c r="G46" s="11" t="s">
        <v>68</v>
      </c>
      <c r="H46" s="11" t="s">
        <v>68</v>
      </c>
      <c r="I46" s="11" t="s">
        <v>68</v>
      </c>
      <c r="J46" s="11" t="s">
        <v>68</v>
      </c>
      <c r="K46" s="10" t="s">
        <v>68</v>
      </c>
      <c r="L46" s="12" t="n">
        <v>0.0127548866492376733</v>
      </c>
      <c r="M46" s="10" t="s">
        <v>68</v>
      </c>
      <c r="N46" s="10" t="s">
        <v>68</v>
      </c>
      <c r="O46" s="10" t="s">
        <v>68</v>
      </c>
      <c r="P46" s="10" t="s">
        <v>68</v>
      </c>
      <c r="Q46" s="10" t="s">
        <v>68</v>
      </c>
      <c r="R46" s="10" t="s">
        <v>68</v>
      </c>
      <c r="S46" s="10" t="s">
        <v>68</v>
      </c>
      <c r="T46" s="10" t="s">
        <v>68</v>
      </c>
      <c r="U46" s="9" t="s">
        <v>68</v>
      </c>
      <c r="V46" s="9" t="s">
        <v>68</v>
      </c>
    </row>
    <row r="47">
      <c r="A47" s="7" t="n">
        <v>18822</v>
      </c>
      <c r="B47" s="8" t="n">
        <v>5.67999999999999972</v>
      </c>
      <c r="C47" s="9" t="n">
        <v>0.320000000000000018</v>
      </c>
      <c r="D47" s="9" t="n">
        <v>0.434999999999999964</v>
      </c>
      <c r="E47" s="10" t="s">
        <v>68</v>
      </c>
      <c r="F47" s="11" t="s">
        <v>68</v>
      </c>
      <c r="G47" s="11" t="s">
        <v>68</v>
      </c>
      <c r="H47" s="11" t="s">
        <v>68</v>
      </c>
      <c r="I47" s="11" t="s">
        <v>68</v>
      </c>
      <c r="J47" s="11" t="s">
        <v>68</v>
      </c>
      <c r="K47" s="10" t="s">
        <v>68</v>
      </c>
      <c r="L47" s="12" t="n">
        <v>0.0114044738652893995</v>
      </c>
      <c r="M47" s="10" t="s">
        <v>68</v>
      </c>
      <c r="N47" s="10" t="s">
        <v>68</v>
      </c>
      <c r="O47" s="10" t="s">
        <v>68</v>
      </c>
      <c r="P47" s="10" t="s">
        <v>68</v>
      </c>
      <c r="Q47" s="10" t="s">
        <v>68</v>
      </c>
      <c r="R47" s="10" t="s">
        <v>68</v>
      </c>
      <c r="S47" s="10" t="s">
        <v>68</v>
      </c>
      <c r="T47" s="10" t="s">
        <v>68</v>
      </c>
      <c r="U47" s="9" t="s">
        <v>68</v>
      </c>
      <c r="V47" s="9" t="s">
        <v>68</v>
      </c>
    </row>
    <row r="48">
      <c r="A48" s="7" t="n">
        <v>18823</v>
      </c>
      <c r="B48" s="8" t="n">
        <v>6.24000000000000021</v>
      </c>
      <c r="C48" s="9" t="n">
        <v>0.320000000000000018</v>
      </c>
      <c r="D48" s="9" t="n">
        <v>0.432500000000000018</v>
      </c>
      <c r="E48" s="10" t="s">
        <v>68</v>
      </c>
      <c r="F48" s="11" t="s">
        <v>68</v>
      </c>
      <c r="G48" s="11" t="s">
        <v>68</v>
      </c>
      <c r="H48" s="11" t="s">
        <v>68</v>
      </c>
      <c r="I48" s="11" t="s">
        <v>68</v>
      </c>
      <c r="J48" s="11" t="s">
        <v>68</v>
      </c>
      <c r="K48" s="10" t="s">
        <v>68</v>
      </c>
      <c r="L48" s="12" t="n">
        <v>0.0102533023117597333</v>
      </c>
      <c r="M48" s="10" t="s">
        <v>68</v>
      </c>
      <c r="N48" s="10" t="s">
        <v>68</v>
      </c>
      <c r="O48" s="10" t="s">
        <v>68</v>
      </c>
      <c r="P48" s="10" t="s">
        <v>68</v>
      </c>
      <c r="Q48" s="10" t="s">
        <v>68</v>
      </c>
      <c r="R48" s="10" t="s">
        <v>68</v>
      </c>
      <c r="S48" s="10" t="s">
        <v>68</v>
      </c>
      <c r="T48" s="10" t="s">
        <v>68</v>
      </c>
      <c r="U48" s="9" t="s">
        <v>68</v>
      </c>
      <c r="V48" s="9" t="s">
        <v>68</v>
      </c>
    </row>
    <row r="49">
      <c r="A49" s="7" t="n">
        <v>18824</v>
      </c>
      <c r="B49" s="8" t="n">
        <v>5.83999999999999986</v>
      </c>
      <c r="C49" s="9" t="n">
        <v>0.320000000000000018</v>
      </c>
      <c r="D49" s="9" t="n">
        <v>0.429999999999999982</v>
      </c>
      <c r="E49" s="10" t="s">
        <v>68</v>
      </c>
      <c r="F49" s="11" t="s">
        <v>68</v>
      </c>
      <c r="G49" s="11" t="s">
        <v>68</v>
      </c>
      <c r="H49" s="11" t="s">
        <v>68</v>
      </c>
      <c r="I49" s="11" t="s">
        <v>68</v>
      </c>
      <c r="J49" s="11" t="s">
        <v>68</v>
      </c>
      <c r="K49" s="10" t="s">
        <v>68</v>
      </c>
      <c r="L49" s="12" t="n">
        <v>0.0138617823737854341</v>
      </c>
      <c r="M49" s="10" t="s">
        <v>68</v>
      </c>
      <c r="N49" s="10" t="s">
        <v>68</v>
      </c>
      <c r="O49" s="10" t="s">
        <v>68</v>
      </c>
      <c r="P49" s="10" t="s">
        <v>68</v>
      </c>
      <c r="Q49" s="10" t="s">
        <v>68</v>
      </c>
      <c r="R49" s="10" t="s">
        <v>68</v>
      </c>
      <c r="S49" s="10" t="s">
        <v>68</v>
      </c>
      <c r="T49" s="10" t="s">
        <v>68</v>
      </c>
      <c r="U49" s="9" t="s">
        <v>68</v>
      </c>
      <c r="V49" s="9" t="s">
        <v>68</v>
      </c>
    </row>
    <row r="50">
      <c r="A50" s="7" t="n">
        <v>18831</v>
      </c>
      <c r="B50" s="8" t="n">
        <v>5.75</v>
      </c>
      <c r="C50" s="9" t="n">
        <v>0.322500000000000009</v>
      </c>
      <c r="D50" s="9" t="n">
        <v>0.422499999999999964</v>
      </c>
      <c r="E50" s="10" t="s">
        <v>68</v>
      </c>
      <c r="F50" s="11" t="s">
        <v>68</v>
      </c>
      <c r="G50" s="11" t="s">
        <v>68</v>
      </c>
      <c r="H50" s="11" t="s">
        <v>68</v>
      </c>
      <c r="I50" s="11" t="s">
        <v>68</v>
      </c>
      <c r="J50" s="11" t="s">
        <v>68</v>
      </c>
      <c r="K50" s="10" t="s">
        <v>68</v>
      </c>
      <c r="L50" s="12" t="n">
        <v>0.0119357838130723227</v>
      </c>
      <c r="M50" s="10" t="s">
        <v>68</v>
      </c>
      <c r="N50" s="10" t="s">
        <v>68</v>
      </c>
      <c r="O50" s="10" t="s">
        <v>68</v>
      </c>
      <c r="P50" s="10" t="s">
        <v>68</v>
      </c>
      <c r="Q50" s="10" t="s">
        <v>68</v>
      </c>
      <c r="R50" s="10" t="s">
        <v>68</v>
      </c>
      <c r="S50" s="10" t="s">
        <v>68</v>
      </c>
      <c r="T50" s="10" t="s">
        <v>68</v>
      </c>
      <c r="U50" s="9" t="s">
        <v>68</v>
      </c>
      <c r="V50" s="9" t="s">
        <v>68</v>
      </c>
    </row>
    <row r="51">
      <c r="A51" s="7" t="n">
        <v>18832</v>
      </c>
      <c r="B51" s="8" t="n">
        <v>5.82000000000000028</v>
      </c>
      <c r="C51" s="9" t="n">
        <v>0.325</v>
      </c>
      <c r="D51" s="9" t="n">
        <v>0.414999999999999947</v>
      </c>
      <c r="E51" s="10" t="s">
        <v>68</v>
      </c>
      <c r="F51" s="11" t="s">
        <v>68</v>
      </c>
      <c r="G51" s="11" t="s">
        <v>68</v>
      </c>
      <c r="H51" s="11" t="s">
        <v>68</v>
      </c>
      <c r="I51" s="11" t="s">
        <v>68</v>
      </c>
      <c r="J51" s="11" t="s">
        <v>68</v>
      </c>
      <c r="K51" s="10" t="s">
        <v>68</v>
      </c>
      <c r="L51" s="12" t="n">
        <v>0.0130426795376200833</v>
      </c>
      <c r="M51" s="10" t="s">
        <v>68</v>
      </c>
      <c r="N51" s="10" t="s">
        <v>68</v>
      </c>
      <c r="O51" s="10" t="s">
        <v>68</v>
      </c>
      <c r="P51" s="10" t="s">
        <v>68</v>
      </c>
      <c r="Q51" s="10" t="s">
        <v>68</v>
      </c>
      <c r="R51" s="10" t="s">
        <v>68</v>
      </c>
      <c r="S51" s="10" t="s">
        <v>68</v>
      </c>
      <c r="T51" s="10" t="s">
        <v>68</v>
      </c>
      <c r="U51" s="9" t="s">
        <v>68</v>
      </c>
      <c r="V51" s="9" t="s">
        <v>68</v>
      </c>
    </row>
    <row r="52">
      <c r="A52" s="7" t="n">
        <v>18833</v>
      </c>
      <c r="B52" s="8" t="n">
        <v>5.53000000000000025</v>
      </c>
      <c r="C52" s="9" t="n">
        <v>0.327500000000000036</v>
      </c>
      <c r="D52" s="9" t="n">
        <v>0.407499999999999929</v>
      </c>
      <c r="E52" s="10" t="s">
        <v>68</v>
      </c>
      <c r="F52" s="11" t="s">
        <v>68</v>
      </c>
      <c r="G52" s="11" t="s">
        <v>68</v>
      </c>
      <c r="H52" s="11" t="s">
        <v>68</v>
      </c>
      <c r="I52" s="11" t="s">
        <v>68</v>
      </c>
      <c r="J52" s="11" t="s">
        <v>68</v>
      </c>
      <c r="K52" s="10" t="s">
        <v>68</v>
      </c>
      <c r="L52" s="12" t="n">
        <v>0.0110945430624160268</v>
      </c>
      <c r="M52" s="10" t="s">
        <v>68</v>
      </c>
      <c r="N52" s="10" t="s">
        <v>68</v>
      </c>
      <c r="O52" s="10" t="s">
        <v>68</v>
      </c>
      <c r="P52" s="10" t="s">
        <v>68</v>
      </c>
      <c r="Q52" s="10" t="s">
        <v>68</v>
      </c>
      <c r="R52" s="10" t="s">
        <v>68</v>
      </c>
      <c r="S52" s="10" t="s">
        <v>68</v>
      </c>
      <c r="T52" s="10" t="s">
        <v>68</v>
      </c>
      <c r="U52" s="9" t="s">
        <v>68</v>
      </c>
      <c r="V52" s="9" t="s">
        <v>68</v>
      </c>
    </row>
    <row r="53">
      <c r="A53" s="7" t="n">
        <v>18834</v>
      </c>
      <c r="B53" s="8" t="n">
        <v>5.33999999999999986</v>
      </c>
      <c r="C53" s="9" t="n">
        <v>0.330000000000000027</v>
      </c>
      <c r="D53" s="9" t="n">
        <v>0.4</v>
      </c>
      <c r="E53" s="10" t="s">
        <v>68</v>
      </c>
      <c r="F53" s="11" t="s">
        <v>68</v>
      </c>
      <c r="G53" s="11" t="s">
        <v>68</v>
      </c>
      <c r="H53" s="11" t="s">
        <v>68</v>
      </c>
      <c r="I53" s="11" t="s">
        <v>68</v>
      </c>
      <c r="J53" s="11" t="s">
        <v>68</v>
      </c>
      <c r="K53" s="10" t="s">
        <v>68</v>
      </c>
      <c r="L53" s="12" t="n">
        <v>0.0122014387869637875</v>
      </c>
      <c r="M53" s="10" t="s">
        <v>68</v>
      </c>
      <c r="N53" s="10" t="s">
        <v>68</v>
      </c>
      <c r="O53" s="10" t="s">
        <v>68</v>
      </c>
      <c r="P53" s="10" t="s">
        <v>68</v>
      </c>
      <c r="Q53" s="10" t="s">
        <v>68</v>
      </c>
      <c r="R53" s="10" t="s">
        <v>68</v>
      </c>
      <c r="S53" s="10" t="s">
        <v>68</v>
      </c>
      <c r="T53" s="10" t="s">
        <v>68</v>
      </c>
      <c r="U53" s="9" t="s">
        <v>68</v>
      </c>
      <c r="V53" s="9" t="s">
        <v>68</v>
      </c>
    </row>
    <row r="54">
      <c r="A54" s="7" t="n">
        <v>18841</v>
      </c>
      <c r="B54" s="8" t="n">
        <v>5.29999999999999982</v>
      </c>
      <c r="C54" s="9" t="n">
        <v>0.325</v>
      </c>
      <c r="D54" s="9" t="n">
        <v>0.377499999999999991</v>
      </c>
      <c r="E54" s="10" t="s">
        <v>68</v>
      </c>
      <c r="F54" s="11" t="s">
        <v>68</v>
      </c>
      <c r="G54" s="11" t="s">
        <v>68</v>
      </c>
      <c r="H54" s="11" t="s">
        <v>68</v>
      </c>
      <c r="I54" s="11" t="s">
        <v>68</v>
      </c>
      <c r="J54" s="11" t="s">
        <v>68</v>
      </c>
      <c r="K54" s="10" t="s">
        <v>68</v>
      </c>
      <c r="L54" s="12" t="n">
        <v>0.0110945430624160268</v>
      </c>
      <c r="M54" s="10" t="s">
        <v>68</v>
      </c>
      <c r="N54" s="10" t="s">
        <v>68</v>
      </c>
      <c r="O54" s="10" t="s">
        <v>68</v>
      </c>
      <c r="P54" s="10" t="s">
        <v>68</v>
      </c>
      <c r="Q54" s="10" t="s">
        <v>68</v>
      </c>
      <c r="R54" s="10" t="s">
        <v>68</v>
      </c>
      <c r="S54" s="10" t="s">
        <v>68</v>
      </c>
      <c r="T54" s="10" t="s">
        <v>68</v>
      </c>
      <c r="U54" s="9" t="s">
        <v>68</v>
      </c>
      <c r="V54" s="9" t="s">
        <v>68</v>
      </c>
    </row>
    <row r="55">
      <c r="A55" s="7" t="n">
        <v>18842</v>
      </c>
      <c r="B55" s="8" t="n">
        <v>4.45999999999999996</v>
      </c>
      <c r="C55" s="9" t="n">
        <v>0.320000000000000018</v>
      </c>
      <c r="D55" s="9" t="n">
        <v>0.354999999999999982</v>
      </c>
      <c r="E55" s="10" t="s">
        <v>68</v>
      </c>
      <c r="F55" s="11" t="s">
        <v>68</v>
      </c>
      <c r="G55" s="11" t="s">
        <v>68</v>
      </c>
      <c r="H55" s="11" t="s">
        <v>68</v>
      </c>
      <c r="I55" s="11" t="s">
        <v>68</v>
      </c>
      <c r="J55" s="11" t="s">
        <v>68</v>
      </c>
      <c r="K55" s="10" t="s">
        <v>68</v>
      </c>
      <c r="L55" s="12" t="n">
        <v>0.00914640658721197219</v>
      </c>
      <c r="M55" s="10" t="s">
        <v>68</v>
      </c>
      <c r="N55" s="10" t="s">
        <v>68</v>
      </c>
      <c r="O55" s="10" t="s">
        <v>68</v>
      </c>
      <c r="P55" s="10" t="s">
        <v>68</v>
      </c>
      <c r="Q55" s="10" t="s">
        <v>68</v>
      </c>
      <c r="R55" s="10" t="s">
        <v>68</v>
      </c>
      <c r="S55" s="10" t="s">
        <v>68</v>
      </c>
      <c r="T55" s="10" t="s">
        <v>68</v>
      </c>
      <c r="U55" s="9" t="s">
        <v>68</v>
      </c>
      <c r="V55" s="9" t="s">
        <v>68</v>
      </c>
    </row>
    <row r="56">
      <c r="A56" s="7" t="n">
        <v>18843</v>
      </c>
      <c r="B56" s="8" t="n">
        <v>4.58999999999999986</v>
      </c>
      <c r="C56" s="9" t="n">
        <v>0.314999999999999991</v>
      </c>
      <c r="D56" s="9" t="n">
        <v>0.332500000000000018</v>
      </c>
      <c r="E56" s="10" t="s">
        <v>68</v>
      </c>
      <c r="F56" s="11" t="s">
        <v>68</v>
      </c>
      <c r="G56" s="11" t="s">
        <v>68</v>
      </c>
      <c r="H56" s="11" t="s">
        <v>68</v>
      </c>
      <c r="I56" s="11" t="s">
        <v>68</v>
      </c>
      <c r="J56" s="11" t="s">
        <v>68</v>
      </c>
      <c r="K56" s="10" t="s">
        <v>68</v>
      </c>
      <c r="L56" s="12" t="n">
        <v>0.0116479909246899105</v>
      </c>
      <c r="M56" s="10" t="s">
        <v>68</v>
      </c>
      <c r="N56" s="10" t="s">
        <v>68</v>
      </c>
      <c r="O56" s="10" t="s">
        <v>68</v>
      </c>
      <c r="P56" s="10" t="s">
        <v>68</v>
      </c>
      <c r="Q56" s="10" t="s">
        <v>68</v>
      </c>
      <c r="R56" s="10" t="s">
        <v>68</v>
      </c>
      <c r="S56" s="10" t="s">
        <v>68</v>
      </c>
      <c r="T56" s="10" t="s">
        <v>68</v>
      </c>
      <c r="U56" s="9" t="s">
        <v>68</v>
      </c>
      <c r="V56" s="9" t="s">
        <v>68</v>
      </c>
    </row>
    <row r="57">
      <c r="A57" s="7" t="n">
        <v>18844</v>
      </c>
      <c r="B57" s="8" t="n">
        <v>4.33999999999999986</v>
      </c>
      <c r="C57" s="9" t="n">
        <v>0.310000000000000009</v>
      </c>
      <c r="D57" s="9" t="n">
        <v>0.310000000000000009</v>
      </c>
      <c r="E57" s="10" t="s">
        <v>68</v>
      </c>
      <c r="F57" s="11" t="s">
        <v>68</v>
      </c>
      <c r="G57" s="11" t="s">
        <v>68</v>
      </c>
      <c r="H57" s="11" t="s">
        <v>68</v>
      </c>
      <c r="I57" s="11" t="s">
        <v>68</v>
      </c>
      <c r="J57" s="11" t="s">
        <v>68</v>
      </c>
      <c r="K57" s="10" t="s">
        <v>68</v>
      </c>
      <c r="L57" s="12" t="n">
        <v>0.0110945430624160268</v>
      </c>
      <c r="M57" s="10" t="s">
        <v>68</v>
      </c>
      <c r="N57" s="10" t="s">
        <v>68</v>
      </c>
      <c r="O57" s="10" t="s">
        <v>68</v>
      </c>
      <c r="P57" s="10" t="s">
        <v>68</v>
      </c>
      <c r="Q57" s="10" t="s">
        <v>68</v>
      </c>
      <c r="R57" s="10" t="s">
        <v>68</v>
      </c>
      <c r="S57" s="10" t="s">
        <v>68</v>
      </c>
      <c r="T57" s="10" t="s">
        <v>68</v>
      </c>
      <c r="U57" s="9" t="s">
        <v>68</v>
      </c>
      <c r="V57" s="9" t="s">
        <v>68</v>
      </c>
    </row>
    <row r="58">
      <c r="A58" s="7" t="n">
        <v>18851</v>
      </c>
      <c r="B58" s="8" t="n">
        <v>4.37999999999999989</v>
      </c>
      <c r="C58" s="9" t="n">
        <v>0.292499999999999982</v>
      </c>
      <c r="D58" s="9" t="n">
        <v>0.3</v>
      </c>
      <c r="E58" s="10" t="s">
        <v>68</v>
      </c>
      <c r="F58" s="11" t="s">
        <v>68</v>
      </c>
      <c r="G58" s="11" t="s">
        <v>68</v>
      </c>
      <c r="H58" s="11" t="s">
        <v>68</v>
      </c>
      <c r="I58" s="11" t="s">
        <v>68</v>
      </c>
      <c r="J58" s="11" t="s">
        <v>68</v>
      </c>
      <c r="K58" s="10" t="s">
        <v>68</v>
      </c>
      <c r="L58" s="12" t="n">
        <v>0.00998764733786826575</v>
      </c>
      <c r="M58" s="10" t="s">
        <v>68</v>
      </c>
      <c r="N58" s="10" t="s">
        <v>68</v>
      </c>
      <c r="O58" s="10" t="s">
        <v>68</v>
      </c>
      <c r="P58" s="13" t="n">
        <v>0.00308357942003999907</v>
      </c>
      <c r="Q58" s="10" t="s">
        <v>68</v>
      </c>
      <c r="R58" s="10" t="s">
        <v>68</v>
      </c>
      <c r="S58" s="10" t="s">
        <v>68</v>
      </c>
      <c r="T58" s="10" t="s">
        <v>68</v>
      </c>
      <c r="U58" s="9" t="s">
        <v>68</v>
      </c>
      <c r="V58" s="9" t="s">
        <v>68</v>
      </c>
    </row>
    <row r="59">
      <c r="A59" s="7" t="n">
        <v>18852</v>
      </c>
      <c r="B59" s="8" t="n">
        <v>4.29999999999999982</v>
      </c>
      <c r="C59" s="9" t="n">
        <v>0.275</v>
      </c>
      <c r="D59" s="9" t="n">
        <v>0.29</v>
      </c>
      <c r="E59" s="10" t="s">
        <v>68</v>
      </c>
      <c r="F59" s="11" t="s">
        <v>68</v>
      </c>
      <c r="G59" s="11" t="s">
        <v>68</v>
      </c>
      <c r="H59" s="11" t="s">
        <v>68</v>
      </c>
      <c r="I59" s="11" t="s">
        <v>68</v>
      </c>
      <c r="J59" s="11" t="s">
        <v>68</v>
      </c>
      <c r="K59" s="10" t="s">
        <v>68</v>
      </c>
      <c r="L59" s="12" t="n">
        <v>0.00881433786984764112</v>
      </c>
      <c r="M59" s="10" t="s">
        <v>68</v>
      </c>
      <c r="N59" s="10" t="s">
        <v>68</v>
      </c>
      <c r="O59" s="10" t="s">
        <v>68</v>
      </c>
      <c r="P59" s="13" t="n">
        <v>0.00470062240919000018</v>
      </c>
      <c r="Q59" s="10" t="s">
        <v>68</v>
      </c>
      <c r="R59" s="10" t="s">
        <v>68</v>
      </c>
      <c r="S59" s="10" t="s">
        <v>68</v>
      </c>
      <c r="T59" s="10" t="s">
        <v>68</v>
      </c>
      <c r="U59" s="9" t="s">
        <v>68</v>
      </c>
      <c r="V59" s="9" t="s">
        <v>68</v>
      </c>
    </row>
    <row r="60">
      <c r="A60" s="7" t="n">
        <v>18853</v>
      </c>
      <c r="B60" s="8" t="n">
        <v>4.65000000000000036</v>
      </c>
      <c r="C60" s="9" t="n">
        <v>0.257500000000000018</v>
      </c>
      <c r="D60" s="9" t="n">
        <v>0.280000000000000036</v>
      </c>
      <c r="E60" s="10" t="s">
        <v>68</v>
      </c>
      <c r="F60" s="11" t="s">
        <v>68</v>
      </c>
      <c r="G60" s="11" t="s">
        <v>68</v>
      </c>
      <c r="H60" s="11" t="s">
        <v>68</v>
      </c>
      <c r="I60" s="11" t="s">
        <v>68</v>
      </c>
      <c r="J60" s="11" t="s">
        <v>68</v>
      </c>
      <c r="K60" s="10" t="s">
        <v>68</v>
      </c>
      <c r="L60" s="12" t="n">
        <v>0.00677764973667976101</v>
      </c>
      <c r="M60" s="10" t="s">
        <v>68</v>
      </c>
      <c r="N60" s="10" t="s">
        <v>68</v>
      </c>
      <c r="O60" s="10" t="s">
        <v>68</v>
      </c>
      <c r="P60" s="13" t="n">
        <v>0.00711858703900000123</v>
      </c>
      <c r="Q60" s="10" t="s">
        <v>68</v>
      </c>
      <c r="R60" s="10" t="s">
        <v>68</v>
      </c>
      <c r="S60" s="10" t="s">
        <v>68</v>
      </c>
      <c r="T60" s="10" t="s">
        <v>68</v>
      </c>
      <c r="U60" s="9" t="s">
        <v>68</v>
      </c>
      <c r="V60" s="9" t="s">
        <v>68</v>
      </c>
    </row>
    <row r="61">
      <c r="A61" s="7" t="n">
        <v>18854</v>
      </c>
      <c r="B61" s="8" t="n">
        <v>5.20000000000000018</v>
      </c>
      <c r="C61" s="9" t="n">
        <v>0.239999999999999991</v>
      </c>
      <c r="D61" s="9" t="n">
        <v>0.270000000000000018</v>
      </c>
      <c r="E61" s="10" t="s">
        <v>68</v>
      </c>
      <c r="F61" s="11" t="s">
        <v>68</v>
      </c>
      <c r="G61" s="11" t="s">
        <v>68</v>
      </c>
      <c r="H61" s="11" t="s">
        <v>68</v>
      </c>
      <c r="I61" s="11" t="s">
        <v>68</v>
      </c>
      <c r="J61" s="11" t="s">
        <v>68</v>
      </c>
      <c r="K61" s="10" t="s">
        <v>68</v>
      </c>
      <c r="L61" s="12" t="n">
        <v>0.00722040802649886793</v>
      </c>
      <c r="M61" s="10" t="s">
        <v>68</v>
      </c>
      <c r="N61" s="10" t="s">
        <v>68</v>
      </c>
      <c r="O61" s="10" t="s">
        <v>68</v>
      </c>
      <c r="P61" s="13" t="n">
        <v>0.00883611441923999585</v>
      </c>
      <c r="Q61" s="10" t="s">
        <v>68</v>
      </c>
      <c r="R61" s="10" t="s">
        <v>68</v>
      </c>
      <c r="S61" s="10" t="s">
        <v>68</v>
      </c>
      <c r="T61" s="10" t="s">
        <v>68</v>
      </c>
      <c r="U61" s="9" t="s">
        <v>68</v>
      </c>
      <c r="V61" s="9" t="s">
        <v>68</v>
      </c>
    </row>
    <row r="62">
      <c r="A62" s="7" t="n">
        <v>18861</v>
      </c>
      <c r="B62" s="8" t="n">
        <v>5.19000000000000039</v>
      </c>
      <c r="C62" s="9" t="n">
        <v>0.234999999999999964</v>
      </c>
      <c r="D62" s="9" t="n">
        <v>0.284999999999999964</v>
      </c>
      <c r="E62" s="10" t="s">
        <v>68</v>
      </c>
      <c r="F62" s="11" t="s">
        <v>68</v>
      </c>
      <c r="G62" s="11" t="s">
        <v>68</v>
      </c>
      <c r="H62" s="11" t="s">
        <v>68</v>
      </c>
      <c r="I62" s="11" t="s">
        <v>68</v>
      </c>
      <c r="J62" s="11" t="s">
        <v>68</v>
      </c>
      <c r="K62" s="10" t="s">
        <v>68</v>
      </c>
      <c r="L62" s="12" t="n">
        <v>0.00888075161332050378</v>
      </c>
      <c r="M62" s="10" t="s">
        <v>68</v>
      </c>
      <c r="N62" s="10" t="s">
        <v>68</v>
      </c>
      <c r="O62" s="10" t="s">
        <v>68</v>
      </c>
      <c r="P62" s="13" t="n">
        <v>0.00510891068051000286</v>
      </c>
      <c r="Q62" s="10" t="s">
        <v>68</v>
      </c>
      <c r="R62" s="10" t="s">
        <v>68</v>
      </c>
      <c r="S62" s="10" t="s">
        <v>68</v>
      </c>
      <c r="T62" s="10" t="s">
        <v>68</v>
      </c>
      <c r="U62" s="9" t="s">
        <v>68</v>
      </c>
      <c r="V62" s="9" t="s">
        <v>68</v>
      </c>
    </row>
    <row r="63">
      <c r="A63" s="7" t="n">
        <v>18862</v>
      </c>
      <c r="B63" s="8" t="n">
        <v>5.25</v>
      </c>
      <c r="C63" s="9" t="n">
        <v>0.230000000000000027</v>
      </c>
      <c r="D63" s="9" t="n">
        <v>0.3</v>
      </c>
      <c r="E63" s="10" t="s">
        <v>68</v>
      </c>
      <c r="F63" s="11" t="s">
        <v>68</v>
      </c>
      <c r="G63" s="11" t="s">
        <v>68</v>
      </c>
      <c r="H63" s="11" t="s">
        <v>68</v>
      </c>
      <c r="I63" s="11" t="s">
        <v>68</v>
      </c>
      <c r="J63" s="11" t="s">
        <v>68</v>
      </c>
      <c r="K63" s="10" t="s">
        <v>68</v>
      </c>
      <c r="L63" s="12" t="n">
        <v>0.00748606300039032924</v>
      </c>
      <c r="M63" s="10" t="s">
        <v>68</v>
      </c>
      <c r="N63" s="10" t="s">
        <v>68</v>
      </c>
      <c r="O63" s="10" t="s">
        <v>68</v>
      </c>
      <c r="P63" s="13" t="n">
        <v>0.00441453481251000124</v>
      </c>
      <c r="Q63" s="10" t="s">
        <v>68</v>
      </c>
      <c r="R63" s="10" t="s">
        <v>68</v>
      </c>
      <c r="S63" s="10" t="s">
        <v>68</v>
      </c>
      <c r="T63" s="10" t="s">
        <v>68</v>
      </c>
      <c r="U63" s="9" t="s">
        <v>68</v>
      </c>
      <c r="V63" s="9" t="s">
        <v>68</v>
      </c>
    </row>
    <row r="64">
      <c r="A64" s="7" t="n">
        <v>18863</v>
      </c>
      <c r="B64" s="8" t="n">
        <v>5.50999999999999979</v>
      </c>
      <c r="C64" s="9" t="n">
        <v>0.225</v>
      </c>
      <c r="D64" s="9" t="n">
        <v>0.314999999999999991</v>
      </c>
      <c r="E64" s="10" t="s">
        <v>68</v>
      </c>
      <c r="F64" s="11" t="s">
        <v>68</v>
      </c>
      <c r="G64" s="11" t="s">
        <v>68</v>
      </c>
      <c r="H64" s="11" t="s">
        <v>68</v>
      </c>
      <c r="I64" s="11" t="s">
        <v>68</v>
      </c>
      <c r="J64" s="11" t="s">
        <v>68</v>
      </c>
      <c r="K64" s="10" t="s">
        <v>68</v>
      </c>
      <c r="L64" s="12" t="n">
        <v>0.00744178717140841961</v>
      </c>
      <c r="M64" s="10" t="s">
        <v>68</v>
      </c>
      <c r="N64" s="10" t="s">
        <v>68</v>
      </c>
      <c r="O64" s="10" t="s">
        <v>68</v>
      </c>
      <c r="P64" s="13" t="n">
        <v>0.00283686537642999994</v>
      </c>
      <c r="Q64" s="10" t="s">
        <v>68</v>
      </c>
      <c r="R64" s="10" t="s">
        <v>68</v>
      </c>
      <c r="S64" s="10" t="s">
        <v>68</v>
      </c>
      <c r="T64" s="10" t="s">
        <v>68</v>
      </c>
      <c r="U64" s="9" t="s">
        <v>68</v>
      </c>
      <c r="V64" s="9" t="s">
        <v>68</v>
      </c>
    </row>
    <row r="65">
      <c r="A65" s="7" t="n">
        <v>18864</v>
      </c>
      <c r="B65" s="8" t="n">
        <v>5.63999999999999968</v>
      </c>
      <c r="C65" s="9" t="n">
        <v>0.220000000000000018</v>
      </c>
      <c r="D65" s="9" t="n">
        <v>0.330000000000000027</v>
      </c>
      <c r="E65" s="10" t="s">
        <v>68</v>
      </c>
      <c r="F65" s="11" t="s">
        <v>68</v>
      </c>
      <c r="G65" s="11" t="s">
        <v>68</v>
      </c>
      <c r="H65" s="11" t="s">
        <v>68</v>
      </c>
      <c r="I65" s="11" t="s">
        <v>68</v>
      </c>
      <c r="J65" s="11" t="s">
        <v>68</v>
      </c>
      <c r="K65" s="10" t="s">
        <v>68</v>
      </c>
      <c r="L65" s="12" t="n">
        <v>0.0117808184116356407</v>
      </c>
      <c r="M65" s="10" t="s">
        <v>68</v>
      </c>
      <c r="N65" s="10" t="s">
        <v>68</v>
      </c>
      <c r="O65" s="10" t="s">
        <v>68</v>
      </c>
      <c r="P65" s="13" t="n">
        <v>0.00409829127069000076</v>
      </c>
      <c r="Q65" s="10" t="s">
        <v>68</v>
      </c>
      <c r="R65" s="10" t="s">
        <v>68</v>
      </c>
      <c r="S65" s="10" t="s">
        <v>68</v>
      </c>
      <c r="T65" s="10" t="s">
        <v>68</v>
      </c>
      <c r="U65" s="9" t="s">
        <v>68</v>
      </c>
      <c r="V65" s="9" t="s">
        <v>68</v>
      </c>
    </row>
    <row r="66">
      <c r="A66" s="7" t="n">
        <v>18871</v>
      </c>
      <c r="B66" s="8" t="n">
        <v>5.66999999999999993</v>
      </c>
      <c r="C66" s="9" t="n">
        <v>0.227499999999999991</v>
      </c>
      <c r="D66" s="9" t="n">
        <v>0.3375</v>
      </c>
      <c r="E66" s="10" t="s">
        <v>68</v>
      </c>
      <c r="F66" s="11" t="s">
        <v>68</v>
      </c>
      <c r="G66" s="11" t="s">
        <v>68</v>
      </c>
      <c r="H66" s="11" t="s">
        <v>68</v>
      </c>
      <c r="I66" s="11" t="s">
        <v>68</v>
      </c>
      <c r="J66" s="11" t="s">
        <v>68</v>
      </c>
      <c r="K66" s="10" t="s">
        <v>68</v>
      </c>
      <c r="L66" s="12" t="n">
        <v>0.0121350250434909235</v>
      </c>
      <c r="M66" s="10" t="s">
        <v>68</v>
      </c>
      <c r="N66" s="10" t="s">
        <v>68</v>
      </c>
      <c r="O66" s="10" t="s">
        <v>68</v>
      </c>
      <c r="P66" s="13" t="n">
        <v>0.00449010821543000027</v>
      </c>
      <c r="Q66" s="10" t="s">
        <v>68</v>
      </c>
      <c r="R66" s="10" t="s">
        <v>68</v>
      </c>
      <c r="S66" s="10" t="s">
        <v>68</v>
      </c>
      <c r="T66" s="10" t="s">
        <v>68</v>
      </c>
      <c r="U66" s="9" t="s">
        <v>68</v>
      </c>
      <c r="V66" s="9" t="s">
        <v>68</v>
      </c>
    </row>
    <row r="67">
      <c r="A67" s="7" t="n">
        <v>18872</v>
      </c>
      <c r="B67" s="8" t="n">
        <v>5.73000000000000043</v>
      </c>
      <c r="C67" s="9" t="n">
        <v>0.234999999999999964</v>
      </c>
      <c r="D67" s="9" t="n">
        <v>0.344999999999999973</v>
      </c>
      <c r="E67" s="10" t="s">
        <v>68</v>
      </c>
      <c r="F67" s="11" t="s">
        <v>68</v>
      </c>
      <c r="G67" s="11" t="s">
        <v>68</v>
      </c>
      <c r="H67" s="11" t="s">
        <v>68</v>
      </c>
      <c r="I67" s="11" t="s">
        <v>68</v>
      </c>
      <c r="J67" s="11" t="s">
        <v>68</v>
      </c>
      <c r="K67" s="10" t="s">
        <v>68</v>
      </c>
      <c r="L67" s="12" t="n">
        <v>0.0107624743450517002</v>
      </c>
      <c r="M67" s="10" t="s">
        <v>68</v>
      </c>
      <c r="N67" s="10" t="s">
        <v>68</v>
      </c>
      <c r="O67" s="10" t="s">
        <v>68</v>
      </c>
      <c r="P67" s="13" t="n">
        <v>0.00219685546931000086</v>
      </c>
      <c r="Q67" s="10" t="s">
        <v>68</v>
      </c>
      <c r="R67" s="10" t="s">
        <v>68</v>
      </c>
      <c r="S67" s="10" t="s">
        <v>68</v>
      </c>
      <c r="T67" s="10" t="s">
        <v>68</v>
      </c>
      <c r="U67" s="9" t="s">
        <v>68</v>
      </c>
      <c r="V67" s="9" t="s">
        <v>68</v>
      </c>
    </row>
    <row r="68">
      <c r="A68" s="7" t="n">
        <v>18873</v>
      </c>
      <c r="B68" s="8" t="n">
        <v>5.37999999999999989</v>
      </c>
      <c r="C68" s="9" t="n">
        <v>0.242499999999999982</v>
      </c>
      <c r="D68" s="9" t="n">
        <v>0.352499999999999991</v>
      </c>
      <c r="E68" s="10" t="s">
        <v>68</v>
      </c>
      <c r="F68" s="11" t="s">
        <v>68</v>
      </c>
      <c r="G68" s="11" t="s">
        <v>68</v>
      </c>
      <c r="H68" s="11" t="s">
        <v>68</v>
      </c>
      <c r="I68" s="11" t="s">
        <v>68</v>
      </c>
      <c r="J68" s="11" t="s">
        <v>68</v>
      </c>
      <c r="K68" s="10" t="s">
        <v>68</v>
      </c>
      <c r="L68" s="12" t="n">
        <v>0.0102754402262506828</v>
      </c>
      <c r="M68" s="10" t="s">
        <v>68</v>
      </c>
      <c r="N68" s="10" t="s">
        <v>68</v>
      </c>
      <c r="O68" s="10" t="s">
        <v>68</v>
      </c>
      <c r="P68" s="13" t="n">
        <v>0.00603545330275999969</v>
      </c>
      <c r="Q68" s="10" t="s">
        <v>68</v>
      </c>
      <c r="R68" s="10" t="s">
        <v>68</v>
      </c>
      <c r="S68" s="10" t="s">
        <v>68</v>
      </c>
      <c r="T68" s="10" t="s">
        <v>68</v>
      </c>
      <c r="U68" s="9" t="s">
        <v>68</v>
      </c>
      <c r="V68" s="9" t="s">
        <v>68</v>
      </c>
    </row>
    <row r="69">
      <c r="A69" s="7" t="n">
        <v>18874</v>
      </c>
      <c r="B69" s="8" t="n">
        <v>5.26999999999999957</v>
      </c>
      <c r="C69" s="9" t="n">
        <v>0.25</v>
      </c>
      <c r="D69" s="9" t="n">
        <v>0.359999999999999964</v>
      </c>
      <c r="E69" s="10" t="s">
        <v>68</v>
      </c>
      <c r="F69" s="11" t="s">
        <v>68</v>
      </c>
      <c r="G69" s="11" t="s">
        <v>68</v>
      </c>
      <c r="H69" s="11" t="s">
        <v>68</v>
      </c>
      <c r="I69" s="11" t="s">
        <v>68</v>
      </c>
      <c r="J69" s="11" t="s">
        <v>68</v>
      </c>
      <c r="K69" s="10" t="s">
        <v>68</v>
      </c>
      <c r="L69" s="12" t="n">
        <v>0.014282402749113583</v>
      </c>
      <c r="M69" s="10" t="s">
        <v>68</v>
      </c>
      <c r="N69" s="10" t="s">
        <v>68</v>
      </c>
      <c r="O69" s="10" t="s">
        <v>68</v>
      </c>
      <c r="P69" s="13" t="n">
        <v>0.00557604283708999837</v>
      </c>
      <c r="Q69" s="10" t="s">
        <v>68</v>
      </c>
      <c r="R69" s="10" t="s">
        <v>68</v>
      </c>
      <c r="S69" s="10" t="s">
        <v>68</v>
      </c>
      <c r="T69" s="10" t="s">
        <v>68</v>
      </c>
      <c r="U69" s="9" t="s">
        <v>68</v>
      </c>
      <c r="V69" s="9" t="s">
        <v>68</v>
      </c>
    </row>
    <row r="70">
      <c r="A70" s="7" t="n">
        <v>18881</v>
      </c>
      <c r="B70" s="8" t="n">
        <v>5.08000000000000007</v>
      </c>
      <c r="C70" s="9" t="n">
        <v>0.245000000000000018</v>
      </c>
      <c r="D70" s="9" t="n">
        <v>0.335000000000000009</v>
      </c>
      <c r="E70" s="10" t="s">
        <v>68</v>
      </c>
      <c r="F70" s="11" t="s">
        <v>68</v>
      </c>
      <c r="G70" s="11" t="s">
        <v>68</v>
      </c>
      <c r="H70" s="11" t="s">
        <v>68</v>
      </c>
      <c r="I70" s="11" t="s">
        <v>68</v>
      </c>
      <c r="J70" s="11" t="s">
        <v>68</v>
      </c>
      <c r="K70" s="10" t="s">
        <v>68</v>
      </c>
      <c r="L70" s="12" t="n">
        <v>0.0122014387869637875</v>
      </c>
      <c r="M70" s="10" t="s">
        <v>68</v>
      </c>
      <c r="N70" s="10" t="s">
        <v>68</v>
      </c>
      <c r="O70" s="10" t="s">
        <v>68</v>
      </c>
      <c r="P70" s="13" t="n">
        <v>0.00235533652913000013</v>
      </c>
      <c r="Q70" s="10" t="s">
        <v>68</v>
      </c>
      <c r="R70" s="10" t="s">
        <v>68</v>
      </c>
      <c r="S70" s="10" t="s">
        <v>68</v>
      </c>
      <c r="T70" s="10" t="s">
        <v>68</v>
      </c>
      <c r="U70" s="9" t="s">
        <v>68</v>
      </c>
      <c r="V70" s="9" t="s">
        <v>68</v>
      </c>
    </row>
    <row r="71">
      <c r="A71" s="7" t="n">
        <v>18882</v>
      </c>
      <c r="B71" s="8" t="n">
        <v>5.00999999999999979</v>
      </c>
      <c r="C71" s="9" t="n">
        <v>0.239999999999999991</v>
      </c>
      <c r="D71" s="9" t="n">
        <v>0.310000000000000009</v>
      </c>
      <c r="E71" s="10" t="s">
        <v>68</v>
      </c>
      <c r="F71" s="11" t="s">
        <v>68</v>
      </c>
      <c r="G71" s="11" t="s">
        <v>68</v>
      </c>
      <c r="H71" s="11" t="s">
        <v>68</v>
      </c>
      <c r="I71" s="11" t="s">
        <v>68</v>
      </c>
      <c r="J71" s="11" t="s">
        <v>68</v>
      </c>
      <c r="K71" s="10" t="s">
        <v>68</v>
      </c>
      <c r="L71" s="12" t="n">
        <v>0.0104746814566692814</v>
      </c>
      <c r="M71" s="10" t="s">
        <v>68</v>
      </c>
      <c r="N71" s="10" t="s">
        <v>68</v>
      </c>
      <c r="O71" s="10" t="s">
        <v>68</v>
      </c>
      <c r="P71" s="13" t="n">
        <v>0.00331017708461000115</v>
      </c>
      <c r="Q71" s="10" t="s">
        <v>68</v>
      </c>
      <c r="R71" s="10" t="s">
        <v>68</v>
      </c>
      <c r="S71" s="10" t="s">
        <v>68</v>
      </c>
      <c r="T71" s="10" t="s">
        <v>68</v>
      </c>
      <c r="U71" s="9" t="s">
        <v>68</v>
      </c>
      <c r="V71" s="9" t="s">
        <v>68</v>
      </c>
    </row>
    <row r="72">
      <c r="A72" s="7" t="n">
        <v>18883</v>
      </c>
      <c r="B72" s="8" t="n">
        <v>5.37999999999999989</v>
      </c>
      <c r="C72" s="9" t="n">
        <v>0.234999999999999964</v>
      </c>
      <c r="D72" s="9" t="n">
        <v>0.284999999999999964</v>
      </c>
      <c r="E72" s="10" t="s">
        <v>68</v>
      </c>
      <c r="F72" s="11" t="s">
        <v>68</v>
      </c>
      <c r="G72" s="11" t="s">
        <v>68</v>
      </c>
      <c r="H72" s="11" t="s">
        <v>68</v>
      </c>
      <c r="I72" s="11" t="s">
        <v>68</v>
      </c>
      <c r="J72" s="11" t="s">
        <v>68</v>
      </c>
      <c r="K72" s="10" t="s">
        <v>68</v>
      </c>
      <c r="L72" s="12" t="n">
        <v>0.00832730375104662812</v>
      </c>
      <c r="M72" s="10" t="s">
        <v>68</v>
      </c>
      <c r="N72" s="10" t="s">
        <v>68</v>
      </c>
      <c r="O72" s="10" t="s">
        <v>68</v>
      </c>
      <c r="P72" s="13" t="n">
        <v>0.00408712995691000103</v>
      </c>
      <c r="Q72" s="10" t="s">
        <v>68</v>
      </c>
      <c r="R72" s="10" t="s">
        <v>68</v>
      </c>
      <c r="S72" s="10" t="s">
        <v>68</v>
      </c>
      <c r="T72" s="10" t="s">
        <v>68</v>
      </c>
      <c r="U72" s="9" t="s">
        <v>68</v>
      </c>
      <c r="V72" s="9" t="s">
        <v>68</v>
      </c>
    </row>
    <row r="73">
      <c r="A73" s="7" t="n">
        <v>18884</v>
      </c>
      <c r="B73" s="8" t="n">
        <v>5.13999999999999968</v>
      </c>
      <c r="C73" s="9" t="n">
        <v>0.230000000000000027</v>
      </c>
      <c r="D73" s="9" t="n">
        <v>0.260000000000000009</v>
      </c>
      <c r="E73" s="10" t="s">
        <v>68</v>
      </c>
      <c r="F73" s="11" t="s">
        <v>68</v>
      </c>
      <c r="G73" s="11" t="s">
        <v>68</v>
      </c>
      <c r="H73" s="11" t="s">
        <v>68</v>
      </c>
      <c r="I73" s="11" t="s">
        <v>68</v>
      </c>
      <c r="J73" s="11" t="s">
        <v>68</v>
      </c>
      <c r="K73" s="10" t="s">
        <v>68</v>
      </c>
      <c r="L73" s="12" t="n">
        <v>0.0106075089436150138</v>
      </c>
      <c r="M73" s="10" t="s">
        <v>68</v>
      </c>
      <c r="N73" s="10" t="s">
        <v>68</v>
      </c>
      <c r="O73" s="10" t="s">
        <v>68</v>
      </c>
      <c r="P73" s="13" t="n">
        <v>0.00309795837706999944</v>
      </c>
      <c r="Q73" s="10" t="s">
        <v>68</v>
      </c>
      <c r="R73" s="10" t="s">
        <v>68</v>
      </c>
      <c r="S73" s="10" t="s">
        <v>68</v>
      </c>
      <c r="T73" s="10" t="s">
        <v>68</v>
      </c>
      <c r="U73" s="9" t="s">
        <v>68</v>
      </c>
      <c r="V73" s="9" t="s">
        <v>68</v>
      </c>
    </row>
    <row r="74">
      <c r="A74" s="7" t="n">
        <v>18891</v>
      </c>
      <c r="B74" s="8" t="n">
        <v>5.19000000000000039</v>
      </c>
      <c r="C74" s="9" t="n">
        <v>0.227499999999999991</v>
      </c>
      <c r="D74" s="9" t="n">
        <v>0.270000000000000018</v>
      </c>
      <c r="E74" s="10" t="s">
        <v>68</v>
      </c>
      <c r="F74" s="11" t="s">
        <v>68</v>
      </c>
      <c r="G74" s="11" t="s">
        <v>68</v>
      </c>
      <c r="H74" s="11" t="s">
        <v>68</v>
      </c>
      <c r="I74" s="11" t="s">
        <v>68</v>
      </c>
      <c r="J74" s="11" t="s">
        <v>68</v>
      </c>
      <c r="K74" s="10" t="s">
        <v>68</v>
      </c>
      <c r="L74" s="12" t="n">
        <v>0.00992123359439540131</v>
      </c>
      <c r="M74" s="10" t="s">
        <v>68</v>
      </c>
      <c r="N74" s="10" t="s">
        <v>68</v>
      </c>
      <c r="O74" s="10" t="s">
        <v>68</v>
      </c>
      <c r="P74" s="13" t="n">
        <v>0.00169904042131000033</v>
      </c>
      <c r="Q74" s="10" t="s">
        <v>68</v>
      </c>
      <c r="R74" s="10" t="s">
        <v>68</v>
      </c>
      <c r="S74" s="10" t="s">
        <v>68</v>
      </c>
      <c r="T74" s="10" t="s">
        <v>68</v>
      </c>
      <c r="U74" s="9" t="s">
        <v>68</v>
      </c>
      <c r="V74" s="9" t="s">
        <v>68</v>
      </c>
    </row>
    <row r="75">
      <c r="A75" s="7" t="n">
        <v>18892</v>
      </c>
      <c r="B75" s="8" t="n">
        <v>5.41000000000000014</v>
      </c>
      <c r="C75" s="9" t="n">
        <v>0.225</v>
      </c>
      <c r="D75" s="9" t="n">
        <v>0.280000000000000036</v>
      </c>
      <c r="E75" s="10" t="s">
        <v>68</v>
      </c>
      <c r="F75" s="11" t="s">
        <v>68</v>
      </c>
      <c r="G75" s="11" t="s">
        <v>68</v>
      </c>
      <c r="H75" s="11" t="s">
        <v>68</v>
      </c>
      <c r="I75" s="11" t="s">
        <v>68</v>
      </c>
      <c r="J75" s="11" t="s">
        <v>68</v>
      </c>
      <c r="K75" s="10" t="s">
        <v>68</v>
      </c>
      <c r="L75" s="12" t="n">
        <v>0.00888075161332050378</v>
      </c>
      <c r="M75" s="10" t="s">
        <v>68</v>
      </c>
      <c r="N75" s="10" t="s">
        <v>68</v>
      </c>
      <c r="O75" s="10" t="s">
        <v>68</v>
      </c>
      <c r="P75" s="13" t="n">
        <v>0.00102976330931000026</v>
      </c>
      <c r="Q75" s="10" t="s">
        <v>68</v>
      </c>
      <c r="R75" s="10" t="s">
        <v>68</v>
      </c>
      <c r="S75" s="10" t="s">
        <v>68</v>
      </c>
      <c r="T75" s="10" t="s">
        <v>68</v>
      </c>
      <c r="U75" s="9" t="s">
        <v>68</v>
      </c>
      <c r="V75" s="9" t="s">
        <v>68</v>
      </c>
    </row>
    <row r="76">
      <c r="A76" s="7" t="n">
        <v>18893</v>
      </c>
      <c r="B76" s="8" t="n">
        <v>5.5</v>
      </c>
      <c r="C76" s="9" t="n">
        <v>0.222500000000000009</v>
      </c>
      <c r="D76" s="9" t="n">
        <v>0.29</v>
      </c>
      <c r="E76" s="10" t="s">
        <v>68</v>
      </c>
      <c r="F76" s="11" t="s">
        <v>68</v>
      </c>
      <c r="G76" s="11" t="s">
        <v>68</v>
      </c>
      <c r="H76" s="11" t="s">
        <v>68</v>
      </c>
      <c r="I76" s="11" t="s">
        <v>68</v>
      </c>
      <c r="J76" s="11" t="s">
        <v>68</v>
      </c>
      <c r="K76" s="10" t="s">
        <v>68</v>
      </c>
      <c r="L76" s="12" t="n">
        <v>0.00750820091488128138</v>
      </c>
      <c r="M76" s="10" t="s">
        <v>68</v>
      </c>
      <c r="N76" s="10" t="s">
        <v>68</v>
      </c>
      <c r="O76" s="10" t="s">
        <v>68</v>
      </c>
      <c r="P76" s="13" t="n">
        <v>0.00176886665574000013</v>
      </c>
      <c r="Q76" s="10" t="s">
        <v>68</v>
      </c>
      <c r="R76" s="10" t="s">
        <v>68</v>
      </c>
      <c r="S76" s="10" t="s">
        <v>68</v>
      </c>
      <c r="T76" s="10" t="s">
        <v>68</v>
      </c>
      <c r="U76" s="9" t="s">
        <v>68</v>
      </c>
      <c r="V76" s="9" t="s">
        <v>68</v>
      </c>
    </row>
    <row r="77">
      <c r="A77" s="7" t="n">
        <v>18894</v>
      </c>
      <c r="B77" s="8" t="n">
        <v>5.32000000000000028</v>
      </c>
      <c r="C77" s="9" t="n">
        <v>0.220000000000000018</v>
      </c>
      <c r="D77" s="9" t="n">
        <v>0.3</v>
      </c>
      <c r="E77" s="10" t="s">
        <v>68</v>
      </c>
      <c r="F77" s="11" t="s">
        <v>68</v>
      </c>
      <c r="G77" s="11" t="s">
        <v>68</v>
      </c>
      <c r="H77" s="11" t="s">
        <v>68</v>
      </c>
      <c r="I77" s="11" t="s">
        <v>68</v>
      </c>
      <c r="J77" s="11" t="s">
        <v>68</v>
      </c>
      <c r="K77" s="10" t="s">
        <v>68</v>
      </c>
      <c r="L77" s="12" t="n">
        <v>0.0106075089436150138</v>
      </c>
      <c r="M77" s="10" t="s">
        <v>68</v>
      </c>
      <c r="N77" s="10" t="s">
        <v>68</v>
      </c>
      <c r="O77" s="10" t="s">
        <v>68</v>
      </c>
      <c r="P77" s="13" t="n">
        <v>0.00237636713875000138</v>
      </c>
      <c r="Q77" s="10" t="s">
        <v>68</v>
      </c>
      <c r="R77" s="10" t="s">
        <v>68</v>
      </c>
      <c r="S77" s="10" t="s">
        <v>68</v>
      </c>
      <c r="T77" s="10" t="s">
        <v>68</v>
      </c>
      <c r="U77" s="9" t="s">
        <v>68</v>
      </c>
      <c r="V77" s="9" t="s">
        <v>68</v>
      </c>
    </row>
    <row r="78">
      <c r="A78" s="7" t="n">
        <v>18901</v>
      </c>
      <c r="B78" s="8" t="n">
        <v>5.28000000000000025</v>
      </c>
      <c r="C78" s="9" t="n">
        <v>0.220000000000000018</v>
      </c>
      <c r="D78" s="9" t="n">
        <v>0.297499999999999964</v>
      </c>
      <c r="E78" s="10" t="s">
        <v>68</v>
      </c>
      <c r="F78" s="11" t="s">
        <v>68</v>
      </c>
      <c r="G78" s="11" t="s">
        <v>68</v>
      </c>
      <c r="H78" s="11" t="s">
        <v>68</v>
      </c>
      <c r="I78" s="11" t="s">
        <v>68</v>
      </c>
      <c r="J78" s="11" t="s">
        <v>68</v>
      </c>
      <c r="K78" s="10" t="s">
        <v>68</v>
      </c>
      <c r="L78" s="12" t="n">
        <v>0.0124006800173823861</v>
      </c>
      <c r="M78" s="10" t="s">
        <v>68</v>
      </c>
      <c r="N78" s="10" t="s">
        <v>68</v>
      </c>
      <c r="O78" s="10" t="s">
        <v>68</v>
      </c>
      <c r="P78" s="13" t="n">
        <v>0.000822795989739999634</v>
      </c>
      <c r="Q78" s="10" t="s">
        <v>68</v>
      </c>
      <c r="R78" s="10" t="s">
        <v>68</v>
      </c>
      <c r="S78" s="10" t="s">
        <v>68</v>
      </c>
      <c r="T78" s="10" t="s">
        <v>68</v>
      </c>
      <c r="U78" s="9" t="s">
        <v>68</v>
      </c>
      <c r="V78" s="9" t="s">
        <v>68</v>
      </c>
    </row>
    <row r="79">
      <c r="A79" s="7" t="n">
        <v>18902</v>
      </c>
      <c r="B79" s="8" t="n">
        <v>5.58000000000000007</v>
      </c>
      <c r="C79" s="9" t="n">
        <v>0.220000000000000018</v>
      </c>
      <c r="D79" s="9" t="n">
        <v>0.294999999999999964</v>
      </c>
      <c r="E79" s="10" t="s">
        <v>68</v>
      </c>
      <c r="F79" s="11" t="s">
        <v>68</v>
      </c>
      <c r="G79" s="11" t="s">
        <v>68</v>
      </c>
      <c r="H79" s="11" t="s">
        <v>68</v>
      </c>
      <c r="I79" s="11" t="s">
        <v>68</v>
      </c>
      <c r="J79" s="11" t="s">
        <v>68</v>
      </c>
      <c r="K79" s="10" t="s">
        <v>68</v>
      </c>
      <c r="L79" s="12" t="n">
        <v>0.0110945430624160268</v>
      </c>
      <c r="M79" s="10" t="s">
        <v>68</v>
      </c>
      <c r="N79" s="10" t="s">
        <v>68</v>
      </c>
      <c r="O79" s="10" t="s">
        <v>68</v>
      </c>
      <c r="P79" s="13" t="n">
        <v>0.0020360299012800005</v>
      </c>
      <c r="Q79" s="10" t="s">
        <v>68</v>
      </c>
      <c r="R79" s="10" t="s">
        <v>68</v>
      </c>
      <c r="S79" s="10" t="s">
        <v>68</v>
      </c>
      <c r="T79" s="10" t="s">
        <v>68</v>
      </c>
      <c r="U79" s="9" t="s">
        <v>68</v>
      </c>
      <c r="V79" s="9" t="s">
        <v>68</v>
      </c>
    </row>
    <row r="80">
      <c r="A80" s="7" t="n">
        <v>18903</v>
      </c>
      <c r="B80" s="8" t="n">
        <v>5.32000000000000028</v>
      </c>
      <c r="C80" s="9" t="n">
        <v>0.220000000000000018</v>
      </c>
      <c r="D80" s="9" t="n">
        <v>0.292499999999999982</v>
      </c>
      <c r="E80" s="10" t="s">
        <v>68</v>
      </c>
      <c r="F80" s="11" t="s">
        <v>68</v>
      </c>
      <c r="G80" s="11" t="s">
        <v>68</v>
      </c>
      <c r="H80" s="11" t="s">
        <v>68</v>
      </c>
      <c r="I80" s="11" t="s">
        <v>68</v>
      </c>
      <c r="J80" s="11" t="s">
        <v>68</v>
      </c>
      <c r="K80" s="10" t="s">
        <v>68</v>
      </c>
      <c r="L80" s="12" t="n">
        <v>0.00998764733786826575</v>
      </c>
      <c r="M80" s="10" t="s">
        <v>68</v>
      </c>
      <c r="N80" s="10" t="s">
        <v>68</v>
      </c>
      <c r="O80" s="10" t="s">
        <v>68</v>
      </c>
      <c r="P80" s="13" t="n">
        <v>0.00341688582244999983</v>
      </c>
      <c r="Q80" s="10" t="s">
        <v>68</v>
      </c>
      <c r="R80" s="10" t="s">
        <v>68</v>
      </c>
      <c r="S80" s="10" t="s">
        <v>68</v>
      </c>
      <c r="T80" s="10" t="s">
        <v>68</v>
      </c>
      <c r="U80" s="9" t="s">
        <v>68</v>
      </c>
      <c r="V80" s="9" t="s">
        <v>68</v>
      </c>
    </row>
    <row r="81">
      <c r="A81" s="7" t="n">
        <v>18904</v>
      </c>
      <c r="B81" s="8" t="n">
        <v>4.59999999999999964</v>
      </c>
      <c r="C81" s="9" t="n">
        <v>0.220000000000000018</v>
      </c>
      <c r="D81" s="9" t="n">
        <v>0.29</v>
      </c>
      <c r="E81" s="10" t="s">
        <v>68</v>
      </c>
      <c r="F81" s="11" t="s">
        <v>68</v>
      </c>
      <c r="G81" s="11" t="s">
        <v>68</v>
      </c>
      <c r="H81" s="11" t="s">
        <v>68</v>
      </c>
      <c r="I81" s="11" t="s">
        <v>68</v>
      </c>
      <c r="J81" s="11" t="s">
        <v>68</v>
      </c>
      <c r="K81" s="10" t="s">
        <v>68</v>
      </c>
      <c r="L81" s="12" t="n">
        <v>0.0116479909246899105</v>
      </c>
      <c r="M81" s="10" t="s">
        <v>68</v>
      </c>
      <c r="N81" s="10" t="s">
        <v>68</v>
      </c>
      <c r="O81" s="10" t="s">
        <v>68</v>
      </c>
      <c r="P81" s="13" t="n">
        <v>0.0163453471482899948</v>
      </c>
      <c r="Q81" s="10" t="s">
        <v>68</v>
      </c>
      <c r="R81" s="10" t="s">
        <v>68</v>
      </c>
      <c r="S81" s="10" t="s">
        <v>68</v>
      </c>
      <c r="T81" s="10" t="s">
        <v>68</v>
      </c>
      <c r="U81" s="9" t="s">
        <v>68</v>
      </c>
      <c r="V81" s="9" t="s">
        <v>68</v>
      </c>
    </row>
    <row r="82">
      <c r="A82" s="7" t="n">
        <v>18911</v>
      </c>
      <c r="B82" s="8" t="n">
        <v>4.80999999999999961</v>
      </c>
      <c r="C82" s="9" t="n">
        <v>0.220000000000000018</v>
      </c>
      <c r="D82" s="9" t="n">
        <v>0.302499999999999991</v>
      </c>
      <c r="E82" s="10" t="s">
        <v>68</v>
      </c>
      <c r="F82" s="11" t="s">
        <v>68</v>
      </c>
      <c r="G82" s="11" t="s">
        <v>68</v>
      </c>
      <c r="H82" s="11" t="s">
        <v>68</v>
      </c>
      <c r="I82" s="11" t="s">
        <v>68</v>
      </c>
      <c r="J82" s="11" t="s">
        <v>68</v>
      </c>
      <c r="K82" s="10" t="s">
        <v>68</v>
      </c>
      <c r="L82" s="12" t="n">
        <v>0.0151457814142608349</v>
      </c>
      <c r="M82" s="10" t="s">
        <v>68</v>
      </c>
      <c r="N82" s="10" t="s">
        <v>68</v>
      </c>
      <c r="O82" s="10" t="s">
        <v>68</v>
      </c>
      <c r="P82" s="13" t="n">
        <v>0.00350779862013000177</v>
      </c>
      <c r="Q82" s="10" t="s">
        <v>68</v>
      </c>
      <c r="R82" s="10" t="s">
        <v>68</v>
      </c>
      <c r="S82" s="10" t="s">
        <v>68</v>
      </c>
      <c r="T82" s="10" t="s">
        <v>68</v>
      </c>
      <c r="U82" s="9" t="s">
        <v>68</v>
      </c>
      <c r="V82" s="9" t="s">
        <v>68</v>
      </c>
    </row>
    <row r="83">
      <c r="A83" s="7" t="n">
        <v>18912</v>
      </c>
      <c r="B83" s="8" t="n">
        <v>4.84999999999999964</v>
      </c>
      <c r="C83" s="9" t="n">
        <v>0.220000000000000018</v>
      </c>
      <c r="D83" s="9" t="n">
        <v>0.314999999999999991</v>
      </c>
      <c r="E83" s="10" t="s">
        <v>68</v>
      </c>
      <c r="F83" s="11" t="s">
        <v>68</v>
      </c>
      <c r="G83" s="11" t="s">
        <v>68</v>
      </c>
      <c r="H83" s="11" t="s">
        <v>68</v>
      </c>
      <c r="I83" s="11" t="s">
        <v>68</v>
      </c>
      <c r="J83" s="11" t="s">
        <v>68</v>
      </c>
      <c r="K83" s="10" t="s">
        <v>68</v>
      </c>
      <c r="L83" s="12" t="n">
        <v>0.0105410952001421476</v>
      </c>
      <c r="M83" s="10" t="s">
        <v>68</v>
      </c>
      <c r="N83" s="10" t="s">
        <v>68</v>
      </c>
      <c r="O83" s="10" t="s">
        <v>68</v>
      </c>
      <c r="P83" s="13" t="n">
        <v>0.00432338205393000052</v>
      </c>
      <c r="Q83" s="10" t="s">
        <v>68</v>
      </c>
      <c r="R83" s="10" t="s">
        <v>68</v>
      </c>
      <c r="S83" s="10" t="s">
        <v>68</v>
      </c>
      <c r="T83" s="10" t="s">
        <v>68</v>
      </c>
      <c r="U83" s="9" t="s">
        <v>68</v>
      </c>
      <c r="V83" s="9" t="s">
        <v>68</v>
      </c>
    </row>
    <row r="84">
      <c r="A84" s="7" t="n">
        <v>18913</v>
      </c>
      <c r="B84" s="8" t="n">
        <v>5.33000000000000007</v>
      </c>
      <c r="C84" s="9" t="n">
        <v>0.220000000000000018</v>
      </c>
      <c r="D84" s="9" t="n">
        <v>0.327500000000000036</v>
      </c>
      <c r="E84" s="10" t="s">
        <v>68</v>
      </c>
      <c r="F84" s="11" t="s">
        <v>68</v>
      </c>
      <c r="G84" s="11" t="s">
        <v>68</v>
      </c>
      <c r="H84" s="11" t="s">
        <v>68</v>
      </c>
      <c r="I84" s="11" t="s">
        <v>68</v>
      </c>
      <c r="J84" s="11" t="s">
        <v>68</v>
      </c>
      <c r="K84" s="10" t="s">
        <v>68</v>
      </c>
      <c r="L84" s="12" t="n">
        <v>0.0110945430624160268</v>
      </c>
      <c r="M84" s="10" t="s">
        <v>68</v>
      </c>
      <c r="N84" s="10" t="s">
        <v>68</v>
      </c>
      <c r="O84" s="10" t="s">
        <v>68</v>
      </c>
      <c r="P84" s="13" t="n">
        <v>0.00466643511795000077</v>
      </c>
      <c r="Q84" s="10" t="s">
        <v>68</v>
      </c>
      <c r="R84" s="10" t="s">
        <v>68</v>
      </c>
      <c r="S84" s="10" t="s">
        <v>68</v>
      </c>
      <c r="T84" s="10" t="s">
        <v>68</v>
      </c>
      <c r="U84" s="9" t="s">
        <v>68</v>
      </c>
      <c r="V84" s="9" t="s">
        <v>68</v>
      </c>
    </row>
    <row r="85">
      <c r="A85" s="7" t="n">
        <v>18914</v>
      </c>
      <c r="B85" s="8" t="n">
        <v>5.41000000000000014</v>
      </c>
      <c r="C85" s="9" t="n">
        <v>0.220000000000000018</v>
      </c>
      <c r="D85" s="9" t="n">
        <v>0.340000000000000036</v>
      </c>
      <c r="E85" s="10" t="s">
        <v>68</v>
      </c>
      <c r="F85" s="11" t="s">
        <v>68</v>
      </c>
      <c r="G85" s="11" t="s">
        <v>68</v>
      </c>
      <c r="H85" s="11" t="s">
        <v>68</v>
      </c>
      <c r="I85" s="11" t="s">
        <v>68</v>
      </c>
      <c r="J85" s="11" t="s">
        <v>68</v>
      </c>
      <c r="K85" s="10" t="s">
        <v>68</v>
      </c>
      <c r="L85" s="12" t="n">
        <v>0.0117144046681627767</v>
      </c>
      <c r="M85" s="10" t="s">
        <v>68</v>
      </c>
      <c r="N85" s="10" t="s">
        <v>68</v>
      </c>
      <c r="O85" s="10" t="s">
        <v>68</v>
      </c>
      <c r="P85" s="13" t="n">
        <v>0.0036259159082600001</v>
      </c>
      <c r="Q85" s="10" t="s">
        <v>68</v>
      </c>
      <c r="R85" s="10" t="s">
        <v>68</v>
      </c>
      <c r="S85" s="10" t="s">
        <v>68</v>
      </c>
      <c r="T85" s="10" t="s">
        <v>68</v>
      </c>
      <c r="U85" s="9" t="s">
        <v>68</v>
      </c>
      <c r="V85" s="9" t="s">
        <v>68</v>
      </c>
    </row>
    <row r="86">
      <c r="A86" s="7" t="n">
        <v>18921</v>
      </c>
      <c r="B86" s="8" t="n">
        <v>5.58000000000000007</v>
      </c>
      <c r="C86" s="9" t="n">
        <v>0.225</v>
      </c>
      <c r="D86" s="9" t="n">
        <v>0.347499999999999964</v>
      </c>
      <c r="E86" s="10" t="s">
        <v>68</v>
      </c>
      <c r="F86" s="11" t="s">
        <v>68</v>
      </c>
      <c r="G86" s="11" t="s">
        <v>68</v>
      </c>
      <c r="H86" s="11" t="s">
        <v>68</v>
      </c>
      <c r="I86" s="11" t="s">
        <v>68</v>
      </c>
      <c r="J86" s="11" t="s">
        <v>68</v>
      </c>
      <c r="K86" s="10" t="s">
        <v>68</v>
      </c>
      <c r="L86" s="12" t="n">
        <v>0.00961130279152203038</v>
      </c>
      <c r="M86" s="10" t="s">
        <v>68</v>
      </c>
      <c r="N86" s="10" t="s">
        <v>68</v>
      </c>
      <c r="O86" s="10" t="s">
        <v>68</v>
      </c>
      <c r="P86" s="13" t="n">
        <v>0.00389101725469999984</v>
      </c>
      <c r="Q86" s="10" t="s">
        <v>68</v>
      </c>
      <c r="R86" s="10" t="s">
        <v>68</v>
      </c>
      <c r="S86" s="10" t="s">
        <v>68</v>
      </c>
      <c r="T86" s="10" t="s">
        <v>68</v>
      </c>
      <c r="U86" s="9" t="s">
        <v>68</v>
      </c>
      <c r="V86" s="9" t="s">
        <v>68</v>
      </c>
    </row>
    <row r="87">
      <c r="A87" s="7" t="n">
        <v>18922</v>
      </c>
      <c r="B87" s="8" t="n">
        <v>5.54000000000000004</v>
      </c>
      <c r="C87" s="9" t="n">
        <v>0.230000000000000027</v>
      </c>
      <c r="D87" s="9" t="n">
        <v>0.354999999999999982</v>
      </c>
      <c r="E87" s="10" t="s">
        <v>68</v>
      </c>
      <c r="F87" s="11" t="s">
        <v>68</v>
      </c>
      <c r="G87" s="11" t="s">
        <v>68</v>
      </c>
      <c r="H87" s="11" t="s">
        <v>68</v>
      </c>
      <c r="I87" s="11" t="s">
        <v>68</v>
      </c>
      <c r="J87" s="11" t="s">
        <v>68</v>
      </c>
      <c r="K87" s="10" t="s">
        <v>68</v>
      </c>
      <c r="L87" s="12" t="n">
        <v>0.00772958005979083573</v>
      </c>
      <c r="M87" s="10" t="s">
        <v>68</v>
      </c>
      <c r="N87" s="10" t="s">
        <v>68</v>
      </c>
      <c r="O87" s="10" t="s">
        <v>68</v>
      </c>
      <c r="P87" s="13" t="n">
        <v>0.00211720400247999985</v>
      </c>
      <c r="Q87" s="10" t="s">
        <v>68</v>
      </c>
      <c r="R87" s="10" t="s">
        <v>68</v>
      </c>
      <c r="S87" s="10" t="s">
        <v>68</v>
      </c>
      <c r="T87" s="10" t="s">
        <v>68</v>
      </c>
      <c r="U87" s="9" t="s">
        <v>68</v>
      </c>
      <c r="V87" s="9" t="s">
        <v>68</v>
      </c>
    </row>
    <row r="88">
      <c r="A88" s="7" t="n">
        <v>18923</v>
      </c>
      <c r="B88" s="8" t="n">
        <v>5.48000000000000043</v>
      </c>
      <c r="C88" s="9" t="n">
        <v>0.234999999999999964</v>
      </c>
      <c r="D88" s="9" t="n">
        <v>0.3625</v>
      </c>
      <c r="E88" s="10" t="s">
        <v>68</v>
      </c>
      <c r="F88" s="11" t="s">
        <v>68</v>
      </c>
      <c r="G88" s="11" t="s">
        <v>68</v>
      </c>
      <c r="H88" s="11" t="s">
        <v>68</v>
      </c>
      <c r="I88" s="11" t="s">
        <v>68</v>
      </c>
      <c r="J88" s="11" t="s">
        <v>68</v>
      </c>
      <c r="K88" s="10" t="s">
        <v>68</v>
      </c>
      <c r="L88" s="12" t="n">
        <v>0.00544937486722244735</v>
      </c>
      <c r="M88" s="10" t="s">
        <v>68</v>
      </c>
      <c r="N88" s="10" t="s">
        <v>68</v>
      </c>
      <c r="O88" s="10" t="s">
        <v>68</v>
      </c>
      <c r="P88" s="13" t="n">
        <v>0.00278321839414000038</v>
      </c>
      <c r="Q88" s="10" t="s">
        <v>68</v>
      </c>
      <c r="R88" s="10" t="s">
        <v>68</v>
      </c>
      <c r="S88" s="10" t="s">
        <v>68</v>
      </c>
      <c r="T88" s="10" t="s">
        <v>68</v>
      </c>
      <c r="U88" s="9" t="s">
        <v>68</v>
      </c>
      <c r="V88" s="9" t="s">
        <v>68</v>
      </c>
    </row>
    <row r="89">
      <c r="A89" s="7" t="n">
        <v>18924</v>
      </c>
      <c r="B89" s="8" t="n">
        <v>5.50999999999999979</v>
      </c>
      <c r="C89" s="9" t="n">
        <v>0.239999999999999991</v>
      </c>
      <c r="D89" s="9" t="n">
        <v>0.370000000000000018</v>
      </c>
      <c r="E89" s="10" t="s">
        <v>68</v>
      </c>
      <c r="F89" s="11" t="s">
        <v>68</v>
      </c>
      <c r="G89" s="11" t="s">
        <v>68</v>
      </c>
      <c r="H89" s="11" t="s">
        <v>68</v>
      </c>
      <c r="I89" s="11" t="s">
        <v>68</v>
      </c>
      <c r="J89" s="11" t="s">
        <v>68</v>
      </c>
      <c r="K89" s="10" t="s">
        <v>68</v>
      </c>
      <c r="L89" s="12" t="n">
        <v>0.00934564781763056551</v>
      </c>
      <c r="M89" s="10" t="s">
        <v>68</v>
      </c>
      <c r="N89" s="10" t="s">
        <v>68</v>
      </c>
      <c r="O89" s="10" t="s">
        <v>68</v>
      </c>
      <c r="P89" s="13" t="n">
        <v>0.00209472010631000005</v>
      </c>
      <c r="Q89" s="10" t="s">
        <v>68</v>
      </c>
      <c r="R89" s="10" t="s">
        <v>68</v>
      </c>
      <c r="S89" s="10" t="s">
        <v>68</v>
      </c>
      <c r="T89" s="10" t="s">
        <v>68</v>
      </c>
      <c r="U89" s="9" t="s">
        <v>68</v>
      </c>
      <c r="V89" s="9" t="s">
        <v>68</v>
      </c>
    </row>
    <row r="90">
      <c r="A90" s="7" t="n">
        <v>18931</v>
      </c>
      <c r="B90" s="8" t="n">
        <v>5.30999999999999961</v>
      </c>
      <c r="C90" s="9" t="n">
        <v>0.242499999999999982</v>
      </c>
      <c r="D90" s="9" t="n">
        <v>0.342500000000000027</v>
      </c>
      <c r="E90" s="10" t="s">
        <v>68</v>
      </c>
      <c r="F90" s="11" t="s">
        <v>68</v>
      </c>
      <c r="G90" s="11" t="s">
        <v>68</v>
      </c>
      <c r="H90" s="11" t="s">
        <v>68</v>
      </c>
      <c r="I90" s="11" t="s">
        <v>68</v>
      </c>
      <c r="J90" s="11" t="s">
        <v>68</v>
      </c>
      <c r="K90" s="10" t="s">
        <v>68</v>
      </c>
      <c r="L90" s="12" t="n">
        <v>0.0110945430624160268</v>
      </c>
      <c r="M90" s="10" t="s">
        <v>68</v>
      </c>
      <c r="N90" s="10" t="s">
        <v>68</v>
      </c>
      <c r="O90" s="10" t="s">
        <v>68</v>
      </c>
      <c r="P90" s="13" t="n">
        <v>0.00385866919794999994</v>
      </c>
      <c r="Q90" s="10" t="s">
        <v>68</v>
      </c>
      <c r="R90" s="10" t="s">
        <v>68</v>
      </c>
      <c r="S90" s="10" t="s">
        <v>68</v>
      </c>
      <c r="T90" s="10" t="s">
        <v>68</v>
      </c>
      <c r="U90" s="9" t="s">
        <v>68</v>
      </c>
      <c r="V90" s="9" t="s">
        <v>68</v>
      </c>
    </row>
    <row r="91">
      <c r="A91" s="7" t="n">
        <v>18932</v>
      </c>
      <c r="B91" s="8" t="n">
        <v>4.61000000000000032</v>
      </c>
      <c r="C91" s="9" t="n">
        <v>0.245000000000000018</v>
      </c>
      <c r="D91" s="9" t="n">
        <v>0.314999999999999991</v>
      </c>
      <c r="E91" s="10" t="s">
        <v>68</v>
      </c>
      <c r="F91" s="11" t="s">
        <v>68</v>
      </c>
      <c r="G91" s="11" t="s">
        <v>68</v>
      </c>
      <c r="H91" s="11" t="s">
        <v>68</v>
      </c>
      <c r="I91" s="11" t="s">
        <v>68</v>
      </c>
      <c r="J91" s="11" t="s">
        <v>68</v>
      </c>
      <c r="K91" s="10" t="s">
        <v>68</v>
      </c>
      <c r="L91" s="12" t="n">
        <v>0.0139724719462402081</v>
      </c>
      <c r="M91" s="10" t="s">
        <v>68</v>
      </c>
      <c r="N91" s="10" t="s">
        <v>68</v>
      </c>
      <c r="O91" s="10" t="s">
        <v>68</v>
      </c>
      <c r="P91" s="13" t="n">
        <v>0.010667323946499998</v>
      </c>
      <c r="Q91" s="10" t="s">
        <v>68</v>
      </c>
      <c r="R91" s="10" t="s">
        <v>68</v>
      </c>
      <c r="S91" s="10" t="s">
        <v>68</v>
      </c>
      <c r="T91" s="10" t="s">
        <v>68</v>
      </c>
      <c r="U91" s="9" t="s">
        <v>68</v>
      </c>
      <c r="V91" s="9" t="s">
        <v>68</v>
      </c>
    </row>
    <row r="92">
      <c r="A92" s="7" t="n">
        <v>18933</v>
      </c>
      <c r="B92" s="8" t="n">
        <v>4.37000000000000011</v>
      </c>
      <c r="C92" s="9" t="n">
        <v>0.247500000000000009</v>
      </c>
      <c r="D92" s="9" t="n">
        <v>0.2875</v>
      </c>
      <c r="E92" s="10" t="s">
        <v>68</v>
      </c>
      <c r="F92" s="11" t="s">
        <v>68</v>
      </c>
      <c r="G92" s="11" t="s">
        <v>68</v>
      </c>
      <c r="H92" s="11" t="s">
        <v>68</v>
      </c>
      <c r="I92" s="11" t="s">
        <v>68</v>
      </c>
      <c r="J92" s="11" t="s">
        <v>68</v>
      </c>
      <c r="K92" s="10" t="s">
        <v>68</v>
      </c>
      <c r="L92" s="12" t="n">
        <v>0.0176695036662297262</v>
      </c>
      <c r="M92" s="10" t="s">
        <v>68</v>
      </c>
      <c r="N92" s="10" t="s">
        <v>68</v>
      </c>
      <c r="O92" s="10" t="s">
        <v>68</v>
      </c>
      <c r="P92" s="13" t="n">
        <v>0.0315693131307100083</v>
      </c>
      <c r="Q92" s="10" t="s">
        <v>68</v>
      </c>
      <c r="R92" s="10" t="s">
        <v>68</v>
      </c>
      <c r="S92" s="10" t="s">
        <v>68</v>
      </c>
      <c r="T92" s="10" t="s">
        <v>68</v>
      </c>
      <c r="U92" s="9" t="s">
        <v>68</v>
      </c>
      <c r="V92" s="9" t="s">
        <v>68</v>
      </c>
    </row>
    <row r="93">
      <c r="A93" s="7" t="n">
        <v>18934</v>
      </c>
      <c r="B93" s="8" t="n">
        <v>4.41000000000000014</v>
      </c>
      <c r="C93" s="9" t="n">
        <v>0.25</v>
      </c>
      <c r="D93" s="9" t="n">
        <v>0.260000000000000009</v>
      </c>
      <c r="E93" s="10" t="s">
        <v>68</v>
      </c>
      <c r="F93" s="11" t="s">
        <v>68</v>
      </c>
      <c r="G93" s="11" t="s">
        <v>68</v>
      </c>
      <c r="H93" s="11" t="s">
        <v>68</v>
      </c>
      <c r="I93" s="11" t="s">
        <v>68</v>
      </c>
      <c r="J93" s="11" t="s">
        <v>68</v>
      </c>
      <c r="K93" s="10" t="s">
        <v>68</v>
      </c>
      <c r="L93" s="12" t="n">
        <v>0.0172488832909015759</v>
      </c>
      <c r="M93" s="10" t="s">
        <v>68</v>
      </c>
      <c r="N93" s="10" t="s">
        <v>68</v>
      </c>
      <c r="O93" s="10" t="s">
        <v>68</v>
      </c>
      <c r="P93" s="13" t="n">
        <v>0.00848908410281000236</v>
      </c>
      <c r="Q93" s="10" t="s">
        <v>68</v>
      </c>
      <c r="R93" s="10" t="s">
        <v>68</v>
      </c>
      <c r="S93" s="10" t="s">
        <v>68</v>
      </c>
      <c r="T93" s="10" t="s">
        <v>68</v>
      </c>
      <c r="U93" s="9" t="s">
        <v>68</v>
      </c>
      <c r="V93" s="9" t="s">
        <v>68</v>
      </c>
    </row>
    <row r="94">
      <c r="A94" s="7" t="n">
        <v>18941</v>
      </c>
      <c r="B94" s="8" t="n">
        <v>4.50999999999999979</v>
      </c>
      <c r="C94" s="9" t="n">
        <v>0.239999999999999991</v>
      </c>
      <c r="D94" s="9" t="n">
        <v>0.234999999999999964</v>
      </c>
      <c r="E94" s="10" t="s">
        <v>68</v>
      </c>
      <c r="F94" s="11" t="s">
        <v>68</v>
      </c>
      <c r="G94" s="11" t="s">
        <v>68</v>
      </c>
      <c r="H94" s="11" t="s">
        <v>68</v>
      </c>
      <c r="I94" s="11" t="s">
        <v>68</v>
      </c>
      <c r="J94" s="11" t="s">
        <v>68</v>
      </c>
      <c r="K94" s="10" t="s">
        <v>68</v>
      </c>
      <c r="L94" s="12" t="n">
        <v>0.00702116679608026928</v>
      </c>
      <c r="M94" s="10" t="s">
        <v>68</v>
      </c>
      <c r="N94" s="10" t="s">
        <v>68</v>
      </c>
      <c r="O94" s="10" t="s">
        <v>68</v>
      </c>
      <c r="P94" s="13" t="n">
        <v>0.00471517228558000401</v>
      </c>
      <c r="Q94" s="10" t="s">
        <v>68</v>
      </c>
      <c r="R94" s="10" t="s">
        <v>68</v>
      </c>
      <c r="S94" s="10" t="s">
        <v>68</v>
      </c>
      <c r="T94" s="10" t="s">
        <v>68</v>
      </c>
      <c r="U94" s="9" t="s">
        <v>68</v>
      </c>
      <c r="V94" s="9" t="s">
        <v>68</v>
      </c>
    </row>
    <row r="95">
      <c r="A95" s="7" t="n">
        <v>18942</v>
      </c>
      <c r="B95" s="8" t="n">
        <v>4.33999999999999986</v>
      </c>
      <c r="C95" s="9" t="n">
        <v>0.230000000000000027</v>
      </c>
      <c r="D95" s="9" t="n">
        <v>0.210000000000000009</v>
      </c>
      <c r="E95" s="10" t="s">
        <v>68</v>
      </c>
      <c r="F95" s="11" t="s">
        <v>68</v>
      </c>
      <c r="G95" s="11" t="s">
        <v>68</v>
      </c>
      <c r="H95" s="11" t="s">
        <v>68</v>
      </c>
      <c r="I95" s="11" t="s">
        <v>68</v>
      </c>
      <c r="J95" s="11" t="s">
        <v>68</v>
      </c>
      <c r="K95" s="10" t="s">
        <v>68</v>
      </c>
      <c r="L95" s="12" t="n">
        <v>0.00562647818315008852</v>
      </c>
      <c r="M95" s="10" t="s">
        <v>68</v>
      </c>
      <c r="N95" s="10" t="s">
        <v>68</v>
      </c>
      <c r="O95" s="10" t="s">
        <v>68</v>
      </c>
      <c r="P95" s="13" t="n">
        <v>0.00338904626980000012</v>
      </c>
      <c r="Q95" s="10" t="s">
        <v>68</v>
      </c>
      <c r="R95" s="10" t="s">
        <v>68</v>
      </c>
      <c r="S95" s="10" t="s">
        <v>68</v>
      </c>
      <c r="T95" s="10" t="s">
        <v>68</v>
      </c>
      <c r="U95" s="9" t="s">
        <v>68</v>
      </c>
      <c r="V95" s="9" t="s">
        <v>68</v>
      </c>
    </row>
    <row r="96">
      <c r="A96" s="7" t="n">
        <v>18943</v>
      </c>
      <c r="B96" s="8" t="n">
        <v>4.48000000000000043</v>
      </c>
      <c r="C96" s="9" t="n">
        <v>0.220000000000000018</v>
      </c>
      <c r="D96" s="9" t="n">
        <v>0.185</v>
      </c>
      <c r="E96" s="10" t="s">
        <v>68</v>
      </c>
      <c r="F96" s="11" t="s">
        <v>68</v>
      </c>
      <c r="G96" s="11" t="s">
        <v>68</v>
      </c>
      <c r="H96" s="11" t="s">
        <v>68</v>
      </c>
      <c r="I96" s="11" t="s">
        <v>68</v>
      </c>
      <c r="J96" s="11" t="s">
        <v>68</v>
      </c>
      <c r="K96" s="10" t="s">
        <v>68</v>
      </c>
      <c r="L96" s="12" t="n">
        <v>0.00536082320925862721</v>
      </c>
      <c r="M96" s="10" t="s">
        <v>68</v>
      </c>
      <c r="N96" s="10" t="s">
        <v>68</v>
      </c>
      <c r="O96" s="10" t="s">
        <v>68</v>
      </c>
      <c r="P96" s="13" t="n">
        <v>0.00416936211584000027</v>
      </c>
      <c r="Q96" s="10" t="s">
        <v>68</v>
      </c>
      <c r="R96" s="10" t="s">
        <v>68</v>
      </c>
      <c r="S96" s="10" t="s">
        <v>68</v>
      </c>
      <c r="T96" s="10" t="s">
        <v>68</v>
      </c>
      <c r="U96" s="9" t="s">
        <v>68</v>
      </c>
      <c r="V96" s="9" t="s">
        <v>68</v>
      </c>
    </row>
    <row r="97">
      <c r="A97" s="7" t="n">
        <v>18944</v>
      </c>
      <c r="B97" s="8" t="n">
        <v>4.29999999999999982</v>
      </c>
      <c r="C97" s="9" t="n">
        <v>0.210000000000000009</v>
      </c>
      <c r="D97" s="9" t="n">
        <v>0.160000000000000009</v>
      </c>
      <c r="E97" s="10" t="s">
        <v>68</v>
      </c>
      <c r="F97" s="11" t="s">
        <v>68</v>
      </c>
      <c r="G97" s="11" t="s">
        <v>68</v>
      </c>
      <c r="H97" s="11" t="s">
        <v>68</v>
      </c>
      <c r="I97" s="11" t="s">
        <v>68</v>
      </c>
      <c r="J97" s="11" t="s">
        <v>68</v>
      </c>
      <c r="K97" s="10" t="s">
        <v>68</v>
      </c>
      <c r="L97" s="12" t="n">
        <v>0.00617992604542396862</v>
      </c>
      <c r="M97" s="10" t="s">
        <v>68</v>
      </c>
      <c r="N97" s="10" t="s">
        <v>68</v>
      </c>
      <c r="O97" s="10" t="s">
        <v>68</v>
      </c>
      <c r="P97" s="13" t="n">
        <v>0.00446515767410000119</v>
      </c>
      <c r="Q97" s="10" t="s">
        <v>68</v>
      </c>
      <c r="R97" s="10" t="s">
        <v>68</v>
      </c>
      <c r="S97" s="10" t="s">
        <v>68</v>
      </c>
      <c r="T97" s="10" t="s">
        <v>68</v>
      </c>
      <c r="U97" s="9" t="s">
        <v>68</v>
      </c>
      <c r="V97" s="9" t="s">
        <v>68</v>
      </c>
    </row>
    <row r="98">
      <c r="A98" s="7" t="n">
        <v>18951</v>
      </c>
      <c r="B98" s="8" t="n">
        <v>4.19000000000000039</v>
      </c>
      <c r="C98" s="9" t="n">
        <v>0.204999999999999982</v>
      </c>
      <c r="D98" s="9" t="n">
        <v>0.1825</v>
      </c>
      <c r="E98" s="10" t="s">
        <v>68</v>
      </c>
      <c r="F98" s="11" t="s">
        <v>68</v>
      </c>
      <c r="G98" s="11" t="s">
        <v>68</v>
      </c>
      <c r="H98" s="11" t="s">
        <v>68</v>
      </c>
      <c r="I98" s="11" t="s">
        <v>68</v>
      </c>
      <c r="J98" s="11" t="s">
        <v>68</v>
      </c>
      <c r="K98" s="10" t="s">
        <v>68</v>
      </c>
      <c r="L98" s="12" t="n">
        <v>0.00529440946578576099</v>
      </c>
      <c r="M98" s="10" t="s">
        <v>68</v>
      </c>
      <c r="N98" s="10" t="s">
        <v>68</v>
      </c>
      <c r="O98" s="10" t="s">
        <v>68</v>
      </c>
      <c r="P98" s="13" t="n">
        <v>0.00349717662849999833</v>
      </c>
      <c r="Q98" s="10" t="s">
        <v>68</v>
      </c>
      <c r="R98" s="10" t="s">
        <v>68</v>
      </c>
      <c r="S98" s="10" t="s">
        <v>68</v>
      </c>
      <c r="T98" s="10" t="s">
        <v>68</v>
      </c>
      <c r="U98" s="9" t="s">
        <v>68</v>
      </c>
      <c r="V98" s="9" t="s">
        <v>68</v>
      </c>
    </row>
    <row r="99">
      <c r="A99" s="7" t="n">
        <v>18952</v>
      </c>
      <c r="B99" s="8" t="n">
        <v>4.70000000000000018</v>
      </c>
      <c r="C99" s="9" t="n">
        <v>0.2</v>
      </c>
      <c r="D99" s="9" t="n">
        <v>0.204999999999999982</v>
      </c>
      <c r="E99" s="10" t="s">
        <v>68</v>
      </c>
      <c r="F99" s="11" t="s">
        <v>68</v>
      </c>
      <c r="G99" s="11" t="s">
        <v>68</v>
      </c>
      <c r="H99" s="11" t="s">
        <v>68</v>
      </c>
      <c r="I99" s="11" t="s">
        <v>68</v>
      </c>
      <c r="J99" s="11" t="s">
        <v>68</v>
      </c>
      <c r="K99" s="10" t="s">
        <v>68</v>
      </c>
      <c r="L99" s="12" t="n">
        <v>0.00757461465835414849</v>
      </c>
      <c r="M99" s="10" t="s">
        <v>68</v>
      </c>
      <c r="N99" s="10" t="s">
        <v>68</v>
      </c>
      <c r="O99" s="10" t="s">
        <v>68</v>
      </c>
      <c r="P99" s="13" t="n">
        <v>0.00480958083794000224</v>
      </c>
      <c r="Q99" s="10" t="s">
        <v>68</v>
      </c>
      <c r="R99" s="10" t="s">
        <v>68</v>
      </c>
      <c r="S99" s="10" t="s">
        <v>68</v>
      </c>
      <c r="T99" s="10" t="s">
        <v>68</v>
      </c>
      <c r="U99" s="9" t="s">
        <v>68</v>
      </c>
      <c r="V99" s="9" t="s">
        <v>68</v>
      </c>
    </row>
    <row r="100">
      <c r="A100" s="7" t="n">
        <v>18953</v>
      </c>
      <c r="B100" s="8" t="n">
        <v>4.82000000000000028</v>
      </c>
      <c r="C100" s="9" t="n">
        <v>0.195000000000000018</v>
      </c>
      <c r="D100" s="9" t="n">
        <v>0.227499999999999991</v>
      </c>
      <c r="E100" s="10" t="s">
        <v>68</v>
      </c>
      <c r="F100" s="11" t="s">
        <v>68</v>
      </c>
      <c r="G100" s="11" t="s">
        <v>68</v>
      </c>
      <c r="H100" s="11" t="s">
        <v>68</v>
      </c>
      <c r="I100" s="11" t="s">
        <v>68</v>
      </c>
      <c r="J100" s="11" t="s">
        <v>68</v>
      </c>
      <c r="K100" s="10" t="s">
        <v>68</v>
      </c>
      <c r="L100" s="12" t="n">
        <v>0.00471882368902092608</v>
      </c>
      <c r="M100" s="10" t="s">
        <v>68</v>
      </c>
      <c r="N100" s="10" t="s">
        <v>68</v>
      </c>
      <c r="O100" s="10" t="s">
        <v>68</v>
      </c>
      <c r="P100" s="13" t="n">
        <v>0.00343813515769000055</v>
      </c>
      <c r="Q100" s="10" t="s">
        <v>68</v>
      </c>
      <c r="R100" s="10" t="s">
        <v>68</v>
      </c>
      <c r="S100" s="10" t="s">
        <v>68</v>
      </c>
      <c r="T100" s="10" t="s">
        <v>68</v>
      </c>
      <c r="U100" s="9" t="s">
        <v>68</v>
      </c>
      <c r="V100" s="9" t="s">
        <v>68</v>
      </c>
    </row>
    <row r="101">
      <c r="A101" s="7" t="n">
        <v>18954</v>
      </c>
      <c r="B101" s="8" t="n">
        <v>4.32000000000000028</v>
      </c>
      <c r="C101" s="9" t="n">
        <v>0.19</v>
      </c>
      <c r="D101" s="9" t="n">
        <v>0.25</v>
      </c>
      <c r="E101" s="10" t="s">
        <v>68</v>
      </c>
      <c r="F101" s="11" t="s">
        <v>68</v>
      </c>
      <c r="G101" s="11" t="s">
        <v>68</v>
      </c>
      <c r="H101" s="11" t="s">
        <v>68</v>
      </c>
      <c r="I101" s="11" t="s">
        <v>68</v>
      </c>
      <c r="J101" s="11" t="s">
        <v>68</v>
      </c>
      <c r="K101" s="10" t="s">
        <v>68</v>
      </c>
      <c r="L101" s="12" t="n">
        <v>0.00784026963224561246</v>
      </c>
      <c r="M101" s="10" t="s">
        <v>68</v>
      </c>
      <c r="N101" s="10" t="s">
        <v>68</v>
      </c>
      <c r="O101" s="10" t="s">
        <v>68</v>
      </c>
      <c r="P101" s="13" t="n">
        <v>0.016944813106749999</v>
      </c>
      <c r="Q101" s="10" t="s">
        <v>68</v>
      </c>
      <c r="R101" s="10" t="s">
        <v>68</v>
      </c>
      <c r="S101" s="10" t="s">
        <v>68</v>
      </c>
      <c r="T101" s="10" t="s">
        <v>68</v>
      </c>
      <c r="U101" s="9" t="s">
        <v>68</v>
      </c>
      <c r="V101" s="9" t="s">
        <v>68</v>
      </c>
    </row>
    <row r="102">
      <c r="A102" s="7" t="n">
        <v>18961</v>
      </c>
      <c r="B102" s="8" t="n">
        <v>4.37999999999999989</v>
      </c>
      <c r="C102" s="9" t="n">
        <v>0.1875</v>
      </c>
      <c r="D102" s="9" t="n">
        <v>0.239999999999999991</v>
      </c>
      <c r="E102" s="10" t="s">
        <v>68</v>
      </c>
      <c r="F102" s="11" t="s">
        <v>68</v>
      </c>
      <c r="G102" s="11" t="s">
        <v>68</v>
      </c>
      <c r="H102" s="11" t="s">
        <v>68</v>
      </c>
      <c r="I102" s="11" t="s">
        <v>68</v>
      </c>
      <c r="J102" s="11" t="s">
        <v>68</v>
      </c>
      <c r="K102" s="10" t="s">
        <v>68</v>
      </c>
      <c r="L102" s="12" t="n">
        <v>0.00943419947559438477</v>
      </c>
      <c r="M102" s="10" t="s">
        <v>68</v>
      </c>
      <c r="N102" s="10" t="s">
        <v>68</v>
      </c>
      <c r="O102" s="10" t="s">
        <v>68</v>
      </c>
      <c r="P102" s="13" t="n">
        <v>0.00673092904933000113</v>
      </c>
      <c r="Q102" s="10" t="s">
        <v>68</v>
      </c>
      <c r="R102" s="10" t="s">
        <v>68</v>
      </c>
      <c r="S102" s="10" t="s">
        <v>68</v>
      </c>
      <c r="T102" s="10" t="s">
        <v>68</v>
      </c>
      <c r="U102" s="9" t="s">
        <v>68</v>
      </c>
      <c r="V102" s="9" t="s">
        <v>68</v>
      </c>
    </row>
    <row r="103">
      <c r="A103" s="7" t="n">
        <v>18962</v>
      </c>
      <c r="B103" s="8" t="n">
        <v>4.32000000000000028</v>
      </c>
      <c r="C103" s="9" t="n">
        <v>0.185</v>
      </c>
      <c r="D103" s="9" t="n">
        <v>0.230000000000000027</v>
      </c>
      <c r="E103" s="10" t="s">
        <v>68</v>
      </c>
      <c r="F103" s="11" t="s">
        <v>68</v>
      </c>
      <c r="G103" s="11" t="s">
        <v>68</v>
      </c>
      <c r="H103" s="11" t="s">
        <v>68</v>
      </c>
      <c r="I103" s="11" t="s">
        <v>68</v>
      </c>
      <c r="J103" s="11" t="s">
        <v>68</v>
      </c>
      <c r="K103" s="10" t="s">
        <v>68</v>
      </c>
      <c r="L103" s="12" t="n">
        <v>0.0104746814566692814</v>
      </c>
      <c r="M103" s="10" t="s">
        <v>68</v>
      </c>
      <c r="N103" s="10" t="s">
        <v>68</v>
      </c>
      <c r="O103" s="10" t="s">
        <v>68</v>
      </c>
      <c r="P103" s="13" t="n">
        <v>0.00605177829847000126</v>
      </c>
      <c r="Q103" s="10" t="s">
        <v>68</v>
      </c>
      <c r="R103" s="10" t="s">
        <v>68</v>
      </c>
      <c r="S103" s="10" t="s">
        <v>68</v>
      </c>
      <c r="T103" s="10" t="s">
        <v>68</v>
      </c>
      <c r="U103" s="9" t="s">
        <v>68</v>
      </c>
      <c r="V103" s="9" t="s">
        <v>68</v>
      </c>
    </row>
    <row r="104">
      <c r="A104" s="7" t="n">
        <v>18963</v>
      </c>
      <c r="B104" s="8" t="n">
        <v>4.00999999999999979</v>
      </c>
      <c r="C104" s="9" t="n">
        <v>0.1825</v>
      </c>
      <c r="D104" s="9" t="n">
        <v>0.220000000000000018</v>
      </c>
      <c r="E104" s="10" t="s">
        <v>68</v>
      </c>
      <c r="F104" s="11" t="s">
        <v>68</v>
      </c>
      <c r="G104" s="11" t="s">
        <v>68</v>
      </c>
      <c r="H104" s="11" t="s">
        <v>68</v>
      </c>
      <c r="I104" s="11" t="s">
        <v>68</v>
      </c>
      <c r="J104" s="11" t="s">
        <v>68</v>
      </c>
      <c r="K104" s="10" t="s">
        <v>68</v>
      </c>
      <c r="L104" s="12" t="n">
        <v>0.00832730375104662812</v>
      </c>
      <c r="M104" s="10" t="s">
        <v>68</v>
      </c>
      <c r="N104" s="10" t="s">
        <v>68</v>
      </c>
      <c r="O104" s="10" t="s">
        <v>68</v>
      </c>
      <c r="P104" s="13" t="n">
        <v>0.0199602080902099992</v>
      </c>
      <c r="Q104" s="10" t="s">
        <v>68</v>
      </c>
      <c r="R104" s="10" t="s">
        <v>68</v>
      </c>
      <c r="S104" s="10" t="s">
        <v>68</v>
      </c>
      <c r="T104" s="10" t="s">
        <v>68</v>
      </c>
      <c r="U104" s="9" t="s">
        <v>68</v>
      </c>
      <c r="V104" s="9" t="s">
        <v>68</v>
      </c>
    </row>
    <row r="105">
      <c r="A105" s="7" t="n">
        <v>18964</v>
      </c>
      <c r="B105" s="8" t="n">
        <v>4.21999999999999975</v>
      </c>
      <c r="C105" s="9" t="n">
        <v>0.179999999999999982</v>
      </c>
      <c r="D105" s="9" t="n">
        <v>0.210000000000000009</v>
      </c>
      <c r="E105" s="10" t="s">
        <v>68</v>
      </c>
      <c r="F105" s="11" t="s">
        <v>68</v>
      </c>
      <c r="G105" s="11" t="s">
        <v>68</v>
      </c>
      <c r="H105" s="11" t="s">
        <v>68</v>
      </c>
      <c r="I105" s="11" t="s">
        <v>68</v>
      </c>
      <c r="J105" s="11" t="s">
        <v>68</v>
      </c>
      <c r="K105" s="10" t="s">
        <v>68</v>
      </c>
      <c r="L105" s="12" t="n">
        <v>0.0172931591198834926</v>
      </c>
      <c r="M105" s="10" t="s">
        <v>68</v>
      </c>
      <c r="N105" s="10" t="s">
        <v>68</v>
      </c>
      <c r="O105" s="10" t="s">
        <v>68</v>
      </c>
      <c r="P105" s="13" t="n">
        <v>0.0136903190705100042</v>
      </c>
      <c r="Q105" s="10" t="s">
        <v>68</v>
      </c>
      <c r="R105" s="10" t="s">
        <v>68</v>
      </c>
      <c r="S105" s="10" t="s">
        <v>68</v>
      </c>
      <c r="T105" s="10" t="s">
        <v>68</v>
      </c>
      <c r="U105" s="9" t="s">
        <v>68</v>
      </c>
      <c r="V105" s="9" t="s">
        <v>68</v>
      </c>
    </row>
    <row r="106">
      <c r="A106" s="7" t="n">
        <v>18971</v>
      </c>
      <c r="B106" s="8" t="n">
        <v>4.19000000000000039</v>
      </c>
      <c r="C106" s="9" t="n">
        <v>0.179999999999999982</v>
      </c>
      <c r="D106" s="9" t="n">
        <v>0.234999999999999964</v>
      </c>
      <c r="E106" s="10" t="s">
        <v>68</v>
      </c>
      <c r="F106" s="11" t="s">
        <v>68</v>
      </c>
      <c r="G106" s="11" t="s">
        <v>68</v>
      </c>
      <c r="H106" s="11" t="s">
        <v>68</v>
      </c>
      <c r="I106" s="11" t="s">
        <v>68</v>
      </c>
      <c r="J106" s="11" t="s">
        <v>68</v>
      </c>
      <c r="K106" s="10" t="s">
        <v>68</v>
      </c>
      <c r="L106" s="12" t="n">
        <v>0.00717613219751695475</v>
      </c>
      <c r="M106" s="10" t="s">
        <v>68</v>
      </c>
      <c r="N106" s="10" t="s">
        <v>68</v>
      </c>
      <c r="O106" s="10" t="s">
        <v>68</v>
      </c>
      <c r="P106" s="13" t="n">
        <v>0.00437218815885000023</v>
      </c>
      <c r="Q106" s="10" t="s">
        <v>68</v>
      </c>
      <c r="R106" s="10" t="s">
        <v>68</v>
      </c>
      <c r="S106" s="10" t="s">
        <v>68</v>
      </c>
      <c r="T106" s="10" t="s">
        <v>68</v>
      </c>
      <c r="U106" s="9" t="s">
        <v>68</v>
      </c>
      <c r="V106" s="9" t="s">
        <v>68</v>
      </c>
    </row>
    <row r="107">
      <c r="A107" s="7" t="n">
        <v>18972</v>
      </c>
      <c r="B107" s="8" t="n">
        <v>4.26999999999999957</v>
      </c>
      <c r="C107" s="9" t="n">
        <v>0.179999999999999982</v>
      </c>
      <c r="D107" s="9" t="n">
        <v>0.260000000000000009</v>
      </c>
      <c r="E107" s="10" t="s">
        <v>68</v>
      </c>
      <c r="F107" s="11" t="s">
        <v>68</v>
      </c>
      <c r="G107" s="11" t="s">
        <v>68</v>
      </c>
      <c r="H107" s="11" t="s">
        <v>68</v>
      </c>
      <c r="I107" s="11" t="s">
        <v>68</v>
      </c>
      <c r="J107" s="11" t="s">
        <v>68</v>
      </c>
      <c r="K107" s="10" t="s">
        <v>68</v>
      </c>
      <c r="L107" s="12" t="n">
        <v>0.00629061561787874624</v>
      </c>
      <c r="M107" s="10" t="s">
        <v>68</v>
      </c>
      <c r="N107" s="10" t="s">
        <v>68</v>
      </c>
      <c r="O107" s="10" t="s">
        <v>68</v>
      </c>
      <c r="P107" s="13" t="n">
        <v>0.00434284830680000056</v>
      </c>
      <c r="Q107" s="10" t="s">
        <v>68</v>
      </c>
      <c r="R107" s="10" t="s">
        <v>68</v>
      </c>
      <c r="S107" s="10" t="s">
        <v>68</v>
      </c>
      <c r="T107" s="10" t="s">
        <v>68</v>
      </c>
      <c r="U107" s="9" t="s">
        <v>68</v>
      </c>
      <c r="V107" s="9" t="s">
        <v>68</v>
      </c>
    </row>
    <row r="108">
      <c r="A108" s="7" t="n">
        <v>18973</v>
      </c>
      <c r="B108" s="8" t="n">
        <v>4.98000000000000043</v>
      </c>
      <c r="C108" s="9" t="n">
        <v>0.179999999999999982</v>
      </c>
      <c r="D108" s="9" t="n">
        <v>0.284999999999999964</v>
      </c>
      <c r="E108" s="10" t="s">
        <v>68</v>
      </c>
      <c r="F108" s="11" t="s">
        <v>68</v>
      </c>
      <c r="G108" s="11" t="s">
        <v>68</v>
      </c>
      <c r="H108" s="11" t="s">
        <v>68</v>
      </c>
      <c r="I108" s="11" t="s">
        <v>68</v>
      </c>
      <c r="J108" s="11" t="s">
        <v>68</v>
      </c>
      <c r="K108" s="10" t="s">
        <v>68</v>
      </c>
      <c r="L108" s="12" t="n">
        <v>0.00582571941356868628</v>
      </c>
      <c r="M108" s="10" t="s">
        <v>68</v>
      </c>
      <c r="N108" s="10" t="s">
        <v>68</v>
      </c>
      <c r="O108" s="10" t="s">
        <v>68</v>
      </c>
      <c r="P108" s="13" t="n">
        <v>0.00619621272864999995</v>
      </c>
      <c r="Q108" s="10" t="s">
        <v>68</v>
      </c>
      <c r="R108" s="10" t="s">
        <v>68</v>
      </c>
      <c r="S108" s="10" t="s">
        <v>68</v>
      </c>
      <c r="T108" s="10" t="s">
        <v>68</v>
      </c>
      <c r="U108" s="9" t="s">
        <v>68</v>
      </c>
      <c r="V108" s="9" t="s">
        <v>68</v>
      </c>
    </row>
    <row r="109">
      <c r="A109" s="7" t="n">
        <v>18974</v>
      </c>
      <c r="B109" s="8" t="n">
        <v>4.75</v>
      </c>
      <c r="C109" s="9" t="n">
        <v>0.179999999999999982</v>
      </c>
      <c r="D109" s="9" t="n">
        <v>0.310000000000000009</v>
      </c>
      <c r="E109" s="10" t="s">
        <v>68</v>
      </c>
      <c r="F109" s="11" t="s">
        <v>68</v>
      </c>
      <c r="G109" s="11" t="s">
        <v>68</v>
      </c>
      <c r="H109" s="11" t="s">
        <v>68</v>
      </c>
      <c r="I109" s="11" t="s">
        <v>68</v>
      </c>
      <c r="J109" s="11" t="s">
        <v>68</v>
      </c>
      <c r="K109" s="10" t="s">
        <v>68</v>
      </c>
      <c r="L109" s="12" t="n">
        <v>0.00799523503368229616</v>
      </c>
      <c r="M109" s="10" t="s">
        <v>68</v>
      </c>
      <c r="N109" s="10" t="s">
        <v>68</v>
      </c>
      <c r="O109" s="10" t="s">
        <v>68</v>
      </c>
      <c r="P109" s="13" t="n">
        <v>0.00784026824939999933</v>
      </c>
      <c r="Q109" s="10" t="s">
        <v>68</v>
      </c>
      <c r="R109" s="10" t="s">
        <v>68</v>
      </c>
      <c r="S109" s="10" t="s">
        <v>68</v>
      </c>
      <c r="T109" s="10" t="s">
        <v>68</v>
      </c>
      <c r="U109" s="9" t="s">
        <v>68</v>
      </c>
      <c r="V109" s="9" t="s">
        <v>68</v>
      </c>
    </row>
    <row r="110">
      <c r="A110" s="7" t="n">
        <v>18981</v>
      </c>
      <c r="B110" s="8" t="n">
        <v>4.65000000000000036</v>
      </c>
      <c r="C110" s="9" t="n">
        <v>0.185</v>
      </c>
      <c r="D110" s="9" t="n">
        <v>0.320000000000000018</v>
      </c>
      <c r="E110" s="10" t="s">
        <v>68</v>
      </c>
      <c r="F110" s="11" t="s">
        <v>68</v>
      </c>
      <c r="G110" s="11" t="s">
        <v>68</v>
      </c>
      <c r="H110" s="11" t="s">
        <v>68</v>
      </c>
      <c r="I110" s="11" t="s">
        <v>68</v>
      </c>
      <c r="J110" s="11" t="s">
        <v>68</v>
      </c>
      <c r="K110" s="10" t="s">
        <v>68</v>
      </c>
      <c r="L110" s="12" t="n">
        <v>0.00648985684829734399</v>
      </c>
      <c r="M110" s="10" t="s">
        <v>68</v>
      </c>
      <c r="N110" s="10" t="s">
        <v>68</v>
      </c>
      <c r="O110" s="10" t="s">
        <v>68</v>
      </c>
      <c r="P110" s="13" t="n">
        <v>0.0158459920902999984</v>
      </c>
      <c r="Q110" s="10" t="s">
        <v>68</v>
      </c>
      <c r="R110" s="10" t="s">
        <v>68</v>
      </c>
      <c r="S110" s="10" t="s">
        <v>68</v>
      </c>
      <c r="T110" s="10" t="s">
        <v>68</v>
      </c>
      <c r="U110" s="9" t="s">
        <v>68</v>
      </c>
      <c r="V110" s="9" t="s">
        <v>68</v>
      </c>
    </row>
    <row r="111">
      <c r="A111" s="7" t="n">
        <v>18982</v>
      </c>
      <c r="B111" s="8" t="n">
        <v>5.05999999999999961</v>
      </c>
      <c r="C111" s="9" t="n">
        <v>0.19</v>
      </c>
      <c r="D111" s="9" t="n">
        <v>0.330000000000000027</v>
      </c>
      <c r="E111" s="10" t="s">
        <v>68</v>
      </c>
      <c r="F111" s="11" t="s">
        <v>68</v>
      </c>
      <c r="G111" s="11" t="s">
        <v>68</v>
      </c>
      <c r="H111" s="11" t="s">
        <v>68</v>
      </c>
      <c r="I111" s="11" t="s">
        <v>68</v>
      </c>
      <c r="J111" s="11" t="s">
        <v>68</v>
      </c>
      <c r="K111" s="10" t="s">
        <v>68</v>
      </c>
      <c r="L111" s="12" t="n">
        <v>0.00921282033068483486</v>
      </c>
      <c r="M111" s="10" t="s">
        <v>68</v>
      </c>
      <c r="N111" s="10" t="s">
        <v>68</v>
      </c>
      <c r="O111" s="10" t="s">
        <v>68</v>
      </c>
      <c r="P111" s="13" t="n">
        <v>0.0102695713673299993</v>
      </c>
      <c r="Q111" s="10" t="s">
        <v>68</v>
      </c>
      <c r="R111" s="10" t="s">
        <v>68</v>
      </c>
      <c r="S111" s="10" t="s">
        <v>68</v>
      </c>
      <c r="T111" s="10" t="s">
        <v>68</v>
      </c>
      <c r="U111" s="9" t="s">
        <v>68</v>
      </c>
      <c r="V111" s="9" t="s">
        <v>68</v>
      </c>
    </row>
    <row r="112">
      <c r="A112" s="7" t="n">
        <v>18983</v>
      </c>
      <c r="B112" s="8" t="n">
        <v>5.25999999999999979</v>
      </c>
      <c r="C112" s="9" t="n">
        <v>0.195000000000000018</v>
      </c>
      <c r="D112" s="9" t="n">
        <v>0.340000000000000036</v>
      </c>
      <c r="E112" s="10" t="s">
        <v>68</v>
      </c>
      <c r="F112" s="11" t="s">
        <v>68</v>
      </c>
      <c r="G112" s="11" t="s">
        <v>68</v>
      </c>
      <c r="H112" s="11" t="s">
        <v>68</v>
      </c>
      <c r="I112" s="11" t="s">
        <v>68</v>
      </c>
      <c r="J112" s="11" t="s">
        <v>68</v>
      </c>
      <c r="K112" s="10" t="s">
        <v>68</v>
      </c>
      <c r="L112" s="12" t="n">
        <v>0.00609137438746015025</v>
      </c>
      <c r="M112" s="10" t="s">
        <v>68</v>
      </c>
      <c r="N112" s="10" t="s">
        <v>68</v>
      </c>
      <c r="O112" s="10" t="s">
        <v>68</v>
      </c>
      <c r="P112" s="13" t="n">
        <v>0.00364644208250000057</v>
      </c>
      <c r="Q112" s="10" t="s">
        <v>68</v>
      </c>
      <c r="R112" s="10" t="s">
        <v>68</v>
      </c>
      <c r="S112" s="10" t="s">
        <v>68</v>
      </c>
      <c r="T112" s="10" t="s">
        <v>68</v>
      </c>
      <c r="U112" s="9" t="s">
        <v>68</v>
      </c>
      <c r="V112" s="9" t="s">
        <v>68</v>
      </c>
    </row>
    <row r="113">
      <c r="A113" s="7" t="n">
        <v>18984</v>
      </c>
      <c r="B113" s="8" t="n">
        <v>5.65000000000000036</v>
      </c>
      <c r="C113" s="9" t="n">
        <v>0.2</v>
      </c>
      <c r="D113" s="9" t="n">
        <v>0.35</v>
      </c>
      <c r="E113" s="10" t="s">
        <v>68</v>
      </c>
      <c r="F113" s="11" t="s">
        <v>68</v>
      </c>
      <c r="G113" s="11" t="s">
        <v>68</v>
      </c>
      <c r="H113" s="11" t="s">
        <v>68</v>
      </c>
      <c r="I113" s="11" t="s">
        <v>68</v>
      </c>
      <c r="J113" s="11" t="s">
        <v>68</v>
      </c>
      <c r="K113" s="10" t="s">
        <v>68</v>
      </c>
      <c r="L113" s="12" t="n">
        <v>0.00801737294817325363</v>
      </c>
      <c r="M113" s="10" t="s">
        <v>68</v>
      </c>
      <c r="N113" s="10" t="s">
        <v>68</v>
      </c>
      <c r="O113" s="10" t="s">
        <v>68</v>
      </c>
      <c r="P113" s="13" t="n">
        <v>0.00266240231712000064</v>
      </c>
      <c r="Q113" s="10" t="s">
        <v>68</v>
      </c>
      <c r="R113" s="10" t="s">
        <v>68</v>
      </c>
      <c r="S113" s="10" t="s">
        <v>68</v>
      </c>
      <c r="T113" s="10" t="s">
        <v>68</v>
      </c>
      <c r="U113" s="9" t="s">
        <v>68</v>
      </c>
      <c r="V113" s="9" t="s">
        <v>68</v>
      </c>
    </row>
    <row r="114">
      <c r="A114" s="7" t="n">
        <v>18991</v>
      </c>
      <c r="B114" s="8" t="n">
        <v>6.40000000000000036</v>
      </c>
      <c r="C114" s="9" t="n">
        <v>0.202500000000000036</v>
      </c>
      <c r="D114" s="9" t="n">
        <v>0.382500000000000018</v>
      </c>
      <c r="E114" s="10" t="s">
        <v>68</v>
      </c>
      <c r="F114" s="11" t="s">
        <v>68</v>
      </c>
      <c r="G114" s="11" t="s">
        <v>68</v>
      </c>
      <c r="H114" s="11" t="s">
        <v>68</v>
      </c>
      <c r="I114" s="11" t="s">
        <v>68</v>
      </c>
      <c r="J114" s="11" t="s">
        <v>68</v>
      </c>
      <c r="K114" s="10" t="s">
        <v>68</v>
      </c>
      <c r="L114" s="12" t="n">
        <v>0.00562647818315008852</v>
      </c>
      <c r="M114" s="10" t="s">
        <v>68</v>
      </c>
      <c r="N114" s="10" t="s">
        <v>68</v>
      </c>
      <c r="O114" s="10" t="s">
        <v>68</v>
      </c>
      <c r="P114" s="13" t="n">
        <v>0.00389719600696000157</v>
      </c>
      <c r="Q114" s="10" t="s">
        <v>68</v>
      </c>
      <c r="R114" s="10" t="s">
        <v>68</v>
      </c>
      <c r="S114" s="10" t="s">
        <v>68</v>
      </c>
      <c r="T114" s="10" t="s">
        <v>68</v>
      </c>
      <c r="U114" s="9" t="s">
        <v>68</v>
      </c>
      <c r="V114" s="9" t="s">
        <v>68</v>
      </c>
    </row>
    <row r="115">
      <c r="A115" s="7" t="n">
        <v>18992</v>
      </c>
      <c r="B115" s="8" t="n">
        <v>6.07000000000000028</v>
      </c>
      <c r="C115" s="9" t="n">
        <v>0.204999999999999982</v>
      </c>
      <c r="D115" s="9" t="n">
        <v>0.414999999999999947</v>
      </c>
      <c r="E115" s="10" t="s">
        <v>68</v>
      </c>
      <c r="F115" s="11" t="s">
        <v>68</v>
      </c>
      <c r="G115" s="11" t="s">
        <v>68</v>
      </c>
      <c r="H115" s="11" t="s">
        <v>68</v>
      </c>
      <c r="I115" s="11" t="s">
        <v>68</v>
      </c>
      <c r="J115" s="11" t="s">
        <v>68</v>
      </c>
      <c r="K115" s="10" t="s">
        <v>68</v>
      </c>
      <c r="L115" s="12" t="n">
        <v>0.00746392508589937265</v>
      </c>
      <c r="M115" s="10" t="s">
        <v>68</v>
      </c>
      <c r="N115" s="10" t="s">
        <v>68</v>
      </c>
      <c r="O115" s="10" t="s">
        <v>68</v>
      </c>
      <c r="P115" s="13" t="n">
        <v>0.00783483298980000065</v>
      </c>
      <c r="Q115" s="10" t="s">
        <v>68</v>
      </c>
      <c r="R115" s="10" t="s">
        <v>68</v>
      </c>
      <c r="S115" s="10" t="s">
        <v>68</v>
      </c>
      <c r="T115" s="10" t="s">
        <v>68</v>
      </c>
      <c r="U115" s="9" t="s">
        <v>68</v>
      </c>
      <c r="V115" s="9" t="s">
        <v>68</v>
      </c>
    </row>
    <row r="116">
      <c r="A116" s="7" t="n">
        <v>18993</v>
      </c>
      <c r="B116" s="8" t="n">
        <v>6.37000000000000011</v>
      </c>
      <c r="C116" s="9" t="n">
        <v>0.207499999999999973</v>
      </c>
      <c r="D116" s="9" t="n">
        <v>0.447499999999999964</v>
      </c>
      <c r="E116" s="10" t="s">
        <v>68</v>
      </c>
      <c r="F116" s="11" t="s">
        <v>68</v>
      </c>
      <c r="G116" s="11" t="s">
        <v>68</v>
      </c>
      <c r="H116" s="11" t="s">
        <v>68</v>
      </c>
      <c r="I116" s="11" t="s">
        <v>68</v>
      </c>
      <c r="J116" s="11" t="s">
        <v>68</v>
      </c>
      <c r="K116" s="10" t="s">
        <v>68</v>
      </c>
      <c r="L116" s="12" t="n">
        <v>0.00624633978889683661</v>
      </c>
      <c r="M116" s="10" t="s">
        <v>68</v>
      </c>
      <c r="N116" s="10" t="s">
        <v>68</v>
      </c>
      <c r="O116" s="10" t="s">
        <v>68</v>
      </c>
      <c r="P116" s="13" t="n">
        <v>0.00327375917994000076</v>
      </c>
      <c r="Q116" s="10" t="s">
        <v>68</v>
      </c>
      <c r="R116" s="10" t="s">
        <v>68</v>
      </c>
      <c r="S116" s="10" t="s">
        <v>68</v>
      </c>
      <c r="T116" s="10" t="s">
        <v>68</v>
      </c>
      <c r="U116" s="9" t="s">
        <v>68</v>
      </c>
      <c r="V116" s="9" t="s">
        <v>68</v>
      </c>
    </row>
    <row r="117">
      <c r="A117" s="7" t="n">
        <v>18994</v>
      </c>
      <c r="B117" s="8" t="n">
        <v>6.01999999999999957</v>
      </c>
      <c r="C117" s="9" t="n">
        <v>0.210000000000000009</v>
      </c>
      <c r="D117" s="9" t="n">
        <v>0.479999999999999982</v>
      </c>
      <c r="E117" s="10" t="s">
        <v>68</v>
      </c>
      <c r="F117" s="11" t="s">
        <v>68</v>
      </c>
      <c r="G117" s="11" t="s">
        <v>68</v>
      </c>
      <c r="H117" s="11" t="s">
        <v>68</v>
      </c>
      <c r="I117" s="11" t="s">
        <v>68</v>
      </c>
      <c r="J117" s="11" t="s">
        <v>68</v>
      </c>
      <c r="K117" s="10" t="s">
        <v>68</v>
      </c>
      <c r="L117" s="12" t="n">
        <v>0.00985481985092253865</v>
      </c>
      <c r="M117" s="10" t="s">
        <v>68</v>
      </c>
      <c r="N117" s="10" t="s">
        <v>68</v>
      </c>
      <c r="O117" s="10" t="s">
        <v>68</v>
      </c>
      <c r="P117" s="13" t="n">
        <v>0.0120907537249199981</v>
      </c>
      <c r="Q117" s="10" t="s">
        <v>68</v>
      </c>
      <c r="R117" s="10" t="s">
        <v>68</v>
      </c>
      <c r="S117" s="10" t="s">
        <v>68</v>
      </c>
      <c r="T117" s="10" t="s">
        <v>68</v>
      </c>
      <c r="U117" s="9" t="s">
        <v>68</v>
      </c>
      <c r="V117" s="9" t="s">
        <v>68</v>
      </c>
    </row>
    <row r="118">
      <c r="A118" s="7" t="n">
        <v>19001</v>
      </c>
      <c r="B118" s="8" t="n">
        <v>6.25999999999999979</v>
      </c>
      <c r="C118" s="9" t="n">
        <v>0.232500000000000018</v>
      </c>
      <c r="D118" s="9" t="n">
        <v>0.479999999999999982</v>
      </c>
      <c r="E118" s="10" t="s">
        <v>68</v>
      </c>
      <c r="F118" s="11" t="s">
        <v>68</v>
      </c>
      <c r="G118" s="11" t="s">
        <v>68</v>
      </c>
      <c r="H118" s="11" t="s">
        <v>68</v>
      </c>
      <c r="I118" s="11" t="s">
        <v>68</v>
      </c>
      <c r="J118" s="11" t="s">
        <v>68</v>
      </c>
      <c r="K118" s="10" t="s">
        <v>68</v>
      </c>
      <c r="L118" s="12" t="n">
        <v>0.0119357838130723227</v>
      </c>
      <c r="M118" s="10" t="s">
        <v>68</v>
      </c>
      <c r="N118" s="10" t="s">
        <v>68</v>
      </c>
      <c r="O118" s="10" t="s">
        <v>68</v>
      </c>
      <c r="P118" s="13" t="n">
        <v>0.00449220637900999886</v>
      </c>
      <c r="Q118" s="10" t="s">
        <v>68</v>
      </c>
      <c r="R118" s="10" t="s">
        <v>68</v>
      </c>
      <c r="S118" s="10" t="s">
        <v>68</v>
      </c>
      <c r="T118" s="10" t="s">
        <v>68</v>
      </c>
      <c r="U118" s="9" t="s">
        <v>68</v>
      </c>
      <c r="V118" s="9" t="s">
        <v>68</v>
      </c>
    </row>
    <row r="119">
      <c r="A119" s="7" t="n">
        <v>19002</v>
      </c>
      <c r="B119" s="8" t="n">
        <v>5.86000000000000032</v>
      </c>
      <c r="C119" s="9" t="n">
        <v>0.254999999999999982</v>
      </c>
      <c r="D119" s="9" t="n">
        <v>0.479999999999999982</v>
      </c>
      <c r="E119" s="10" t="s">
        <v>68</v>
      </c>
      <c r="F119" s="11" t="s">
        <v>68</v>
      </c>
      <c r="G119" s="11" t="s">
        <v>68</v>
      </c>
      <c r="H119" s="11" t="s">
        <v>68</v>
      </c>
      <c r="I119" s="11" t="s">
        <v>68</v>
      </c>
      <c r="J119" s="11" t="s">
        <v>68</v>
      </c>
      <c r="K119" s="10" t="s">
        <v>68</v>
      </c>
      <c r="L119" s="12" t="n">
        <v>0.00972199236397680444</v>
      </c>
      <c r="M119" s="10" t="s">
        <v>68</v>
      </c>
      <c r="N119" s="10" t="s">
        <v>68</v>
      </c>
      <c r="O119" s="10" t="s">
        <v>68</v>
      </c>
      <c r="P119" s="13" t="n">
        <v>0.00468824765930000176</v>
      </c>
      <c r="Q119" s="10" t="s">
        <v>68</v>
      </c>
      <c r="R119" s="10" t="s">
        <v>68</v>
      </c>
      <c r="S119" s="10" t="s">
        <v>68</v>
      </c>
      <c r="T119" s="10" t="s">
        <v>68</v>
      </c>
      <c r="U119" s="9" t="s">
        <v>68</v>
      </c>
      <c r="V119" s="9" t="s">
        <v>68</v>
      </c>
    </row>
    <row r="120">
      <c r="A120" s="7" t="n">
        <v>19003</v>
      </c>
      <c r="B120" s="8" t="n">
        <v>5.79999999999999982</v>
      </c>
      <c r="C120" s="9" t="n">
        <v>0.277500000000000036</v>
      </c>
      <c r="D120" s="9" t="n">
        <v>0.479999999999999982</v>
      </c>
      <c r="E120" s="10" t="s">
        <v>68</v>
      </c>
      <c r="F120" s="11" t="s">
        <v>68</v>
      </c>
      <c r="G120" s="11" t="s">
        <v>68</v>
      </c>
      <c r="H120" s="11" t="s">
        <v>68</v>
      </c>
      <c r="I120" s="11" t="s">
        <v>68</v>
      </c>
      <c r="J120" s="11" t="s">
        <v>68</v>
      </c>
      <c r="K120" s="10" t="s">
        <v>68</v>
      </c>
      <c r="L120" s="12" t="n">
        <v>0.00706544262506217891</v>
      </c>
      <c r="M120" s="10" t="s">
        <v>68</v>
      </c>
      <c r="N120" s="10" t="s">
        <v>68</v>
      </c>
      <c r="O120" s="10" t="s">
        <v>68</v>
      </c>
      <c r="P120" s="13" t="n">
        <v>0.00303783111980999943</v>
      </c>
      <c r="Q120" s="10" t="s">
        <v>68</v>
      </c>
      <c r="R120" s="10" t="s">
        <v>68</v>
      </c>
      <c r="S120" s="10" t="s">
        <v>68</v>
      </c>
      <c r="T120" s="10" t="s">
        <v>68</v>
      </c>
      <c r="U120" s="9" t="s">
        <v>68</v>
      </c>
      <c r="V120" s="9" t="s">
        <v>68</v>
      </c>
    </row>
    <row r="121">
      <c r="A121" s="7" t="n">
        <v>19004</v>
      </c>
      <c r="B121" s="8" t="n">
        <v>6.87000000000000011</v>
      </c>
      <c r="C121" s="9" t="n">
        <v>0.3</v>
      </c>
      <c r="D121" s="9" t="n">
        <v>0.479999999999999982</v>
      </c>
      <c r="E121" s="10" t="s">
        <v>68</v>
      </c>
      <c r="F121" s="11" t="s">
        <v>68</v>
      </c>
      <c r="G121" s="11" t="s">
        <v>68</v>
      </c>
      <c r="H121" s="11" t="s">
        <v>68</v>
      </c>
      <c r="I121" s="11" t="s">
        <v>68</v>
      </c>
      <c r="J121" s="11" t="s">
        <v>68</v>
      </c>
      <c r="K121" s="10" t="s">
        <v>68</v>
      </c>
      <c r="L121" s="12" t="n">
        <v>0.00852654498146522322</v>
      </c>
      <c r="M121" s="10" t="s">
        <v>68</v>
      </c>
      <c r="N121" s="10" t="s">
        <v>68</v>
      </c>
      <c r="O121" s="10" t="s">
        <v>68</v>
      </c>
      <c r="P121" s="13" t="n">
        <v>0.00494182924086999797</v>
      </c>
      <c r="Q121" s="10" t="s">
        <v>68</v>
      </c>
      <c r="R121" s="10" t="s">
        <v>68</v>
      </c>
      <c r="S121" s="10" t="s">
        <v>68</v>
      </c>
      <c r="T121" s="10" t="s">
        <v>68</v>
      </c>
      <c r="U121" s="9" t="s">
        <v>68</v>
      </c>
      <c r="V121" s="9" t="s">
        <v>68</v>
      </c>
    </row>
    <row r="122">
      <c r="A122" s="7" t="n">
        <v>19011</v>
      </c>
      <c r="B122" s="8" t="n">
        <v>7.50999999999999979</v>
      </c>
      <c r="C122" s="9" t="n">
        <v>0.304999999999999982</v>
      </c>
      <c r="D122" s="9" t="n">
        <v>0.484999999999999964</v>
      </c>
      <c r="E122" s="10" t="s">
        <v>68</v>
      </c>
      <c r="F122" s="11" t="s">
        <v>68</v>
      </c>
      <c r="G122" s="11" t="s">
        <v>68</v>
      </c>
      <c r="H122" s="11" t="s">
        <v>68</v>
      </c>
      <c r="I122" s="11" t="s">
        <v>68</v>
      </c>
      <c r="J122" s="11" t="s">
        <v>68</v>
      </c>
      <c r="K122" s="10" t="s">
        <v>68</v>
      </c>
      <c r="L122" s="12" t="n">
        <v>0.00943419947559438477</v>
      </c>
      <c r="M122" s="10" t="s">
        <v>68</v>
      </c>
      <c r="N122" s="10" t="s">
        <v>68</v>
      </c>
      <c r="O122" s="10" t="s">
        <v>68</v>
      </c>
      <c r="P122" s="13" t="n">
        <v>0.00392042079397000176</v>
      </c>
      <c r="Q122" s="10" t="s">
        <v>68</v>
      </c>
      <c r="R122" s="10" t="s">
        <v>68</v>
      </c>
      <c r="S122" s="10" t="s">
        <v>68</v>
      </c>
      <c r="T122" s="10" t="s">
        <v>68</v>
      </c>
      <c r="U122" s="9" t="s">
        <v>68</v>
      </c>
      <c r="V122" s="9" t="s">
        <v>68</v>
      </c>
    </row>
    <row r="123">
      <c r="A123" s="7" t="n">
        <v>19012</v>
      </c>
      <c r="B123" s="8" t="n">
        <v>8.5</v>
      </c>
      <c r="C123" s="9" t="n">
        <v>0.310000000000000009</v>
      </c>
      <c r="D123" s="9" t="n">
        <v>0.490000000000000124</v>
      </c>
      <c r="E123" s="10" t="s">
        <v>68</v>
      </c>
      <c r="F123" s="11" t="s">
        <v>68</v>
      </c>
      <c r="G123" s="11" t="s">
        <v>68</v>
      </c>
      <c r="H123" s="11" t="s">
        <v>68</v>
      </c>
      <c r="I123" s="11" t="s">
        <v>68</v>
      </c>
      <c r="J123" s="11" t="s">
        <v>68</v>
      </c>
      <c r="K123" s="10" t="s">
        <v>68</v>
      </c>
      <c r="L123" s="12" t="n">
        <v>0.00722040802649886793</v>
      </c>
      <c r="M123" s="10" t="s">
        <v>68</v>
      </c>
      <c r="N123" s="10" t="s">
        <v>68</v>
      </c>
      <c r="O123" s="10" t="s">
        <v>68</v>
      </c>
      <c r="P123" s="13" t="n">
        <v>0.0180501043359599951</v>
      </c>
      <c r="Q123" s="10" t="s">
        <v>68</v>
      </c>
      <c r="R123" s="10" t="s">
        <v>68</v>
      </c>
      <c r="S123" s="10" t="s">
        <v>68</v>
      </c>
      <c r="T123" s="10" t="s">
        <v>68</v>
      </c>
      <c r="U123" s="9" t="s">
        <v>68</v>
      </c>
      <c r="V123" s="9" t="s">
        <v>68</v>
      </c>
    </row>
    <row r="124">
      <c r="A124" s="7" t="n">
        <v>19013</v>
      </c>
      <c r="B124" s="8" t="n">
        <v>8</v>
      </c>
      <c r="C124" s="9" t="n">
        <v>0.314999999999999991</v>
      </c>
      <c r="D124" s="9" t="n">
        <v>0.495000000000000018</v>
      </c>
      <c r="E124" s="10" t="s">
        <v>68</v>
      </c>
      <c r="F124" s="11" t="s">
        <v>68</v>
      </c>
      <c r="G124" s="11" t="s">
        <v>68</v>
      </c>
      <c r="H124" s="11" t="s">
        <v>68</v>
      </c>
      <c r="I124" s="11" t="s">
        <v>68</v>
      </c>
      <c r="J124" s="11" t="s">
        <v>68</v>
      </c>
      <c r="K124" s="10" t="s">
        <v>68</v>
      </c>
      <c r="L124" s="12" t="n">
        <v>0.0076410284018270147</v>
      </c>
      <c r="M124" s="10" t="s">
        <v>68</v>
      </c>
      <c r="N124" s="10" t="s">
        <v>68</v>
      </c>
      <c r="O124" s="10" t="s">
        <v>68</v>
      </c>
      <c r="P124" s="13" t="n">
        <v>0.0122704030410800002</v>
      </c>
      <c r="Q124" s="10" t="s">
        <v>68</v>
      </c>
      <c r="R124" s="10" t="s">
        <v>68</v>
      </c>
      <c r="S124" s="10" t="s">
        <v>68</v>
      </c>
      <c r="T124" s="10" t="s">
        <v>68</v>
      </c>
      <c r="U124" s="9" t="s">
        <v>68</v>
      </c>
      <c r="V124" s="9" t="s">
        <v>68</v>
      </c>
    </row>
    <row r="125">
      <c r="A125" s="7" t="n">
        <v>19014</v>
      </c>
      <c r="B125" s="8" t="n">
        <v>7.95000000000000018</v>
      </c>
      <c r="C125" s="9" t="n">
        <v>0.320000000000000018</v>
      </c>
      <c r="D125" s="9" t="n">
        <v>0.5</v>
      </c>
      <c r="E125" s="10" t="s">
        <v>68</v>
      </c>
      <c r="F125" s="11" t="s">
        <v>68</v>
      </c>
      <c r="G125" s="11" t="s">
        <v>68</v>
      </c>
      <c r="H125" s="11" t="s">
        <v>68</v>
      </c>
      <c r="I125" s="11" t="s">
        <v>68</v>
      </c>
      <c r="J125" s="11" t="s">
        <v>68</v>
      </c>
      <c r="K125" s="10" t="s">
        <v>68</v>
      </c>
      <c r="L125" s="12" t="n">
        <v>0.00985481985092253865</v>
      </c>
      <c r="M125" s="10" t="s">
        <v>68</v>
      </c>
      <c r="N125" s="10" t="s">
        <v>68</v>
      </c>
      <c r="O125" s="10" t="s">
        <v>68</v>
      </c>
      <c r="P125" s="13" t="n">
        <v>0.00305205840057</v>
      </c>
      <c r="Q125" s="10" t="s">
        <v>68</v>
      </c>
      <c r="R125" s="10" t="s">
        <v>68</v>
      </c>
      <c r="S125" s="10" t="s">
        <v>68</v>
      </c>
      <c r="T125" s="10" t="s">
        <v>68</v>
      </c>
      <c r="U125" s="9" t="s">
        <v>68</v>
      </c>
      <c r="V125" s="9" t="s">
        <v>68</v>
      </c>
    </row>
    <row r="126">
      <c r="A126" s="7" t="n">
        <v>19021</v>
      </c>
      <c r="B126" s="8" t="n">
        <v>8.19999999999999751</v>
      </c>
      <c r="C126" s="9" t="n">
        <v>0.322500000000000009</v>
      </c>
      <c r="D126" s="9" t="n">
        <v>0.532499999999999929</v>
      </c>
      <c r="E126" s="10" t="s">
        <v>68</v>
      </c>
      <c r="F126" s="11" t="s">
        <v>68</v>
      </c>
      <c r="G126" s="11" t="s">
        <v>68</v>
      </c>
      <c r="H126" s="11" t="s">
        <v>68</v>
      </c>
      <c r="I126" s="11" t="s">
        <v>68</v>
      </c>
      <c r="J126" s="11" t="s">
        <v>68</v>
      </c>
      <c r="K126" s="10" t="s">
        <v>68</v>
      </c>
      <c r="L126" s="12" t="n">
        <v>0.00985481985092253865</v>
      </c>
      <c r="M126" s="10" t="s">
        <v>68</v>
      </c>
      <c r="N126" s="10" t="s">
        <v>68</v>
      </c>
      <c r="O126" s="10" t="s">
        <v>68</v>
      </c>
      <c r="P126" s="13" t="n">
        <v>0.00170243934231000011</v>
      </c>
      <c r="Q126" s="10" t="s">
        <v>68</v>
      </c>
      <c r="R126" s="10" t="s">
        <v>68</v>
      </c>
      <c r="S126" s="10" t="s">
        <v>68</v>
      </c>
      <c r="T126" s="10" t="s">
        <v>68</v>
      </c>
      <c r="U126" s="9" t="s">
        <v>68</v>
      </c>
      <c r="V126" s="9" t="s">
        <v>68</v>
      </c>
    </row>
    <row r="127">
      <c r="A127" s="7" t="n">
        <v>19022</v>
      </c>
      <c r="B127" s="8" t="n">
        <v>8.41000000000000014</v>
      </c>
      <c r="C127" s="9" t="n">
        <v>0.325</v>
      </c>
      <c r="D127" s="9" t="n">
        <v>0.564999999999999947</v>
      </c>
      <c r="E127" s="10" t="s">
        <v>68</v>
      </c>
      <c r="F127" s="11" t="s">
        <v>68</v>
      </c>
      <c r="G127" s="11" t="s">
        <v>68</v>
      </c>
      <c r="H127" s="11" t="s">
        <v>68</v>
      </c>
      <c r="I127" s="11" t="s">
        <v>68</v>
      </c>
      <c r="J127" s="11" t="s">
        <v>68</v>
      </c>
      <c r="K127" s="10" t="s">
        <v>68</v>
      </c>
      <c r="L127" s="12" t="n">
        <v>0.00852654498146522322</v>
      </c>
      <c r="M127" s="10" t="s">
        <v>68</v>
      </c>
      <c r="N127" s="10" t="s">
        <v>68</v>
      </c>
      <c r="O127" s="10" t="s">
        <v>68</v>
      </c>
      <c r="P127" s="13" t="n">
        <v>0.00211907437779999963</v>
      </c>
      <c r="Q127" s="10" t="s">
        <v>68</v>
      </c>
      <c r="R127" s="10" t="s">
        <v>68</v>
      </c>
      <c r="S127" s="10" t="s">
        <v>68</v>
      </c>
      <c r="T127" s="10" t="s">
        <v>68</v>
      </c>
      <c r="U127" s="9" t="s">
        <v>68</v>
      </c>
      <c r="V127" s="9" t="s">
        <v>68</v>
      </c>
    </row>
    <row r="128">
      <c r="A128" s="7" t="n">
        <v>19023</v>
      </c>
      <c r="B128" s="8" t="n">
        <v>8.84999999999999964</v>
      </c>
      <c r="C128" s="9" t="n">
        <v>0.327500000000000036</v>
      </c>
      <c r="D128" s="9" t="n">
        <v>0.597500000000000053</v>
      </c>
      <c r="E128" s="10" t="s">
        <v>68</v>
      </c>
      <c r="F128" s="11" t="s">
        <v>68</v>
      </c>
      <c r="G128" s="11" t="s">
        <v>68</v>
      </c>
      <c r="H128" s="11" t="s">
        <v>68</v>
      </c>
      <c r="I128" s="11" t="s">
        <v>68</v>
      </c>
      <c r="J128" s="11" t="s">
        <v>68</v>
      </c>
      <c r="K128" s="10" t="s">
        <v>68</v>
      </c>
      <c r="L128" s="12" t="n">
        <v>0.0087479241263747749</v>
      </c>
      <c r="M128" s="10" t="s">
        <v>68</v>
      </c>
      <c r="N128" s="10" t="s">
        <v>68</v>
      </c>
      <c r="O128" s="10" t="s">
        <v>68</v>
      </c>
      <c r="P128" s="13" t="n">
        <v>0.00408457479494999909</v>
      </c>
      <c r="Q128" s="10" t="s">
        <v>68</v>
      </c>
      <c r="R128" s="10" t="s">
        <v>68</v>
      </c>
      <c r="S128" s="10" t="s">
        <v>68</v>
      </c>
      <c r="T128" s="10" t="s">
        <v>68</v>
      </c>
      <c r="U128" s="9" t="s">
        <v>68</v>
      </c>
      <c r="V128" s="9" t="s">
        <v>68</v>
      </c>
    </row>
    <row r="129">
      <c r="A129" s="7" t="n">
        <v>19024</v>
      </c>
      <c r="B129" s="8" t="n">
        <v>8.05000000000000071</v>
      </c>
      <c r="C129" s="9" t="n">
        <v>0.330000000000000027</v>
      </c>
      <c r="D129" s="9" t="n">
        <v>0.629999999999999982</v>
      </c>
      <c r="E129" s="10" t="s">
        <v>68</v>
      </c>
      <c r="F129" s="11" t="s">
        <v>68</v>
      </c>
      <c r="G129" s="11" t="s">
        <v>68</v>
      </c>
      <c r="H129" s="11" t="s">
        <v>68</v>
      </c>
      <c r="I129" s="11" t="s">
        <v>68</v>
      </c>
      <c r="J129" s="11" t="s">
        <v>68</v>
      </c>
      <c r="K129" s="10" t="s">
        <v>68</v>
      </c>
      <c r="L129" s="12" t="n">
        <v>0.0113380601218165378</v>
      </c>
      <c r="M129" s="10" t="s">
        <v>68</v>
      </c>
      <c r="N129" s="10" t="s">
        <v>68</v>
      </c>
      <c r="O129" s="10" t="s">
        <v>68</v>
      </c>
      <c r="P129" s="13" t="n">
        <v>0.00548693919814000086</v>
      </c>
      <c r="Q129" s="10" t="s">
        <v>68</v>
      </c>
      <c r="R129" s="10" t="s">
        <v>68</v>
      </c>
      <c r="S129" s="10" t="s">
        <v>68</v>
      </c>
      <c r="T129" s="10" t="s">
        <v>68</v>
      </c>
      <c r="U129" s="9" t="s">
        <v>68</v>
      </c>
      <c r="V129" s="9" t="s">
        <v>68</v>
      </c>
    </row>
    <row r="130">
      <c r="A130" s="7" t="n">
        <v>19031</v>
      </c>
      <c r="B130" s="8" t="n">
        <v>8.08000000000000007</v>
      </c>
      <c r="C130" s="9" t="n">
        <v>0.335000000000000009</v>
      </c>
      <c r="D130" s="9" t="n">
        <v>0.604999999999999982</v>
      </c>
      <c r="E130" s="10" t="s">
        <v>68</v>
      </c>
      <c r="F130" s="11" t="s">
        <v>68</v>
      </c>
      <c r="G130" s="11" t="s">
        <v>68</v>
      </c>
      <c r="H130" s="11" t="s">
        <v>68</v>
      </c>
      <c r="I130" s="11" t="s">
        <v>68</v>
      </c>
      <c r="J130" s="11" t="s">
        <v>68</v>
      </c>
      <c r="K130" s="10" t="s">
        <v>68</v>
      </c>
      <c r="L130" s="12" t="n">
        <v>0.0122014387869637875</v>
      </c>
      <c r="M130" s="10" t="s">
        <v>68</v>
      </c>
      <c r="N130" s="10" t="s">
        <v>68</v>
      </c>
      <c r="O130" s="10" t="s">
        <v>68</v>
      </c>
      <c r="P130" s="13" t="n">
        <v>0.00285610937689000011</v>
      </c>
      <c r="Q130" s="10" t="s">
        <v>68</v>
      </c>
      <c r="R130" s="10" t="s">
        <v>68</v>
      </c>
      <c r="S130" s="10" t="s">
        <v>68</v>
      </c>
      <c r="T130" s="10" t="s">
        <v>68</v>
      </c>
      <c r="U130" s="9" t="s">
        <v>68</v>
      </c>
      <c r="V130" s="9" t="s">
        <v>68</v>
      </c>
    </row>
    <row r="131">
      <c r="A131" s="7" t="n">
        <v>19032</v>
      </c>
      <c r="B131" s="8" t="n">
        <v>7.17999999999999972</v>
      </c>
      <c r="C131" s="9" t="n">
        <v>0.340000000000000036</v>
      </c>
      <c r="D131" s="9" t="n">
        <v>0.579999999999999982</v>
      </c>
      <c r="E131" s="10" t="s">
        <v>68</v>
      </c>
      <c r="F131" s="11" t="s">
        <v>68</v>
      </c>
      <c r="G131" s="11" t="s">
        <v>68</v>
      </c>
      <c r="H131" s="11" t="s">
        <v>68</v>
      </c>
      <c r="I131" s="11" t="s">
        <v>68</v>
      </c>
      <c r="J131" s="11" t="s">
        <v>68</v>
      </c>
      <c r="K131" s="10" t="s">
        <v>68</v>
      </c>
      <c r="L131" s="12" t="n">
        <v>0.0113380601218165378</v>
      </c>
      <c r="M131" s="10" t="s">
        <v>68</v>
      </c>
      <c r="N131" s="10" t="s">
        <v>68</v>
      </c>
      <c r="O131" s="10" t="s">
        <v>68</v>
      </c>
      <c r="P131" s="13" t="n">
        <v>0.00557449824855000031</v>
      </c>
      <c r="Q131" s="10" t="s">
        <v>68</v>
      </c>
      <c r="R131" s="10" t="s">
        <v>68</v>
      </c>
      <c r="S131" s="10" t="s">
        <v>68</v>
      </c>
      <c r="T131" s="10" t="s">
        <v>68</v>
      </c>
      <c r="U131" s="9" t="s">
        <v>68</v>
      </c>
      <c r="V131" s="9" t="s">
        <v>68</v>
      </c>
    </row>
    <row r="132">
      <c r="A132" s="7" t="n">
        <v>19033</v>
      </c>
      <c r="B132" s="8" t="n">
        <v>6.46999999999999975</v>
      </c>
      <c r="C132" s="9" t="n">
        <v>0.344999999999999973</v>
      </c>
      <c r="D132" s="9" t="n">
        <v>0.555000000000000071</v>
      </c>
      <c r="E132" s="10" t="s">
        <v>68</v>
      </c>
      <c r="F132" s="11" t="s">
        <v>68</v>
      </c>
      <c r="G132" s="11" t="s">
        <v>68</v>
      </c>
      <c r="H132" s="11" t="s">
        <v>68</v>
      </c>
      <c r="I132" s="11" t="s">
        <v>68</v>
      </c>
      <c r="J132" s="11" t="s">
        <v>68</v>
      </c>
      <c r="K132" s="10" t="s">
        <v>68</v>
      </c>
      <c r="L132" s="12" t="n">
        <v>0.0101647506537959131</v>
      </c>
      <c r="M132" s="10" t="s">
        <v>68</v>
      </c>
      <c r="N132" s="10" t="s">
        <v>68</v>
      </c>
      <c r="O132" s="10" t="s">
        <v>68</v>
      </c>
      <c r="P132" s="13" t="n">
        <v>0.0101527129160900031</v>
      </c>
      <c r="Q132" s="10" t="s">
        <v>68</v>
      </c>
      <c r="R132" s="10" t="s">
        <v>68</v>
      </c>
      <c r="S132" s="10" t="s">
        <v>68</v>
      </c>
      <c r="T132" s="10" t="s">
        <v>68</v>
      </c>
      <c r="U132" s="9" t="s">
        <v>68</v>
      </c>
      <c r="V132" s="9" t="s">
        <v>68</v>
      </c>
    </row>
    <row r="133">
      <c r="A133" s="7" t="n">
        <v>19034</v>
      </c>
      <c r="B133" s="8" t="n">
        <v>6.57000000000000028</v>
      </c>
      <c r="C133" s="9" t="n">
        <v>0.35</v>
      </c>
      <c r="D133" s="9" t="n">
        <v>0.530000000000000071</v>
      </c>
      <c r="E133" s="10" t="s">
        <v>68</v>
      </c>
      <c r="F133" s="11" t="s">
        <v>68</v>
      </c>
      <c r="G133" s="11" t="s">
        <v>68</v>
      </c>
      <c r="H133" s="11" t="s">
        <v>68</v>
      </c>
      <c r="I133" s="11" t="s">
        <v>68</v>
      </c>
      <c r="J133" s="11" t="s">
        <v>68</v>
      </c>
      <c r="K133" s="10" t="s">
        <v>68</v>
      </c>
      <c r="L133" s="12" t="n">
        <v>0.0122014387869637875</v>
      </c>
      <c r="M133" s="10" t="s">
        <v>68</v>
      </c>
      <c r="N133" s="10" t="s">
        <v>68</v>
      </c>
      <c r="O133" s="10" t="s">
        <v>68</v>
      </c>
      <c r="P133" s="13" t="n">
        <v>0.00616226135887999771</v>
      </c>
      <c r="Q133" s="10" t="s">
        <v>68</v>
      </c>
      <c r="R133" s="10" t="s">
        <v>68</v>
      </c>
      <c r="S133" s="10" t="s">
        <v>68</v>
      </c>
      <c r="T133" s="10" t="s">
        <v>68</v>
      </c>
      <c r="U133" s="9" t="s">
        <v>68</v>
      </c>
      <c r="V133" s="9" t="s">
        <v>68</v>
      </c>
    </row>
    <row r="134">
      <c r="A134" s="7" t="n">
        <v>19041</v>
      </c>
      <c r="B134" s="8" t="n">
        <v>6.48000000000000043</v>
      </c>
      <c r="C134" s="9" t="n">
        <v>0.340000000000000036</v>
      </c>
      <c r="D134" s="9" t="n">
        <v>0.520000000000000018</v>
      </c>
      <c r="E134" s="10" t="s">
        <v>68</v>
      </c>
      <c r="F134" s="11" t="s">
        <v>68</v>
      </c>
      <c r="G134" s="11" t="s">
        <v>68</v>
      </c>
      <c r="H134" s="11" t="s">
        <v>68</v>
      </c>
      <c r="I134" s="11" t="s">
        <v>68</v>
      </c>
      <c r="J134" s="11" t="s">
        <v>68</v>
      </c>
      <c r="K134" s="10" t="s">
        <v>68</v>
      </c>
      <c r="L134" s="12" t="n">
        <v>0.0118693700695994607</v>
      </c>
      <c r="M134" s="10" t="s">
        <v>68</v>
      </c>
      <c r="N134" s="10" t="s">
        <v>68</v>
      </c>
      <c r="O134" s="10" t="s">
        <v>68</v>
      </c>
      <c r="P134" s="13" t="n">
        <v>0.00395183191371999918</v>
      </c>
      <c r="Q134" s="10" t="s">
        <v>68</v>
      </c>
      <c r="R134" s="10" t="s">
        <v>68</v>
      </c>
      <c r="S134" s="10" t="s">
        <v>68</v>
      </c>
      <c r="T134" s="10" t="s">
        <v>68</v>
      </c>
      <c r="U134" s="9" t="s">
        <v>68</v>
      </c>
      <c r="V134" s="9" t="s">
        <v>68</v>
      </c>
    </row>
    <row r="135">
      <c r="A135" s="7" t="n">
        <v>19042</v>
      </c>
      <c r="B135" s="8" t="n">
        <v>6.50999999999999979</v>
      </c>
      <c r="C135" s="9" t="n">
        <v>0.330000000000000027</v>
      </c>
      <c r="D135" s="9" t="n">
        <v>0.509999999999999964</v>
      </c>
      <c r="E135" s="10" t="s">
        <v>68</v>
      </c>
      <c r="F135" s="11" t="s">
        <v>68</v>
      </c>
      <c r="G135" s="11" t="s">
        <v>68</v>
      </c>
      <c r="H135" s="11" t="s">
        <v>68</v>
      </c>
      <c r="I135" s="11" t="s">
        <v>68</v>
      </c>
      <c r="J135" s="11" t="s">
        <v>68</v>
      </c>
      <c r="K135" s="10" t="s">
        <v>68</v>
      </c>
      <c r="L135" s="12" t="n">
        <v>0.00927923407415770285</v>
      </c>
      <c r="M135" s="10" t="s">
        <v>68</v>
      </c>
      <c r="N135" s="10" t="s">
        <v>68</v>
      </c>
      <c r="O135" s="10" t="s">
        <v>68</v>
      </c>
      <c r="P135" s="13" t="n">
        <v>0.00101823890818000007</v>
      </c>
      <c r="Q135" s="10" t="s">
        <v>68</v>
      </c>
      <c r="R135" s="10" t="s">
        <v>68</v>
      </c>
      <c r="S135" s="10" t="s">
        <v>68</v>
      </c>
      <c r="T135" s="10" t="s">
        <v>68</v>
      </c>
      <c r="U135" s="9" t="s">
        <v>68</v>
      </c>
      <c r="V135" s="9" t="s">
        <v>68</v>
      </c>
    </row>
    <row r="136">
      <c r="A136" s="7" t="n">
        <v>19043</v>
      </c>
      <c r="B136" s="8" t="n">
        <v>7.32000000000000028</v>
      </c>
      <c r="C136" s="9" t="n">
        <v>0.320000000000000018</v>
      </c>
      <c r="D136" s="9" t="n">
        <v>0.5</v>
      </c>
      <c r="E136" s="10" t="s">
        <v>68</v>
      </c>
      <c r="F136" s="11" t="s">
        <v>68</v>
      </c>
      <c r="G136" s="11" t="s">
        <v>68</v>
      </c>
      <c r="H136" s="11" t="s">
        <v>68</v>
      </c>
      <c r="I136" s="11" t="s">
        <v>68</v>
      </c>
      <c r="J136" s="11" t="s">
        <v>68</v>
      </c>
      <c r="K136" s="10" t="s">
        <v>68</v>
      </c>
      <c r="L136" s="12" t="n">
        <v>0.00691047722362549344</v>
      </c>
      <c r="M136" s="10" t="s">
        <v>68</v>
      </c>
      <c r="N136" s="10" t="s">
        <v>68</v>
      </c>
      <c r="O136" s="10" t="s">
        <v>68</v>
      </c>
      <c r="P136" s="13" t="n">
        <v>0.00227503059329000035</v>
      </c>
      <c r="Q136" s="10" t="s">
        <v>68</v>
      </c>
      <c r="R136" s="10" t="s">
        <v>68</v>
      </c>
      <c r="S136" s="10" t="s">
        <v>68</v>
      </c>
      <c r="T136" s="10" t="s">
        <v>68</v>
      </c>
      <c r="U136" s="9" t="s">
        <v>68</v>
      </c>
      <c r="V136" s="9" t="s">
        <v>68</v>
      </c>
    </row>
    <row r="137">
      <c r="A137" s="7" t="n">
        <v>19044</v>
      </c>
      <c r="B137" s="8" t="n">
        <v>8.25</v>
      </c>
      <c r="C137" s="9" t="n">
        <v>0.310000000000000009</v>
      </c>
      <c r="D137" s="9" t="n">
        <v>0.490000000000000124</v>
      </c>
      <c r="E137" s="10" t="s">
        <v>68</v>
      </c>
      <c r="F137" s="11" t="s">
        <v>68</v>
      </c>
      <c r="G137" s="11" t="s">
        <v>68</v>
      </c>
      <c r="H137" s="11" t="s">
        <v>68</v>
      </c>
      <c r="I137" s="11" t="s">
        <v>68</v>
      </c>
      <c r="J137" s="11" t="s">
        <v>68</v>
      </c>
      <c r="K137" s="10" t="s">
        <v>68</v>
      </c>
      <c r="L137" s="12" t="n">
        <v>0.008460131237992357</v>
      </c>
      <c r="M137" s="10" t="s">
        <v>68</v>
      </c>
      <c r="N137" s="10" t="s">
        <v>68</v>
      </c>
      <c r="O137" s="10" t="s">
        <v>68</v>
      </c>
      <c r="P137" s="13" t="n">
        <v>0.005423738632640001</v>
      </c>
      <c r="Q137" s="10" t="s">
        <v>68</v>
      </c>
      <c r="R137" s="10" t="s">
        <v>68</v>
      </c>
      <c r="S137" s="10" t="s">
        <v>68</v>
      </c>
      <c r="T137" s="10" t="s">
        <v>68</v>
      </c>
      <c r="U137" s="9" t="s">
        <v>68</v>
      </c>
      <c r="V137" s="9" t="s">
        <v>68</v>
      </c>
    </row>
    <row r="138">
      <c r="A138" s="7" t="n">
        <v>19051</v>
      </c>
      <c r="B138" s="8" t="n">
        <v>9.05000000000000071</v>
      </c>
      <c r="C138" s="9" t="n">
        <v>0.314999999999999991</v>
      </c>
      <c r="D138" s="9" t="n">
        <v>0.535000000000000053</v>
      </c>
      <c r="E138" s="10" t="s">
        <v>68</v>
      </c>
      <c r="F138" s="11" t="s">
        <v>68</v>
      </c>
      <c r="G138" s="11" t="s">
        <v>68</v>
      </c>
      <c r="H138" s="11" t="s">
        <v>68</v>
      </c>
      <c r="I138" s="11" t="s">
        <v>68</v>
      </c>
      <c r="J138" s="11" t="s">
        <v>68</v>
      </c>
      <c r="K138" s="10" t="s">
        <v>68</v>
      </c>
      <c r="L138" s="12" t="n">
        <v>0.00839371749451949256</v>
      </c>
      <c r="M138" s="10" t="s">
        <v>68</v>
      </c>
      <c r="N138" s="10" t="s">
        <v>68</v>
      </c>
      <c r="O138" s="10" t="s">
        <v>68</v>
      </c>
      <c r="P138" s="13" t="n">
        <v>0.00243552371086000052</v>
      </c>
      <c r="Q138" s="10" t="s">
        <v>68</v>
      </c>
      <c r="R138" s="10" t="s">
        <v>68</v>
      </c>
      <c r="S138" s="10" t="s">
        <v>68</v>
      </c>
      <c r="T138" s="10" t="s">
        <v>68</v>
      </c>
      <c r="U138" s="9" t="s">
        <v>68</v>
      </c>
      <c r="V138" s="9" t="s">
        <v>68</v>
      </c>
    </row>
    <row r="139">
      <c r="A139" s="7" t="n">
        <v>19052</v>
      </c>
      <c r="B139" s="8" t="n">
        <v>8.59999999999999964</v>
      </c>
      <c r="C139" s="9" t="n">
        <v>0.320000000000000018</v>
      </c>
      <c r="D139" s="9" t="n">
        <v>0.579999999999999982</v>
      </c>
      <c r="E139" s="10" t="s">
        <v>68</v>
      </c>
      <c r="F139" s="11" t="s">
        <v>68</v>
      </c>
      <c r="G139" s="11" t="s">
        <v>68</v>
      </c>
      <c r="H139" s="11" t="s">
        <v>68</v>
      </c>
      <c r="I139" s="11" t="s">
        <v>68</v>
      </c>
      <c r="J139" s="11" t="s">
        <v>68</v>
      </c>
      <c r="K139" s="10" t="s">
        <v>68</v>
      </c>
      <c r="L139" s="12" t="n">
        <v>0.00761889048733606078</v>
      </c>
      <c r="M139" s="10" t="s">
        <v>68</v>
      </c>
      <c r="N139" s="10" t="s">
        <v>68</v>
      </c>
      <c r="O139" s="10" t="s">
        <v>68</v>
      </c>
      <c r="P139" s="13" t="n">
        <v>0.00702787919516000148</v>
      </c>
      <c r="Q139" s="10" t="s">
        <v>68</v>
      </c>
      <c r="R139" s="10" t="s">
        <v>68</v>
      </c>
      <c r="S139" s="10" t="s">
        <v>68</v>
      </c>
      <c r="T139" s="10" t="s">
        <v>68</v>
      </c>
      <c r="U139" s="9" t="s">
        <v>68</v>
      </c>
      <c r="V139" s="9" t="s">
        <v>68</v>
      </c>
    </row>
    <row r="140">
      <c r="A140" s="7" t="n">
        <v>19053</v>
      </c>
      <c r="B140" s="8" t="n">
        <v>9.23000000000000043</v>
      </c>
      <c r="C140" s="9" t="n">
        <v>0.325</v>
      </c>
      <c r="D140" s="9" t="n">
        <v>0.625</v>
      </c>
      <c r="E140" s="10" t="s">
        <v>68</v>
      </c>
      <c r="F140" s="11" t="s">
        <v>68</v>
      </c>
      <c r="G140" s="11" t="s">
        <v>68</v>
      </c>
      <c r="H140" s="11" t="s">
        <v>68</v>
      </c>
      <c r="I140" s="11" t="s">
        <v>68</v>
      </c>
      <c r="J140" s="11" t="s">
        <v>68</v>
      </c>
      <c r="K140" s="10" t="s">
        <v>68</v>
      </c>
      <c r="L140" s="12" t="n">
        <v>0.00722040802649886793</v>
      </c>
      <c r="M140" s="10" t="s">
        <v>68</v>
      </c>
      <c r="N140" s="10" t="s">
        <v>68</v>
      </c>
      <c r="O140" s="10" t="s">
        <v>68</v>
      </c>
      <c r="P140" s="13" t="n">
        <v>0.00336893714647999998</v>
      </c>
      <c r="Q140" s="10" t="s">
        <v>68</v>
      </c>
      <c r="R140" s="10" t="s">
        <v>68</v>
      </c>
      <c r="S140" s="10" t="s">
        <v>68</v>
      </c>
      <c r="T140" s="10" t="s">
        <v>68</v>
      </c>
      <c r="U140" s="9" t="s">
        <v>68</v>
      </c>
      <c r="V140" s="9" t="s">
        <v>68</v>
      </c>
    </row>
    <row r="141">
      <c r="A141" s="7" t="n">
        <v>19054</v>
      </c>
      <c r="B141" s="8" t="n">
        <v>9.53999999999999915</v>
      </c>
      <c r="C141" s="9" t="n">
        <v>0.330000000000000027</v>
      </c>
      <c r="D141" s="9" t="n">
        <v>0.670000000000000018</v>
      </c>
      <c r="E141" s="10" t="s">
        <v>68</v>
      </c>
      <c r="F141" s="11" t="s">
        <v>68</v>
      </c>
      <c r="G141" s="11" t="s">
        <v>68</v>
      </c>
      <c r="H141" s="11" t="s">
        <v>68</v>
      </c>
      <c r="I141" s="11" t="s">
        <v>68</v>
      </c>
      <c r="J141" s="11" t="s">
        <v>68</v>
      </c>
      <c r="K141" s="10" t="s">
        <v>68</v>
      </c>
      <c r="L141" s="12" t="n">
        <v>0.00936778573212152033</v>
      </c>
      <c r="M141" s="10" t="s">
        <v>68</v>
      </c>
      <c r="N141" s="10" t="s">
        <v>68</v>
      </c>
      <c r="O141" s="10" t="s">
        <v>68</v>
      </c>
      <c r="P141" s="13" t="n">
        <v>0.00280466535440999998</v>
      </c>
      <c r="Q141" s="10" t="s">
        <v>68</v>
      </c>
      <c r="R141" s="10" t="s">
        <v>68</v>
      </c>
      <c r="S141" s="10" t="s">
        <v>68</v>
      </c>
      <c r="T141" s="10" t="s">
        <v>68</v>
      </c>
      <c r="U141" s="9" t="s">
        <v>68</v>
      </c>
      <c r="V141" s="9" t="s">
        <v>68</v>
      </c>
    </row>
    <row r="142">
      <c r="A142" s="7" t="n">
        <v>19061</v>
      </c>
      <c r="B142" s="8" t="n">
        <v>9.5600000000000005</v>
      </c>
      <c r="C142" s="9" t="n">
        <v>0.347499999999999964</v>
      </c>
      <c r="D142" s="9" t="n">
        <v>0.692499999999999982</v>
      </c>
      <c r="E142" s="10" t="s">
        <v>68</v>
      </c>
      <c r="F142" s="11" t="s">
        <v>68</v>
      </c>
      <c r="G142" s="11" t="s">
        <v>68</v>
      </c>
      <c r="H142" s="11" t="s">
        <v>68</v>
      </c>
      <c r="I142" s="11" t="s">
        <v>68</v>
      </c>
      <c r="J142" s="11" t="s">
        <v>68</v>
      </c>
      <c r="K142" s="10" t="s">
        <v>68</v>
      </c>
      <c r="L142" s="12" t="n">
        <v>0.0117808184116356407</v>
      </c>
      <c r="M142" s="10" t="s">
        <v>68</v>
      </c>
      <c r="N142" s="10" t="s">
        <v>68</v>
      </c>
      <c r="O142" s="10" t="s">
        <v>68</v>
      </c>
      <c r="P142" s="13" t="n">
        <v>0.00383269131212000147</v>
      </c>
      <c r="Q142" s="10" t="s">
        <v>68</v>
      </c>
      <c r="R142" s="10" t="s">
        <v>68</v>
      </c>
      <c r="S142" s="10" t="s">
        <v>68</v>
      </c>
      <c r="T142" s="10" t="s">
        <v>68</v>
      </c>
      <c r="U142" s="9" t="s">
        <v>68</v>
      </c>
      <c r="V142" s="9" t="s">
        <v>68</v>
      </c>
    </row>
    <row r="143">
      <c r="A143" s="7" t="n">
        <v>19062</v>
      </c>
      <c r="B143" s="8" t="n">
        <v>9.30000000000000071</v>
      </c>
      <c r="C143" s="9" t="n">
        <v>0.364999999999999991</v>
      </c>
      <c r="D143" s="9" t="n">
        <v>0.714999999999999947</v>
      </c>
      <c r="E143" s="10" t="s">
        <v>68</v>
      </c>
      <c r="F143" s="11" t="s">
        <v>68</v>
      </c>
      <c r="G143" s="11" t="s">
        <v>68</v>
      </c>
      <c r="H143" s="11" t="s">
        <v>68</v>
      </c>
      <c r="I143" s="11" t="s">
        <v>68</v>
      </c>
      <c r="J143" s="11" t="s">
        <v>68</v>
      </c>
      <c r="K143" s="10" t="s">
        <v>68</v>
      </c>
      <c r="L143" s="12" t="n">
        <v>0.0106075089436150138</v>
      </c>
      <c r="M143" s="10" t="s">
        <v>68</v>
      </c>
      <c r="N143" s="10" t="s">
        <v>68</v>
      </c>
      <c r="O143" s="10" t="s">
        <v>68</v>
      </c>
      <c r="P143" s="13" t="n">
        <v>0.00616569063236999959</v>
      </c>
      <c r="Q143" s="10" t="s">
        <v>68</v>
      </c>
      <c r="R143" s="10" t="s">
        <v>68</v>
      </c>
      <c r="S143" s="10" t="s">
        <v>68</v>
      </c>
      <c r="T143" s="10" t="s">
        <v>68</v>
      </c>
      <c r="U143" s="9" t="s">
        <v>68</v>
      </c>
      <c r="V143" s="9" t="s">
        <v>68</v>
      </c>
    </row>
    <row r="144">
      <c r="A144" s="7" t="n">
        <v>19063</v>
      </c>
      <c r="B144" s="8" t="n">
        <v>10.0299999999999994</v>
      </c>
      <c r="C144" s="9" t="n">
        <v>0.382500000000000018</v>
      </c>
      <c r="D144" s="9" t="n">
        <v>0.7375</v>
      </c>
      <c r="E144" s="10" t="s">
        <v>68</v>
      </c>
      <c r="F144" s="11" t="s">
        <v>68</v>
      </c>
      <c r="G144" s="11" t="s">
        <v>68</v>
      </c>
      <c r="H144" s="11" t="s">
        <v>68</v>
      </c>
      <c r="I144" s="11" t="s">
        <v>68</v>
      </c>
      <c r="J144" s="11" t="s">
        <v>68</v>
      </c>
      <c r="K144" s="10" t="s">
        <v>68</v>
      </c>
      <c r="L144" s="12" t="n">
        <v>0.0105410952001421476</v>
      </c>
      <c r="M144" s="10" t="s">
        <v>68</v>
      </c>
      <c r="N144" s="10" t="s">
        <v>68</v>
      </c>
      <c r="O144" s="10" t="s">
        <v>68</v>
      </c>
      <c r="P144" s="13" t="n">
        <v>0.00359790870208000158</v>
      </c>
      <c r="Q144" s="10" t="s">
        <v>68</v>
      </c>
      <c r="R144" s="10" t="s">
        <v>68</v>
      </c>
      <c r="S144" s="10" t="s">
        <v>68</v>
      </c>
      <c r="T144" s="10" t="s">
        <v>68</v>
      </c>
      <c r="U144" s="9" t="s">
        <v>68</v>
      </c>
      <c r="V144" s="9" t="s">
        <v>68</v>
      </c>
    </row>
    <row r="145">
      <c r="A145" s="7" t="n">
        <v>19064</v>
      </c>
      <c r="B145" s="8" t="n">
        <v>9.83999999999999986</v>
      </c>
      <c r="C145" s="9" t="n">
        <v>0.4</v>
      </c>
      <c r="D145" s="9" t="n">
        <v>0.759999999999999964</v>
      </c>
      <c r="E145" s="10" t="s">
        <v>68</v>
      </c>
      <c r="F145" s="11" t="s">
        <v>68</v>
      </c>
      <c r="G145" s="11" t="s">
        <v>68</v>
      </c>
      <c r="H145" s="11" t="s">
        <v>68</v>
      </c>
      <c r="I145" s="11" t="s">
        <v>68</v>
      </c>
      <c r="J145" s="11" t="s">
        <v>68</v>
      </c>
      <c r="K145" s="10" t="s">
        <v>68</v>
      </c>
      <c r="L145" s="12" t="n">
        <v>0.0134411619984572828</v>
      </c>
      <c r="M145" s="10" t="s">
        <v>68</v>
      </c>
      <c r="N145" s="10" t="s">
        <v>68</v>
      </c>
      <c r="O145" s="10" t="s">
        <v>68</v>
      </c>
      <c r="P145" s="13" t="n">
        <v>0.00349563324700999933</v>
      </c>
      <c r="Q145" s="10" t="s">
        <v>68</v>
      </c>
      <c r="R145" s="10" t="s">
        <v>68</v>
      </c>
      <c r="S145" s="10" t="s">
        <v>68</v>
      </c>
      <c r="T145" s="10" t="s">
        <v>68</v>
      </c>
      <c r="U145" s="9" t="s">
        <v>68</v>
      </c>
      <c r="V145" s="9" t="s">
        <v>68</v>
      </c>
    </row>
    <row r="146">
      <c r="A146" s="7" t="n">
        <v>19071</v>
      </c>
      <c r="B146" s="8" t="n">
        <v>8.34999999999999964</v>
      </c>
      <c r="C146" s="9" t="n">
        <v>0.409999999999999964</v>
      </c>
      <c r="D146" s="9" t="n">
        <v>0.734999999999999964</v>
      </c>
      <c r="E146" s="10" t="s">
        <v>68</v>
      </c>
      <c r="F146" s="11" t="s">
        <v>68</v>
      </c>
      <c r="G146" s="11" t="s">
        <v>68</v>
      </c>
      <c r="H146" s="11" t="s">
        <v>68</v>
      </c>
      <c r="I146" s="11" t="s">
        <v>68</v>
      </c>
      <c r="J146" s="11" t="s">
        <v>68</v>
      </c>
      <c r="K146" s="10" t="s">
        <v>68</v>
      </c>
      <c r="L146" s="12" t="n">
        <v>0.0127548866492376733</v>
      </c>
      <c r="M146" s="10" t="s">
        <v>68</v>
      </c>
      <c r="N146" s="10" t="s">
        <v>68</v>
      </c>
      <c r="O146" s="10" t="s">
        <v>68</v>
      </c>
      <c r="P146" s="13" t="n">
        <v>0.02120228257635</v>
      </c>
      <c r="Q146" s="10" t="s">
        <v>68</v>
      </c>
      <c r="R146" s="10" t="s">
        <v>68</v>
      </c>
      <c r="S146" s="10" t="s">
        <v>68</v>
      </c>
      <c r="T146" s="10" t="s">
        <v>68</v>
      </c>
      <c r="U146" s="9" t="s">
        <v>68</v>
      </c>
      <c r="V146" s="9" t="s">
        <v>68</v>
      </c>
    </row>
    <row r="147">
      <c r="A147" s="7" t="n">
        <v>19072</v>
      </c>
      <c r="B147" s="8" t="n">
        <v>7.83999999999999986</v>
      </c>
      <c r="C147" s="9" t="n">
        <v>0.420000000000000018</v>
      </c>
      <c r="D147" s="9" t="n">
        <v>0.709999999999999964</v>
      </c>
      <c r="E147" s="10" t="s">
        <v>68</v>
      </c>
      <c r="F147" s="11" t="s">
        <v>68</v>
      </c>
      <c r="G147" s="11" t="s">
        <v>68</v>
      </c>
      <c r="H147" s="11" t="s">
        <v>68</v>
      </c>
      <c r="I147" s="11" t="s">
        <v>68</v>
      </c>
      <c r="J147" s="11" t="s">
        <v>68</v>
      </c>
      <c r="K147" s="10" t="s">
        <v>68</v>
      </c>
      <c r="L147" s="12" t="n">
        <v>0.0125999212478009848</v>
      </c>
      <c r="M147" s="10" t="s">
        <v>68</v>
      </c>
      <c r="N147" s="10" t="s">
        <v>68</v>
      </c>
      <c r="O147" s="10" t="s">
        <v>68</v>
      </c>
      <c r="P147" s="13" t="n">
        <v>0.00567023411557000045</v>
      </c>
      <c r="Q147" s="10" t="s">
        <v>68</v>
      </c>
      <c r="R147" s="10" t="s">
        <v>68</v>
      </c>
      <c r="S147" s="10" t="s">
        <v>68</v>
      </c>
      <c r="T147" s="10" t="s">
        <v>68</v>
      </c>
      <c r="U147" s="9" t="s">
        <v>68</v>
      </c>
      <c r="V147" s="9" t="s">
        <v>68</v>
      </c>
    </row>
    <row r="148">
      <c r="A148" s="7" t="n">
        <v>19073</v>
      </c>
      <c r="B148" s="8" t="n">
        <v>7.45000000000000018</v>
      </c>
      <c r="C148" s="9" t="n">
        <v>0.429999999999999982</v>
      </c>
      <c r="D148" s="9" t="n">
        <v>0.685000000000000053</v>
      </c>
      <c r="E148" s="10" t="s">
        <v>68</v>
      </c>
      <c r="F148" s="11" t="s">
        <v>68</v>
      </c>
      <c r="G148" s="11" t="s">
        <v>68</v>
      </c>
      <c r="H148" s="11" t="s">
        <v>68</v>
      </c>
      <c r="I148" s="11" t="s">
        <v>68</v>
      </c>
      <c r="J148" s="11" t="s">
        <v>68</v>
      </c>
      <c r="K148" s="10" t="s">
        <v>68</v>
      </c>
      <c r="L148" s="12" t="n">
        <v>0.0109617155754702988</v>
      </c>
      <c r="M148" s="10" t="s">
        <v>68</v>
      </c>
      <c r="N148" s="10" t="s">
        <v>68</v>
      </c>
      <c r="O148" s="10" t="s">
        <v>68</v>
      </c>
      <c r="P148" s="13" t="n">
        <v>0.00740729382060999697</v>
      </c>
      <c r="Q148" s="10" t="s">
        <v>68</v>
      </c>
      <c r="R148" s="10" t="s">
        <v>68</v>
      </c>
      <c r="S148" s="10" t="s">
        <v>68</v>
      </c>
      <c r="T148" s="10" t="s">
        <v>68</v>
      </c>
      <c r="U148" s="9" t="s">
        <v>68</v>
      </c>
      <c r="V148" s="9" t="s">
        <v>68</v>
      </c>
    </row>
    <row r="149">
      <c r="A149" s="7" t="n">
        <v>19074</v>
      </c>
      <c r="B149" s="8" t="n">
        <v>6.57000000000000028</v>
      </c>
      <c r="C149" s="9" t="n">
        <v>0.440000000000000036</v>
      </c>
      <c r="D149" s="9" t="n">
        <v>0.660000000000000053</v>
      </c>
      <c r="E149" s="10" t="s">
        <v>68</v>
      </c>
      <c r="F149" s="11" t="s">
        <v>68</v>
      </c>
      <c r="G149" s="11" t="s">
        <v>68</v>
      </c>
      <c r="H149" s="11" t="s">
        <v>68</v>
      </c>
      <c r="I149" s="11" t="s">
        <v>68</v>
      </c>
      <c r="J149" s="11" t="s">
        <v>68</v>
      </c>
      <c r="K149" s="10" t="s">
        <v>68</v>
      </c>
      <c r="L149" s="12" t="n">
        <v>0.0139946098607311598</v>
      </c>
      <c r="M149" s="10" t="s">
        <v>68</v>
      </c>
      <c r="N149" s="10" t="s">
        <v>68</v>
      </c>
      <c r="O149" s="10" t="s">
        <v>68</v>
      </c>
      <c r="P149" s="13" t="n">
        <v>0.0136992467613199986</v>
      </c>
      <c r="Q149" s="10" t="s">
        <v>68</v>
      </c>
      <c r="R149" s="10" t="s">
        <v>68</v>
      </c>
      <c r="S149" s="10" t="s">
        <v>68</v>
      </c>
      <c r="T149" s="10" t="s">
        <v>68</v>
      </c>
      <c r="U149" s="9" t="s">
        <v>68</v>
      </c>
      <c r="V149" s="9" t="s">
        <v>68</v>
      </c>
    </row>
    <row r="150">
      <c r="A150" s="7" t="n">
        <v>19081</v>
      </c>
      <c r="B150" s="8" t="n">
        <v>6.87000000000000011</v>
      </c>
      <c r="C150" s="9" t="n">
        <v>0.429999999999999982</v>
      </c>
      <c r="D150" s="9" t="n">
        <v>0.640000000000000036</v>
      </c>
      <c r="E150" s="10" t="s">
        <v>68</v>
      </c>
      <c r="F150" s="11" t="s">
        <v>68</v>
      </c>
      <c r="G150" s="11" t="s">
        <v>68</v>
      </c>
      <c r="H150" s="11" t="s">
        <v>68</v>
      </c>
      <c r="I150" s="11" t="s">
        <v>68</v>
      </c>
      <c r="J150" s="11" t="s">
        <v>68</v>
      </c>
      <c r="K150" s="10" t="s">
        <v>68</v>
      </c>
      <c r="L150" s="12" t="n">
        <v>0.0162526771388085978</v>
      </c>
      <c r="M150" s="10" t="s">
        <v>68</v>
      </c>
      <c r="N150" s="10" t="s">
        <v>68</v>
      </c>
      <c r="O150" s="10" t="s">
        <v>68</v>
      </c>
      <c r="P150" s="13" t="n">
        <v>0.00650402376588000131</v>
      </c>
      <c r="Q150" s="10" t="s">
        <v>68</v>
      </c>
      <c r="R150" s="10" t="s">
        <v>68</v>
      </c>
      <c r="S150" s="10" t="s">
        <v>68</v>
      </c>
      <c r="T150" s="10" t="s">
        <v>68</v>
      </c>
      <c r="U150" s="9" t="s">
        <v>68</v>
      </c>
      <c r="V150" s="9" t="s">
        <v>68</v>
      </c>
    </row>
    <row r="151">
      <c r="A151" s="7" t="n">
        <v>19082</v>
      </c>
      <c r="B151" s="8" t="n">
        <v>7.63999999999999968</v>
      </c>
      <c r="C151" s="9" t="n">
        <v>0.420000000000000018</v>
      </c>
      <c r="D151" s="9" t="n">
        <v>0.620000000000000018</v>
      </c>
      <c r="E151" s="10" t="s">
        <v>68</v>
      </c>
      <c r="F151" s="11" t="s">
        <v>68</v>
      </c>
      <c r="G151" s="11" t="s">
        <v>68</v>
      </c>
      <c r="H151" s="11" t="s">
        <v>68</v>
      </c>
      <c r="I151" s="11" t="s">
        <v>68</v>
      </c>
      <c r="J151" s="11" t="s">
        <v>68</v>
      </c>
      <c r="K151" s="10" t="s">
        <v>68</v>
      </c>
      <c r="L151" s="12" t="n">
        <v>0.0114930255232532219</v>
      </c>
      <c r="M151" s="10" t="s">
        <v>68</v>
      </c>
      <c r="N151" s="10" t="s">
        <v>68</v>
      </c>
      <c r="O151" s="10" t="s">
        <v>68</v>
      </c>
      <c r="P151" s="13" t="n">
        <v>0.00489115013621000205</v>
      </c>
      <c r="Q151" s="10" t="s">
        <v>68</v>
      </c>
      <c r="R151" s="10" t="s">
        <v>68</v>
      </c>
      <c r="S151" s="10" t="s">
        <v>68</v>
      </c>
      <c r="T151" s="10" t="s">
        <v>68</v>
      </c>
      <c r="U151" s="9" t="s">
        <v>68</v>
      </c>
      <c r="V151" s="9" t="s">
        <v>68</v>
      </c>
    </row>
    <row r="152">
      <c r="A152" s="7" t="n">
        <v>19083</v>
      </c>
      <c r="B152" s="8" t="n">
        <v>8.16999999999999993</v>
      </c>
      <c r="C152" s="9" t="n">
        <v>0.409999999999999964</v>
      </c>
      <c r="D152" s="9" t="n">
        <v>0.6</v>
      </c>
      <c r="E152" s="10" t="s">
        <v>68</v>
      </c>
      <c r="F152" s="11" t="s">
        <v>68</v>
      </c>
      <c r="G152" s="11" t="s">
        <v>68</v>
      </c>
      <c r="H152" s="11" t="s">
        <v>68</v>
      </c>
      <c r="I152" s="11" t="s">
        <v>68</v>
      </c>
      <c r="J152" s="11" t="s">
        <v>68</v>
      </c>
      <c r="K152" s="10" t="s">
        <v>68</v>
      </c>
      <c r="L152" s="12" t="n">
        <v>0.00697689096709835788</v>
      </c>
      <c r="M152" s="10" t="s">
        <v>68</v>
      </c>
      <c r="N152" s="10" t="s">
        <v>68</v>
      </c>
      <c r="O152" s="10" t="s">
        <v>68</v>
      </c>
      <c r="P152" s="13" t="n">
        <v>0.00505391933198000043</v>
      </c>
      <c r="Q152" s="10" t="s">
        <v>68</v>
      </c>
      <c r="R152" s="10" t="s">
        <v>68</v>
      </c>
      <c r="S152" s="10" t="s">
        <v>68</v>
      </c>
      <c r="T152" s="10" t="s">
        <v>68</v>
      </c>
      <c r="U152" s="9" t="s">
        <v>68</v>
      </c>
      <c r="V152" s="9" t="s">
        <v>68</v>
      </c>
    </row>
    <row r="153">
      <c r="A153" s="7" t="n">
        <v>19084</v>
      </c>
      <c r="B153" s="8" t="n">
        <v>9.02999999999999936</v>
      </c>
      <c r="C153" s="9" t="n">
        <v>0.4</v>
      </c>
      <c r="D153" s="9" t="n">
        <v>0.579999999999999982</v>
      </c>
      <c r="E153" s="10" t="s">
        <v>68</v>
      </c>
      <c r="F153" s="11" t="s">
        <v>68</v>
      </c>
      <c r="G153" s="11" t="s">
        <v>68</v>
      </c>
      <c r="H153" s="11" t="s">
        <v>68</v>
      </c>
      <c r="I153" s="11" t="s">
        <v>68</v>
      </c>
      <c r="J153" s="11" t="s">
        <v>68</v>
      </c>
      <c r="K153" s="10" t="s">
        <v>68</v>
      </c>
      <c r="L153" s="12" t="n">
        <v>0.00761889048733606078</v>
      </c>
      <c r="M153" s="10" t="s">
        <v>68</v>
      </c>
      <c r="N153" s="10" t="s">
        <v>68</v>
      </c>
      <c r="O153" s="10" t="s">
        <v>68</v>
      </c>
      <c r="P153" s="13" t="n">
        <v>0.00360301613997000025</v>
      </c>
      <c r="Q153" s="10" t="s">
        <v>68</v>
      </c>
      <c r="R153" s="10" t="s">
        <v>68</v>
      </c>
      <c r="S153" s="10" t="s">
        <v>68</v>
      </c>
      <c r="T153" s="10" t="s">
        <v>68</v>
      </c>
      <c r="U153" s="9" t="s">
        <v>68</v>
      </c>
      <c r="V153" s="9" t="s">
        <v>68</v>
      </c>
    </row>
    <row r="154">
      <c r="A154" s="7" t="n">
        <v>19091</v>
      </c>
      <c r="B154" s="8" t="n">
        <v>8.91999999999999993</v>
      </c>
      <c r="C154" s="9" t="n">
        <v>0.409999999999999964</v>
      </c>
      <c r="D154" s="9" t="n">
        <v>0.625</v>
      </c>
      <c r="E154" s="10" t="s">
        <v>68</v>
      </c>
      <c r="F154" s="11" t="s">
        <v>68</v>
      </c>
      <c r="G154" s="11" t="s">
        <v>68</v>
      </c>
      <c r="H154" s="11" t="s">
        <v>68</v>
      </c>
      <c r="I154" s="11" t="s">
        <v>68</v>
      </c>
      <c r="J154" s="11" t="s">
        <v>68</v>
      </c>
      <c r="K154" s="10" t="s">
        <v>68</v>
      </c>
      <c r="L154" s="12" t="n">
        <v>0.00744178717140841961</v>
      </c>
      <c r="M154" s="10" t="s">
        <v>68</v>
      </c>
      <c r="N154" s="10" t="s">
        <v>68</v>
      </c>
      <c r="O154" s="10" t="s">
        <v>68</v>
      </c>
      <c r="P154" s="13" t="n">
        <v>0.00340205981264999835</v>
      </c>
      <c r="Q154" s="10" t="s">
        <v>68</v>
      </c>
      <c r="R154" s="10" t="s">
        <v>68</v>
      </c>
      <c r="S154" s="10" t="s">
        <v>68</v>
      </c>
      <c r="T154" s="10" t="s">
        <v>68</v>
      </c>
      <c r="U154" s="9" t="s">
        <v>68</v>
      </c>
      <c r="V154" s="9" t="s">
        <v>68</v>
      </c>
    </row>
    <row r="155">
      <c r="A155" s="7" t="n">
        <v>19092</v>
      </c>
      <c r="B155" s="8" t="n">
        <v>9.80000000000000071</v>
      </c>
      <c r="C155" s="9" t="n">
        <v>0.420000000000000018</v>
      </c>
      <c r="D155" s="9" t="n">
        <v>0.670000000000000018</v>
      </c>
      <c r="E155" s="10" t="s">
        <v>68</v>
      </c>
      <c r="F155" s="11" t="s">
        <v>68</v>
      </c>
      <c r="G155" s="11" t="s">
        <v>68</v>
      </c>
      <c r="H155" s="11" t="s">
        <v>68</v>
      </c>
      <c r="I155" s="11" t="s">
        <v>68</v>
      </c>
      <c r="J155" s="11" t="s">
        <v>68</v>
      </c>
      <c r="K155" s="10" t="s">
        <v>68</v>
      </c>
      <c r="L155" s="12" t="n">
        <v>0.00666696016422498783</v>
      </c>
      <c r="M155" s="10" t="s">
        <v>68</v>
      </c>
      <c r="N155" s="10" t="s">
        <v>68</v>
      </c>
      <c r="O155" s="10" t="s">
        <v>68</v>
      </c>
      <c r="P155" s="13" t="n">
        <v>0.00184754803156000023</v>
      </c>
      <c r="Q155" s="10" t="s">
        <v>68</v>
      </c>
      <c r="R155" s="10" t="s">
        <v>68</v>
      </c>
      <c r="S155" s="10" t="s">
        <v>68</v>
      </c>
      <c r="T155" s="10" t="s">
        <v>68</v>
      </c>
      <c r="U155" s="9" t="s">
        <v>68</v>
      </c>
      <c r="V155" s="9" t="s">
        <v>68</v>
      </c>
    </row>
    <row r="156">
      <c r="A156" s="7" t="n">
        <v>19093</v>
      </c>
      <c r="B156" s="8" t="n">
        <v>10.1899999999999995</v>
      </c>
      <c r="C156" s="9" t="n">
        <v>0.429999999999999982</v>
      </c>
      <c r="D156" s="9" t="n">
        <v>0.714999999999999947</v>
      </c>
      <c r="E156" s="10" t="s">
        <v>68</v>
      </c>
      <c r="F156" s="11" t="s">
        <v>68</v>
      </c>
      <c r="G156" s="11" t="s">
        <v>68</v>
      </c>
      <c r="H156" s="11" t="s">
        <v>68</v>
      </c>
      <c r="I156" s="11" t="s">
        <v>68</v>
      </c>
      <c r="J156" s="11" t="s">
        <v>68</v>
      </c>
      <c r="K156" s="10" t="s">
        <v>68</v>
      </c>
      <c r="L156" s="12" t="n">
        <v>0.00611351230195110507</v>
      </c>
      <c r="M156" s="10" t="s">
        <v>68</v>
      </c>
      <c r="N156" s="10" t="s">
        <v>68</v>
      </c>
      <c r="O156" s="10" t="s">
        <v>68</v>
      </c>
      <c r="P156" s="13" t="n">
        <v>0.0029275409458299988</v>
      </c>
      <c r="Q156" s="10" t="s">
        <v>68</v>
      </c>
      <c r="R156" s="10" t="s">
        <v>68</v>
      </c>
      <c r="S156" s="10" t="s">
        <v>68</v>
      </c>
      <c r="T156" s="10" t="s">
        <v>68</v>
      </c>
      <c r="U156" s="9" t="s">
        <v>68</v>
      </c>
      <c r="V156" s="9" t="s">
        <v>68</v>
      </c>
    </row>
    <row r="157">
      <c r="A157" s="7" t="n">
        <v>19094</v>
      </c>
      <c r="B157" s="8" t="n">
        <v>10.3000000000000007</v>
      </c>
      <c r="C157" s="9" t="n">
        <v>0.440000000000000036</v>
      </c>
      <c r="D157" s="9" t="n">
        <v>0.759999999999999964</v>
      </c>
      <c r="E157" s="10" t="s">
        <v>68</v>
      </c>
      <c r="F157" s="11" t="s">
        <v>68</v>
      </c>
      <c r="G157" s="11" t="s">
        <v>68</v>
      </c>
      <c r="H157" s="11" t="s">
        <v>68</v>
      </c>
      <c r="I157" s="11" t="s">
        <v>68</v>
      </c>
      <c r="J157" s="11" t="s">
        <v>68</v>
      </c>
      <c r="K157" s="10" t="s">
        <v>68</v>
      </c>
      <c r="L157" s="12" t="n">
        <v>0.00817233834960994088</v>
      </c>
      <c r="M157" s="10" t="s">
        <v>68</v>
      </c>
      <c r="N157" s="10" t="s">
        <v>68</v>
      </c>
      <c r="O157" s="10" t="s">
        <v>68</v>
      </c>
      <c r="P157" s="13" t="n">
        <v>0.00185770687268000056</v>
      </c>
      <c r="Q157" s="10" t="s">
        <v>68</v>
      </c>
      <c r="R157" s="10" t="s">
        <v>68</v>
      </c>
      <c r="S157" s="10" t="s">
        <v>68</v>
      </c>
      <c r="T157" s="10" t="s">
        <v>68</v>
      </c>
      <c r="U157" s="9" t="s">
        <v>68</v>
      </c>
      <c r="V157" s="9" t="s">
        <v>68</v>
      </c>
    </row>
    <row r="158">
      <c r="A158" s="7" t="n">
        <v>19101</v>
      </c>
      <c r="B158" s="8" t="n">
        <v>9.96000000000000085</v>
      </c>
      <c r="C158" s="9" t="n">
        <v>0.447499999999999964</v>
      </c>
      <c r="D158" s="9" t="n">
        <v>0.752499999999999858</v>
      </c>
      <c r="E158" s="10" t="s">
        <v>68</v>
      </c>
      <c r="F158" s="11" t="s">
        <v>68</v>
      </c>
      <c r="G158" s="11" t="s">
        <v>68</v>
      </c>
      <c r="H158" s="11" t="s">
        <v>68</v>
      </c>
      <c r="I158" s="11" t="s">
        <v>68</v>
      </c>
      <c r="J158" s="11" t="s">
        <v>68</v>
      </c>
      <c r="K158" s="10" t="s">
        <v>68</v>
      </c>
      <c r="L158" s="12" t="n">
        <v>0.0102311643972687771</v>
      </c>
      <c r="M158" s="10" t="s">
        <v>68</v>
      </c>
      <c r="N158" s="10" t="s">
        <v>68</v>
      </c>
      <c r="O158" s="10" t="s">
        <v>68</v>
      </c>
      <c r="P158" s="13" t="n">
        <v>0.00490874963442000123</v>
      </c>
      <c r="Q158" s="10" t="s">
        <v>68</v>
      </c>
      <c r="R158" s="10" t="s">
        <v>68</v>
      </c>
      <c r="S158" s="10" t="s">
        <v>68</v>
      </c>
      <c r="T158" s="10" t="s">
        <v>68</v>
      </c>
      <c r="U158" s="9" t="s">
        <v>68</v>
      </c>
      <c r="V158" s="9" t="s">
        <v>68</v>
      </c>
    </row>
    <row r="159">
      <c r="A159" s="7" t="n">
        <v>19102</v>
      </c>
      <c r="B159" s="8" t="n">
        <v>9.09999999999999964</v>
      </c>
      <c r="C159" s="9" t="n">
        <v>0.454999999999999982</v>
      </c>
      <c r="D159" s="9" t="n">
        <v>0.745000000000000018</v>
      </c>
      <c r="E159" s="10" t="s">
        <v>68</v>
      </c>
      <c r="F159" s="11" t="s">
        <v>68</v>
      </c>
      <c r="G159" s="11" t="s">
        <v>68</v>
      </c>
      <c r="H159" s="11" t="s">
        <v>68</v>
      </c>
      <c r="I159" s="11" t="s">
        <v>68</v>
      </c>
      <c r="J159" s="11" t="s">
        <v>68</v>
      </c>
      <c r="K159" s="10" t="s">
        <v>68</v>
      </c>
      <c r="L159" s="12" t="n">
        <v>0.00888075161332050378</v>
      </c>
      <c r="M159" s="10" t="s">
        <v>68</v>
      </c>
      <c r="N159" s="10" t="s">
        <v>68</v>
      </c>
      <c r="O159" s="10" t="s">
        <v>68</v>
      </c>
      <c r="P159" s="13" t="n">
        <v>0.00585352475954999996</v>
      </c>
      <c r="Q159" s="10" t="s">
        <v>68</v>
      </c>
      <c r="R159" s="10" t="s">
        <v>68</v>
      </c>
      <c r="S159" s="10" t="s">
        <v>68</v>
      </c>
      <c r="T159" s="10" t="s">
        <v>68</v>
      </c>
      <c r="U159" s="9" t="s">
        <v>68</v>
      </c>
      <c r="V159" s="9" t="s">
        <v>68</v>
      </c>
    </row>
    <row r="160">
      <c r="A160" s="7" t="n">
        <v>19103</v>
      </c>
      <c r="B160" s="8" t="n">
        <v>8.91000000000000014</v>
      </c>
      <c r="C160" s="9" t="n">
        <v>0.4625</v>
      </c>
      <c r="D160" s="9" t="n">
        <v>0.7375</v>
      </c>
      <c r="E160" s="10" t="s">
        <v>68</v>
      </c>
      <c r="F160" s="11" t="s">
        <v>68</v>
      </c>
      <c r="G160" s="11" t="s">
        <v>68</v>
      </c>
      <c r="H160" s="11" t="s">
        <v>68</v>
      </c>
      <c r="I160" s="11" t="s">
        <v>68</v>
      </c>
      <c r="J160" s="11" t="s">
        <v>68</v>
      </c>
      <c r="K160" s="10" t="s">
        <v>68</v>
      </c>
      <c r="L160" s="12" t="n">
        <v>0.00981054402194062369</v>
      </c>
      <c r="M160" s="10" t="s">
        <v>68</v>
      </c>
      <c r="N160" s="10" t="s">
        <v>68</v>
      </c>
      <c r="O160" s="10" t="s">
        <v>68</v>
      </c>
      <c r="P160" s="13" t="n">
        <v>0.0055602723244200023</v>
      </c>
      <c r="Q160" s="10" t="s">
        <v>68</v>
      </c>
      <c r="R160" s="10" t="s">
        <v>68</v>
      </c>
      <c r="S160" s="10" t="s">
        <v>68</v>
      </c>
      <c r="T160" s="10" t="s">
        <v>68</v>
      </c>
      <c r="U160" s="9" t="s">
        <v>68</v>
      </c>
      <c r="V160" s="9" t="s">
        <v>68</v>
      </c>
    </row>
    <row r="161">
      <c r="A161" s="7" t="n">
        <v>19104</v>
      </c>
      <c r="B161" s="8" t="n">
        <v>9.05000000000000071</v>
      </c>
      <c r="C161" s="9" t="n">
        <v>0.469999999999999929</v>
      </c>
      <c r="D161" s="9" t="n">
        <v>0.729999999999999982</v>
      </c>
      <c r="E161" s="10" t="s">
        <v>68</v>
      </c>
      <c r="F161" s="11" t="s">
        <v>68</v>
      </c>
      <c r="G161" s="11" t="s">
        <v>68</v>
      </c>
      <c r="H161" s="11" t="s">
        <v>68</v>
      </c>
      <c r="I161" s="11" t="s">
        <v>68</v>
      </c>
      <c r="J161" s="11" t="s">
        <v>68</v>
      </c>
      <c r="K161" s="10" t="s">
        <v>68</v>
      </c>
      <c r="L161" s="12" t="n">
        <v>0.0111609568058888953</v>
      </c>
      <c r="M161" s="10" t="s">
        <v>68</v>
      </c>
      <c r="N161" s="10" t="s">
        <v>68</v>
      </c>
      <c r="O161" s="10" t="s">
        <v>68</v>
      </c>
      <c r="P161" s="13" t="n">
        <v>0.00258522833198000024</v>
      </c>
      <c r="Q161" s="10" t="s">
        <v>68</v>
      </c>
      <c r="R161" s="10" t="s">
        <v>68</v>
      </c>
      <c r="S161" s="10" t="s">
        <v>68</v>
      </c>
      <c r="T161" s="10" t="s">
        <v>68</v>
      </c>
      <c r="U161" s="9" t="s">
        <v>68</v>
      </c>
      <c r="V161" s="9" t="s">
        <v>68</v>
      </c>
    </row>
    <row r="162">
      <c r="A162" s="7" t="n">
        <v>19111</v>
      </c>
      <c r="B162" s="8" t="n">
        <v>9.32000000000000028</v>
      </c>
      <c r="C162" s="9" t="n">
        <v>0.469999999999999929</v>
      </c>
      <c r="D162" s="9" t="n">
        <v>0.694999999999999929</v>
      </c>
      <c r="E162" s="10" t="s">
        <v>68</v>
      </c>
      <c r="F162" s="11" t="s">
        <v>68</v>
      </c>
      <c r="G162" s="11" t="s">
        <v>68</v>
      </c>
      <c r="H162" s="11" t="s">
        <v>68</v>
      </c>
      <c r="I162" s="11" t="s">
        <v>68</v>
      </c>
      <c r="J162" s="11" t="s">
        <v>68</v>
      </c>
      <c r="K162" s="10" t="s">
        <v>68</v>
      </c>
      <c r="L162" s="12" t="n">
        <v>0.00923495824517578967</v>
      </c>
      <c r="M162" s="10" t="s">
        <v>68</v>
      </c>
      <c r="N162" s="10" t="s">
        <v>68</v>
      </c>
      <c r="O162" s="10" t="s">
        <v>68</v>
      </c>
      <c r="P162" s="13" t="n">
        <v>0.00182825927395000001</v>
      </c>
      <c r="Q162" s="10" t="s">
        <v>68</v>
      </c>
      <c r="R162" s="10" t="s">
        <v>68</v>
      </c>
      <c r="S162" s="10" t="s">
        <v>68</v>
      </c>
      <c r="T162" s="10" t="s">
        <v>68</v>
      </c>
      <c r="U162" s="9" t="s">
        <v>68</v>
      </c>
      <c r="V162" s="9" t="s">
        <v>68</v>
      </c>
    </row>
    <row r="163">
      <c r="A163" s="7" t="n">
        <v>19112</v>
      </c>
      <c r="B163" s="8" t="n">
        <v>9.66999999999999993</v>
      </c>
      <c r="C163" s="9" t="n">
        <v>0.469999999999999929</v>
      </c>
      <c r="D163" s="9" t="n">
        <v>0.660000000000000053</v>
      </c>
      <c r="E163" s="10" t="s">
        <v>68</v>
      </c>
      <c r="F163" s="11" t="s">
        <v>68</v>
      </c>
      <c r="G163" s="11" t="s">
        <v>68</v>
      </c>
      <c r="H163" s="11" t="s">
        <v>68</v>
      </c>
      <c r="I163" s="11" t="s">
        <v>68</v>
      </c>
      <c r="J163" s="11" t="s">
        <v>68</v>
      </c>
      <c r="K163" s="10" t="s">
        <v>68</v>
      </c>
      <c r="L163" s="12" t="n">
        <v>0.0075524767438631919</v>
      </c>
      <c r="M163" s="10" t="s">
        <v>68</v>
      </c>
      <c r="N163" s="10" t="s">
        <v>68</v>
      </c>
      <c r="O163" s="10" t="s">
        <v>68</v>
      </c>
      <c r="P163" s="13" t="n">
        <v>0.00120649715934000046</v>
      </c>
      <c r="Q163" s="10" t="s">
        <v>68</v>
      </c>
      <c r="R163" s="10" t="s">
        <v>68</v>
      </c>
      <c r="S163" s="10" t="s">
        <v>68</v>
      </c>
      <c r="T163" s="10" t="s">
        <v>68</v>
      </c>
      <c r="U163" s="9" t="s">
        <v>68</v>
      </c>
      <c r="V163" s="9" t="s">
        <v>68</v>
      </c>
    </row>
    <row r="164">
      <c r="A164" s="7" t="n">
        <v>19113</v>
      </c>
      <c r="B164" s="8" t="n">
        <v>8.66999999999999993</v>
      </c>
      <c r="C164" s="9" t="n">
        <v>0.469999999999999929</v>
      </c>
      <c r="D164" s="9" t="n">
        <v>0.625</v>
      </c>
      <c r="E164" s="10" t="s">
        <v>68</v>
      </c>
      <c r="F164" s="11" t="s">
        <v>68</v>
      </c>
      <c r="G164" s="11" t="s">
        <v>68</v>
      </c>
      <c r="H164" s="11" t="s">
        <v>68</v>
      </c>
      <c r="I164" s="11" t="s">
        <v>68</v>
      </c>
      <c r="J164" s="11" t="s">
        <v>68</v>
      </c>
      <c r="K164" s="10" t="s">
        <v>68</v>
      </c>
      <c r="L164" s="12" t="n">
        <v>0.00706544262506217891</v>
      </c>
      <c r="M164" s="10" t="s">
        <v>68</v>
      </c>
      <c r="N164" s="10" t="s">
        <v>68</v>
      </c>
      <c r="O164" s="10" t="s">
        <v>68</v>
      </c>
      <c r="P164" s="13" t="n">
        <v>0.00274468403277000039</v>
      </c>
      <c r="Q164" s="10" t="s">
        <v>68</v>
      </c>
      <c r="R164" s="10" t="s">
        <v>68</v>
      </c>
      <c r="S164" s="10" t="s">
        <v>68</v>
      </c>
      <c r="T164" s="10" t="s">
        <v>68</v>
      </c>
      <c r="U164" s="9" t="s">
        <v>68</v>
      </c>
      <c r="V164" s="9" t="s">
        <v>68</v>
      </c>
    </row>
    <row r="165">
      <c r="A165" s="7" t="n">
        <v>19114</v>
      </c>
      <c r="B165" s="8" t="n">
        <v>9.10999999999999943</v>
      </c>
      <c r="C165" s="9" t="n">
        <v>0.469999999999999929</v>
      </c>
      <c r="D165" s="9" t="n">
        <v>0.589999999999999947</v>
      </c>
      <c r="E165" s="10" t="s">
        <v>68</v>
      </c>
      <c r="F165" s="11" t="s">
        <v>68</v>
      </c>
      <c r="G165" s="11" t="s">
        <v>68</v>
      </c>
      <c r="H165" s="11" t="s">
        <v>68</v>
      </c>
      <c r="I165" s="11" t="s">
        <v>68</v>
      </c>
      <c r="J165" s="11" t="s">
        <v>68</v>
      </c>
      <c r="K165" s="10" t="s">
        <v>68</v>
      </c>
      <c r="L165" s="12" t="n">
        <v>0.00894716535679337355</v>
      </c>
      <c r="M165" s="10" t="s">
        <v>68</v>
      </c>
      <c r="N165" s="10" t="s">
        <v>68</v>
      </c>
      <c r="O165" s="10" t="s">
        <v>68</v>
      </c>
      <c r="P165" s="13" t="n">
        <v>0.00200413330115000043</v>
      </c>
      <c r="Q165" s="10" t="s">
        <v>68</v>
      </c>
      <c r="R165" s="10" t="s">
        <v>68</v>
      </c>
      <c r="S165" s="10" t="s">
        <v>68</v>
      </c>
      <c r="T165" s="10" t="s">
        <v>68</v>
      </c>
      <c r="U165" s="9" t="s">
        <v>68</v>
      </c>
      <c r="V165" s="9" t="s">
        <v>68</v>
      </c>
    </row>
    <row r="166">
      <c r="A166" s="7" t="n">
        <v>19121</v>
      </c>
      <c r="B166" s="8" t="n">
        <v>9.30000000000000071</v>
      </c>
      <c r="C166" s="9" t="n">
        <v>0.472499999999999964</v>
      </c>
      <c r="D166" s="9" t="n">
        <v>0.617500000000000071</v>
      </c>
      <c r="E166" s="10" t="s">
        <v>68</v>
      </c>
      <c r="F166" s="11" t="s">
        <v>68</v>
      </c>
      <c r="G166" s="11" t="s">
        <v>68</v>
      </c>
      <c r="H166" s="11" t="s">
        <v>68</v>
      </c>
      <c r="I166" s="11" t="s">
        <v>68</v>
      </c>
      <c r="J166" s="11" t="s">
        <v>68</v>
      </c>
      <c r="K166" s="10" t="s">
        <v>68</v>
      </c>
      <c r="L166" s="12" t="n">
        <v>0.00914640658721197219</v>
      </c>
      <c r="M166" s="10" t="s">
        <v>68</v>
      </c>
      <c r="N166" s="10" t="s">
        <v>68</v>
      </c>
      <c r="O166" s="10" t="s">
        <v>68</v>
      </c>
      <c r="P166" s="13" t="n">
        <v>0.00105724909540000001</v>
      </c>
      <c r="Q166" s="10" t="s">
        <v>68</v>
      </c>
      <c r="R166" s="10" t="s">
        <v>68</v>
      </c>
      <c r="S166" s="10" t="s">
        <v>68</v>
      </c>
      <c r="T166" s="10" t="s">
        <v>68</v>
      </c>
      <c r="U166" s="9" t="s">
        <v>68</v>
      </c>
      <c r="V166" s="9" t="s">
        <v>68</v>
      </c>
    </row>
    <row r="167">
      <c r="A167" s="7" t="n">
        <v>19122</v>
      </c>
      <c r="B167" s="8" t="n">
        <v>9.58000000000000007</v>
      </c>
      <c r="C167" s="9" t="n">
        <v>0.475</v>
      </c>
      <c r="D167" s="9" t="n">
        <v>0.645000000000000018</v>
      </c>
      <c r="E167" s="10" t="s">
        <v>68</v>
      </c>
      <c r="F167" s="11" t="s">
        <v>68</v>
      </c>
      <c r="G167" s="11" t="s">
        <v>68</v>
      </c>
      <c r="H167" s="11" t="s">
        <v>68</v>
      </c>
      <c r="I167" s="11" t="s">
        <v>68</v>
      </c>
      <c r="J167" s="11" t="s">
        <v>68</v>
      </c>
      <c r="K167" s="10" t="s">
        <v>68</v>
      </c>
      <c r="L167" s="12" t="n">
        <v>0.00819447626410089924</v>
      </c>
      <c r="M167" s="10" t="s">
        <v>68</v>
      </c>
      <c r="N167" s="10" t="s">
        <v>68</v>
      </c>
      <c r="O167" s="10" t="s">
        <v>68</v>
      </c>
      <c r="P167" s="13" t="n">
        <v>0.00172230409154000004</v>
      </c>
      <c r="Q167" s="10" t="s">
        <v>68</v>
      </c>
      <c r="R167" s="10" t="s">
        <v>68</v>
      </c>
      <c r="S167" s="10" t="s">
        <v>68</v>
      </c>
      <c r="T167" s="10" t="s">
        <v>68</v>
      </c>
      <c r="U167" s="9" t="s">
        <v>68</v>
      </c>
      <c r="V167" s="9" t="s">
        <v>68</v>
      </c>
    </row>
    <row r="168">
      <c r="A168" s="7" t="n">
        <v>19123</v>
      </c>
      <c r="B168" s="8" t="n">
        <v>9.85999999999999943</v>
      </c>
      <c r="C168" s="9" t="n">
        <v>0.477499999999999947</v>
      </c>
      <c r="D168" s="9" t="n">
        <v>0.672499999999999964</v>
      </c>
      <c r="E168" s="10" t="s">
        <v>68</v>
      </c>
      <c r="F168" s="11" t="s">
        <v>68</v>
      </c>
      <c r="G168" s="11" t="s">
        <v>68</v>
      </c>
      <c r="H168" s="11" t="s">
        <v>68</v>
      </c>
      <c r="I168" s="11" t="s">
        <v>68</v>
      </c>
      <c r="J168" s="11" t="s">
        <v>68</v>
      </c>
      <c r="K168" s="10" t="s">
        <v>68</v>
      </c>
      <c r="L168" s="12" t="n">
        <v>0.00777385588877274625</v>
      </c>
      <c r="M168" s="10" t="s">
        <v>68</v>
      </c>
      <c r="N168" s="10" t="s">
        <v>68</v>
      </c>
      <c r="O168" s="10" t="s">
        <v>68</v>
      </c>
      <c r="P168" s="13" t="n">
        <v>0.00131201960943000073</v>
      </c>
      <c r="Q168" s="10" t="s">
        <v>68</v>
      </c>
      <c r="R168" s="10" t="s">
        <v>68</v>
      </c>
      <c r="S168" s="10" t="s">
        <v>68</v>
      </c>
      <c r="T168" s="10" t="s">
        <v>68</v>
      </c>
      <c r="U168" s="9" t="s">
        <v>68</v>
      </c>
      <c r="V168" s="9" t="s">
        <v>68</v>
      </c>
    </row>
    <row r="169">
      <c r="A169" s="7" t="n">
        <v>19124</v>
      </c>
      <c r="B169" s="8" t="n">
        <v>9.38000000000000078</v>
      </c>
      <c r="C169" s="9" t="n">
        <v>0.479999999999999982</v>
      </c>
      <c r="D169" s="9" t="n">
        <v>0.7</v>
      </c>
      <c r="E169" s="10" t="s">
        <v>68</v>
      </c>
      <c r="F169" s="11" t="s">
        <v>68</v>
      </c>
      <c r="G169" s="11" t="s">
        <v>68</v>
      </c>
      <c r="H169" s="11" t="s">
        <v>68</v>
      </c>
      <c r="I169" s="11" t="s">
        <v>68</v>
      </c>
      <c r="J169" s="11" t="s">
        <v>68</v>
      </c>
      <c r="K169" s="10" t="s">
        <v>68</v>
      </c>
      <c r="L169" s="12" t="n">
        <v>0.0112273705493617593</v>
      </c>
      <c r="M169" s="10" t="s">
        <v>68</v>
      </c>
      <c r="N169" s="10" t="s">
        <v>68</v>
      </c>
      <c r="O169" s="10" t="s">
        <v>68</v>
      </c>
      <c r="P169" s="13" t="n">
        <v>0.00236272269954999947</v>
      </c>
      <c r="Q169" s="10" t="s">
        <v>68</v>
      </c>
      <c r="R169" s="10" t="s">
        <v>68</v>
      </c>
      <c r="S169" s="10" t="s">
        <v>68</v>
      </c>
      <c r="T169" s="10" t="s">
        <v>68</v>
      </c>
      <c r="U169" s="9" t="s">
        <v>68</v>
      </c>
      <c r="V169" s="9" t="s">
        <v>68</v>
      </c>
    </row>
    <row r="170">
      <c r="A170" s="7" t="n">
        <v>19131</v>
      </c>
      <c r="B170" s="8" t="n">
        <v>8.80000000000000071</v>
      </c>
      <c r="C170" s="9" t="n">
        <v>0.479999999999999982</v>
      </c>
      <c r="D170" s="9" t="n">
        <v>0.682500000000000018</v>
      </c>
      <c r="E170" s="10" t="s">
        <v>68</v>
      </c>
      <c r="F170" s="11" t="s">
        <v>68</v>
      </c>
      <c r="G170" s="11" t="s">
        <v>68</v>
      </c>
      <c r="H170" s="11" t="s">
        <v>68</v>
      </c>
      <c r="I170" s="11" t="s">
        <v>68</v>
      </c>
      <c r="J170" s="11" t="s">
        <v>68</v>
      </c>
      <c r="K170" s="10" t="s">
        <v>68</v>
      </c>
      <c r="L170" s="12" t="n">
        <v>0.0122014387869637875</v>
      </c>
      <c r="M170" s="10" t="s">
        <v>68</v>
      </c>
      <c r="N170" s="10" t="s">
        <v>68</v>
      </c>
      <c r="O170" s="10" t="s">
        <v>68</v>
      </c>
      <c r="P170" s="13" t="n">
        <v>0.00271067248567000085</v>
      </c>
      <c r="Q170" s="10" t="s">
        <v>68</v>
      </c>
      <c r="R170" s="10" t="s">
        <v>68</v>
      </c>
      <c r="S170" s="10" t="s">
        <v>68</v>
      </c>
      <c r="T170" s="10" t="s">
        <v>68</v>
      </c>
      <c r="U170" s="9" t="s">
        <v>68</v>
      </c>
      <c r="V170" s="9" t="s">
        <v>68</v>
      </c>
    </row>
    <row r="171">
      <c r="A171" s="7" t="n">
        <v>19132</v>
      </c>
      <c r="B171" s="8" t="n">
        <v>8.11999999999999922</v>
      </c>
      <c r="C171" s="9" t="n">
        <v>0.479999999999999982</v>
      </c>
      <c r="D171" s="9" t="n">
        <v>0.665000000000000036</v>
      </c>
      <c r="E171" s="10" t="s">
        <v>68</v>
      </c>
      <c r="F171" s="11" t="s">
        <v>68</v>
      </c>
      <c r="G171" s="11" t="s">
        <v>68</v>
      </c>
      <c r="H171" s="11" t="s">
        <v>68</v>
      </c>
      <c r="I171" s="11" t="s">
        <v>68</v>
      </c>
      <c r="J171" s="11" t="s">
        <v>68</v>
      </c>
      <c r="K171" s="10" t="s">
        <v>68</v>
      </c>
      <c r="L171" s="12" t="n">
        <v>0.0116701288391808644</v>
      </c>
      <c r="M171" s="13" t="n">
        <v>0</v>
      </c>
      <c r="N171" s="10" t="s">
        <v>68</v>
      </c>
      <c r="O171" s="10" t="s">
        <v>68</v>
      </c>
      <c r="P171" s="13" t="n">
        <v>0.00392646483970000091</v>
      </c>
      <c r="Q171" s="10" t="s">
        <v>68</v>
      </c>
      <c r="R171" s="10" t="s">
        <v>68</v>
      </c>
      <c r="S171" s="10" t="s">
        <v>68</v>
      </c>
      <c r="T171" s="10" t="s">
        <v>68</v>
      </c>
      <c r="U171" s="9" t="s">
        <v>68</v>
      </c>
      <c r="V171" s="9" t="s">
        <v>68</v>
      </c>
    </row>
    <row r="172">
      <c r="A172" s="7" t="n">
        <v>19133</v>
      </c>
      <c r="B172" s="8" t="n">
        <v>8.52999999999999758</v>
      </c>
      <c r="C172" s="9" t="n">
        <v>0.479999999999999982</v>
      </c>
      <c r="D172" s="9" t="n">
        <v>0.647499999999999964</v>
      </c>
      <c r="E172" s="10" t="s">
        <v>68</v>
      </c>
      <c r="F172" s="11" t="s">
        <v>68</v>
      </c>
      <c r="G172" s="11" t="s">
        <v>68</v>
      </c>
      <c r="H172" s="11" t="s">
        <v>68</v>
      </c>
      <c r="I172" s="11" t="s">
        <v>68</v>
      </c>
      <c r="J172" s="11" t="s">
        <v>68</v>
      </c>
      <c r="K172" s="10" t="s">
        <v>68</v>
      </c>
      <c r="L172" s="12" t="n">
        <v>0.0119357838130723227</v>
      </c>
      <c r="M172" s="13" t="n">
        <v>0.0204081632653061451</v>
      </c>
      <c r="N172" s="10" t="s">
        <v>68</v>
      </c>
      <c r="O172" s="10" t="s">
        <v>68</v>
      </c>
      <c r="P172" s="13" t="n">
        <v>0.00178846198947000019</v>
      </c>
      <c r="Q172" s="10" t="s">
        <v>68</v>
      </c>
      <c r="R172" s="10" t="s">
        <v>68</v>
      </c>
      <c r="S172" s="10" t="s">
        <v>68</v>
      </c>
      <c r="T172" s="10" t="s">
        <v>68</v>
      </c>
      <c r="U172" s="9" t="s">
        <v>68</v>
      </c>
      <c r="V172" s="9" t="s">
        <v>68</v>
      </c>
    </row>
    <row r="173">
      <c r="A173" s="7" t="n">
        <v>19134</v>
      </c>
      <c r="B173" s="8" t="n">
        <v>8.03999999999999915</v>
      </c>
      <c r="C173" s="9" t="n">
        <v>0.479999999999999982</v>
      </c>
      <c r="D173" s="9" t="n">
        <v>0.629999999999999982</v>
      </c>
      <c r="E173" s="10" t="s">
        <v>68</v>
      </c>
      <c r="F173" s="11" t="s">
        <v>68</v>
      </c>
      <c r="G173" s="11" t="s">
        <v>68</v>
      </c>
      <c r="H173" s="11" t="s">
        <v>68</v>
      </c>
      <c r="I173" s="11" t="s">
        <v>68</v>
      </c>
      <c r="J173" s="11" t="s">
        <v>68</v>
      </c>
      <c r="K173" s="10" t="s">
        <v>68</v>
      </c>
      <c r="L173" s="12" t="n">
        <v>0.0117808184116356407</v>
      </c>
      <c r="M173" s="13" t="n">
        <v>0</v>
      </c>
      <c r="N173" s="10" t="s">
        <v>68</v>
      </c>
      <c r="O173" s="10" t="s">
        <v>68</v>
      </c>
      <c r="P173" s="13" t="n">
        <v>0.00224974409125000019</v>
      </c>
      <c r="Q173" s="10" t="s">
        <v>68</v>
      </c>
      <c r="R173" s="10" t="s">
        <v>68</v>
      </c>
      <c r="S173" s="10" t="s">
        <v>68</v>
      </c>
      <c r="T173" s="10" t="s">
        <v>68</v>
      </c>
      <c r="U173" s="9" t="s">
        <v>68</v>
      </c>
      <c r="V173" s="9" t="s">
        <v>68</v>
      </c>
    </row>
    <row r="174">
      <c r="A174" s="7" t="n">
        <v>19141</v>
      </c>
      <c r="B174" s="8" t="n">
        <v>8.32000000000000028</v>
      </c>
      <c r="C174" s="9" t="n">
        <v>0.465000000000000036</v>
      </c>
      <c r="D174" s="9" t="n">
        <v>0.602500000000000036</v>
      </c>
      <c r="E174" s="10" t="s">
        <v>68</v>
      </c>
      <c r="F174" s="11" t="s">
        <v>68</v>
      </c>
      <c r="G174" s="11" t="s">
        <v>68</v>
      </c>
      <c r="H174" s="11" t="s">
        <v>68</v>
      </c>
      <c r="I174" s="11" t="s">
        <v>68</v>
      </c>
      <c r="J174" s="11" t="s">
        <v>68</v>
      </c>
      <c r="K174" s="10" t="s">
        <v>68</v>
      </c>
      <c r="L174" s="12" t="n">
        <v>0.0115151634377441803</v>
      </c>
      <c r="M174" s="13" t="n">
        <v>-0.0100000000000000067</v>
      </c>
      <c r="N174" s="10" t="s">
        <v>68</v>
      </c>
      <c r="O174" s="10" t="s">
        <v>68</v>
      </c>
      <c r="P174" s="13" t="n">
        <v>0.00180454357268999956</v>
      </c>
      <c r="Q174" s="10" t="s">
        <v>68</v>
      </c>
      <c r="R174" s="10" t="s">
        <v>68</v>
      </c>
      <c r="S174" s="10" t="s">
        <v>68</v>
      </c>
      <c r="T174" s="10" t="s">
        <v>68</v>
      </c>
      <c r="U174" s="9" t="s">
        <v>68</v>
      </c>
      <c r="V174" s="9" t="s">
        <v>68</v>
      </c>
    </row>
    <row r="175">
      <c r="A175" s="7" t="n">
        <v>19142</v>
      </c>
      <c r="B175" s="8" t="n">
        <v>8.13000000000000078</v>
      </c>
      <c r="C175" s="9" t="n">
        <v>0.45</v>
      </c>
      <c r="D175" s="9" t="n">
        <v>0.575</v>
      </c>
      <c r="E175" s="10" t="s">
        <v>68</v>
      </c>
      <c r="F175" s="11" t="s">
        <v>68</v>
      </c>
      <c r="G175" s="11" t="s">
        <v>68</v>
      </c>
      <c r="H175" s="11" t="s">
        <v>68</v>
      </c>
      <c r="I175" s="11" t="s">
        <v>68</v>
      </c>
      <c r="J175" s="11" t="s">
        <v>68</v>
      </c>
      <c r="K175" s="10" t="s">
        <v>68</v>
      </c>
      <c r="L175" s="12" t="n">
        <v>0.00741964925691746213</v>
      </c>
      <c r="M175" s="13" t="n">
        <v>0</v>
      </c>
      <c r="N175" s="10" t="s">
        <v>68</v>
      </c>
      <c r="O175" s="10" t="s">
        <v>68</v>
      </c>
      <c r="P175" s="13" t="n">
        <v>0.00203289213030000004</v>
      </c>
      <c r="Q175" s="10" t="s">
        <v>68</v>
      </c>
      <c r="R175" s="10" t="s">
        <v>68</v>
      </c>
      <c r="S175" s="10" t="s">
        <v>68</v>
      </c>
      <c r="T175" s="10" t="s">
        <v>68</v>
      </c>
      <c r="U175" s="9" t="s">
        <v>68</v>
      </c>
      <c r="V175" s="9" t="s">
        <v>68</v>
      </c>
    </row>
    <row r="176">
      <c r="A176" s="7" t="n">
        <v>19143</v>
      </c>
      <c r="B176" s="8" t="n">
        <v>7.67999999999999972</v>
      </c>
      <c r="C176" s="9" t="n">
        <v>0.434999999999999964</v>
      </c>
      <c r="D176" s="9" t="n">
        <v>0.547499999999999964</v>
      </c>
      <c r="E176" s="10" t="s">
        <v>68</v>
      </c>
      <c r="F176" s="11" t="s">
        <v>68</v>
      </c>
      <c r="G176" s="11" t="s">
        <v>68</v>
      </c>
      <c r="H176" s="11" t="s">
        <v>68</v>
      </c>
      <c r="I176" s="11" t="s">
        <v>68</v>
      </c>
      <c r="J176" s="11" t="s">
        <v>68</v>
      </c>
      <c r="K176" s="10" t="s">
        <v>68</v>
      </c>
      <c r="L176" s="12" t="n">
        <v>0.00746392508589937265</v>
      </c>
      <c r="M176" s="13" t="n">
        <v>0.0303030303030302806</v>
      </c>
      <c r="N176" s="10" t="s">
        <v>68</v>
      </c>
      <c r="O176" s="10" t="s">
        <v>68</v>
      </c>
      <c r="P176" s="13" t="n">
        <v>0.00517711463982999831</v>
      </c>
      <c r="Q176" s="10" t="s">
        <v>68</v>
      </c>
      <c r="R176" s="10" t="s">
        <v>68</v>
      </c>
      <c r="S176" s="10" t="s">
        <v>68</v>
      </c>
      <c r="T176" s="10" t="s">
        <v>68</v>
      </c>
      <c r="U176" s="9" t="s">
        <v>68</v>
      </c>
      <c r="V176" s="9" t="s">
        <v>68</v>
      </c>
    </row>
    <row r="177">
      <c r="A177" s="7" t="n">
        <v>19144</v>
      </c>
      <c r="B177" s="8" t="n">
        <v>7.34999999999999964</v>
      </c>
      <c r="C177" s="9" t="n">
        <v>0.420000000000000018</v>
      </c>
      <c r="D177" s="9" t="n">
        <v>0.520000000000000018</v>
      </c>
      <c r="E177" s="10" t="s">
        <v>68</v>
      </c>
      <c r="F177" s="11" t="s">
        <v>68</v>
      </c>
      <c r="G177" s="11" t="s">
        <v>68</v>
      </c>
      <c r="H177" s="11" t="s">
        <v>68</v>
      </c>
      <c r="I177" s="11" t="s">
        <v>68</v>
      </c>
      <c r="J177" s="11" t="s">
        <v>68</v>
      </c>
      <c r="K177" s="10" t="s">
        <v>68</v>
      </c>
      <c r="L177" s="12" t="n">
        <v>0.0137510928013306555</v>
      </c>
      <c r="M177" s="13" t="n">
        <v>-0.00980392156862741615</v>
      </c>
      <c r="N177" s="10" t="s">
        <v>68</v>
      </c>
      <c r="O177" s="10" t="s">
        <v>68</v>
      </c>
      <c r="P177" s="13" t="n">
        <v>0.00258600820997000058</v>
      </c>
      <c r="Q177" s="10" t="s">
        <v>68</v>
      </c>
      <c r="R177" s="10" t="s">
        <v>68</v>
      </c>
      <c r="S177" s="10" t="s">
        <v>68</v>
      </c>
      <c r="T177" s="10" t="s">
        <v>68</v>
      </c>
      <c r="U177" s="9" t="s">
        <v>68</v>
      </c>
      <c r="V177" s="9" t="s">
        <v>68</v>
      </c>
    </row>
    <row r="178">
      <c r="A178" s="7" t="n">
        <v>19151</v>
      </c>
      <c r="B178" s="8" t="n">
        <v>7.57000000000000028</v>
      </c>
      <c r="C178" s="9" t="n">
        <v>0.422499999999999964</v>
      </c>
      <c r="D178" s="9" t="n">
        <v>0.609999999999999964</v>
      </c>
      <c r="E178" s="10" t="s">
        <v>68</v>
      </c>
      <c r="F178" s="11" t="s">
        <v>68</v>
      </c>
      <c r="G178" s="11" t="s">
        <v>68</v>
      </c>
      <c r="H178" s="11" t="s">
        <v>68</v>
      </c>
      <c r="I178" s="11" t="s">
        <v>68</v>
      </c>
      <c r="J178" s="11" t="s">
        <v>68</v>
      </c>
      <c r="K178" s="10" t="s">
        <v>68</v>
      </c>
      <c r="L178" s="12" t="n">
        <v>0.00854868289595617803</v>
      </c>
      <c r="M178" s="13" t="n">
        <v>-0.0198019801980197094</v>
      </c>
      <c r="N178" s="10" t="s">
        <v>68</v>
      </c>
      <c r="O178" s="10" t="s">
        <v>68</v>
      </c>
      <c r="P178" s="13" t="n">
        <v>0.00306389771667000232</v>
      </c>
      <c r="Q178" s="10" t="s">
        <v>68</v>
      </c>
      <c r="R178" s="10" t="s">
        <v>68</v>
      </c>
      <c r="S178" s="10" t="s">
        <v>68</v>
      </c>
      <c r="T178" s="10" t="s">
        <v>68</v>
      </c>
      <c r="U178" s="9" t="s">
        <v>68</v>
      </c>
      <c r="V178" s="9" t="s">
        <v>68</v>
      </c>
    </row>
    <row r="179">
      <c r="A179" s="7" t="n">
        <v>19152</v>
      </c>
      <c r="B179" s="8" t="n">
        <v>8.03999999999999915</v>
      </c>
      <c r="C179" s="9" t="n">
        <v>0.425</v>
      </c>
      <c r="D179" s="9" t="n">
        <v>0.7</v>
      </c>
      <c r="E179" s="10" t="s">
        <v>68</v>
      </c>
      <c r="F179" s="11" t="s">
        <v>68</v>
      </c>
      <c r="G179" s="11" t="s">
        <v>68</v>
      </c>
      <c r="H179" s="11" t="s">
        <v>68</v>
      </c>
      <c r="I179" s="11" t="s">
        <v>68</v>
      </c>
      <c r="J179" s="11" t="s">
        <v>68</v>
      </c>
      <c r="K179" s="10" t="s">
        <v>68</v>
      </c>
      <c r="L179" s="12" t="n">
        <v>0.00640130519033352208</v>
      </c>
      <c r="M179" s="13" t="n">
        <v>0.0202020202020201101</v>
      </c>
      <c r="N179" s="10" t="s">
        <v>68</v>
      </c>
      <c r="O179" s="10" t="s">
        <v>68</v>
      </c>
      <c r="P179" s="13" t="n">
        <v>0.0083038582890899999</v>
      </c>
      <c r="Q179" s="10" t="s">
        <v>68</v>
      </c>
      <c r="R179" s="10" t="s">
        <v>68</v>
      </c>
      <c r="S179" s="10" t="s">
        <v>68</v>
      </c>
      <c r="T179" s="10" t="s">
        <v>68</v>
      </c>
      <c r="U179" s="9" t="s">
        <v>68</v>
      </c>
      <c r="V179" s="9" t="s">
        <v>68</v>
      </c>
    </row>
    <row r="180">
      <c r="A180" s="7" t="n">
        <v>19153</v>
      </c>
      <c r="B180" s="8" t="n">
        <v>8.66000000000000014</v>
      </c>
      <c r="C180" s="9" t="n">
        <v>0.427500000000000124</v>
      </c>
      <c r="D180" s="9" t="n">
        <v>0.790000000000000036</v>
      </c>
      <c r="E180" s="10" t="s">
        <v>68</v>
      </c>
      <c r="F180" s="11" t="s">
        <v>68</v>
      </c>
      <c r="G180" s="11" t="s">
        <v>68</v>
      </c>
      <c r="H180" s="11" t="s">
        <v>68</v>
      </c>
      <c r="I180" s="11" t="s">
        <v>68</v>
      </c>
      <c r="J180" s="11" t="s">
        <v>68</v>
      </c>
      <c r="K180" s="10" t="s">
        <v>68</v>
      </c>
      <c r="L180" s="12" t="n">
        <v>0.00699902888158931269</v>
      </c>
      <c r="M180" s="13" t="n">
        <v>0</v>
      </c>
      <c r="N180" s="10" t="s">
        <v>68</v>
      </c>
      <c r="O180" s="10" t="s">
        <v>68</v>
      </c>
      <c r="P180" s="13" t="n">
        <v>0.00400269705896999994</v>
      </c>
      <c r="Q180" s="10" t="s">
        <v>68</v>
      </c>
      <c r="R180" s="10" t="s">
        <v>68</v>
      </c>
      <c r="S180" s="10" t="s">
        <v>68</v>
      </c>
      <c r="T180" s="10" t="s">
        <v>68</v>
      </c>
      <c r="U180" s="9" t="s">
        <v>68</v>
      </c>
      <c r="V180" s="9" t="s">
        <v>68</v>
      </c>
    </row>
    <row r="181">
      <c r="A181" s="7" t="n">
        <v>19154</v>
      </c>
      <c r="B181" s="8" t="n">
        <v>9.48000000000000043</v>
      </c>
      <c r="C181" s="9" t="n">
        <v>0.429999999999999982</v>
      </c>
      <c r="D181" s="9" t="n">
        <v>0.880000000000000071</v>
      </c>
      <c r="E181" s="10" t="s">
        <v>68</v>
      </c>
      <c r="F181" s="11" t="s">
        <v>68</v>
      </c>
      <c r="G181" s="11" t="s">
        <v>68</v>
      </c>
      <c r="H181" s="11" t="s">
        <v>68</v>
      </c>
      <c r="I181" s="11" t="s">
        <v>68</v>
      </c>
      <c r="J181" s="11" t="s">
        <v>68</v>
      </c>
      <c r="K181" s="10" t="s">
        <v>68</v>
      </c>
      <c r="L181" s="12" t="n">
        <v>0.00617992604542396862</v>
      </c>
      <c r="M181" s="13" t="n">
        <v>0.0198019801980198196</v>
      </c>
      <c r="N181" s="10" t="s">
        <v>68</v>
      </c>
      <c r="O181" s="10" t="s">
        <v>68</v>
      </c>
      <c r="P181" s="13" t="n">
        <v>0.00373449004206999957</v>
      </c>
      <c r="Q181" s="10" t="s">
        <v>68</v>
      </c>
      <c r="R181" s="10" t="s">
        <v>68</v>
      </c>
      <c r="S181" s="10" t="s">
        <v>68</v>
      </c>
      <c r="T181" s="10" t="s">
        <v>68</v>
      </c>
      <c r="U181" s="9" t="s">
        <v>68</v>
      </c>
      <c r="V181" s="9" t="s">
        <v>68</v>
      </c>
    </row>
    <row r="182">
      <c r="A182" s="7" t="n">
        <v>19161</v>
      </c>
      <c r="B182" s="8" t="n">
        <v>9.16999999999999993</v>
      </c>
      <c r="C182" s="9" t="n">
        <v>0.4625</v>
      </c>
      <c r="D182" s="9" t="n">
        <v>1.04200000000000004</v>
      </c>
      <c r="E182" s="10" t="s">
        <v>68</v>
      </c>
      <c r="F182" s="11" t="s">
        <v>68</v>
      </c>
      <c r="G182" s="11" t="s">
        <v>68</v>
      </c>
      <c r="H182" s="11" t="s">
        <v>68</v>
      </c>
      <c r="I182" s="11" t="s">
        <v>68</v>
      </c>
      <c r="J182" s="11" t="s">
        <v>68</v>
      </c>
      <c r="K182" s="10" t="s">
        <v>68</v>
      </c>
      <c r="L182" s="12" t="n">
        <v>0.00575930567009582006</v>
      </c>
      <c r="M182" s="13" t="n">
        <v>0.0194174757281553294</v>
      </c>
      <c r="N182" s="10" t="s">
        <v>68</v>
      </c>
      <c r="O182" s="10" t="s">
        <v>68</v>
      </c>
      <c r="P182" s="13" t="n">
        <v>0.00330640251436999932</v>
      </c>
      <c r="Q182" s="10" t="s">
        <v>68</v>
      </c>
      <c r="R182" s="10" t="s">
        <v>68</v>
      </c>
      <c r="S182" s="10" t="s">
        <v>68</v>
      </c>
      <c r="T182" s="10" t="s">
        <v>68</v>
      </c>
      <c r="U182" s="9" t="s">
        <v>68</v>
      </c>
      <c r="V182" s="9" t="s">
        <v>68</v>
      </c>
    </row>
    <row r="183">
      <c r="A183" s="7" t="n">
        <v>19162</v>
      </c>
      <c r="B183" s="8" t="n">
        <v>9.35999999999999943</v>
      </c>
      <c r="C183" s="9" t="n">
        <v>0.495000000000000018</v>
      </c>
      <c r="D183" s="9" t="n">
        <v>1.20500000000000007</v>
      </c>
      <c r="E183" s="10" t="s">
        <v>68</v>
      </c>
      <c r="F183" s="11" t="s">
        <v>68</v>
      </c>
      <c r="G183" s="11" t="s">
        <v>68</v>
      </c>
      <c r="H183" s="11" t="s">
        <v>68</v>
      </c>
      <c r="I183" s="11" t="s">
        <v>68</v>
      </c>
      <c r="J183" s="11" t="s">
        <v>68</v>
      </c>
      <c r="K183" s="10" t="s">
        <v>68</v>
      </c>
      <c r="L183" s="12" t="n">
        <v>0.00582571941356868628</v>
      </c>
      <c r="M183" s="13" t="n">
        <v>0.0285714285714286866</v>
      </c>
      <c r="N183" s="10" t="s">
        <v>68</v>
      </c>
      <c r="O183" s="10" t="s">
        <v>68</v>
      </c>
      <c r="P183" s="13" t="n">
        <v>0.003997355834479999</v>
      </c>
      <c r="Q183" s="10" t="s">
        <v>68</v>
      </c>
      <c r="R183" s="10" t="s">
        <v>68</v>
      </c>
      <c r="S183" s="10" t="s">
        <v>68</v>
      </c>
      <c r="T183" s="10" t="s">
        <v>68</v>
      </c>
      <c r="U183" s="9" t="s">
        <v>68</v>
      </c>
      <c r="V183" s="9" t="s">
        <v>68</v>
      </c>
    </row>
    <row r="184">
      <c r="A184" s="7" t="n">
        <v>19163</v>
      </c>
      <c r="B184" s="8" t="n">
        <v>9.67999999999999972</v>
      </c>
      <c r="C184" s="9" t="n">
        <v>0.527499999999999947</v>
      </c>
      <c r="D184" s="9" t="n">
        <v>1.3680000000000001</v>
      </c>
      <c r="E184" s="10" t="s">
        <v>68</v>
      </c>
      <c r="F184" s="11" t="s">
        <v>68</v>
      </c>
      <c r="G184" s="11" t="s">
        <v>68</v>
      </c>
      <c r="H184" s="11" t="s">
        <v>68</v>
      </c>
      <c r="I184" s="11" t="s">
        <v>68</v>
      </c>
      <c r="J184" s="11" t="s">
        <v>68</v>
      </c>
      <c r="K184" s="10" t="s">
        <v>68</v>
      </c>
      <c r="L184" s="12" t="n">
        <v>0.00693261513811644914</v>
      </c>
      <c r="M184" s="13" t="n">
        <v>0.0277777777777776791</v>
      </c>
      <c r="N184" s="10" t="s">
        <v>68</v>
      </c>
      <c r="O184" s="10" t="s">
        <v>68</v>
      </c>
      <c r="P184" s="13" t="n">
        <v>0.00230237550308999994</v>
      </c>
      <c r="Q184" s="10" t="s">
        <v>68</v>
      </c>
      <c r="R184" s="10" t="s">
        <v>68</v>
      </c>
      <c r="S184" s="10" t="s">
        <v>68</v>
      </c>
      <c r="T184" s="10" t="s">
        <v>68</v>
      </c>
      <c r="U184" s="9" t="s">
        <v>68</v>
      </c>
      <c r="V184" s="9" t="s">
        <v>68</v>
      </c>
    </row>
    <row r="185">
      <c r="A185" s="7" t="n">
        <v>19164</v>
      </c>
      <c r="B185" s="8" t="n">
        <v>9.80000000000000071</v>
      </c>
      <c r="C185" s="9" t="n">
        <v>0.560000000000000053</v>
      </c>
      <c r="D185" s="9" t="n">
        <v>1.53000000000000007</v>
      </c>
      <c r="E185" s="10" t="s">
        <v>68</v>
      </c>
      <c r="F185" s="11" t="s">
        <v>68</v>
      </c>
      <c r="G185" s="11" t="s">
        <v>68</v>
      </c>
      <c r="H185" s="11" t="s">
        <v>68</v>
      </c>
      <c r="I185" s="11" t="s">
        <v>68</v>
      </c>
      <c r="J185" s="11" t="s">
        <v>68</v>
      </c>
      <c r="K185" s="10" t="s">
        <v>68</v>
      </c>
      <c r="L185" s="12" t="n">
        <v>0.00640130519033352208</v>
      </c>
      <c r="M185" s="13" t="n">
        <v>0.045045045045045029</v>
      </c>
      <c r="N185" s="10" t="s">
        <v>68</v>
      </c>
      <c r="O185" s="10" t="s">
        <v>68</v>
      </c>
      <c r="P185" s="13" t="n">
        <v>0.00822634044231999972</v>
      </c>
      <c r="Q185" s="10" t="s">
        <v>68</v>
      </c>
      <c r="R185" s="10" t="s">
        <v>68</v>
      </c>
      <c r="S185" s="10" t="s">
        <v>68</v>
      </c>
      <c r="T185" s="10" t="s">
        <v>68</v>
      </c>
      <c r="U185" s="9" t="s">
        <v>68</v>
      </c>
      <c r="V185" s="9" t="s">
        <v>68</v>
      </c>
    </row>
    <row r="186">
      <c r="A186" s="7" t="n">
        <v>19171</v>
      </c>
      <c r="B186" s="8" t="n">
        <v>9.3100000000000005</v>
      </c>
      <c r="C186" s="9" t="n">
        <v>0.592500000000000071</v>
      </c>
      <c r="D186" s="9" t="n">
        <v>1.46799999999999997</v>
      </c>
      <c r="E186" s="10" t="s">
        <v>68</v>
      </c>
      <c r="F186" s="11" t="s">
        <v>68</v>
      </c>
      <c r="G186" s="11" t="s">
        <v>68</v>
      </c>
      <c r="H186" s="11" t="s">
        <v>68</v>
      </c>
      <c r="I186" s="11" t="s">
        <v>68</v>
      </c>
      <c r="J186" s="11" t="s">
        <v>68</v>
      </c>
      <c r="K186" s="10" t="s">
        <v>68</v>
      </c>
      <c r="L186" s="12" t="n">
        <v>0.00757461465835414849</v>
      </c>
      <c r="M186" s="13" t="n">
        <v>0.0344827586206897241</v>
      </c>
      <c r="N186" s="10" t="s">
        <v>68</v>
      </c>
      <c r="O186" s="10" t="s">
        <v>68</v>
      </c>
      <c r="P186" s="13" t="n">
        <v>0.00747657763799999842</v>
      </c>
      <c r="Q186" s="10" t="s">
        <v>68</v>
      </c>
      <c r="R186" s="10" t="s">
        <v>68</v>
      </c>
      <c r="S186" s="10" t="s">
        <v>68</v>
      </c>
      <c r="T186" s="10" t="s">
        <v>68</v>
      </c>
      <c r="U186" s="9" t="s">
        <v>68</v>
      </c>
      <c r="V186" s="9" t="s">
        <v>68</v>
      </c>
    </row>
    <row r="187">
      <c r="A187" s="7" t="n">
        <v>19172</v>
      </c>
      <c r="B187" s="8" t="n">
        <v>9.03999999999999915</v>
      </c>
      <c r="C187" s="9" t="n">
        <v>0.625</v>
      </c>
      <c r="D187" s="9" t="n">
        <v>1.40500000000000007</v>
      </c>
      <c r="E187" s="10" t="s">
        <v>68</v>
      </c>
      <c r="F187" s="11" t="s">
        <v>68</v>
      </c>
      <c r="G187" s="11" t="s">
        <v>68</v>
      </c>
      <c r="H187" s="11" t="s">
        <v>68</v>
      </c>
      <c r="I187" s="11" t="s">
        <v>68</v>
      </c>
      <c r="J187" s="11" t="s">
        <v>68</v>
      </c>
      <c r="K187" s="10" t="s">
        <v>68</v>
      </c>
      <c r="L187" s="12" t="n">
        <v>0.00803951086266421022</v>
      </c>
      <c r="M187" s="13" t="n">
        <v>0.0833333333333332504</v>
      </c>
      <c r="N187" s="10" t="s">
        <v>68</v>
      </c>
      <c r="O187" s="10" t="s">
        <v>68</v>
      </c>
      <c r="P187" s="13" t="n">
        <v>0.00428617448451000005</v>
      </c>
      <c r="Q187" s="10" t="s">
        <v>68</v>
      </c>
      <c r="R187" s="10" t="s">
        <v>68</v>
      </c>
      <c r="S187" s="10" t="s">
        <v>68</v>
      </c>
      <c r="T187" s="10" t="s">
        <v>68</v>
      </c>
      <c r="U187" s="9" t="s">
        <v>68</v>
      </c>
      <c r="V187" s="9" t="s">
        <v>68</v>
      </c>
    </row>
    <row r="188">
      <c r="A188" s="7" t="n">
        <v>19173</v>
      </c>
      <c r="B188" s="8" t="n">
        <v>8.11999999999999922</v>
      </c>
      <c r="C188" s="9" t="n">
        <v>0.657499999999999929</v>
      </c>
      <c r="D188" s="9" t="n">
        <v>1.34299999999999997</v>
      </c>
      <c r="E188" s="10" t="s">
        <v>68</v>
      </c>
      <c r="F188" s="11" t="s">
        <v>68</v>
      </c>
      <c r="G188" s="11" t="s">
        <v>68</v>
      </c>
      <c r="H188" s="11" t="s">
        <v>68</v>
      </c>
      <c r="I188" s="11" t="s">
        <v>68</v>
      </c>
      <c r="J188" s="11" t="s">
        <v>68</v>
      </c>
      <c r="K188" s="10" t="s">
        <v>68</v>
      </c>
      <c r="L188" s="12" t="n">
        <v>0.00998764733786826575</v>
      </c>
      <c r="M188" s="13" t="n">
        <v>0.023076923076923217</v>
      </c>
      <c r="N188" s="10" t="s">
        <v>68</v>
      </c>
      <c r="O188" s="10" t="s">
        <v>68</v>
      </c>
      <c r="P188" s="13" t="n">
        <v>0.00524436220780000095</v>
      </c>
      <c r="Q188" s="10" t="s">
        <v>68</v>
      </c>
      <c r="R188" s="10" t="s">
        <v>68</v>
      </c>
      <c r="S188" s="10" t="s">
        <v>68</v>
      </c>
      <c r="T188" s="10" t="s">
        <v>68</v>
      </c>
      <c r="U188" s="9" t="s">
        <v>68</v>
      </c>
      <c r="V188" s="9" t="s">
        <v>68</v>
      </c>
    </row>
    <row r="189">
      <c r="A189" s="7" t="n">
        <v>19174</v>
      </c>
      <c r="B189" s="8" t="n">
        <v>6.79999999999999982</v>
      </c>
      <c r="C189" s="9" t="n">
        <v>0.689999999999999947</v>
      </c>
      <c r="D189" s="9" t="n">
        <v>1.28000000000000004</v>
      </c>
      <c r="E189" s="10" t="s">
        <v>68</v>
      </c>
      <c r="F189" s="11" t="s">
        <v>68</v>
      </c>
      <c r="G189" s="11" t="s">
        <v>68</v>
      </c>
      <c r="H189" s="11" t="s">
        <v>68</v>
      </c>
      <c r="I189" s="11" t="s">
        <v>68</v>
      </c>
      <c r="J189" s="11" t="s">
        <v>68</v>
      </c>
      <c r="K189" s="10" t="s">
        <v>68</v>
      </c>
      <c r="L189" s="12" t="n">
        <v>0.0103861297987054613</v>
      </c>
      <c r="M189" s="13" t="n">
        <v>0.0300751879699248104</v>
      </c>
      <c r="N189" s="10" t="s">
        <v>68</v>
      </c>
      <c r="O189" s="10" t="s">
        <v>68</v>
      </c>
      <c r="P189" s="13" t="n">
        <v>0.0185544532617200009</v>
      </c>
      <c r="Q189" s="10" t="s">
        <v>68</v>
      </c>
      <c r="R189" s="10" t="s">
        <v>68</v>
      </c>
      <c r="S189" s="10" t="s">
        <v>68</v>
      </c>
      <c r="T189" s="10" t="s">
        <v>68</v>
      </c>
      <c r="U189" s="9" t="s">
        <v>68</v>
      </c>
      <c r="V189" s="9" t="s">
        <v>68</v>
      </c>
    </row>
    <row r="190">
      <c r="A190" s="7" t="n">
        <v>19181</v>
      </c>
      <c r="B190" s="8" t="n">
        <v>7.28000000000000025</v>
      </c>
      <c r="C190" s="9" t="n">
        <v>0.660000000000000053</v>
      </c>
      <c r="D190" s="9" t="n">
        <v>1.20799999999999996</v>
      </c>
      <c r="E190" s="10" t="s">
        <v>68</v>
      </c>
      <c r="F190" s="11" t="s">
        <v>68</v>
      </c>
      <c r="G190" s="11" t="s">
        <v>68</v>
      </c>
      <c r="H190" s="11" t="s">
        <v>68</v>
      </c>
      <c r="I190" s="11" t="s">
        <v>68</v>
      </c>
      <c r="J190" s="11" t="s">
        <v>68</v>
      </c>
      <c r="K190" s="10" t="s">
        <v>68</v>
      </c>
      <c r="L190" s="12" t="n">
        <v>0.0110945430624160268</v>
      </c>
      <c r="M190" s="13" t="n">
        <v>0.021897810218978182</v>
      </c>
      <c r="N190" s="10" t="s">
        <v>68</v>
      </c>
      <c r="O190" s="10" t="s">
        <v>68</v>
      </c>
      <c r="P190" s="13" t="n">
        <v>0.00469636563158999998</v>
      </c>
      <c r="Q190" s="10" t="s">
        <v>68</v>
      </c>
      <c r="R190" s="10" t="s">
        <v>68</v>
      </c>
      <c r="S190" s="10" t="s">
        <v>68</v>
      </c>
      <c r="T190" s="10" t="s">
        <v>68</v>
      </c>
      <c r="U190" s="9" t="s">
        <v>68</v>
      </c>
      <c r="V190" s="9" t="s">
        <v>68</v>
      </c>
    </row>
    <row r="191">
      <c r="A191" s="7" t="n">
        <v>19182</v>
      </c>
      <c r="B191" s="8" t="n">
        <v>7.45000000000000018</v>
      </c>
      <c r="C191" s="9" t="n">
        <v>0.629999999999999982</v>
      </c>
      <c r="D191" s="9" t="n">
        <v>1.13500000000000001</v>
      </c>
      <c r="E191" s="10" t="s">
        <v>68</v>
      </c>
      <c r="F191" s="11" t="s">
        <v>68</v>
      </c>
      <c r="G191" s="11" t="s">
        <v>68</v>
      </c>
      <c r="H191" s="11" t="s">
        <v>68</v>
      </c>
      <c r="I191" s="11" t="s">
        <v>68</v>
      </c>
      <c r="J191" s="11" t="s">
        <v>68</v>
      </c>
      <c r="K191" s="10" t="s">
        <v>68</v>
      </c>
      <c r="L191" s="12" t="n">
        <v>0.0119357838130723227</v>
      </c>
      <c r="M191" s="13" t="n">
        <v>0.0500000000000000533</v>
      </c>
      <c r="N191" s="10" t="s">
        <v>68</v>
      </c>
      <c r="O191" s="10" t="s">
        <v>68</v>
      </c>
      <c r="P191" s="13" t="n">
        <v>0.00314745270958999912</v>
      </c>
      <c r="Q191" s="10" t="s">
        <v>68</v>
      </c>
      <c r="R191" s="10" t="s">
        <v>68</v>
      </c>
      <c r="S191" s="10" t="s">
        <v>68</v>
      </c>
      <c r="T191" s="10" t="s">
        <v>68</v>
      </c>
      <c r="U191" s="9" t="s">
        <v>68</v>
      </c>
      <c r="V191" s="9" t="s">
        <v>68</v>
      </c>
    </row>
    <row r="192">
      <c r="A192" s="7" t="n">
        <v>19183</v>
      </c>
      <c r="B192" s="8" t="n">
        <v>7.54000000000000004</v>
      </c>
      <c r="C192" s="9" t="n">
        <v>0.6</v>
      </c>
      <c r="D192" s="9" t="n">
        <v>1.06299999999999994</v>
      </c>
      <c r="E192" s="10" t="s">
        <v>68</v>
      </c>
      <c r="F192" s="11" t="s">
        <v>68</v>
      </c>
      <c r="G192" s="11" t="s">
        <v>68</v>
      </c>
      <c r="H192" s="11" t="s">
        <v>68</v>
      </c>
      <c r="I192" s="11" t="s">
        <v>68</v>
      </c>
      <c r="J192" s="11" t="s">
        <v>68</v>
      </c>
      <c r="K192" s="10" t="s">
        <v>68</v>
      </c>
      <c r="L192" s="12" t="n">
        <v>0.0119357838130723227</v>
      </c>
      <c r="M192" s="13" t="n">
        <v>0.068027210884353817</v>
      </c>
      <c r="N192" s="10" t="s">
        <v>68</v>
      </c>
      <c r="O192" s="10" t="s">
        <v>68</v>
      </c>
      <c r="P192" s="13" t="n">
        <v>0.0020524223838200002</v>
      </c>
      <c r="Q192" s="10" t="s">
        <v>68</v>
      </c>
      <c r="R192" s="10" t="s">
        <v>68</v>
      </c>
      <c r="S192" s="10" t="s">
        <v>68</v>
      </c>
      <c r="T192" s="10" t="s">
        <v>68</v>
      </c>
      <c r="U192" s="9" t="s">
        <v>68</v>
      </c>
      <c r="V192" s="9" t="s">
        <v>68</v>
      </c>
    </row>
    <row r="193">
      <c r="A193" s="7" t="n">
        <v>19184</v>
      </c>
      <c r="B193" s="8" t="n">
        <v>7.90000000000000036</v>
      </c>
      <c r="C193" s="9" t="n">
        <v>0.569999999999999929</v>
      </c>
      <c r="D193" s="9" t="n">
        <v>0.990000000000000036</v>
      </c>
      <c r="E193" s="10" t="s">
        <v>68</v>
      </c>
      <c r="F193" s="11" t="s">
        <v>68</v>
      </c>
      <c r="G193" s="11" t="s">
        <v>68</v>
      </c>
      <c r="H193" s="11" t="s">
        <v>68</v>
      </c>
      <c r="I193" s="11" t="s">
        <v>68</v>
      </c>
      <c r="J193" s="11" t="s">
        <v>68</v>
      </c>
      <c r="K193" s="10" t="s">
        <v>68</v>
      </c>
      <c r="L193" s="12" t="n">
        <v>0.0122014387869637875</v>
      </c>
      <c r="M193" s="13" t="n">
        <v>0.0509554140127388422</v>
      </c>
      <c r="N193" s="10" t="s">
        <v>68</v>
      </c>
      <c r="O193" s="10" t="s">
        <v>68</v>
      </c>
      <c r="P193" s="13" t="n">
        <v>0.0054650172384599971</v>
      </c>
      <c r="Q193" s="10" t="s">
        <v>68</v>
      </c>
      <c r="R193" s="10" t="s">
        <v>68</v>
      </c>
      <c r="S193" s="10" t="s">
        <v>68</v>
      </c>
      <c r="T193" s="10" t="s">
        <v>68</v>
      </c>
      <c r="U193" s="9" t="s">
        <v>68</v>
      </c>
      <c r="V193" s="9" t="s">
        <v>68</v>
      </c>
    </row>
    <row r="194">
      <c r="A194" s="7" t="n">
        <v>19191</v>
      </c>
      <c r="B194" s="8" t="n">
        <v>8.11999999999999922</v>
      </c>
      <c r="C194" s="9" t="n">
        <v>0.560000000000000053</v>
      </c>
      <c r="D194" s="9" t="n">
        <v>0.975</v>
      </c>
      <c r="E194" s="10" t="s">
        <v>68</v>
      </c>
      <c r="F194" s="11" t="s">
        <v>68</v>
      </c>
      <c r="G194" s="11" t="n">
        <v>0.0539000000000000057</v>
      </c>
      <c r="H194" s="11" t="n">
        <v>0.0714999999999999947</v>
      </c>
      <c r="I194" s="11" t="n">
        <v>0.0473000000000000043</v>
      </c>
      <c r="J194" s="11" t="s">
        <v>68</v>
      </c>
      <c r="K194" s="10" t="s">
        <v>68</v>
      </c>
      <c r="L194" s="12" t="n">
        <v>0.0117808184116356407</v>
      </c>
      <c r="M194" s="13" t="n">
        <v>-0.00606060606060609963</v>
      </c>
      <c r="N194" s="10" t="s">
        <v>68</v>
      </c>
      <c r="O194" s="10" t="s">
        <v>68</v>
      </c>
      <c r="P194" s="13" t="n">
        <v>0.00257110811486000079</v>
      </c>
      <c r="Q194" s="10" t="s">
        <v>68</v>
      </c>
      <c r="R194" s="10" t="s">
        <v>68</v>
      </c>
      <c r="S194" s="10" t="s">
        <v>68</v>
      </c>
      <c r="T194" s="10" t="s">
        <v>68</v>
      </c>
      <c r="U194" s="9" t="s">
        <v>68</v>
      </c>
      <c r="V194" s="9" t="s">
        <v>68</v>
      </c>
    </row>
    <row r="195">
      <c r="A195" s="7" t="n">
        <v>19192</v>
      </c>
      <c r="B195" s="8" t="n">
        <v>9.21000000000000085</v>
      </c>
      <c r="C195" s="9" t="n">
        <v>0.55</v>
      </c>
      <c r="D195" s="9" t="n">
        <v>0.959999999999999964</v>
      </c>
      <c r="E195" s="10" t="s">
        <v>68</v>
      </c>
      <c r="F195" s="11" t="s">
        <v>68</v>
      </c>
      <c r="G195" s="11" t="n">
        <v>0.0540000000000000036</v>
      </c>
      <c r="H195" s="11" t="n">
        <v>0.0704000000000000092</v>
      </c>
      <c r="I195" s="11" t="n">
        <v>0.046899999999999995</v>
      </c>
      <c r="J195" s="11" t="s">
        <v>68</v>
      </c>
      <c r="K195" s="10" t="s">
        <v>68</v>
      </c>
      <c r="L195" s="12" t="n">
        <v>0.0108288880885245664</v>
      </c>
      <c r="M195" s="13" t="n">
        <v>0.0304878048780488076</v>
      </c>
      <c r="N195" s="10" t="s">
        <v>68</v>
      </c>
      <c r="O195" s="10" t="s">
        <v>68</v>
      </c>
      <c r="P195" s="13" t="n">
        <v>0.00476304871209999625</v>
      </c>
      <c r="Q195" s="10" t="s">
        <v>68</v>
      </c>
      <c r="R195" s="10" t="s">
        <v>68</v>
      </c>
      <c r="S195" s="10" t="s">
        <v>68</v>
      </c>
      <c r="T195" s="10" t="s">
        <v>68</v>
      </c>
      <c r="U195" s="9" t="s">
        <v>68</v>
      </c>
      <c r="V195" s="9" t="s">
        <v>68</v>
      </c>
    </row>
    <row r="196">
      <c r="A196" s="7" t="n">
        <v>19193</v>
      </c>
      <c r="B196" s="8" t="n">
        <v>9.00999999999999979</v>
      </c>
      <c r="C196" s="9" t="n">
        <v>0.540000000000000036</v>
      </c>
      <c r="D196" s="9" t="n">
        <v>0.944999999999999929</v>
      </c>
      <c r="E196" s="10" t="s">
        <v>68</v>
      </c>
      <c r="F196" s="11" t="s">
        <v>68</v>
      </c>
      <c r="G196" s="11" t="n">
        <v>0.0560000000000000053</v>
      </c>
      <c r="H196" s="11" t="n">
        <v>0.0726999999999999957</v>
      </c>
      <c r="I196" s="11" t="n">
        <v>0.0473000000000000043</v>
      </c>
      <c r="J196" s="11" t="s">
        <v>68</v>
      </c>
      <c r="K196" s="10" t="s">
        <v>68</v>
      </c>
      <c r="L196" s="12" t="n">
        <v>0.0111609568058888953</v>
      </c>
      <c r="M196" s="13" t="n">
        <v>0.0532544378698225351</v>
      </c>
      <c r="N196" s="10" t="s">
        <v>68</v>
      </c>
      <c r="O196" s="10" t="s">
        <v>68</v>
      </c>
      <c r="P196" s="13" t="n">
        <v>0.00876990011694999616</v>
      </c>
      <c r="Q196" s="10" t="s">
        <v>68</v>
      </c>
      <c r="R196" s="10" t="s">
        <v>68</v>
      </c>
      <c r="S196" s="10" t="s">
        <v>68</v>
      </c>
      <c r="T196" s="10" t="s">
        <v>68</v>
      </c>
      <c r="U196" s="9" t="s">
        <v>68</v>
      </c>
      <c r="V196" s="9" t="s">
        <v>68</v>
      </c>
    </row>
    <row r="197">
      <c r="A197" s="7" t="n">
        <v>19194</v>
      </c>
      <c r="B197" s="8" t="n">
        <v>8.91999999999999993</v>
      </c>
      <c r="C197" s="9" t="n">
        <v>0.530000000000000071</v>
      </c>
      <c r="D197" s="9" t="n">
        <v>0.930000000000000071</v>
      </c>
      <c r="E197" s="10" t="s">
        <v>68</v>
      </c>
      <c r="F197" s="11" t="s">
        <v>68</v>
      </c>
      <c r="G197" s="11" t="n">
        <v>0.0572999999999999954</v>
      </c>
      <c r="H197" s="11" t="n">
        <v>0.0777000000000000046</v>
      </c>
      <c r="I197" s="11" t="n">
        <v>0.0490000000000000036</v>
      </c>
      <c r="J197" s="11" t="s">
        <v>68</v>
      </c>
      <c r="K197" s="10" t="s">
        <v>68</v>
      </c>
      <c r="L197" s="12" t="n">
        <v>0.0108288880885245664</v>
      </c>
      <c r="M197" s="13" t="n">
        <v>0.061797752808988573</v>
      </c>
      <c r="N197" s="10" t="s">
        <v>68</v>
      </c>
      <c r="O197" s="10" t="s">
        <v>68</v>
      </c>
      <c r="P197" s="13" t="n">
        <v>0.00843673535760999727</v>
      </c>
      <c r="Q197" s="10" t="s">
        <v>68</v>
      </c>
      <c r="R197" s="10" t="s">
        <v>68</v>
      </c>
      <c r="S197" s="10" t="s">
        <v>68</v>
      </c>
      <c r="T197" s="10" t="s">
        <v>68</v>
      </c>
      <c r="U197" s="9" t="s">
        <v>68</v>
      </c>
      <c r="V197" s="9" t="s">
        <v>68</v>
      </c>
    </row>
    <row r="198">
      <c r="A198" s="7" t="n">
        <v>19201</v>
      </c>
      <c r="B198" s="8" t="n">
        <v>8.66999999999999993</v>
      </c>
      <c r="C198" s="9" t="n">
        <v>0.525</v>
      </c>
      <c r="D198" s="9" t="n">
        <v>0.897499999999999787</v>
      </c>
      <c r="E198" s="10" t="s">
        <v>68</v>
      </c>
      <c r="F198" s="11" t="n">
        <v>0.0475</v>
      </c>
      <c r="G198" s="11" t="n">
        <v>0.0592000000000000082</v>
      </c>
      <c r="H198" s="11" t="n">
        <v>0.0796999999999999797</v>
      </c>
      <c r="I198" s="11" t="n">
        <v>0.0508999999999999986</v>
      </c>
      <c r="J198" s="11" t="s">
        <v>68</v>
      </c>
      <c r="K198" s="10" t="s">
        <v>68</v>
      </c>
      <c r="L198" s="12" t="n">
        <v>0.0119357838130723227</v>
      </c>
      <c r="M198" s="13" t="n">
        <v>0.0423280423280423257</v>
      </c>
      <c r="N198" s="10" t="s">
        <v>68</v>
      </c>
      <c r="O198" s="10" t="s">
        <v>68</v>
      </c>
      <c r="P198" s="13" t="n">
        <v>0.0106596113843500051</v>
      </c>
      <c r="Q198" s="10" t="s">
        <v>68</v>
      </c>
      <c r="R198" s="10" t="s">
        <v>68</v>
      </c>
      <c r="S198" s="10" t="s">
        <v>68</v>
      </c>
      <c r="T198" s="10" t="s">
        <v>68</v>
      </c>
      <c r="U198" s="9" t="s">
        <v>68</v>
      </c>
      <c r="V198" s="9" t="s">
        <v>68</v>
      </c>
    </row>
    <row r="199">
      <c r="A199" s="7" t="n">
        <v>19202</v>
      </c>
      <c r="B199" s="8" t="n">
        <v>7.91999999999999993</v>
      </c>
      <c r="C199" s="9" t="n">
        <v>0.520000000000000018</v>
      </c>
      <c r="D199" s="9" t="n">
        <v>0.865000000000000036</v>
      </c>
      <c r="E199" s="10" t="s">
        <v>68</v>
      </c>
      <c r="F199" s="11" t="n">
        <v>0.0575000000000000089</v>
      </c>
      <c r="G199" s="11" t="n">
        <v>0.0637999999999999901</v>
      </c>
      <c r="H199" s="11" t="n">
        <v>0.0839000000000000057</v>
      </c>
      <c r="I199" s="11" t="n">
        <v>0.0553999999999999915</v>
      </c>
      <c r="J199" s="11" t="s">
        <v>68</v>
      </c>
      <c r="K199" s="10" t="s">
        <v>68</v>
      </c>
      <c r="L199" s="12" t="n">
        <v>0.011875</v>
      </c>
      <c r="M199" s="13" t="n">
        <v>0.0609137055837563146</v>
      </c>
      <c r="N199" s="10" t="s">
        <v>68</v>
      </c>
      <c r="O199" s="10" t="s">
        <v>68</v>
      </c>
      <c r="P199" s="13" t="n">
        <v>0.00741178792631999706</v>
      </c>
      <c r="Q199" s="10" t="s">
        <v>68</v>
      </c>
      <c r="R199" s="10" t="s">
        <v>68</v>
      </c>
      <c r="S199" s="10" t="s">
        <v>68</v>
      </c>
      <c r="T199" s="10" t="s">
        <v>68</v>
      </c>
      <c r="U199" s="9" t="s">
        <v>68</v>
      </c>
      <c r="V199" s="9" t="s">
        <v>68</v>
      </c>
    </row>
    <row r="200">
      <c r="A200" s="7" t="n">
        <v>19203</v>
      </c>
      <c r="B200" s="8" t="n">
        <v>7.87000000000000011</v>
      </c>
      <c r="C200" s="9" t="n">
        <v>0.515000000000000036</v>
      </c>
      <c r="D200" s="9" t="n">
        <v>0.832499999999999751</v>
      </c>
      <c r="E200" s="10" t="s">
        <v>68</v>
      </c>
      <c r="F200" s="11" t="n">
        <v>0.0580999999999999961</v>
      </c>
      <c r="G200" s="11" t="n">
        <v>0.0621999999999999975</v>
      </c>
      <c r="H200" s="11" t="n">
        <v>0.0814000000000000057</v>
      </c>
      <c r="I200" s="11" t="n">
        <v>0.054300000000000006</v>
      </c>
      <c r="J200" s="11" t="s">
        <v>68</v>
      </c>
      <c r="K200" s="10" t="s">
        <v>68</v>
      </c>
      <c r="L200" s="12" t="n">
        <v>0.0143750000000000018</v>
      </c>
      <c r="M200" s="13" t="n">
        <v>-0.0430622009569376907</v>
      </c>
      <c r="N200" s="10" t="s">
        <v>68</v>
      </c>
      <c r="O200" s="10" t="s">
        <v>68</v>
      </c>
      <c r="P200" s="13" t="n">
        <v>0.00427979750327000019</v>
      </c>
      <c r="Q200" s="10" t="s">
        <v>68</v>
      </c>
      <c r="R200" s="10" t="s">
        <v>68</v>
      </c>
      <c r="S200" s="10" t="s">
        <v>68</v>
      </c>
      <c r="T200" s="10" t="s">
        <v>68</v>
      </c>
      <c r="U200" s="9" t="s">
        <v>68</v>
      </c>
      <c r="V200" s="9" t="s">
        <v>68</v>
      </c>
    </row>
    <row r="201">
      <c r="A201" s="7" t="n">
        <v>19204</v>
      </c>
      <c r="B201" s="8" t="n">
        <v>6.80999999999999961</v>
      </c>
      <c r="C201" s="9" t="n">
        <v>0.509999999999999964</v>
      </c>
      <c r="D201" s="9" t="n">
        <v>0.8</v>
      </c>
      <c r="E201" s="10" t="s">
        <v>68</v>
      </c>
      <c r="F201" s="11" t="n">
        <v>0.0587999999999999989</v>
      </c>
      <c r="G201" s="11" t="n">
        <v>0.0625999999999999979</v>
      </c>
      <c r="H201" s="11" t="n">
        <v>0.085600000000000005</v>
      </c>
      <c r="I201" s="11" t="n">
        <v>0.0540000000000000036</v>
      </c>
      <c r="J201" s="11" t="s">
        <v>68</v>
      </c>
      <c r="K201" s="10" t="s">
        <v>68</v>
      </c>
      <c r="L201" s="12" t="n">
        <v>0.0145249999999999986</v>
      </c>
      <c r="M201" s="13" t="n">
        <v>-0.0300000000000000266</v>
      </c>
      <c r="N201" s="10" t="s">
        <v>68</v>
      </c>
      <c r="O201" s="10" t="s">
        <v>68</v>
      </c>
      <c r="P201" s="13" t="n">
        <v>0.0110566028064399968</v>
      </c>
      <c r="Q201" s="10" t="s">
        <v>68</v>
      </c>
      <c r="R201" s="10" t="s">
        <v>68</v>
      </c>
      <c r="S201" s="10" t="s">
        <v>68</v>
      </c>
      <c r="T201" s="10" t="s">
        <v>68</v>
      </c>
      <c r="U201" s="9" t="s">
        <v>68</v>
      </c>
      <c r="V201" s="9" t="s">
        <v>68</v>
      </c>
    </row>
    <row r="202">
      <c r="A202" s="7" t="n">
        <v>19211</v>
      </c>
      <c r="B202" s="8" t="n">
        <v>6.87999999999999989</v>
      </c>
      <c r="C202" s="9" t="n">
        <v>0.497499999999999964</v>
      </c>
      <c r="D202" s="9" t="n">
        <v>0.672499999999999964</v>
      </c>
      <c r="E202" s="10" t="n">
        <v>0.636219640971488953</v>
      </c>
      <c r="F202" s="11" t="n">
        <v>0.0538000000000000078</v>
      </c>
      <c r="G202" s="11" t="n">
        <v>0.0608000000000000007</v>
      </c>
      <c r="H202" s="11" t="n">
        <v>0.0855000000000000071</v>
      </c>
      <c r="I202" s="11" t="n">
        <v>0.0526999999999999957</v>
      </c>
      <c r="J202" s="11" t="s">
        <v>68</v>
      </c>
      <c r="K202" s="10" t="s">
        <v>68</v>
      </c>
      <c r="L202" s="12" t="n">
        <v>0.0146999999999999993</v>
      </c>
      <c r="M202" s="13" t="n">
        <v>-0.0567010309278349567</v>
      </c>
      <c r="N202" s="10" t="s">
        <v>68</v>
      </c>
      <c r="O202" s="10" t="s">
        <v>68</v>
      </c>
      <c r="P202" s="13" t="n">
        <v>0.00408249254535000006</v>
      </c>
      <c r="Q202" s="10" t="s">
        <v>68</v>
      </c>
      <c r="R202" s="10" t="s">
        <v>68</v>
      </c>
      <c r="S202" s="10" t="s">
        <v>68</v>
      </c>
      <c r="T202" s="10" t="s">
        <v>68</v>
      </c>
      <c r="U202" s="9" t="s">
        <v>68</v>
      </c>
      <c r="V202" s="9" t="s">
        <v>68</v>
      </c>
    </row>
    <row r="203">
      <c r="A203" s="7" t="n">
        <v>19212</v>
      </c>
      <c r="B203" s="8" t="n">
        <v>6.54999999999999982</v>
      </c>
      <c r="C203" s="9" t="n">
        <v>0.484999999999999964</v>
      </c>
      <c r="D203" s="9" t="n">
        <v>0.545000000000000018</v>
      </c>
      <c r="E203" s="10" t="n">
        <v>0.704163623082541967</v>
      </c>
      <c r="F203" s="11" t="n">
        <v>0.0499000000000000021</v>
      </c>
      <c r="G203" s="11" t="n">
        <v>0.0617999999999999972</v>
      </c>
      <c r="H203" s="11" t="n">
        <v>0.085600000000000005</v>
      </c>
      <c r="I203" s="11" t="n">
        <v>0.0526999999999999957</v>
      </c>
      <c r="J203" s="11" t="s">
        <v>68</v>
      </c>
      <c r="K203" s="10" t="s">
        <v>68</v>
      </c>
      <c r="L203" s="12" t="n">
        <v>0.013450000000000002</v>
      </c>
      <c r="M203" s="13" t="n">
        <v>-0.0382513661202185098</v>
      </c>
      <c r="N203" s="10" t="s">
        <v>68</v>
      </c>
      <c r="O203" s="10" t="s">
        <v>68</v>
      </c>
      <c r="P203" s="13" t="n">
        <v>0.00683949183421999951</v>
      </c>
      <c r="Q203" s="10" t="s">
        <v>68</v>
      </c>
      <c r="R203" s="10" t="s">
        <v>68</v>
      </c>
      <c r="S203" s="10" t="s">
        <v>68</v>
      </c>
      <c r="T203" s="10" t="s">
        <v>68</v>
      </c>
      <c r="U203" s="9" t="s">
        <v>68</v>
      </c>
      <c r="V203" s="9" t="s">
        <v>68</v>
      </c>
    </row>
    <row r="204">
      <c r="A204" s="7" t="n">
        <v>19213</v>
      </c>
      <c r="B204" s="8" t="n">
        <v>6.61000000000000032</v>
      </c>
      <c r="C204" s="9" t="n">
        <v>0.472499999999999964</v>
      </c>
      <c r="D204" s="9" t="n">
        <v>0.417499999999999982</v>
      </c>
      <c r="E204" s="10" t="n">
        <v>0.678109172763083912</v>
      </c>
      <c r="F204" s="11" t="n">
        <v>0.0475</v>
      </c>
      <c r="G204" s="11" t="n">
        <v>0.0592999999999999972</v>
      </c>
      <c r="H204" s="11" t="n">
        <v>0.0833999999999999986</v>
      </c>
      <c r="I204" s="11" t="n">
        <v>0.0512000000000000011</v>
      </c>
      <c r="J204" s="11" t="s">
        <v>68</v>
      </c>
      <c r="K204" s="10" t="s">
        <v>68</v>
      </c>
      <c r="L204" s="12" t="n">
        <v>0.0124750000000000005</v>
      </c>
      <c r="M204" s="13" t="n">
        <v>-0.00568181818181823228</v>
      </c>
      <c r="N204" s="10" t="s">
        <v>68</v>
      </c>
      <c r="O204" s="10" t="s">
        <v>68</v>
      </c>
      <c r="P204" s="13" t="n">
        <v>0.00556982769520999987</v>
      </c>
      <c r="Q204" s="10" t="s">
        <v>68</v>
      </c>
      <c r="R204" s="10" t="s">
        <v>68</v>
      </c>
      <c r="S204" s="10" t="s">
        <v>68</v>
      </c>
      <c r="T204" s="10" t="s">
        <v>68</v>
      </c>
      <c r="U204" s="9" t="s">
        <v>68</v>
      </c>
      <c r="V204" s="9" t="s">
        <v>68</v>
      </c>
    </row>
    <row r="205">
      <c r="A205" s="7" t="n">
        <v>19214</v>
      </c>
      <c r="B205" s="8" t="n">
        <v>7.30999999999999961</v>
      </c>
      <c r="C205" s="9" t="n">
        <v>0.460000000000000053</v>
      </c>
      <c r="D205" s="9" t="n">
        <v>0.29</v>
      </c>
      <c r="E205" s="10" t="n">
        <v>0.596534653465346487</v>
      </c>
      <c r="F205" s="11" t="n">
        <v>0.0390000000000000071</v>
      </c>
      <c r="G205" s="11" t="n">
        <v>0.055</v>
      </c>
      <c r="H205" s="11" t="n">
        <v>0.0761000000000000032</v>
      </c>
      <c r="I205" s="11" t="n">
        <v>0.0446999999999999975</v>
      </c>
      <c r="J205" s="11" t="s">
        <v>68</v>
      </c>
      <c r="K205" s="10" t="s">
        <v>68</v>
      </c>
      <c r="L205" s="12" t="n">
        <v>0.011875</v>
      </c>
      <c r="M205" s="13" t="n">
        <v>-0.0114285714285713436</v>
      </c>
      <c r="N205" s="10" t="s">
        <v>68</v>
      </c>
      <c r="O205" s="10" t="s">
        <v>68</v>
      </c>
      <c r="P205" s="13" t="n">
        <v>0.00252730828060000023</v>
      </c>
      <c r="Q205" s="10" t="s">
        <v>68</v>
      </c>
      <c r="R205" s="10" t="s">
        <v>68</v>
      </c>
      <c r="S205" s="10" t="s">
        <v>68</v>
      </c>
      <c r="T205" s="10" t="s">
        <v>68</v>
      </c>
      <c r="U205" s="9" t="s">
        <v>68</v>
      </c>
      <c r="V205" s="9" t="s">
        <v>68</v>
      </c>
    </row>
    <row r="206">
      <c r="A206" s="7" t="n">
        <v>19221</v>
      </c>
      <c r="B206" s="8" t="n">
        <v>7.74000000000000021</v>
      </c>
      <c r="C206" s="9" t="n">
        <v>0.472499999999999964</v>
      </c>
      <c r="D206" s="9" t="n">
        <v>0.390000000000000036</v>
      </c>
      <c r="E206" s="10" t="n">
        <v>0.521055586749017419</v>
      </c>
      <c r="F206" s="11" t="n">
        <v>0.0354999999999999982</v>
      </c>
      <c r="G206" s="11" t="n">
        <v>0.0523000000000000043</v>
      </c>
      <c r="H206" s="11" t="n">
        <v>0.0744999999999999929</v>
      </c>
      <c r="I206" s="11" t="n">
        <v>0.0441000000000000014</v>
      </c>
      <c r="J206" s="11" t="s">
        <v>68</v>
      </c>
      <c r="K206" s="10" t="s">
        <v>68</v>
      </c>
      <c r="L206" s="12" t="n">
        <v>0.00975</v>
      </c>
      <c r="M206" s="13" t="n">
        <v>-0.034682080924855585</v>
      </c>
      <c r="N206" s="10" t="s">
        <v>68</v>
      </c>
      <c r="O206" s="10" t="s">
        <v>68</v>
      </c>
      <c r="P206" s="13" t="n">
        <v>0.00236858550690999969</v>
      </c>
      <c r="Q206" s="10" t="s">
        <v>68</v>
      </c>
      <c r="R206" s="10" t="s">
        <v>68</v>
      </c>
      <c r="S206" s="10" t="s">
        <v>68</v>
      </c>
      <c r="T206" s="10" t="s">
        <v>68</v>
      </c>
      <c r="U206" s="9" t="s">
        <v>68</v>
      </c>
      <c r="V206" s="9" t="s">
        <v>68</v>
      </c>
    </row>
    <row r="207">
      <c r="A207" s="7" t="n">
        <v>19222</v>
      </c>
      <c r="B207" s="8" t="n">
        <v>8.44999999999999751</v>
      </c>
      <c r="C207" s="9" t="n">
        <v>0.484999999999999964</v>
      </c>
      <c r="D207" s="9" t="n">
        <v>0.490000000000000124</v>
      </c>
      <c r="E207" s="10" t="n">
        <v>0.499300548800172095</v>
      </c>
      <c r="F207" s="11" t="n">
        <v>0.0325</v>
      </c>
      <c r="G207" s="11" t="n">
        <v>0.0508000000000000007</v>
      </c>
      <c r="H207" s="11" t="n">
        <v>0.0696999999999999975</v>
      </c>
      <c r="I207" s="11" t="n">
        <v>0.0424000000000000021</v>
      </c>
      <c r="J207" s="11" t="s">
        <v>68</v>
      </c>
      <c r="K207" s="10" t="s">
        <v>68</v>
      </c>
      <c r="L207" s="12" t="n">
        <v>0.008875</v>
      </c>
      <c r="M207" s="13" t="n">
        <v>0</v>
      </c>
      <c r="N207" s="10" t="s">
        <v>68</v>
      </c>
      <c r="O207" s="10" t="s">
        <v>68</v>
      </c>
      <c r="P207" s="13" t="n">
        <v>0.00364094524726999991</v>
      </c>
      <c r="Q207" s="10" t="s">
        <v>68</v>
      </c>
      <c r="R207" s="10" t="s">
        <v>68</v>
      </c>
      <c r="S207" s="10" t="s">
        <v>68</v>
      </c>
      <c r="T207" s="10" t="s">
        <v>68</v>
      </c>
      <c r="U207" s="9" t="s">
        <v>68</v>
      </c>
      <c r="V207" s="9" t="s">
        <v>68</v>
      </c>
    </row>
    <row r="208">
      <c r="A208" s="7" t="n">
        <v>19223</v>
      </c>
      <c r="B208" s="8" t="n">
        <v>9.0600000000000005</v>
      </c>
      <c r="C208" s="9" t="n">
        <v>0.497499999999999964</v>
      </c>
      <c r="D208" s="9" t="n">
        <v>0.589999999999999947</v>
      </c>
      <c r="E208" s="10" t="n">
        <v>0.477759472817133357</v>
      </c>
      <c r="F208" s="11" t="n">
        <v>0.0333999999999999986</v>
      </c>
      <c r="G208" s="11" t="n">
        <v>0.0492999999999999972</v>
      </c>
      <c r="H208" s="11" t="n">
        <v>0.0675</v>
      </c>
      <c r="I208" s="11" t="n">
        <v>0.0419000000000000039</v>
      </c>
      <c r="J208" s="11" t="s">
        <v>68</v>
      </c>
      <c r="K208" s="10" t="s">
        <v>68</v>
      </c>
      <c r="L208" s="12" t="n">
        <v>0.008125</v>
      </c>
      <c r="M208" s="13" t="n">
        <v>-0.00598802395209563354</v>
      </c>
      <c r="N208" s="10" t="s">
        <v>68</v>
      </c>
      <c r="O208" s="10" t="s">
        <v>68</v>
      </c>
      <c r="P208" s="13" t="n">
        <v>0.0038166273115500001</v>
      </c>
      <c r="Q208" s="10" t="s">
        <v>68</v>
      </c>
      <c r="R208" s="10" t="s">
        <v>68</v>
      </c>
      <c r="S208" s="10" t="s">
        <v>68</v>
      </c>
      <c r="T208" s="10" t="s">
        <v>68</v>
      </c>
      <c r="U208" s="9" t="s">
        <v>68</v>
      </c>
      <c r="V208" s="9" t="s">
        <v>68</v>
      </c>
    </row>
    <row r="209">
      <c r="A209" s="7" t="n">
        <v>19224</v>
      </c>
      <c r="B209" s="8" t="n">
        <v>8.77999999999999758</v>
      </c>
      <c r="C209" s="9" t="n">
        <v>0.509999999999999964</v>
      </c>
      <c r="D209" s="9" t="n">
        <v>0.689999999999999947</v>
      </c>
      <c r="E209" s="10" t="n">
        <v>0.472649485586227946</v>
      </c>
      <c r="F209" s="11" t="n">
        <v>0.0364999999999999991</v>
      </c>
      <c r="G209" s="11" t="n">
        <v>0.0508000000000000007</v>
      </c>
      <c r="H209" s="11" t="n">
        <v>0.0701999999999999957</v>
      </c>
      <c r="I209" s="11" t="n">
        <v>0.0432000000000000028</v>
      </c>
      <c r="J209" s="11" t="s">
        <v>68</v>
      </c>
      <c r="K209" s="10" t="s">
        <v>68</v>
      </c>
      <c r="L209" s="12" t="n">
        <v>0.00834999999999999964</v>
      </c>
      <c r="M209" s="13" t="n">
        <v>0.0180722891566262867</v>
      </c>
      <c r="N209" s="10" t="s">
        <v>68</v>
      </c>
      <c r="O209" s="10" t="s">
        <v>68</v>
      </c>
      <c r="P209" s="13" t="n">
        <v>0.00488694312421999921</v>
      </c>
      <c r="Q209" s="10" t="s">
        <v>68</v>
      </c>
      <c r="R209" s="10" t="s">
        <v>68</v>
      </c>
      <c r="S209" s="10" t="s">
        <v>68</v>
      </c>
      <c r="T209" s="10" t="s">
        <v>68</v>
      </c>
      <c r="U209" s="9" t="s">
        <v>68</v>
      </c>
      <c r="V209" s="9" t="s">
        <v>68</v>
      </c>
    </row>
    <row r="210">
      <c r="A210" s="7" t="n">
        <v>19231</v>
      </c>
      <c r="B210" s="8" t="n">
        <v>9.42999999999999972</v>
      </c>
      <c r="C210" s="9" t="n">
        <v>0.515000000000000036</v>
      </c>
      <c r="D210" s="9" t="n">
        <v>0.762499999999999822</v>
      </c>
      <c r="E210" s="10" t="n">
        <v>0.502092050209205087</v>
      </c>
      <c r="F210" s="11" t="n">
        <v>0.0412000000000000011</v>
      </c>
      <c r="G210" s="11" t="n">
        <v>0.0512999999999999989</v>
      </c>
      <c r="H210" s="11" t="n">
        <v>0.0709000000000000075</v>
      </c>
      <c r="I210" s="11" t="n">
        <v>0.0437999999999999989</v>
      </c>
      <c r="J210" s="11" t="s">
        <v>68</v>
      </c>
      <c r="K210" s="10" t="s">
        <v>68</v>
      </c>
      <c r="L210" s="12" t="n">
        <v>0.009125</v>
      </c>
      <c r="M210" s="13" t="n">
        <v>-0.00591715976331352866</v>
      </c>
      <c r="N210" s="10" t="s">
        <v>68</v>
      </c>
      <c r="O210" s="10" t="s">
        <v>68</v>
      </c>
      <c r="P210" s="13" t="n">
        <v>0.00161692940460999957</v>
      </c>
      <c r="Q210" s="10" t="s">
        <v>68</v>
      </c>
      <c r="R210" s="10" t="s">
        <v>68</v>
      </c>
      <c r="S210" s="10" t="s">
        <v>68</v>
      </c>
      <c r="T210" s="10" t="s">
        <v>68</v>
      </c>
      <c r="U210" s="9" t="s">
        <v>68</v>
      </c>
      <c r="V210" s="9" t="s">
        <v>68</v>
      </c>
    </row>
    <row r="211">
      <c r="A211" s="7" t="n">
        <v>19232</v>
      </c>
      <c r="B211" s="8" t="n">
        <v>8.33999999999999986</v>
      </c>
      <c r="C211" s="9" t="n">
        <v>0.520000000000000018</v>
      </c>
      <c r="D211" s="9" t="n">
        <v>0.834999999999999787</v>
      </c>
      <c r="E211" s="10" t="n">
        <v>0.583710407239818885</v>
      </c>
      <c r="F211" s="11" t="n">
        <v>0.038399999999999995</v>
      </c>
      <c r="G211" s="11" t="n">
        <v>0.0515000000000000036</v>
      </c>
      <c r="H211" s="11" t="n">
        <v>0.0720999999999999908</v>
      </c>
      <c r="I211" s="11" t="n">
        <v>0.0433999999999999986</v>
      </c>
      <c r="J211" s="11" t="s">
        <v>68</v>
      </c>
      <c r="K211" s="10" t="s">
        <v>68</v>
      </c>
      <c r="L211" s="12" t="n">
        <v>0.0103000000000000003</v>
      </c>
      <c r="M211" s="13" t="n">
        <v>0.0119047619047618625</v>
      </c>
      <c r="N211" s="10" t="s">
        <v>68</v>
      </c>
      <c r="O211" s="10" t="s">
        <v>68</v>
      </c>
      <c r="P211" s="13" t="n">
        <v>0.00670354769452000099</v>
      </c>
      <c r="Q211" s="10" t="s">
        <v>68</v>
      </c>
      <c r="R211" s="10" t="s">
        <v>68</v>
      </c>
      <c r="S211" s="10" t="s">
        <v>68</v>
      </c>
      <c r="T211" s="10" t="s">
        <v>68</v>
      </c>
      <c r="U211" s="9" t="s">
        <v>68</v>
      </c>
      <c r="V211" s="9" t="s">
        <v>68</v>
      </c>
    </row>
    <row r="212">
      <c r="A212" s="7" t="n">
        <v>19233</v>
      </c>
      <c r="B212" s="8" t="n">
        <v>8.15000000000000036</v>
      </c>
      <c r="C212" s="9" t="n">
        <v>0.525</v>
      </c>
      <c r="D212" s="9" t="n">
        <v>0.907499999999999929</v>
      </c>
      <c r="E212" s="10" t="n">
        <v>0.586563601227691223</v>
      </c>
      <c r="F212" s="11" t="n">
        <v>0.0400999999999999979</v>
      </c>
      <c r="G212" s="11" t="n">
        <v>0.0512000000000000011</v>
      </c>
      <c r="H212" s="11" t="n">
        <v>0.0737999999999999989</v>
      </c>
      <c r="I212" s="11" t="n">
        <v>0.0436000000000000032</v>
      </c>
      <c r="J212" s="11" t="s">
        <v>68</v>
      </c>
      <c r="K212" s="10" t="s">
        <v>68</v>
      </c>
      <c r="L212" s="12" t="n">
        <v>0.00959999999999999787</v>
      </c>
      <c r="M212" s="13" t="n">
        <v>0.0117647058823528994</v>
      </c>
      <c r="N212" s="10" t="s">
        <v>68</v>
      </c>
      <c r="O212" s="10" t="s">
        <v>68</v>
      </c>
      <c r="P212" s="13" t="n">
        <v>0.00456389563516000329</v>
      </c>
      <c r="Q212" s="10" t="s">
        <v>68</v>
      </c>
      <c r="R212" s="10" t="s">
        <v>68</v>
      </c>
      <c r="S212" s="10" t="s">
        <v>68</v>
      </c>
      <c r="T212" s="10" t="s">
        <v>68</v>
      </c>
      <c r="U212" s="9" t="s">
        <v>68</v>
      </c>
      <c r="V212" s="9" t="s">
        <v>68</v>
      </c>
    </row>
    <row r="213">
      <c r="A213" s="7" t="n">
        <v>19234</v>
      </c>
      <c r="B213" s="8" t="n">
        <v>8.55000000000000071</v>
      </c>
      <c r="C213" s="9" t="n">
        <v>0.530000000000000071</v>
      </c>
      <c r="D213" s="9" t="n">
        <v>0.980000000000000249</v>
      </c>
      <c r="E213" s="10" t="n">
        <v>0.540201005025125713</v>
      </c>
      <c r="F213" s="11" t="n">
        <v>0.0387999999999999989</v>
      </c>
      <c r="G213" s="11" t="n">
        <v>0.0508999999999999986</v>
      </c>
      <c r="H213" s="11" t="n">
        <v>0.0737999999999999989</v>
      </c>
      <c r="I213" s="11" t="n">
        <v>0.0434999999999999964</v>
      </c>
      <c r="J213" s="11" t="s">
        <v>68</v>
      </c>
      <c r="K213" s="10" t="s">
        <v>68</v>
      </c>
      <c r="L213" s="12" t="n">
        <v>0.0100249999999999995</v>
      </c>
      <c r="M213" s="13" t="n">
        <v>0.00581395348837210424</v>
      </c>
      <c r="N213" s="10" t="s">
        <v>68</v>
      </c>
      <c r="O213" s="10" t="s">
        <v>68</v>
      </c>
      <c r="P213" s="13" t="n">
        <v>0.0028125337784100001</v>
      </c>
      <c r="Q213" s="10" t="s">
        <v>68</v>
      </c>
      <c r="R213" s="10" t="s">
        <v>68</v>
      </c>
      <c r="S213" s="10" t="s">
        <v>68</v>
      </c>
      <c r="T213" s="10" t="s">
        <v>68</v>
      </c>
      <c r="U213" s="9" t="s">
        <v>68</v>
      </c>
      <c r="V213" s="9" t="s">
        <v>68</v>
      </c>
    </row>
    <row r="214">
      <c r="A214" s="7" t="n">
        <v>19241</v>
      </c>
      <c r="B214" s="8" t="n">
        <v>8.69999999999999751</v>
      </c>
      <c r="C214" s="9" t="n">
        <v>0.535000000000000053</v>
      </c>
      <c r="D214" s="9" t="n">
        <v>0.967500000000000071</v>
      </c>
      <c r="E214" s="10" t="n">
        <v>0.59455972476077843</v>
      </c>
      <c r="F214" s="11" t="n">
        <v>0.0357000000000000028</v>
      </c>
      <c r="G214" s="11" t="n">
        <v>0.0509999999999999964</v>
      </c>
      <c r="H214" s="11" t="n">
        <v>0.0708000000000000007</v>
      </c>
      <c r="I214" s="11" t="n">
        <v>0.0428000000000000025</v>
      </c>
      <c r="J214" s="11" t="s">
        <v>68</v>
      </c>
      <c r="K214" s="10" t="s">
        <v>68</v>
      </c>
      <c r="L214" s="12" t="n">
        <v>0.00969999999999999929</v>
      </c>
      <c r="M214" s="13" t="n">
        <v>-0.0115606936416184913</v>
      </c>
      <c r="N214" s="10" t="s">
        <v>68</v>
      </c>
      <c r="O214" s="10" t="s">
        <v>68</v>
      </c>
      <c r="P214" s="13" t="n">
        <v>0.00304292774044000014</v>
      </c>
      <c r="Q214" s="10" t="s">
        <v>68</v>
      </c>
      <c r="R214" s="10" t="s">
        <v>68</v>
      </c>
      <c r="S214" s="10" t="s">
        <v>68</v>
      </c>
      <c r="T214" s="10" t="s">
        <v>68</v>
      </c>
      <c r="U214" s="9" t="s">
        <v>68</v>
      </c>
      <c r="V214" s="9" t="s">
        <v>68</v>
      </c>
    </row>
    <row r="215">
      <c r="A215" s="7" t="n">
        <v>19242</v>
      </c>
      <c r="B215" s="8" t="n">
        <v>8.63000000000000078</v>
      </c>
      <c r="C215" s="9" t="n">
        <v>0.540000000000000036</v>
      </c>
      <c r="D215" s="9" t="n">
        <v>0.954999999999999893</v>
      </c>
      <c r="E215" s="10" t="n">
        <v>0.573830030092352317</v>
      </c>
      <c r="F215" s="11" t="n">
        <v>0.0244000000000000039</v>
      </c>
      <c r="G215" s="11" t="n">
        <v>0.0499000000000000021</v>
      </c>
      <c r="H215" s="11" t="n">
        <v>0.068199999999999994</v>
      </c>
      <c r="I215" s="11" t="n">
        <v>0.0398000000000000043</v>
      </c>
      <c r="J215" s="11" t="s">
        <v>68</v>
      </c>
      <c r="K215" s="10" t="s">
        <v>68</v>
      </c>
      <c r="L215" s="12" t="n">
        <v>0.00892500000000000071</v>
      </c>
      <c r="M215" s="13" t="n">
        <v>-0.00584795321637432419</v>
      </c>
      <c r="N215" s="10" t="s">
        <v>68</v>
      </c>
      <c r="O215" s="10" t="s">
        <v>68</v>
      </c>
      <c r="P215" s="13" t="n">
        <v>0.00259471964294999902</v>
      </c>
      <c r="Q215" s="10" t="s">
        <v>68</v>
      </c>
      <c r="R215" s="10" t="s">
        <v>68</v>
      </c>
      <c r="S215" s="10" t="s">
        <v>68</v>
      </c>
      <c r="T215" s="10" t="s">
        <v>68</v>
      </c>
      <c r="U215" s="9" t="s">
        <v>68</v>
      </c>
      <c r="V215" s="9" t="s">
        <v>68</v>
      </c>
    </row>
    <row r="216">
      <c r="A216" s="7" t="n">
        <v>19243</v>
      </c>
      <c r="B216" s="8" t="n">
        <v>9.25</v>
      </c>
      <c r="C216" s="9" t="n">
        <v>0.545000000000000018</v>
      </c>
      <c r="D216" s="9" t="n">
        <v>0.942500000000000071</v>
      </c>
      <c r="E216" s="10" t="n">
        <v>0.536060488561457937</v>
      </c>
      <c r="F216" s="11" t="n">
        <v>0.0214000000000000012</v>
      </c>
      <c r="G216" s="11" t="n">
        <v>0.0495000000000000018</v>
      </c>
      <c r="H216" s="11" t="n">
        <v>0.0673000000000000043</v>
      </c>
      <c r="I216" s="11" t="n">
        <v>0.0391999999999999993</v>
      </c>
      <c r="J216" s="11" t="s">
        <v>68</v>
      </c>
      <c r="K216" s="10" t="s">
        <v>68</v>
      </c>
      <c r="L216" s="12" t="n">
        <v>0.00610000000000000142</v>
      </c>
      <c r="M216" s="13" t="n">
        <v>0.00588235294117644969</v>
      </c>
      <c r="N216" s="10" t="s">
        <v>68</v>
      </c>
      <c r="O216" s="10" t="s">
        <v>68</v>
      </c>
      <c r="P216" s="13" t="n">
        <v>0.0019409778835800001</v>
      </c>
      <c r="Q216" s="10" t="s">
        <v>68</v>
      </c>
      <c r="R216" s="10" t="s">
        <v>68</v>
      </c>
      <c r="S216" s="10" t="s">
        <v>68</v>
      </c>
      <c r="T216" s="10" t="s">
        <v>68</v>
      </c>
      <c r="U216" s="9" t="s">
        <v>68</v>
      </c>
      <c r="V216" s="9" t="s">
        <v>68</v>
      </c>
    </row>
    <row r="217">
      <c r="A217" s="7" t="n">
        <v>19244</v>
      </c>
      <c r="B217" s="8" t="n">
        <v>10.1600000000000001</v>
      </c>
      <c r="C217" s="9" t="n">
        <v>0.55</v>
      </c>
      <c r="D217" s="9" t="n">
        <v>0.930000000000000071</v>
      </c>
      <c r="E217" s="10" t="n">
        <v>0.458883080242303532</v>
      </c>
      <c r="F217" s="11" t="n">
        <v>0.025699999999999994</v>
      </c>
      <c r="G217" s="11" t="n">
        <v>0.0495000000000000018</v>
      </c>
      <c r="H217" s="11" t="n">
        <v>0.0645999999999999996</v>
      </c>
      <c r="I217" s="11" t="n">
        <v>0.0395999999999999996</v>
      </c>
      <c r="J217" s="11" t="s">
        <v>68</v>
      </c>
      <c r="K217" s="10" t="s">
        <v>68</v>
      </c>
      <c r="L217" s="12" t="n">
        <v>0.00535000000000000053</v>
      </c>
      <c r="M217" s="13" t="n">
        <v>0.0116959064327484263</v>
      </c>
      <c r="N217" s="10" t="s">
        <v>68</v>
      </c>
      <c r="O217" s="10" t="s">
        <v>68</v>
      </c>
      <c r="P217" s="13" t="n">
        <v>0.00314293638429000044</v>
      </c>
      <c r="Q217" s="10" t="s">
        <v>68</v>
      </c>
      <c r="R217" s="10" t="s">
        <v>68</v>
      </c>
      <c r="S217" s="10" t="s">
        <v>68</v>
      </c>
      <c r="T217" s="10" t="s">
        <v>68</v>
      </c>
      <c r="U217" s="9" t="s">
        <v>68</v>
      </c>
      <c r="V217" s="9" t="s">
        <v>68</v>
      </c>
    </row>
    <row r="218">
      <c r="A218" s="7" t="n">
        <v>19251</v>
      </c>
      <c r="B218" s="8" t="n">
        <v>10.3900000000000006</v>
      </c>
      <c r="C218" s="9" t="n">
        <v>0.5625</v>
      </c>
      <c r="D218" s="9" t="n">
        <v>1.01000000000000001</v>
      </c>
      <c r="E218" s="10" t="n">
        <v>0.5224839400428265</v>
      </c>
      <c r="F218" s="11" t="n">
        <v>0.027799999999999998</v>
      </c>
      <c r="G218" s="11" t="n">
        <v>0.0491000000000000014</v>
      </c>
      <c r="H218" s="11" t="n">
        <v>0.0636000000000000032</v>
      </c>
      <c r="I218" s="11" t="n">
        <v>0.0395999999999999996</v>
      </c>
      <c r="J218" s="11" t="s">
        <v>68</v>
      </c>
      <c r="K218" s="10" t="s">
        <v>68</v>
      </c>
      <c r="L218" s="12" t="n">
        <v>0.00642499999999999893</v>
      </c>
      <c r="M218" s="13" t="n">
        <v>0</v>
      </c>
      <c r="N218" s="10" t="s">
        <v>68</v>
      </c>
      <c r="O218" s="10" t="s">
        <v>68</v>
      </c>
      <c r="P218" s="13" t="n">
        <v>0.00506299767266999989</v>
      </c>
      <c r="Q218" s="10" t="s">
        <v>68</v>
      </c>
      <c r="R218" s="10" t="s">
        <v>68</v>
      </c>
      <c r="S218" s="10" t="s">
        <v>68</v>
      </c>
      <c r="T218" s="10" t="s">
        <v>68</v>
      </c>
      <c r="U218" s="9" t="s">
        <v>68</v>
      </c>
      <c r="V218" s="9" t="s">
        <v>68</v>
      </c>
    </row>
    <row r="219">
      <c r="A219" s="7" t="n">
        <v>19252</v>
      </c>
      <c r="B219" s="8" t="n">
        <v>10.8000000000000007</v>
      </c>
      <c r="C219" s="9" t="n">
        <v>0.575</v>
      </c>
      <c r="D219" s="9" t="n">
        <v>1.09000000000000007</v>
      </c>
      <c r="E219" s="10" t="n">
        <v>0.465613311960919063</v>
      </c>
      <c r="F219" s="11" t="n">
        <v>0.0286000000000000032</v>
      </c>
      <c r="G219" s="11" t="n">
        <v>0.0483000000000000007</v>
      </c>
      <c r="H219" s="11" t="n">
        <v>0.0617999999999999972</v>
      </c>
      <c r="I219" s="11" t="n">
        <v>0.0379000000000000004</v>
      </c>
      <c r="J219" s="11" t="s">
        <v>68</v>
      </c>
      <c r="K219" s="10" t="s">
        <v>68</v>
      </c>
      <c r="L219" s="12" t="n">
        <v>0.00694999999999999929</v>
      </c>
      <c r="M219" s="13" t="n">
        <v>0.0115606936416183803</v>
      </c>
      <c r="N219" s="10" t="s">
        <v>68</v>
      </c>
      <c r="O219" s="10" t="s">
        <v>68</v>
      </c>
      <c r="P219" s="13" t="n">
        <v>0.00210813587605000041</v>
      </c>
      <c r="Q219" s="10" t="s">
        <v>68</v>
      </c>
      <c r="R219" s="10" t="s">
        <v>68</v>
      </c>
      <c r="S219" s="10" t="s">
        <v>68</v>
      </c>
      <c r="T219" s="10" t="s">
        <v>68</v>
      </c>
      <c r="U219" s="9" t="s">
        <v>68</v>
      </c>
      <c r="V219" s="9" t="s">
        <v>68</v>
      </c>
    </row>
    <row r="220">
      <c r="A220" s="7" t="n">
        <v>19253</v>
      </c>
      <c r="B220" s="8" t="n">
        <v>11.5099999999999998</v>
      </c>
      <c r="C220" s="9" t="n">
        <v>0.5875</v>
      </c>
      <c r="D220" s="9" t="n">
        <v>1.16999999999999993</v>
      </c>
      <c r="E220" s="10" t="n">
        <v>0.425205632231980868</v>
      </c>
      <c r="F220" s="11" t="n">
        <v>0.0316999999999999993</v>
      </c>
      <c r="G220" s="11" t="n">
        <v>0.0487000000000000011</v>
      </c>
      <c r="H220" s="11" t="n">
        <v>0.0620000000000000018</v>
      </c>
      <c r="I220" s="11" t="n">
        <v>0.0385</v>
      </c>
      <c r="J220" s="11" t="s">
        <v>68</v>
      </c>
      <c r="K220" s="10" t="s">
        <v>68</v>
      </c>
      <c r="L220" s="12" t="n">
        <v>0.00715000000000000036</v>
      </c>
      <c r="M220" s="13" t="n">
        <v>0.0114285714285713436</v>
      </c>
      <c r="N220" s="10" t="s">
        <v>68</v>
      </c>
      <c r="O220" s="10" t="s">
        <v>68</v>
      </c>
      <c r="P220" s="13" t="n">
        <v>0.00237768137461000073</v>
      </c>
      <c r="Q220" s="10" t="s">
        <v>68</v>
      </c>
      <c r="R220" s="10" t="s">
        <v>68</v>
      </c>
      <c r="S220" s="10" t="s">
        <v>68</v>
      </c>
      <c r="T220" s="10" t="s">
        <v>68</v>
      </c>
      <c r="U220" s="9" t="s">
        <v>68</v>
      </c>
      <c r="V220" s="9" t="s">
        <v>68</v>
      </c>
    </row>
    <row r="221">
      <c r="A221" s="7" t="n">
        <v>19254</v>
      </c>
      <c r="B221" s="8" t="n">
        <v>12.4600000000000009</v>
      </c>
      <c r="C221" s="9" t="n">
        <v>0.6</v>
      </c>
      <c r="D221" s="9" t="n">
        <v>1.25</v>
      </c>
      <c r="E221" s="10" t="n">
        <v>0.389378271415804953</v>
      </c>
      <c r="F221" s="11" t="n">
        <v>0.0350999999999999979</v>
      </c>
      <c r="G221" s="11" t="n">
        <v>0.0484999999999999964</v>
      </c>
      <c r="H221" s="11" t="n">
        <v>0.0615000000000000124</v>
      </c>
      <c r="I221" s="11" t="n">
        <v>0.0379999999999999982</v>
      </c>
      <c r="J221" s="11" t="s">
        <v>68</v>
      </c>
      <c r="K221" s="10" t="s">
        <v>68</v>
      </c>
      <c r="L221" s="12" t="n">
        <v>0.00792499999999999982</v>
      </c>
      <c r="M221" s="13" t="n">
        <v>0.0112994350282484834</v>
      </c>
      <c r="N221" s="10" t="s">
        <v>68</v>
      </c>
      <c r="O221" s="10" t="s">
        <v>68</v>
      </c>
      <c r="P221" s="13" t="n">
        <v>0.00397969062983000157</v>
      </c>
      <c r="Q221" s="10" t="s">
        <v>68</v>
      </c>
      <c r="R221" s="10" t="s">
        <v>68</v>
      </c>
      <c r="S221" s="10" t="s">
        <v>68</v>
      </c>
      <c r="T221" s="10" t="s">
        <v>68</v>
      </c>
      <c r="U221" s="9" t="s">
        <v>68</v>
      </c>
      <c r="V221" s="9" t="s">
        <v>68</v>
      </c>
    </row>
    <row r="222">
      <c r="A222" s="7" t="n">
        <v>19261</v>
      </c>
      <c r="B222" s="8" t="n">
        <v>11.4600000000000009</v>
      </c>
      <c r="C222" s="9" t="n">
        <v>0.622500000000000053</v>
      </c>
      <c r="D222" s="9" t="n">
        <v>1.248</v>
      </c>
      <c r="E222" s="10" t="n">
        <v>0.49409084436850339</v>
      </c>
      <c r="F222" s="11" t="n">
        <v>0.0314000000000000057</v>
      </c>
      <c r="G222" s="11" t="n">
        <v>0.0479000000000000004</v>
      </c>
      <c r="H222" s="11" t="n">
        <v>0.0604999999999999982</v>
      </c>
      <c r="I222" s="11" t="n">
        <v>0.0370999999999999996</v>
      </c>
      <c r="J222" s="11" t="s">
        <v>68</v>
      </c>
      <c r="K222" s="10" t="s">
        <v>68</v>
      </c>
      <c r="L222" s="12" t="n">
        <v>0.00877499999999999858</v>
      </c>
      <c r="M222" s="13" t="n">
        <v>-0.00558659217877077641</v>
      </c>
      <c r="N222" s="13" t="n">
        <v>0.0243697064540000463</v>
      </c>
      <c r="O222" s="13" t="n">
        <v>0.0202309521600001485</v>
      </c>
      <c r="P222" s="13" t="n">
        <v>0.00797162362099999999</v>
      </c>
      <c r="Q222" s="10" t="s">
        <v>68</v>
      </c>
      <c r="R222" s="10" t="s">
        <v>68</v>
      </c>
      <c r="S222" s="10" t="n">
        <v>-0.090706720237447751</v>
      </c>
      <c r="T222" s="10" t="n">
        <v>-0.101126235864985348</v>
      </c>
      <c r="U222" s="9" t="s">
        <v>68</v>
      </c>
      <c r="V222" s="9" t="s">
        <v>68</v>
      </c>
    </row>
    <row r="223">
      <c r="A223" s="7" t="n">
        <v>19262</v>
      </c>
      <c r="B223" s="8" t="n">
        <v>12.3200000000000003</v>
      </c>
      <c r="C223" s="9" t="n">
        <v>0.645000000000000018</v>
      </c>
      <c r="D223" s="9" t="n">
        <v>1.24500000000000011</v>
      </c>
      <c r="E223" s="10" t="n">
        <v>0.453476215368531133</v>
      </c>
      <c r="F223" s="11" t="n">
        <v>0.029300000000000006</v>
      </c>
      <c r="G223" s="11" t="n">
        <v>0.0471999999999999975</v>
      </c>
      <c r="H223" s="11" t="n">
        <v>0.0580000000000000071</v>
      </c>
      <c r="I223" s="11" t="n">
        <v>0.0367999999999999972</v>
      </c>
      <c r="J223" s="11" t="s">
        <v>68</v>
      </c>
      <c r="K223" s="10" t="s">
        <v>68</v>
      </c>
      <c r="L223" s="12" t="n">
        <v>0.00785000000000000142</v>
      </c>
      <c r="M223" s="13" t="n">
        <v>-0.00561797752809001238</v>
      </c>
      <c r="N223" s="13" t="n">
        <v>0.0128448804320000498</v>
      </c>
      <c r="O223" s="13" t="n">
        <v>0.0145483370719998728</v>
      </c>
      <c r="P223" s="13" t="n">
        <v>0.00275796156800000025</v>
      </c>
      <c r="Q223" s="10" t="s">
        <v>68</v>
      </c>
      <c r="R223" s="10" t="s">
        <v>68</v>
      </c>
      <c r="S223" s="10" t="n">
        <v>0.11206878317581892</v>
      </c>
      <c r="T223" s="10" t="n">
        <v>0.0966589225762080062</v>
      </c>
      <c r="U223" s="9" t="s">
        <v>68</v>
      </c>
      <c r="V223" s="9" t="s">
        <v>68</v>
      </c>
    </row>
    <row r="224">
      <c r="A224" s="7" t="n">
        <v>19263</v>
      </c>
      <c r="B224" s="8" t="n">
        <v>13.4000000000000004</v>
      </c>
      <c r="C224" s="9" t="n">
        <v>0.667499999999999982</v>
      </c>
      <c r="D224" s="9" t="n">
        <v>1.24199999999999999</v>
      </c>
      <c r="E224" s="10" t="n">
        <v>0.438712940135280416</v>
      </c>
      <c r="F224" s="11" t="n">
        <v>0.0342000000000000037</v>
      </c>
      <c r="G224" s="11" t="n">
        <v>0.0471999999999999975</v>
      </c>
      <c r="H224" s="11" t="n">
        <v>0.0578999999999999915</v>
      </c>
      <c r="I224" s="11" t="n">
        <v>0.0371999999999999975</v>
      </c>
      <c r="J224" s="11" t="s">
        <v>68</v>
      </c>
      <c r="K224" s="10" t="s">
        <v>68</v>
      </c>
      <c r="L224" s="12" t="n">
        <v>0.00732499999999999929</v>
      </c>
      <c r="M224" s="13" t="n">
        <v>-0.0112994350282485945</v>
      </c>
      <c r="N224" s="13" t="n">
        <v>0.00420152000000006964</v>
      </c>
      <c r="O224" s="13" t="n">
        <v>0.0158827929559999248</v>
      </c>
      <c r="P224" s="13" t="n">
        <v>0.00259228577900000001</v>
      </c>
      <c r="Q224" s="10" t="s">
        <v>68</v>
      </c>
      <c r="R224" s="10" t="s">
        <v>68</v>
      </c>
      <c r="S224" s="10" t="n">
        <v>0.0858084875007296866</v>
      </c>
      <c r="T224" s="10" t="n">
        <v>0.0746117084202664316</v>
      </c>
      <c r="U224" s="9" t="s">
        <v>68</v>
      </c>
      <c r="V224" s="9" t="s">
        <v>68</v>
      </c>
    </row>
    <row r="225">
      <c r="A225" s="7" t="n">
        <v>19264</v>
      </c>
      <c r="B225" s="8" t="n">
        <v>13.4900000000000002</v>
      </c>
      <c r="C225" s="9" t="n">
        <v>0.689999999999999947</v>
      </c>
      <c r="D225" s="9" t="n">
        <v>1.23999999999999999</v>
      </c>
      <c r="E225" s="10" t="n">
        <v>0.44147582697201031</v>
      </c>
      <c r="F225" s="11" t="n">
        <v>0.0306999999999999984</v>
      </c>
      <c r="G225" s="11" t="n">
        <v>0.046800000000000006</v>
      </c>
      <c r="H225" s="11" t="n">
        <v>0.056800000000000006</v>
      </c>
      <c r="I225" s="11" t="n">
        <v>0.0354000000000000004</v>
      </c>
      <c r="J225" s="11" t="s">
        <v>68</v>
      </c>
      <c r="K225" s="14" t="n">
        <v>0.0508761773159791097</v>
      </c>
      <c r="L225" s="12" t="n">
        <v>0.00855000000000000071</v>
      </c>
      <c r="M225" s="13" t="n">
        <v>0.0114285714285713436</v>
      </c>
      <c r="N225" s="13" t="n">
        <v>0.0343688329600000397</v>
      </c>
      <c r="O225" s="13" t="n">
        <v>0.0211418396239999584</v>
      </c>
      <c r="P225" s="13" t="n">
        <v>0.00316435420600000183</v>
      </c>
      <c r="Q225" s="10" t="s">
        <v>68</v>
      </c>
      <c r="R225" s="10" t="s">
        <v>68</v>
      </c>
      <c r="S225" s="10" t="n">
        <v>0.0218938252698070945</v>
      </c>
      <c r="T225" s="10" t="n">
        <v>0.00634755159352162757</v>
      </c>
      <c r="U225" s="9" t="s">
        <v>68</v>
      </c>
      <c r="V225" s="9" t="s">
        <v>68</v>
      </c>
    </row>
    <row r="226">
      <c r="A226" s="7" t="n">
        <v>19271</v>
      </c>
      <c r="B226" s="8" t="n">
        <v>13.9299999999999997</v>
      </c>
      <c r="C226" s="9" t="n">
        <v>0.709999999999999964</v>
      </c>
      <c r="D226" s="9" t="n">
        <v>1.20799999999999996</v>
      </c>
      <c r="E226" s="10" t="n">
        <v>0.469765117441279401</v>
      </c>
      <c r="F226" s="11" t="n">
        <v>0.0320000000000000018</v>
      </c>
      <c r="G226" s="11" t="n">
        <v>0.0461999999999999922</v>
      </c>
      <c r="H226" s="11" t="n">
        <v>0.0553999999999999915</v>
      </c>
      <c r="I226" s="11" t="n">
        <v>0.0330999999999999961</v>
      </c>
      <c r="J226" s="11" t="s">
        <v>68</v>
      </c>
      <c r="K226" s="14" t="n">
        <v>0.0463565759927930365</v>
      </c>
      <c r="L226" s="12" t="n">
        <v>0.00767499999999999893</v>
      </c>
      <c r="M226" s="13" t="n">
        <v>-0.0225988700564970824</v>
      </c>
      <c r="N226" s="13" t="n">
        <v>0.0420800597999999582</v>
      </c>
      <c r="O226" s="13" t="n">
        <v>0.0209427107119999301</v>
      </c>
      <c r="P226" s="13" t="n">
        <v>0.00168142179500000015</v>
      </c>
      <c r="Q226" s="10" t="s">
        <v>68</v>
      </c>
      <c r="R226" s="10" t="s">
        <v>68</v>
      </c>
      <c r="S226" s="10" t="n">
        <v>0.050114651064897755</v>
      </c>
      <c r="T226" s="10" t="n">
        <v>0.0374614076667665286</v>
      </c>
      <c r="U226" s="9" t="s">
        <v>68</v>
      </c>
      <c r="V226" s="9" t="s">
        <v>68</v>
      </c>
    </row>
    <row r="227">
      <c r="A227" s="7" t="n">
        <v>19272</v>
      </c>
      <c r="B227" s="8" t="n">
        <v>14.7699999999999996</v>
      </c>
      <c r="C227" s="9" t="n">
        <v>0.729999999999999982</v>
      </c>
      <c r="D227" s="9" t="n">
        <v>1.17500000000000004</v>
      </c>
      <c r="E227" s="10" t="n">
        <v>0.452385249353305685</v>
      </c>
      <c r="F227" s="11" t="n">
        <v>0.0306999999999999984</v>
      </c>
      <c r="G227" s="11" t="n">
        <v>0.0458000000000000007</v>
      </c>
      <c r="H227" s="11" t="n">
        <v>0.0555000000000000071</v>
      </c>
      <c r="I227" s="11" t="n">
        <v>0.0333999999999999986</v>
      </c>
      <c r="J227" s="11" t="s">
        <v>68</v>
      </c>
      <c r="K227" s="14" t="n">
        <v>0.0588219161744312746</v>
      </c>
      <c r="L227" s="12" t="n">
        <v>0.008</v>
      </c>
      <c r="M227" s="13" t="n">
        <v>0.0173410404624276815</v>
      </c>
      <c r="N227" s="13" t="n">
        <v>0.00342282760499990069</v>
      </c>
      <c r="O227" s="13" t="n">
        <v>0.00871284398500016088</v>
      </c>
      <c r="P227" s="13" t="n">
        <v>0.00181889927799999995</v>
      </c>
      <c r="Q227" s="10" t="s">
        <v>68</v>
      </c>
      <c r="R227" s="10" t="s">
        <v>68</v>
      </c>
      <c r="S227" s="10" t="n">
        <v>0.0542639916623270846</v>
      </c>
      <c r="T227" s="10" t="n">
        <v>0.0411567212692194317</v>
      </c>
      <c r="U227" s="9" t="s">
        <v>68</v>
      </c>
      <c r="V227" s="9" t="s">
        <v>68</v>
      </c>
    </row>
    <row r="228">
      <c r="A228" s="7" t="n">
        <v>19273</v>
      </c>
      <c r="B228" s="8" t="n">
        <v>17.1400000000000006</v>
      </c>
      <c r="C228" s="9" t="n">
        <v>0.75</v>
      </c>
      <c r="D228" s="9" t="n">
        <v>1.14300000000000002</v>
      </c>
      <c r="E228" s="10" t="n">
        <v>0.380586062047674467</v>
      </c>
      <c r="F228" s="11" t="n">
        <v>0.0268000000000000016</v>
      </c>
      <c r="G228" s="11" t="n">
        <v>0.0454000000000000004</v>
      </c>
      <c r="H228" s="11" t="n">
        <v>0.0541999999999999993</v>
      </c>
      <c r="I228" s="11" t="n">
        <v>0.0330000000000000027</v>
      </c>
      <c r="J228" s="11" t="s">
        <v>68</v>
      </c>
      <c r="K228" s="14" t="n">
        <v>0.0946129770899175426</v>
      </c>
      <c r="L228" s="12" t="n">
        <v>0.00767499999999999893</v>
      </c>
      <c r="M228" s="13" t="n">
        <v>-0.0170454545454545858</v>
      </c>
      <c r="N228" s="13" t="n">
        <v>0.0144607483999998898</v>
      </c>
      <c r="O228" s="13" t="n">
        <v>0.0236306671009998137</v>
      </c>
      <c r="P228" s="13" t="n">
        <v>0.00282554309400000001</v>
      </c>
      <c r="Q228" s="10" t="s">
        <v>68</v>
      </c>
      <c r="R228" s="10" t="s">
        <v>68</v>
      </c>
      <c r="S228" s="10" t="n">
        <v>0.17999274866398407</v>
      </c>
      <c r="T228" s="10" t="n">
        <v>0.16727472158853729</v>
      </c>
      <c r="U228" s="9" t="s">
        <v>68</v>
      </c>
      <c r="V228" s="9" t="s">
        <v>68</v>
      </c>
    </row>
    <row r="229">
      <c r="A229" s="7" t="n">
        <v>19274</v>
      </c>
      <c r="B229" s="8" t="n">
        <v>17.6600000000000001</v>
      </c>
      <c r="C229" s="9" t="n">
        <v>0.770000000000000018</v>
      </c>
      <c r="D229" s="9" t="n">
        <v>1.1100000000000001</v>
      </c>
      <c r="E229" s="10" t="n">
        <v>0.374688589935226801</v>
      </c>
      <c r="F229" s="11" t="n">
        <v>0.0316999999999999993</v>
      </c>
      <c r="G229" s="11" t="n">
        <v>0.0445999999999999996</v>
      </c>
      <c r="H229" s="11" t="n">
        <v>0.0532000000000000028</v>
      </c>
      <c r="I229" s="11" t="n">
        <v>0.0316000000000000059</v>
      </c>
      <c r="J229" s="11" t="s">
        <v>68</v>
      </c>
      <c r="K229" s="14" t="n">
        <v>0.0764711092720243002</v>
      </c>
      <c r="L229" s="12" t="n">
        <v>0.00670000000000000018</v>
      </c>
      <c r="M229" s="13" t="n">
        <v>0</v>
      </c>
      <c r="N229" s="13" t="n">
        <v>0.0270378414159999636</v>
      </c>
      <c r="O229" s="13" t="n">
        <v>0.0192212943199998598</v>
      </c>
      <c r="P229" s="13" t="n">
        <v>0.00309320065000000044</v>
      </c>
      <c r="Q229" s="10" t="s">
        <v>68</v>
      </c>
      <c r="R229" s="10" t="s">
        <v>68</v>
      </c>
      <c r="S229" s="10" t="n">
        <v>0.0401295579999838559</v>
      </c>
      <c r="T229" s="10" t="n">
        <v>0.0267415293975426005</v>
      </c>
      <c r="U229" s="9" t="s">
        <v>68</v>
      </c>
      <c r="V229" s="9" t="s">
        <v>68</v>
      </c>
    </row>
    <row r="230">
      <c r="A230" s="7" t="n">
        <v>19281</v>
      </c>
      <c r="B230" s="8" t="n">
        <v>19.129999999999999</v>
      </c>
      <c r="C230" s="9" t="n">
        <v>0.790000000000000036</v>
      </c>
      <c r="D230" s="9" t="n">
        <v>1.17700000000000005</v>
      </c>
      <c r="E230" s="10" t="n">
        <v>0.363254837957565924</v>
      </c>
      <c r="F230" s="11" t="n">
        <v>0.0327000000000000002</v>
      </c>
      <c r="G230" s="11" t="n">
        <v>0.0445999999999999996</v>
      </c>
      <c r="H230" s="11" t="n">
        <v>0.0532000000000000028</v>
      </c>
      <c r="I230" s="11" t="n">
        <v>0.0316999999999999993</v>
      </c>
      <c r="J230" s="11" t="s">
        <v>68</v>
      </c>
      <c r="K230" s="14" t="n">
        <v>0.0543639371993645604</v>
      </c>
      <c r="L230" s="12" t="n">
        <v>0.00792499999999999982</v>
      </c>
      <c r="M230" s="13" t="n">
        <v>-0.0115606936416184913</v>
      </c>
      <c r="N230" s="13" t="n">
        <v>0.00698919117999996509</v>
      </c>
      <c r="O230" s="13" t="n">
        <v>0.0136573852760000247</v>
      </c>
      <c r="P230" s="13" t="n">
        <v>0.00293265752700000029</v>
      </c>
      <c r="Q230" s="10" t="s">
        <v>68</v>
      </c>
      <c r="R230" s="10" t="s">
        <v>68</v>
      </c>
      <c r="S230" s="10" t="n">
        <v>0.0840340653078324173</v>
      </c>
      <c r="T230" s="10" t="n">
        <v>0.0733113928661135361</v>
      </c>
      <c r="U230" s="9" t="s">
        <v>68</v>
      </c>
      <c r="V230" s="9" t="s">
        <v>68</v>
      </c>
    </row>
    <row r="231">
      <c r="A231" s="7" t="n">
        <v>19282</v>
      </c>
      <c r="B231" s="8" t="n">
        <v>19.1900000000000013</v>
      </c>
      <c r="C231" s="9" t="n">
        <v>0.810000000000000142</v>
      </c>
      <c r="D231" s="9" t="n">
        <v>1.24500000000000011</v>
      </c>
      <c r="E231" s="10" t="n">
        <v>0.370299947711175559</v>
      </c>
      <c r="F231" s="11" t="n">
        <v>0.0391999999999999993</v>
      </c>
      <c r="G231" s="11" t="n">
        <v>0.045699999999999994</v>
      </c>
      <c r="H231" s="11" t="n">
        <v>0.0555000000000000071</v>
      </c>
      <c r="I231" s="11" t="n">
        <v>0.0325999999999999979</v>
      </c>
      <c r="J231" s="11" t="s">
        <v>68</v>
      </c>
      <c r="K231" s="14" t="n">
        <v>0.0502987888519648063</v>
      </c>
      <c r="L231" s="12" t="n">
        <v>0.00817500000000000071</v>
      </c>
      <c r="M231" s="13" t="n">
        <v>0</v>
      </c>
      <c r="N231" s="13" t="n">
        <v>-0.00403011737199998521</v>
      </c>
      <c r="O231" s="13" t="n">
        <v>-0.00879553379199993302</v>
      </c>
      <c r="P231" s="13" t="n">
        <v>0.00703229567400000022</v>
      </c>
      <c r="Q231" s="10" t="s">
        <v>68</v>
      </c>
      <c r="R231" s="10" t="s">
        <v>68</v>
      </c>
      <c r="S231" s="10" t="n">
        <v>0.0115180663784935078</v>
      </c>
      <c r="T231" s="10" t="n">
        <v>0.0000911025594809711237</v>
      </c>
      <c r="U231" s="9" t="s">
        <v>68</v>
      </c>
      <c r="V231" s="9" t="s">
        <v>68</v>
      </c>
    </row>
    <row r="232">
      <c r="A232" s="7" t="n">
        <v>19283</v>
      </c>
      <c r="B232" s="8" t="n">
        <v>21.370000000000001</v>
      </c>
      <c r="C232" s="9" t="n">
        <v>0.829999999999999893</v>
      </c>
      <c r="D232" s="9" t="n">
        <v>1.31200000000000006</v>
      </c>
      <c r="E232" s="10" t="n">
        <v>0.328165810093520971</v>
      </c>
      <c r="F232" s="11" t="n">
        <v>0.0457000000000000117</v>
      </c>
      <c r="G232" s="11" t="n">
        <v>0.0461000000000000032</v>
      </c>
      <c r="H232" s="11" t="n">
        <v>0.0558999999999999986</v>
      </c>
      <c r="I232" s="11" t="n">
        <v>0.0345999999999999996</v>
      </c>
      <c r="J232" s="11" t="s">
        <v>68</v>
      </c>
      <c r="K232" s="14" t="n">
        <v>0.0279800569196578319</v>
      </c>
      <c r="L232" s="12" t="n">
        <v>0.00980000000000000071</v>
      </c>
      <c r="M232" s="13" t="n">
        <v>0.0116959064327484263</v>
      </c>
      <c r="N232" s="13" t="n">
        <v>-0.0183064338280000136</v>
      </c>
      <c r="O232" s="13" t="n">
        <v>0.0103135750999998588</v>
      </c>
      <c r="P232" s="13" t="n">
        <v>0.00355476103399999932</v>
      </c>
      <c r="Q232" s="10" t="s">
        <v>68</v>
      </c>
      <c r="R232" s="10" t="s">
        <v>68</v>
      </c>
      <c r="S232" s="10" t="n">
        <v>0.105282934806435935</v>
      </c>
      <c r="T232" s="10" t="n">
        <v>0.0957533283273719249</v>
      </c>
      <c r="U232" s="9" t="s">
        <v>68</v>
      </c>
      <c r="V232" s="9" t="s">
        <v>68</v>
      </c>
    </row>
    <row r="233">
      <c r="A233" s="7" t="n">
        <v>19284</v>
      </c>
      <c r="B233" s="8" t="n">
        <v>24.3500000000000014</v>
      </c>
      <c r="C233" s="9" t="n">
        <v>0.85</v>
      </c>
      <c r="D233" s="9" t="n">
        <v>1.37999999999999989</v>
      </c>
      <c r="E233" s="10" t="n">
        <v>0.259666666666666712</v>
      </c>
      <c r="F233" s="11" t="n">
        <v>0.0425999999999999979</v>
      </c>
      <c r="G233" s="11" t="n">
        <v>0.0461000000000000032</v>
      </c>
      <c r="H233" s="11" t="n">
        <v>0.0560000000000000053</v>
      </c>
      <c r="I233" s="11" t="n">
        <v>0.0340000000000000036</v>
      </c>
      <c r="J233" s="11" t="s">
        <v>68</v>
      </c>
      <c r="K233" s="14" t="n">
        <v>0.0630687383268823698</v>
      </c>
      <c r="L233" s="12" t="n">
        <v>0.0114249999999999985</v>
      </c>
      <c r="M233" s="13" t="n">
        <v>-0.0115606936416184913</v>
      </c>
      <c r="N233" s="13" t="n">
        <v>0.0165111818959999823</v>
      </c>
      <c r="O233" s="13" t="n">
        <v>0.0131093490079998731</v>
      </c>
      <c r="P233" s="13" t="n">
        <v>0.00627961111399999972</v>
      </c>
      <c r="Q233" s="10" t="s">
        <v>68</v>
      </c>
      <c r="R233" s="10" t="s">
        <v>68</v>
      </c>
      <c r="S233" s="10" t="n">
        <v>0.145611081808587839</v>
      </c>
      <c r="T233" s="10" t="n">
        <v>0.133429785743087281</v>
      </c>
      <c r="U233" s="9" t="s">
        <v>68</v>
      </c>
      <c r="V233" s="9" t="s">
        <v>68</v>
      </c>
    </row>
    <row r="234">
      <c r="A234" s="7" t="n">
        <v>19291</v>
      </c>
      <c r="B234" s="8" t="n">
        <v>25.5300000000000011</v>
      </c>
      <c r="C234" s="9" t="n">
        <v>0.880000000000000071</v>
      </c>
      <c r="D234" s="9" t="n">
        <v>1.4379999999999999</v>
      </c>
      <c r="E234" s="10" t="n">
        <v>0.272300469483568053</v>
      </c>
      <c r="F234" s="11" t="n">
        <v>0.0459999999999999964</v>
      </c>
      <c r="G234" s="11" t="n">
        <v>0.0469999999999999929</v>
      </c>
      <c r="H234" s="11" t="n">
        <v>0.0578999999999999915</v>
      </c>
      <c r="I234" s="11" t="n">
        <v>0.0377000000000000002</v>
      </c>
      <c r="J234" s="11" t="s">
        <v>68</v>
      </c>
      <c r="K234" s="14" t="n">
        <v>0.0798045663966679886</v>
      </c>
      <c r="L234" s="12" t="n">
        <v>0.0106499999999999995</v>
      </c>
      <c r="M234" s="13" t="n">
        <v>-0.00584795321637432419</v>
      </c>
      <c r="N234" s="13" t="n">
        <v>-0.038605054719999977</v>
      </c>
      <c r="O234" s="13" t="n">
        <v>-0.00145072223000020095</v>
      </c>
      <c r="P234" s="13" t="n">
        <v>0.00798234631499999825</v>
      </c>
      <c r="Q234" s="10" t="s">
        <v>68</v>
      </c>
      <c r="R234" s="10" t="s">
        <v>68</v>
      </c>
      <c r="S234" s="10" t="n">
        <v>0.0504903752061882649</v>
      </c>
      <c r="T234" s="10" t="n">
        <v>0.0420230103055927451</v>
      </c>
      <c r="U234" s="9" t="s">
        <v>68</v>
      </c>
      <c r="V234" s="9" t="s">
        <v>68</v>
      </c>
    </row>
    <row r="235">
      <c r="A235" s="7" t="n">
        <v>19292</v>
      </c>
      <c r="B235" s="8" t="n">
        <v>27.620000000000001</v>
      </c>
      <c r="C235" s="9" t="n">
        <v>0.909999999999999964</v>
      </c>
      <c r="D235" s="9" t="n">
        <v>1.49500000000000011</v>
      </c>
      <c r="E235" s="10" t="n">
        <v>0.253580581938790894</v>
      </c>
      <c r="F235" s="11" t="n">
        <v>0.0479999999999999982</v>
      </c>
      <c r="G235" s="11" t="n">
        <v>0.0476999999999999957</v>
      </c>
      <c r="H235" s="11" t="n">
        <v>0.059399999999999995</v>
      </c>
      <c r="I235" s="11" t="n">
        <v>0.0367000000000000037</v>
      </c>
      <c r="J235" s="11" t="s">
        <v>68</v>
      </c>
      <c r="K235" s="14" t="n">
        <v>0.116197360359338053</v>
      </c>
      <c r="L235" s="12" t="n">
        <v>0.0114999999999999991</v>
      </c>
      <c r="M235" s="13" t="n">
        <v>0.00588235294117644969</v>
      </c>
      <c r="N235" s="13" t="n">
        <v>0.0219738994999998383</v>
      </c>
      <c r="O235" s="13" t="n">
        <v>0.0017790706699998271</v>
      </c>
      <c r="P235" s="13" t="n">
        <v>0.00840454998500000094</v>
      </c>
      <c r="Q235" s="10" t="s">
        <v>68</v>
      </c>
      <c r="R235" s="10" t="s">
        <v>68</v>
      </c>
      <c r="S235" s="10" t="n">
        <v>0.0872346667841188506</v>
      </c>
      <c r="T235" s="10" t="n">
        <v>0.0777305001102037707</v>
      </c>
      <c r="U235" s="9" t="s">
        <v>68</v>
      </c>
      <c r="V235" s="9" t="s">
        <v>68</v>
      </c>
    </row>
    <row r="236">
      <c r="A236" s="7" t="n">
        <v>19293</v>
      </c>
      <c r="B236" s="8" t="n">
        <v>30.1600000000000001</v>
      </c>
      <c r="C236" s="9" t="n">
        <v>0.939999999999999858</v>
      </c>
      <c r="D236" s="9" t="n">
        <v>1.55200000000000005</v>
      </c>
      <c r="E236" s="10" t="n">
        <v>0.244868248653370202</v>
      </c>
      <c r="F236" s="11" t="n">
        <v>0.0458000000000000007</v>
      </c>
      <c r="G236" s="11" t="n">
        <v>0.0479999999999999982</v>
      </c>
      <c r="H236" s="11" t="n">
        <v>0.0612000000000000011</v>
      </c>
      <c r="I236" s="11" t="n">
        <v>0.0375</v>
      </c>
      <c r="J236" s="11" t="s">
        <v>68</v>
      </c>
      <c r="K236" s="14" t="n">
        <v>0.121390117701122691</v>
      </c>
      <c r="L236" s="12" t="n">
        <v>0.0119999999999999996</v>
      </c>
      <c r="M236" s="13" t="n">
        <v>0.0116959064327484263</v>
      </c>
      <c r="N236" s="13" t="n">
        <v>-0.000709180000000086963</v>
      </c>
      <c r="O236" s="13" t="n">
        <v>0.0074176135999999282</v>
      </c>
      <c r="P236" s="13" t="n">
        <v>0.00805619717699999782</v>
      </c>
      <c r="Q236" s="10" t="s">
        <v>68</v>
      </c>
      <c r="R236" s="10" t="s">
        <v>68</v>
      </c>
      <c r="S236" s="10" t="n">
        <v>0.0910665825689194008</v>
      </c>
      <c r="T236" s="10" t="n">
        <v>0.0826440427513104225</v>
      </c>
      <c r="U236" s="9" t="s">
        <v>68</v>
      </c>
      <c r="V236" s="9" t="s">
        <v>68</v>
      </c>
    </row>
    <row r="237">
      <c r="A237" s="7" t="n">
        <v>19294</v>
      </c>
      <c r="B237" s="8" t="n">
        <v>21.4499999999999993</v>
      </c>
      <c r="C237" s="9" t="n">
        <v>0.969999999999999929</v>
      </c>
      <c r="D237" s="9" t="n">
        <v>1.61000000000000014</v>
      </c>
      <c r="E237" s="10" t="n">
        <v>0.338457823567289084</v>
      </c>
      <c r="F237" s="11" t="n">
        <v>0.030299999999999998</v>
      </c>
      <c r="G237" s="11" t="n">
        <v>0.0466999999999999993</v>
      </c>
      <c r="H237" s="11" t="n">
        <v>0.059499999999999984</v>
      </c>
      <c r="I237" s="11" t="n">
        <v>0.0340000000000000036</v>
      </c>
      <c r="J237" s="11" t="s">
        <v>68</v>
      </c>
      <c r="K237" s="14" t="n">
        <v>0.163522172120297338</v>
      </c>
      <c r="L237" s="12" t="n">
        <v>0.0114500000000000002</v>
      </c>
      <c r="M237" s="13" t="n">
        <v>-0.00578034682080930118</v>
      </c>
      <c r="N237" s="13" t="n">
        <v>0.0532434764720000064</v>
      </c>
      <c r="O237" s="13" t="n">
        <v>0.0247922077120001916</v>
      </c>
      <c r="P237" s="13" t="n">
        <v>0.100170918161000011</v>
      </c>
      <c r="Q237" s="10" t="s">
        <v>68</v>
      </c>
      <c r="R237" s="10" t="s">
        <v>68</v>
      </c>
      <c r="S237" s="10" t="n">
        <v>-0.268418099134929111</v>
      </c>
      <c r="T237" s="10" t="n">
        <v>-0.277321713244609303</v>
      </c>
      <c r="U237" s="9" t="s">
        <v>68</v>
      </c>
      <c r="V237" s="9" t="s">
        <v>68</v>
      </c>
    </row>
    <row r="238">
      <c r="A238" s="7" t="n">
        <v>19301</v>
      </c>
      <c r="B238" s="8" t="n">
        <v>25.1400000000000006</v>
      </c>
      <c r="C238" s="9" t="n">
        <v>0.972499999999999964</v>
      </c>
      <c r="D238" s="9" t="n">
        <v>1.45</v>
      </c>
      <c r="E238" s="10" t="n">
        <v>0.319119189094722078</v>
      </c>
      <c r="F238" s="11" t="n">
        <v>0.0294999999999999964</v>
      </c>
      <c r="G238" s="11" t="n">
        <v>0.0461999999999999922</v>
      </c>
      <c r="H238" s="11" t="n">
        <v>0.0572999999999999954</v>
      </c>
      <c r="I238" s="11" t="n">
        <v>0.0335000000000000009</v>
      </c>
      <c r="J238" s="11" t="s">
        <v>68</v>
      </c>
      <c r="K238" s="14" t="n">
        <v>0.145496176620076856</v>
      </c>
      <c r="L238" s="12" t="n">
        <v>0.0075749999999999984</v>
      </c>
      <c r="M238" s="13" t="n">
        <v>-0.0174418604651163101</v>
      </c>
      <c r="N238" s="13" t="n">
        <v>0.0154856197009998198</v>
      </c>
      <c r="O238" s="13" t="n">
        <v>0.0271238462240002098</v>
      </c>
      <c r="P238" s="13" t="n">
        <v>0.00466191030899999959</v>
      </c>
      <c r="Q238" s="10" t="s">
        <v>68</v>
      </c>
      <c r="R238" s="10" t="s">
        <v>68</v>
      </c>
      <c r="S238" s="10" t="n">
        <v>0.16588449465482924</v>
      </c>
      <c r="T238" s="10" t="n">
        <v>0.154658583507607528</v>
      </c>
      <c r="U238" s="9" t="s">
        <v>68</v>
      </c>
      <c r="V238" s="9" t="s">
        <v>68</v>
      </c>
    </row>
    <row r="239">
      <c r="A239" s="7" t="n">
        <v>19302</v>
      </c>
      <c r="B239" s="8" t="n">
        <v>20.4600000000000009</v>
      </c>
      <c r="C239" s="9" t="n">
        <v>0.975</v>
      </c>
      <c r="D239" s="9" t="n">
        <v>1.29000000000000004</v>
      </c>
      <c r="E239" s="10" t="n">
        <v>0.403375452858531425</v>
      </c>
      <c r="F239" s="11" t="n">
        <v>0.0189000000000000039</v>
      </c>
      <c r="G239" s="11" t="n">
        <v>0.045699999999999994</v>
      </c>
      <c r="H239" s="11" t="n">
        <v>0.0577999999999999847</v>
      </c>
      <c r="I239" s="11" t="n">
        <v>0.0328000000000000025</v>
      </c>
      <c r="J239" s="11" t="s">
        <v>68</v>
      </c>
      <c r="K239" s="14" t="n">
        <v>0.131001044942356382</v>
      </c>
      <c r="L239" s="12" t="n">
        <v>0.00737499999999999822</v>
      </c>
      <c r="M239" s="13" t="n">
        <v>-0.00591715976331352866</v>
      </c>
      <c r="N239" s="13" t="n">
        <v>0.0174403765760000606</v>
      </c>
      <c r="O239" s="13" t="n">
        <v>0.0253035066799998098</v>
      </c>
      <c r="P239" s="13" t="n">
        <v>0.0210751626859999952</v>
      </c>
      <c r="Q239" s="10" t="s">
        <v>68</v>
      </c>
      <c r="R239" s="10" t="s">
        <v>68</v>
      </c>
      <c r="S239" s="10" t="n">
        <v>-0.176763547811009243</v>
      </c>
      <c r="T239" s="10" t="n">
        <v>-0.185186963247111276</v>
      </c>
      <c r="U239" s="9" t="s">
        <v>68</v>
      </c>
      <c r="V239" s="9" t="s">
        <v>68</v>
      </c>
    </row>
    <row r="240">
      <c r="A240" s="7" t="n">
        <v>19303</v>
      </c>
      <c r="B240" s="8" t="n">
        <v>18.5899999999999999</v>
      </c>
      <c r="C240" s="9" t="n">
        <v>0.977500000000000036</v>
      </c>
      <c r="D240" s="9" t="n">
        <v>1.12999999999999989</v>
      </c>
      <c r="E240" s="10" t="n">
        <v>0.445583211322596373</v>
      </c>
      <c r="F240" s="11" t="n">
        <v>0.0177000000000000002</v>
      </c>
      <c r="G240" s="11" t="n">
        <v>0.0442000000000000082</v>
      </c>
      <c r="H240" s="11" t="n">
        <v>0.0565000000000000036</v>
      </c>
      <c r="I240" s="11" t="n">
        <v>0.0323999999999999888</v>
      </c>
      <c r="J240" s="11" t="s">
        <v>68</v>
      </c>
      <c r="K240" s="14" t="n">
        <v>0.12720037621036413</v>
      </c>
      <c r="L240" s="12" t="n">
        <v>0.00472500000000000053</v>
      </c>
      <c r="M240" s="13" t="n">
        <v>-0.0119047619047618625</v>
      </c>
      <c r="N240" s="13" t="n">
        <v>0.0121392327080003248</v>
      </c>
      <c r="O240" s="13" t="n">
        <v>0.0302843425280001632</v>
      </c>
      <c r="P240" s="13" t="n">
        <v>0.0127087785880000026</v>
      </c>
      <c r="Q240" s="10" t="s">
        <v>68</v>
      </c>
      <c r="R240" s="10" t="s">
        <v>68</v>
      </c>
      <c r="S240" s="10" t="n">
        <v>-0.0793625995551552332</v>
      </c>
      <c r="T240" s="10" t="n">
        <v>-0.089835844205545019</v>
      </c>
      <c r="U240" s="9" t="s">
        <v>68</v>
      </c>
      <c r="V240" s="9" t="s">
        <v>68</v>
      </c>
    </row>
    <row r="241">
      <c r="A241" s="7" t="n">
        <v>19304</v>
      </c>
      <c r="B241" s="8" t="n">
        <v>15.3399999999999999</v>
      </c>
      <c r="C241" s="9" t="n">
        <v>0.980000000000000249</v>
      </c>
      <c r="D241" s="9" t="n">
        <v>0.969999999999999929</v>
      </c>
      <c r="E241" s="10" t="n">
        <v>0.554745412565317686</v>
      </c>
      <c r="F241" s="11" t="n">
        <v>0.0148000000000000025</v>
      </c>
      <c r="G241" s="11" t="n">
        <v>0.0451999999999999957</v>
      </c>
      <c r="H241" s="11" t="n">
        <v>0.0671000000000000085</v>
      </c>
      <c r="I241" s="11" t="n">
        <v>0.0330000000000000027</v>
      </c>
      <c r="J241" s="11" t="s">
        <v>68</v>
      </c>
      <c r="K241" s="14" t="n">
        <v>0.113885891124178995</v>
      </c>
      <c r="L241" s="12" t="n">
        <v>0.00442499999999999982</v>
      </c>
      <c r="M241" s="13" t="n">
        <v>-0.0301204819277108848</v>
      </c>
      <c r="N241" s="13" t="n">
        <v>0.000660697100000051663</v>
      </c>
      <c r="O241" s="13" t="n">
        <v>-0.00484422167999998354</v>
      </c>
      <c r="P241" s="13" t="n">
        <v>0.0282030677520000097</v>
      </c>
      <c r="Q241" s="10" t="s">
        <v>68</v>
      </c>
      <c r="R241" s="10" t="s">
        <v>68</v>
      </c>
      <c r="S241" s="10" t="n">
        <v>-0.165969467430641888</v>
      </c>
      <c r="T241" s="10" t="n">
        <v>-0.177705494690689081</v>
      </c>
      <c r="U241" s="9" t="s">
        <v>68</v>
      </c>
      <c r="V241" s="9" t="s">
        <v>68</v>
      </c>
    </row>
    <row r="242">
      <c r="A242" s="7" t="n">
        <v>19311</v>
      </c>
      <c r="B242" s="8" t="n">
        <v>16.6900000000000013</v>
      </c>
      <c r="C242" s="9" t="n">
        <v>0.939999999999999858</v>
      </c>
      <c r="D242" s="9" t="n">
        <v>0.880000000000000071</v>
      </c>
      <c r="E242" s="10" t="n">
        <v>0.529125087027152397</v>
      </c>
      <c r="F242" s="11" t="n">
        <v>0.0138000000000000011</v>
      </c>
      <c r="G242" s="11" t="n">
        <v>0.0438999999999999968</v>
      </c>
      <c r="H242" s="11" t="n">
        <v>0.0644000000000000039</v>
      </c>
      <c r="I242" s="11" t="n">
        <v>0.0332000000000000028</v>
      </c>
      <c r="J242" s="11" t="s">
        <v>68</v>
      </c>
      <c r="K242" s="14" t="n">
        <v>0.0739801542246376176</v>
      </c>
      <c r="L242" s="12" t="n">
        <v>0.00370000000000000062</v>
      </c>
      <c r="M242" s="13" t="n">
        <v>-0.031055900621118071</v>
      </c>
      <c r="N242" s="13" t="n">
        <v>0.00665864035999996773</v>
      </c>
      <c r="O242" s="13" t="n">
        <v>0.036894077575999833</v>
      </c>
      <c r="P242" s="13" t="n">
        <v>0.0122776897399999996</v>
      </c>
      <c r="Q242" s="10" t="s">
        <v>68</v>
      </c>
      <c r="R242" s="10" t="s">
        <v>68</v>
      </c>
      <c r="S242" s="10" t="n">
        <v>0.0959277923080328421</v>
      </c>
      <c r="T242" s="10" t="n">
        <v>0.0821910460585084657</v>
      </c>
      <c r="U242" s="9" t="s">
        <v>68</v>
      </c>
      <c r="V242" s="9" t="s">
        <v>68</v>
      </c>
    </row>
    <row r="243">
      <c r="A243" s="7" t="n">
        <v>19312</v>
      </c>
      <c r="B243" s="8" t="n">
        <v>14.8300000000000001</v>
      </c>
      <c r="C243" s="9" t="n">
        <v>0.9</v>
      </c>
      <c r="D243" s="9" t="n">
        <v>0.790000000000000036</v>
      </c>
      <c r="E243" s="10" t="n">
        <v>0.607271274470635269</v>
      </c>
      <c r="F243" s="11" t="n">
        <v>0.00549999999999999911</v>
      </c>
      <c r="G243" s="11" t="n">
        <v>0.0436000000000000032</v>
      </c>
      <c r="H243" s="11" t="n">
        <v>0.0735999999999999943</v>
      </c>
      <c r="I243" s="11" t="n">
        <v>0.031899999999999995</v>
      </c>
      <c r="J243" s="11" t="s">
        <v>68</v>
      </c>
      <c r="K243" s="14" t="n">
        <v>0.0637585974018533719</v>
      </c>
      <c r="L243" s="12" t="n">
        <v>0.00345000000000000018</v>
      </c>
      <c r="M243" s="13" t="n">
        <v>-0.0320512820512820484</v>
      </c>
      <c r="N243" s="13" t="n">
        <v>0.0236339898799997616</v>
      </c>
      <c r="O243" s="13" t="n">
        <v>0.0254947668559999396</v>
      </c>
      <c r="P243" s="13" t="n">
        <v>0.0369529107460000006</v>
      </c>
      <c r="Q243" s="10" t="s">
        <v>68</v>
      </c>
      <c r="R243" s="10" t="s">
        <v>68</v>
      </c>
      <c r="S243" s="10" t="n">
        <v>-0.103250087380738265</v>
      </c>
      <c r="T243" s="10" t="n">
        <v>-0.116486850239340489</v>
      </c>
      <c r="U243" s="9" t="s">
        <v>68</v>
      </c>
      <c r="V243" s="9" t="s">
        <v>68</v>
      </c>
    </row>
    <row r="244">
      <c r="A244" s="7" t="n">
        <v>19313</v>
      </c>
      <c r="B244" s="8" t="n">
        <v>9.71000000000000085</v>
      </c>
      <c r="C244" s="9" t="n">
        <v>0.859999999999999964</v>
      </c>
      <c r="D244" s="9" t="n">
        <v>0.7</v>
      </c>
      <c r="E244" s="10" t="n">
        <v>0.94400165614325644</v>
      </c>
      <c r="F244" s="11" t="n">
        <v>0.00450000000000000089</v>
      </c>
      <c r="G244" s="11" t="n">
        <v>0.0454999999999999982</v>
      </c>
      <c r="H244" s="11" t="n">
        <v>0.0807000000000000028</v>
      </c>
      <c r="I244" s="11" t="n">
        <v>0.035299999999999998</v>
      </c>
      <c r="J244" s="11" t="s">
        <v>68</v>
      </c>
      <c r="K244" s="14" t="n">
        <v>0.0303718874731708866</v>
      </c>
      <c r="L244" s="12" t="n">
        <v>0.00137499999999999978</v>
      </c>
      <c r="M244" s="13" t="n">
        <v>-0.00662251655629131353</v>
      </c>
      <c r="N244" s="13" t="n">
        <v>-0.0310205983759999082</v>
      </c>
      <c r="O244" s="13" t="n">
        <v>0.00499727126400029142</v>
      </c>
      <c r="P244" s="13" t="n">
        <v>0.035040290778999994</v>
      </c>
      <c r="Q244" s="10" t="s">
        <v>68</v>
      </c>
      <c r="R244" s="10" t="s">
        <v>68</v>
      </c>
      <c r="S244" s="10" t="n">
        <v>-0.336108205241084645</v>
      </c>
      <c r="T244" s="10" t="n">
        <v>-0.345684882682273287</v>
      </c>
      <c r="U244" s="9" t="s">
        <v>68</v>
      </c>
      <c r="V244" s="9" t="s">
        <v>68</v>
      </c>
    </row>
    <row r="245">
      <c r="A245" s="7" t="n">
        <v>19314</v>
      </c>
      <c r="B245" s="8" t="n">
        <v>8.11999999999999922</v>
      </c>
      <c r="C245" s="9" t="n">
        <v>0.819999999999999929</v>
      </c>
      <c r="D245" s="9" t="n">
        <v>0.609999999999999964</v>
      </c>
      <c r="E245" s="10" t="n">
        <v>1.1707317073170731</v>
      </c>
      <c r="F245" s="11" t="n">
        <v>0.0241000000000000014</v>
      </c>
      <c r="G245" s="11" t="n">
        <v>0.0532000000000000028</v>
      </c>
      <c r="H245" s="11" t="n">
        <v>0.104200000000000004</v>
      </c>
      <c r="I245" s="11" t="n">
        <v>0.0407000000000000028</v>
      </c>
      <c r="J245" s="11" t="s">
        <v>68</v>
      </c>
      <c r="K245" s="14" t="n">
        <v>-0.0129210013282208291</v>
      </c>
      <c r="L245" s="12" t="n">
        <v>0.001125</v>
      </c>
      <c r="M245" s="13" t="n">
        <v>-0.0266666666666667274</v>
      </c>
      <c r="N245" s="13" t="n">
        <v>-0.0517205398000000205</v>
      </c>
      <c r="O245" s="13" t="n">
        <v>-0.0815548316020000819</v>
      </c>
      <c r="P245" s="13" t="n">
        <v>0.0751318487690000048</v>
      </c>
      <c r="Q245" s="10" t="s">
        <v>68</v>
      </c>
      <c r="R245" s="10" t="s">
        <v>68</v>
      </c>
      <c r="S245" s="10" t="n">
        <v>-0.16508148442159909</v>
      </c>
      <c r="T245" s="10" t="n">
        <v>-0.183522961254287686</v>
      </c>
      <c r="U245" s="9" t="s">
        <v>68</v>
      </c>
      <c r="V245" s="9" t="s">
        <v>68</v>
      </c>
    </row>
    <row r="246">
      <c r="A246" s="7" t="n">
        <v>19321</v>
      </c>
      <c r="B246" s="8" t="n">
        <v>7.30999999999999961</v>
      </c>
      <c r="C246" s="9" t="n">
        <v>0.740000000000000036</v>
      </c>
      <c r="D246" s="9" t="n">
        <v>0.560000000000000053</v>
      </c>
      <c r="E246" s="10" t="n">
        <v>1.18586244541484721</v>
      </c>
      <c r="F246" s="11" t="n">
        <v>0.0225</v>
      </c>
      <c r="G246" s="11" t="n">
        <v>0.0498000000000000043</v>
      </c>
      <c r="H246" s="11" t="n">
        <v>0.0883000000000000007</v>
      </c>
      <c r="I246" s="11" t="n">
        <v>0.0370000000000000062</v>
      </c>
      <c r="J246" s="11" t="s">
        <v>68</v>
      </c>
      <c r="K246" s="14" t="n">
        <v>-0.00841551169082903883</v>
      </c>
      <c r="L246" s="12" t="n">
        <v>0.00602500000000000036</v>
      </c>
      <c r="M246" s="13" t="n">
        <v>-0.0410958904109588463</v>
      </c>
      <c r="N246" s="13" t="n">
        <v>0.0429597072440000005</v>
      </c>
      <c r="O246" s="13" t="n">
        <v>0.00569576585600017804</v>
      </c>
      <c r="P246" s="13" t="n">
        <v>0.0575009571899999905</v>
      </c>
      <c r="Q246" s="10" t="s">
        <v>68</v>
      </c>
      <c r="R246" s="10" t="s">
        <v>68</v>
      </c>
      <c r="S246" s="10" t="n">
        <v>-0.0891520343433523799</v>
      </c>
      <c r="T246" s="10" t="n">
        <v>-0.104939245363340206</v>
      </c>
      <c r="U246" s="9" t="s">
        <v>68</v>
      </c>
      <c r="V246" s="9" t="s">
        <v>68</v>
      </c>
    </row>
    <row r="247">
      <c r="A247" s="7" t="n">
        <v>19322</v>
      </c>
      <c r="B247" s="8" t="n">
        <v>4.42999999999999972</v>
      </c>
      <c r="C247" s="9" t="n">
        <v>0.660000000000000053</v>
      </c>
      <c r="D247" s="9" t="n">
        <v>0.509999999999999964</v>
      </c>
      <c r="E247" s="10" t="n">
        <v>2.02847805788982249</v>
      </c>
      <c r="F247" s="11" t="n">
        <v>0.00339999999999999947</v>
      </c>
      <c r="G247" s="11" t="n">
        <v>0.0541000000000000014</v>
      </c>
      <c r="H247" s="11" t="n">
        <v>0.110000000000000009</v>
      </c>
      <c r="I247" s="11" t="n">
        <v>0.034700000000000002</v>
      </c>
      <c r="J247" s="11" t="s">
        <v>68</v>
      </c>
      <c r="K247" s="14" t="n">
        <v>-0.0406883712560734434</v>
      </c>
      <c r="L247" s="12" t="n">
        <v>0.005625</v>
      </c>
      <c r="M247" s="13" t="n">
        <v>-0.0285714285714285801</v>
      </c>
      <c r="N247" s="13" t="n">
        <v>0.0472274991199999139</v>
      </c>
      <c r="O247" s="13" t="n">
        <v>-0.00798194051200007415</v>
      </c>
      <c r="P247" s="13" t="n">
        <v>0.0773377882749999834</v>
      </c>
      <c r="Q247" s="10" t="s">
        <v>68</v>
      </c>
      <c r="R247" s="10" t="s">
        <v>68</v>
      </c>
      <c r="S247" s="10" t="n">
        <v>-0.388075176321523116</v>
      </c>
      <c r="T247" s="10" t="n">
        <v>-0.401819435063717023</v>
      </c>
      <c r="U247" s="9" t="s">
        <v>68</v>
      </c>
      <c r="V247" s="9" t="s">
        <v>68</v>
      </c>
    </row>
    <row r="248">
      <c r="A248" s="7" t="n">
        <v>19323</v>
      </c>
      <c r="B248" s="8" t="n">
        <v>8.08000000000000007</v>
      </c>
      <c r="C248" s="9" t="n">
        <v>0.579999999999999982</v>
      </c>
      <c r="D248" s="9" t="n">
        <v>0.460000000000000053</v>
      </c>
      <c r="E248" s="10" t="n">
        <v>1.21436556735606471</v>
      </c>
      <c r="F248" s="11" t="n">
        <v>0.000299999999999999911</v>
      </c>
      <c r="G248" s="11" t="n">
        <v>0.0469999999999999929</v>
      </c>
      <c r="H248" s="11" t="n">
        <v>0.0761000000000000032</v>
      </c>
      <c r="I248" s="11" t="n">
        <v>0.031899999999999995</v>
      </c>
      <c r="J248" s="11" t="s">
        <v>68</v>
      </c>
      <c r="K248" s="14" t="n">
        <v>0.000704377997488329299</v>
      </c>
      <c r="L248" s="12" t="n">
        <v>0.000849999999999999822</v>
      </c>
      <c r="M248" s="13" t="n">
        <v>-0.0147058823529411242</v>
      </c>
      <c r="N248" s="13" t="n">
        <v>0.0543903922510000637</v>
      </c>
      <c r="O248" s="13" t="n">
        <v>0.079634913148000086</v>
      </c>
      <c r="P248" s="13" t="n">
        <v>0.103428450566000008</v>
      </c>
      <c r="Q248" s="10" t="s">
        <v>68</v>
      </c>
      <c r="R248" s="10" t="s">
        <v>68</v>
      </c>
      <c r="S248" s="10" t="n">
        <v>0.893712747284808096</v>
      </c>
      <c r="T248" s="10" t="n">
        <v>0.871779178168195834</v>
      </c>
      <c r="U248" s="9" t="s">
        <v>68</v>
      </c>
      <c r="V248" s="9" t="s">
        <v>68</v>
      </c>
    </row>
    <row r="249">
      <c r="A249" s="7" t="n">
        <v>19324</v>
      </c>
      <c r="B249" s="8" t="n">
        <v>6.88999999999999968</v>
      </c>
      <c r="C249" s="9" t="n">
        <v>0.5</v>
      </c>
      <c r="D249" s="9" t="n">
        <v>0.409999999999999964</v>
      </c>
      <c r="E249" s="10" t="n">
        <v>1.44208430136077004</v>
      </c>
      <c r="F249" s="11" t="n">
        <v>0.0004</v>
      </c>
      <c r="G249" s="11" t="n">
        <v>0.0458999999999999986</v>
      </c>
      <c r="H249" s="11" t="n">
        <v>0.0841999999999999815</v>
      </c>
      <c r="I249" s="11" t="n">
        <v>0.0314999999999999991</v>
      </c>
      <c r="J249" s="11" t="s">
        <v>68</v>
      </c>
      <c r="K249" s="14" t="n">
        <v>-0.00503247990212476459</v>
      </c>
      <c r="L249" s="12" t="n">
        <v>0.0000749999999999999822</v>
      </c>
      <c r="M249" s="13" t="n">
        <v>-0.0223880597014925975</v>
      </c>
      <c r="N249" s="13" t="n">
        <v>0.0146141387360001485</v>
      </c>
      <c r="O249" s="13" t="n">
        <v>0.0288591008780003655</v>
      </c>
      <c r="P249" s="13" t="n">
        <v>0.0691844604629999971</v>
      </c>
      <c r="Q249" s="10" t="s">
        <v>68</v>
      </c>
      <c r="R249" s="10" t="s">
        <v>68</v>
      </c>
      <c r="S249" s="10" t="n">
        <v>-0.13681385152888037</v>
      </c>
      <c r="T249" s="10" t="n">
        <v>-0.150209572495177079</v>
      </c>
      <c r="U249" s="9" t="s">
        <v>68</v>
      </c>
      <c r="V249" s="9" t="s">
        <v>68</v>
      </c>
    </row>
    <row r="250">
      <c r="A250" s="7" t="n">
        <v>19331</v>
      </c>
      <c r="B250" s="8" t="n">
        <v>5.84999999999999964</v>
      </c>
      <c r="C250" s="9" t="n">
        <v>0.484999999999999964</v>
      </c>
      <c r="D250" s="9" t="n">
        <v>0.417499999999999982</v>
      </c>
      <c r="E250" s="10" t="n">
        <v>1.47653429602888071</v>
      </c>
      <c r="F250" s="11" t="n">
        <v>0.0134000000000000008</v>
      </c>
      <c r="G250" s="11" t="n">
        <v>0.046800000000000006</v>
      </c>
      <c r="H250" s="11" t="n">
        <v>0.0891000000000000014</v>
      </c>
      <c r="I250" s="11" t="n">
        <v>0.0320999999999999952</v>
      </c>
      <c r="J250" s="11" t="s">
        <v>68</v>
      </c>
      <c r="K250" s="14" t="n">
        <v>-0.0218838099862055424</v>
      </c>
      <c r="L250" s="12" t="n">
        <v>0.0001</v>
      </c>
      <c r="M250" s="13" t="n">
        <v>-0.0381679389312976625</v>
      </c>
      <c r="N250" s="13" t="n">
        <v>-0.00179224384800003023</v>
      </c>
      <c r="O250" s="13" t="n">
        <v>0.00423702419299987199</v>
      </c>
      <c r="P250" s="13" t="n">
        <v>0.0590376480969999839</v>
      </c>
      <c r="Q250" s="10" t="s">
        <v>68</v>
      </c>
      <c r="R250" s="10" t="s">
        <v>68</v>
      </c>
      <c r="S250" s="10" t="n">
        <v>-0.135989754141338293</v>
      </c>
      <c r="T250" s="10" t="n">
        <v>-0.148946110054662517</v>
      </c>
      <c r="U250" s="9" t="s">
        <v>68</v>
      </c>
      <c r="V250" s="9" t="s">
        <v>68</v>
      </c>
    </row>
    <row r="251">
      <c r="A251" s="7" t="n">
        <v>19332</v>
      </c>
      <c r="B251" s="8" t="n">
        <v>10.9100000000000001</v>
      </c>
      <c r="C251" s="9" t="n">
        <v>0.469999999999999929</v>
      </c>
      <c r="D251" s="9" t="n">
        <v>0.425</v>
      </c>
      <c r="E251" s="10" t="n">
        <v>0.833503158752802165</v>
      </c>
      <c r="F251" s="11" t="n">
        <v>0.000700000000000000089</v>
      </c>
      <c r="G251" s="11" t="n">
        <v>0.0445999999999999996</v>
      </c>
      <c r="H251" s="11" t="n">
        <v>0.070699999999999994</v>
      </c>
      <c r="I251" s="11" t="n">
        <v>0.0306000000000000005</v>
      </c>
      <c r="J251" s="11" t="s">
        <v>68</v>
      </c>
      <c r="K251" s="14" t="n">
        <v>0.000760917391224444017</v>
      </c>
      <c r="L251" s="12" t="n">
        <v>0.00335000000000000009</v>
      </c>
      <c r="M251" s="13" t="n">
        <v>0.00793650793650790742</v>
      </c>
      <c r="N251" s="13" t="n">
        <v>0.0321380551999999042</v>
      </c>
      <c r="O251" s="13" t="n">
        <v>0.0686674865999998829</v>
      </c>
      <c r="P251" s="13" t="n">
        <v>0.060934420797999973</v>
      </c>
      <c r="Q251" s="10" t="s">
        <v>68</v>
      </c>
      <c r="R251" s="10" t="s">
        <v>68</v>
      </c>
      <c r="S251" s="10" t="n">
        <v>0.890017043885666759</v>
      </c>
      <c r="T251" s="10" t="n">
        <v>0.874056994127062126</v>
      </c>
      <c r="U251" s="9" t="s">
        <v>68</v>
      </c>
      <c r="V251" s="9" t="s">
        <v>68</v>
      </c>
    </row>
    <row r="252">
      <c r="A252" s="7" t="n">
        <v>19333</v>
      </c>
      <c r="B252" s="8" t="n">
        <v>9.83000000000000007</v>
      </c>
      <c r="C252" s="9" t="n">
        <v>0.454999999999999982</v>
      </c>
      <c r="D252" s="9" t="n">
        <v>0.432500000000000018</v>
      </c>
      <c r="E252" s="10" t="n">
        <v>0.867996604414261341</v>
      </c>
      <c r="F252" s="11" t="n">
        <v>0.0004</v>
      </c>
      <c r="G252" s="11" t="n">
        <v>0.0436000000000000032</v>
      </c>
      <c r="H252" s="11" t="n">
        <v>0.0726999999999999957</v>
      </c>
      <c r="I252" s="11" t="n">
        <v>0.0308000000000000007</v>
      </c>
      <c r="J252" s="11" t="s">
        <v>68</v>
      </c>
      <c r="K252" s="14" t="n">
        <v>-0.000458490112134203454</v>
      </c>
      <c r="L252" s="12" t="n">
        <v>0.000175000000000000044</v>
      </c>
      <c r="M252" s="13" t="n">
        <v>0.0393700787401574104</v>
      </c>
      <c r="N252" s="13" t="n">
        <v>0.00499871279599983787</v>
      </c>
      <c r="O252" s="13" t="n">
        <v>0.0241139603780000655</v>
      </c>
      <c r="P252" s="13" t="n">
        <v>0.0589969706029999941</v>
      </c>
      <c r="Q252" s="10" t="s">
        <v>68</v>
      </c>
      <c r="R252" s="10" t="s">
        <v>68</v>
      </c>
      <c r="S252" s="10" t="n">
        <v>-0.0932705102704153255</v>
      </c>
      <c r="T252" s="10" t="n">
        <v>-0.0999343359305642309</v>
      </c>
      <c r="U252" s="9" t="s">
        <v>68</v>
      </c>
      <c r="V252" s="9" t="s">
        <v>68</v>
      </c>
    </row>
    <row r="253">
      <c r="A253" s="7" t="n">
        <v>19334</v>
      </c>
      <c r="B253" s="8" t="n">
        <v>10.0999999999999996</v>
      </c>
      <c r="C253" s="9" t="n">
        <v>0.440000000000000036</v>
      </c>
      <c r="D253" s="9" t="n">
        <v>0.440000000000000036</v>
      </c>
      <c r="E253" s="10" t="n">
        <v>0.829026046417350493</v>
      </c>
      <c r="F253" s="11" t="n">
        <v>0.0029</v>
      </c>
      <c r="G253" s="11" t="n">
        <v>0.045</v>
      </c>
      <c r="H253" s="11" t="n">
        <v>0.0775</v>
      </c>
      <c r="I253" s="11" t="n">
        <v>0.0335999999999999899</v>
      </c>
      <c r="J253" s="11" t="s">
        <v>68</v>
      </c>
      <c r="K253" s="14" t="n">
        <v>0.00619582810685122443</v>
      </c>
      <c r="L253" s="12" t="n">
        <v>0.0001</v>
      </c>
      <c r="M253" s="13" t="n">
        <v>0</v>
      </c>
      <c r="N253" s="13" t="n">
        <v>-0.034894742167000059</v>
      </c>
      <c r="O253" s="13" t="n">
        <v>0.00426369055999997748</v>
      </c>
      <c r="P253" s="13" t="n">
        <v>0.0428479163270000019</v>
      </c>
      <c r="Q253" s="10" t="s">
        <v>68</v>
      </c>
      <c r="R253" s="10" t="s">
        <v>68</v>
      </c>
      <c r="S253" s="10" t="n">
        <v>0.0350026253849335944</v>
      </c>
      <c r="T253" s="10" t="n">
        <v>0.0255913070016811073</v>
      </c>
      <c r="U253" s="9" t="s">
        <v>68</v>
      </c>
      <c r="V253" s="9" t="s">
        <v>68</v>
      </c>
    </row>
    <row r="254">
      <c r="A254" s="7" t="n">
        <v>19341</v>
      </c>
      <c r="B254" s="8" t="n">
        <v>10.75</v>
      </c>
      <c r="C254" s="9" t="n">
        <v>0.442499999999999982</v>
      </c>
      <c r="D254" s="9" t="n">
        <v>0.452500000000000036</v>
      </c>
      <c r="E254" s="10" t="n">
        <v>0.802512212142358727</v>
      </c>
      <c r="F254" s="11" t="n">
        <v>0.00239999999999999947</v>
      </c>
      <c r="G254" s="11" t="n">
        <v>0.0413000000000000078</v>
      </c>
      <c r="H254" s="11" t="n">
        <v>0.0625999999999999979</v>
      </c>
      <c r="I254" s="11" t="n">
        <v>0.0306999999999999984</v>
      </c>
      <c r="J254" s="11" t="s">
        <v>68</v>
      </c>
      <c r="K254" s="14" t="n">
        <v>0.00960632805894304376</v>
      </c>
      <c r="L254" s="12" t="n">
        <v>0.000724999999999999822</v>
      </c>
      <c r="M254" s="13" t="n">
        <v>0.00757575757575779019</v>
      </c>
      <c r="N254" s="13" t="n">
        <v>0.0543781309490001252</v>
      </c>
      <c r="O254" s="13" t="n">
        <v>0.0601358466139998349</v>
      </c>
      <c r="P254" s="13" t="n">
        <v>0.018578719210000008</v>
      </c>
      <c r="Q254" s="10" t="s">
        <v>68</v>
      </c>
      <c r="R254" s="10" t="s">
        <v>68</v>
      </c>
      <c r="S254" s="10" t="n">
        <v>0.0841902302986792073</v>
      </c>
      <c r="T254" s="10" t="n">
        <v>0.0747780045786903269</v>
      </c>
      <c r="U254" s="9" t="s">
        <v>68</v>
      </c>
      <c r="V254" s="9" t="s">
        <v>68</v>
      </c>
    </row>
    <row r="255">
      <c r="A255" s="7" t="n">
        <v>19342</v>
      </c>
      <c r="B255" s="8" t="n">
        <v>9.8100000000000005</v>
      </c>
      <c r="C255" s="9" t="n">
        <v>0.445000000000000018</v>
      </c>
      <c r="D255" s="9" t="n">
        <v>0.465000000000000036</v>
      </c>
      <c r="E255" s="10" t="n">
        <v>0.840731070496083532</v>
      </c>
      <c r="F255" s="11" t="n">
        <v>0.0015</v>
      </c>
      <c r="G255" s="11" t="n">
        <v>0.0393000000000000007</v>
      </c>
      <c r="H255" s="11" t="n">
        <v>0.0605999999999999961</v>
      </c>
      <c r="I255" s="11" t="n">
        <v>0.0288999999999999915</v>
      </c>
      <c r="J255" s="11" t="s">
        <v>68</v>
      </c>
      <c r="K255" s="14" t="n">
        <v>0.00598277996573263326</v>
      </c>
      <c r="L255" s="12" t="n">
        <v>0.000599999999999999822</v>
      </c>
      <c r="M255" s="13" t="n">
        <v>0.00751879699248125721</v>
      </c>
      <c r="N255" s="13" t="n">
        <v>0.032738355902000027</v>
      </c>
      <c r="O255" s="13" t="n">
        <v>0.0356015988800000294</v>
      </c>
      <c r="P255" s="13" t="n">
        <v>0.0161570327320000011</v>
      </c>
      <c r="Q255" s="10" t="s">
        <v>68</v>
      </c>
      <c r="R255" s="10" t="s">
        <v>68</v>
      </c>
      <c r="S255" s="10" t="n">
        <v>-0.080361937034197588</v>
      </c>
      <c r="T255" s="10" t="n">
        <v>-0.0881382706644505731</v>
      </c>
      <c r="U255" s="9" t="s">
        <v>68</v>
      </c>
      <c r="V255" s="9" t="s">
        <v>68</v>
      </c>
    </row>
    <row r="256">
      <c r="A256" s="7" t="n">
        <v>19343</v>
      </c>
      <c r="B256" s="8" t="n">
        <v>9.09999999999999964</v>
      </c>
      <c r="C256" s="9" t="n">
        <v>0.447499999999999964</v>
      </c>
      <c r="D256" s="9" t="n">
        <v>0.477499999999999947</v>
      </c>
      <c r="E256" s="10" t="n">
        <v>0.870364363714996081</v>
      </c>
      <c r="F256" s="11" t="n">
        <v>0.0020999999999999992</v>
      </c>
      <c r="G256" s="11" t="n">
        <v>0.0395999999999999996</v>
      </c>
      <c r="H256" s="11" t="n">
        <v>0.065699999999999994</v>
      </c>
      <c r="I256" s="11" t="n">
        <v>0.0310000000000000009</v>
      </c>
      <c r="J256" s="11" t="s">
        <v>68</v>
      </c>
      <c r="K256" s="14" t="n">
        <v>0.0194390171566948933</v>
      </c>
      <c r="L256" s="12" t="n">
        <v>0.000375</v>
      </c>
      <c r="M256" s="13" t="n">
        <v>0.0149253731343283995</v>
      </c>
      <c r="N256" s="13" t="n">
        <v>-0.0223326308800000417</v>
      </c>
      <c r="O256" s="13" t="n">
        <v>0.00326461525099985828</v>
      </c>
      <c r="P256" s="13" t="n">
        <v>0.0228635966539999957</v>
      </c>
      <c r="Q256" s="10" t="s">
        <v>68</v>
      </c>
      <c r="R256" s="10" t="s">
        <v>68</v>
      </c>
      <c r="S256" s="10" t="n">
        <v>-0.0684262313069334827</v>
      </c>
      <c r="T256" s="10" t="n">
        <v>-0.0792666013952296655</v>
      </c>
      <c r="U256" s="9" t="s">
        <v>68</v>
      </c>
      <c r="V256" s="9" t="s">
        <v>68</v>
      </c>
    </row>
    <row r="257">
      <c r="A257" s="7" t="n">
        <v>19344</v>
      </c>
      <c r="B257" s="8" t="n">
        <v>9.5</v>
      </c>
      <c r="C257" s="9" t="n">
        <v>0.45</v>
      </c>
      <c r="D257" s="9" t="n">
        <v>0.490000000000000124</v>
      </c>
      <c r="E257" s="10" t="n">
        <v>0.773740868896578249</v>
      </c>
      <c r="F257" s="11" t="n">
        <v>0.00229999999999999982</v>
      </c>
      <c r="G257" s="11" t="n">
        <v>0.0381000000000000014</v>
      </c>
      <c r="H257" s="11" t="n">
        <v>0.0623000000000000043</v>
      </c>
      <c r="I257" s="11" t="n">
        <v>0.0292999999999999972</v>
      </c>
      <c r="J257" s="11" t="s">
        <v>68</v>
      </c>
      <c r="K257" s="14" t="n">
        <v>0.0208127156675767111</v>
      </c>
      <c r="L257" s="12" t="n">
        <v>0.000524999999999999911</v>
      </c>
      <c r="M257" s="13" t="n">
        <v>-0.0147058823529411242</v>
      </c>
      <c r="N257" s="13" t="n">
        <v>0.0334133742080000573</v>
      </c>
      <c r="O257" s="13" t="n">
        <v>0.0335662189579997206</v>
      </c>
      <c r="P257" s="13" t="n">
        <v>0.00899241183500000041</v>
      </c>
      <c r="Q257" s="10" t="s">
        <v>68</v>
      </c>
      <c r="R257" s="10" t="s">
        <v>68</v>
      </c>
      <c r="S257" s="10" t="n">
        <v>0.0498696064606245493</v>
      </c>
      <c r="T257" s="10" t="n">
        <v>0.0396181662364640808</v>
      </c>
      <c r="U257" s="9" t="s">
        <v>68</v>
      </c>
      <c r="V257" s="9" t="s">
        <v>68</v>
      </c>
    </row>
    <row r="258">
      <c r="A258" s="7" t="n">
        <v>19351</v>
      </c>
      <c r="B258" s="8" t="n">
        <v>8.47000000000000064</v>
      </c>
      <c r="C258" s="9" t="n">
        <v>0.45</v>
      </c>
      <c r="D258" s="9" t="n">
        <v>0.729999999999999982</v>
      </c>
      <c r="E258" s="10" t="n">
        <v>0.800754117880531879</v>
      </c>
      <c r="F258" s="11" t="n">
        <v>0.0015</v>
      </c>
      <c r="G258" s="11" t="n">
        <v>0.0367000000000000037</v>
      </c>
      <c r="H258" s="11" t="n">
        <v>0.0620000000000000018</v>
      </c>
      <c r="I258" s="11" t="n">
        <v>0.0274000000000000021</v>
      </c>
      <c r="J258" s="11" t="s">
        <v>68</v>
      </c>
      <c r="K258" s="14" t="n">
        <v>0.0120459559080953404</v>
      </c>
      <c r="L258" s="12" t="n">
        <v>0.000575</v>
      </c>
      <c r="M258" s="13" t="n">
        <v>0.0223880597014924865</v>
      </c>
      <c r="N258" s="13" t="n">
        <v>0.0317804665040000156</v>
      </c>
      <c r="O258" s="13" t="n">
        <v>0.0399501492929998889</v>
      </c>
      <c r="P258" s="13" t="n">
        <v>0.00946644747100000039</v>
      </c>
      <c r="Q258" s="10" t="s">
        <v>68</v>
      </c>
      <c r="R258" s="10" t="s">
        <v>68</v>
      </c>
      <c r="S258" s="10" t="n">
        <v>-0.10665884901877245</v>
      </c>
      <c r="T258" s="10" t="n">
        <v>-0.11688582360510924</v>
      </c>
      <c r="U258" s="9" t="s">
        <v>68</v>
      </c>
      <c r="V258" s="15" t="n">
        <v>0.179999999999999982</v>
      </c>
    </row>
    <row r="259">
      <c r="A259" s="7" t="n">
        <v>19352</v>
      </c>
      <c r="B259" s="8" t="n">
        <v>10.2300000000000004</v>
      </c>
      <c r="C259" s="9" t="n">
        <v>0.440000000000000036</v>
      </c>
      <c r="D259" s="9" t="n">
        <v>0.810000000000000142</v>
      </c>
      <c r="E259" s="10" t="n">
        <v>0.681818181818181834</v>
      </c>
      <c r="F259" s="11" t="n">
        <v>0.0015</v>
      </c>
      <c r="G259" s="11" t="n">
        <v>0.0360999999999999988</v>
      </c>
      <c r="H259" s="11" t="n">
        <v>0.0576999999999999957</v>
      </c>
      <c r="I259" s="11" t="n">
        <v>0.0270000000000000018</v>
      </c>
      <c r="J259" s="11" t="s">
        <v>68</v>
      </c>
      <c r="K259" s="14" t="n">
        <v>0.0193439766330147904</v>
      </c>
      <c r="L259" s="12" t="n">
        <v>0.000375</v>
      </c>
      <c r="M259" s="13" t="n">
        <v>0</v>
      </c>
      <c r="N259" s="13" t="n">
        <v>0.0113747957240002417</v>
      </c>
      <c r="O259" s="13" t="n">
        <v>0.0268200468480002074</v>
      </c>
      <c r="P259" s="13" t="n">
        <v>0.00885028772200000091</v>
      </c>
      <c r="Q259" s="10" t="s">
        <v>68</v>
      </c>
      <c r="R259" s="10" t="s">
        <v>68</v>
      </c>
      <c r="S259" s="10" t="n">
        <v>0.218596021830225817</v>
      </c>
      <c r="T259" s="10" t="n">
        <v>0.207512780798173591</v>
      </c>
      <c r="U259" s="9" t="s">
        <v>68</v>
      </c>
      <c r="V259" s="15" t="n">
        <v>0.19</v>
      </c>
    </row>
    <row r="260">
      <c r="A260" s="7" t="n">
        <v>19353</v>
      </c>
      <c r="B260" s="8" t="n">
        <v>11.5899999999999999</v>
      </c>
      <c r="C260" s="9" t="n">
        <v>0.440000000000000036</v>
      </c>
      <c r="D260" s="9" t="n">
        <v>0.759999999999999964</v>
      </c>
      <c r="E260" s="10" t="n">
        <v>0.611734384475439708</v>
      </c>
      <c r="F260" s="11" t="n">
        <v>0.002</v>
      </c>
      <c r="G260" s="11" t="n">
        <v>0.0358999999999999986</v>
      </c>
      <c r="H260" s="11" t="n">
        <v>0.0553000000000000025</v>
      </c>
      <c r="I260" s="11" t="n">
        <v>0.0281999999999999993</v>
      </c>
      <c r="J260" s="11" t="s">
        <v>68</v>
      </c>
      <c r="K260" s="14" t="n">
        <v>0.00802662108792644879</v>
      </c>
      <c r="L260" s="12" t="n">
        <v>0.000375</v>
      </c>
      <c r="M260" s="13" t="n">
        <v>0</v>
      </c>
      <c r="N260" s="13" t="n">
        <v>-0.00786906506200013478</v>
      </c>
      <c r="O260" s="13" t="n">
        <v>0.00685338000000013103</v>
      </c>
      <c r="P260" s="13" t="n">
        <v>0.00788385807500000002</v>
      </c>
      <c r="Q260" s="10" t="s">
        <v>68</v>
      </c>
      <c r="R260" s="10" t="s">
        <v>68</v>
      </c>
      <c r="S260" s="10" t="n">
        <v>0.141010333303441371</v>
      </c>
      <c r="T260" s="10" t="n">
        <v>0.130933419755764557</v>
      </c>
      <c r="U260" s="9" t="s">
        <v>68</v>
      </c>
      <c r="V260" s="15" t="n">
        <v>0.15</v>
      </c>
    </row>
    <row r="261">
      <c r="A261" s="7" t="n">
        <v>19354</v>
      </c>
      <c r="B261" s="8" t="n">
        <v>13.4299999999999997</v>
      </c>
      <c r="C261" s="9" t="n">
        <v>0.469999999999999929</v>
      </c>
      <c r="D261" s="9" t="n">
        <v>0.759999999999999964</v>
      </c>
      <c r="E261" s="10" t="n">
        <v>0.559911191285644882</v>
      </c>
      <c r="F261" s="11" t="n">
        <v>0.0015</v>
      </c>
      <c r="G261" s="11" t="n">
        <v>0.0343999999999999906</v>
      </c>
      <c r="H261" s="11" t="n">
        <v>0.0530000000000000071</v>
      </c>
      <c r="I261" s="11" t="n">
        <v>0.0276000000000000023</v>
      </c>
      <c r="J261" s="11" t="s">
        <v>68</v>
      </c>
      <c r="K261" s="14" t="n">
        <v>0.00868883456964629985</v>
      </c>
      <c r="L261" s="12" t="n">
        <v>0.0005</v>
      </c>
      <c r="M261" s="13" t="n">
        <v>0.00729927007299280284</v>
      </c>
      <c r="N261" s="13" t="n">
        <v>0.0141558426999997007</v>
      </c>
      <c r="O261" s="13" t="n">
        <v>0.019521350533999728</v>
      </c>
      <c r="P261" s="13" t="n">
        <v>0.00930624233400000023</v>
      </c>
      <c r="Q261" s="10" t="s">
        <v>68</v>
      </c>
      <c r="R261" s="10" t="s">
        <v>68</v>
      </c>
      <c r="S261" s="10" t="n">
        <v>0.172447285008215268</v>
      </c>
      <c r="T261" s="10" t="n">
        <v>0.160610361095251619</v>
      </c>
      <c r="U261" s="9" t="s">
        <v>68</v>
      </c>
      <c r="V261" s="15" t="n">
        <v>0.239999999999999991</v>
      </c>
    </row>
    <row r="262">
      <c r="A262" s="7" t="n">
        <v>19361</v>
      </c>
      <c r="B262" s="8" t="n">
        <v>14.9199999999999999</v>
      </c>
      <c r="C262" s="9" t="n">
        <v>0.5</v>
      </c>
      <c r="D262" s="9" t="n">
        <v>0.790000000000000036</v>
      </c>
      <c r="E262" s="10" t="n">
        <v>0.527696047076883623</v>
      </c>
      <c r="F262" s="11" t="n">
        <v>0.002</v>
      </c>
      <c r="G262" s="11" t="n">
        <v>0.0328999999999999959</v>
      </c>
      <c r="H262" s="11" t="n">
        <v>0.0485999999999999943</v>
      </c>
      <c r="I262" s="11" t="n">
        <v>0.0275</v>
      </c>
      <c r="J262" s="11" t="s">
        <v>68</v>
      </c>
      <c r="K262" s="14" t="n">
        <v>0.0134560370565922804</v>
      </c>
      <c r="L262" s="12" t="n">
        <v>0.000375</v>
      </c>
      <c r="M262" s="13" t="n">
        <v>-0.00724637681159434521</v>
      </c>
      <c r="N262" s="13" t="n">
        <v>0.0243891822299999728</v>
      </c>
      <c r="O262" s="13" t="n">
        <v>0.0219561630960001253</v>
      </c>
      <c r="P262" s="13" t="n">
        <v>0.00909423240899999641</v>
      </c>
      <c r="Q262" s="10" t="s">
        <v>68</v>
      </c>
      <c r="R262" s="10" t="s">
        <v>68</v>
      </c>
      <c r="S262" s="10" t="n">
        <v>0.122239953883386043</v>
      </c>
      <c r="T262" s="10" t="n">
        <v>0.113763532055369376</v>
      </c>
      <c r="U262" s="9" t="s">
        <v>68</v>
      </c>
      <c r="V262" s="15" t="n">
        <v>0.210000000000000009</v>
      </c>
    </row>
    <row r="263">
      <c r="A263" s="7" t="n">
        <v>19362</v>
      </c>
      <c r="B263" s="8" t="n">
        <v>14.8399999999999999</v>
      </c>
      <c r="C263" s="9" t="n">
        <v>0.55</v>
      </c>
      <c r="D263" s="9" t="n">
        <v>0.880000000000000071</v>
      </c>
      <c r="E263" s="10" t="n">
        <v>0.523178387976409365</v>
      </c>
      <c r="F263" s="11" t="n">
        <v>0.002</v>
      </c>
      <c r="G263" s="11" t="n">
        <v>0.0323999999999999888</v>
      </c>
      <c r="H263" s="11" t="n">
        <v>0.0490000000000000036</v>
      </c>
      <c r="I263" s="11" t="n">
        <v>0.0273000000000000043</v>
      </c>
      <c r="J263" s="11" t="s">
        <v>68</v>
      </c>
      <c r="K263" s="14" t="n">
        <v>0.0208134500963938418</v>
      </c>
      <c r="L263" s="12" t="n">
        <v>0.0005</v>
      </c>
      <c r="M263" s="13" t="n">
        <v>0.00729927007299280284</v>
      </c>
      <c r="N263" s="13" t="n">
        <v>0.00962977939999998256</v>
      </c>
      <c r="O263" s="13" t="n">
        <v>0.0148646052800001076</v>
      </c>
      <c r="P263" s="13" t="n">
        <v>0.0102372050879999943</v>
      </c>
      <c r="Q263" s="10" t="s">
        <v>68</v>
      </c>
      <c r="R263" s="10" t="s">
        <v>68</v>
      </c>
      <c r="S263" s="10" t="n">
        <v>0.00300883275103047687</v>
      </c>
      <c r="T263" s="10" t="n">
        <v>-0.00659120632557896879</v>
      </c>
      <c r="U263" s="9" t="s">
        <v>68</v>
      </c>
      <c r="V263" s="15" t="n">
        <v>0.280000000000000036</v>
      </c>
    </row>
    <row r="264">
      <c r="A264" s="7" t="n">
        <v>19363</v>
      </c>
      <c r="B264" s="8" t="n">
        <v>16.0100000000000016</v>
      </c>
      <c r="C264" s="9" t="n">
        <v>0.609999999999999964</v>
      </c>
      <c r="D264" s="9" t="n">
        <v>0.939999999999999858</v>
      </c>
      <c r="E264" s="10" t="n">
        <v>0.491598140865212763</v>
      </c>
      <c r="F264" s="11" t="n">
        <v>0.00160000000000000009</v>
      </c>
      <c r="G264" s="11" t="n">
        <v>0.0318000000000000016</v>
      </c>
      <c r="H264" s="11" t="n">
        <v>0.0461999999999999922</v>
      </c>
      <c r="I264" s="11" t="n">
        <v>0.0268000000000000016</v>
      </c>
      <c r="J264" s="11" t="s">
        <v>68</v>
      </c>
      <c r="K264" s="14" t="n">
        <v>0.0213984829746733674</v>
      </c>
      <c r="L264" s="12" t="n">
        <v>0.0005</v>
      </c>
      <c r="M264" s="13" t="n">
        <v>0.0144927536231882481</v>
      </c>
      <c r="N264" s="13" t="n">
        <v>0.0140133835400002553</v>
      </c>
      <c r="O264" s="13" t="n">
        <v>0.0145596793789999364</v>
      </c>
      <c r="P264" s="13" t="n">
        <v>0.00537181918399999514</v>
      </c>
      <c r="Q264" s="10" t="s">
        <v>68</v>
      </c>
      <c r="R264" s="10" t="s">
        <v>68</v>
      </c>
      <c r="S264" s="10" t="n">
        <v>0.093847096879090337</v>
      </c>
      <c r="T264" s="10" t="n">
        <v>0.0836816233488926287</v>
      </c>
      <c r="U264" s="9" t="s">
        <v>68</v>
      </c>
      <c r="V264" s="15" t="n">
        <v>0.210000000000000009</v>
      </c>
    </row>
    <row r="265">
      <c r="A265" s="7" t="n">
        <v>19364</v>
      </c>
      <c r="B265" s="8" t="n">
        <v>17.1799999999999997</v>
      </c>
      <c r="C265" s="9" t="n">
        <v>0.719999999999999929</v>
      </c>
      <c r="D265" s="9" t="n">
        <v>1.02000000000000002</v>
      </c>
      <c r="E265" s="10" t="n">
        <v>0.458588104502501359</v>
      </c>
      <c r="F265" s="11" t="n">
        <v>0.00119999999999999973</v>
      </c>
      <c r="G265" s="11" t="n">
        <v>0.0310000000000000009</v>
      </c>
      <c r="H265" s="11" t="n">
        <v>0.0453000000000000025</v>
      </c>
      <c r="I265" s="11" t="n">
        <v>0.0254999999999999982</v>
      </c>
      <c r="J265" s="11" t="s">
        <v>68</v>
      </c>
      <c r="K265" s="14" t="n">
        <v>0.0252247215718679652</v>
      </c>
      <c r="L265" s="12" t="n">
        <v>0.0004</v>
      </c>
      <c r="M265" s="13" t="n">
        <v>0</v>
      </c>
      <c r="N265" s="13" t="n">
        <v>0.0249925267399999651</v>
      </c>
      <c r="O265" s="13" t="n">
        <v>0.0144406772499998688</v>
      </c>
      <c r="P265" s="13" t="n">
        <v>0.0065531800500000017</v>
      </c>
      <c r="Q265" s="10" t="s">
        <v>68</v>
      </c>
      <c r="R265" s="10" t="s">
        <v>68</v>
      </c>
      <c r="S265" s="10" t="n">
        <v>0.0835944899976508538</v>
      </c>
      <c r="T265" s="10" t="n">
        <v>0.0670916959680920577</v>
      </c>
      <c r="U265" s="9" t="s">
        <v>68</v>
      </c>
      <c r="V265" s="15" t="n">
        <v>0.320000000000000018</v>
      </c>
    </row>
    <row r="266">
      <c r="A266" s="7" t="n">
        <v>19371</v>
      </c>
      <c r="B266" s="8" t="n">
        <v>17.9200000000000017</v>
      </c>
      <c r="C266" s="9" t="n">
        <v>0.75</v>
      </c>
      <c r="D266" s="9" t="n">
        <v>1.1100000000000001</v>
      </c>
      <c r="E266" s="10" t="n">
        <v>0.458666380558982922</v>
      </c>
      <c r="F266" s="11" t="n">
        <v>0.00379999999999999982</v>
      </c>
      <c r="G266" s="11" t="n">
        <v>0.0332000000000000028</v>
      </c>
      <c r="H266" s="11" t="n">
        <v>0.046800000000000006</v>
      </c>
      <c r="I266" s="11" t="n">
        <v>0.0285000000000000053</v>
      </c>
      <c r="J266" s="11" t="s">
        <v>68</v>
      </c>
      <c r="K266" s="14" t="n">
        <v>0.0335068292771274701</v>
      </c>
      <c r="L266" s="12" t="n">
        <v>0.000299999999999999911</v>
      </c>
      <c r="M266" s="13" t="n">
        <v>0.0142857142857142367</v>
      </c>
      <c r="N266" s="13" t="n">
        <v>-0.0341107505020001867</v>
      </c>
      <c r="O266" s="13" t="n">
        <v>-0.0135858341440000507</v>
      </c>
      <c r="P266" s="13" t="n">
        <v>0.00599381761999999796</v>
      </c>
      <c r="Q266" s="10" t="s">
        <v>68</v>
      </c>
      <c r="R266" s="10" t="s">
        <v>68</v>
      </c>
      <c r="S266" s="10" t="n">
        <v>0.0521014218145410357</v>
      </c>
      <c r="T266" s="10" t="n">
        <v>0.0452518669472348201</v>
      </c>
      <c r="U266" s="9" t="s">
        <v>68</v>
      </c>
      <c r="V266" s="15" t="n">
        <v>0.3</v>
      </c>
    </row>
    <row r="267">
      <c r="A267" s="7" t="n">
        <v>19372</v>
      </c>
      <c r="B267" s="8" t="n">
        <v>15.4000000000000004</v>
      </c>
      <c r="C267" s="9" t="n">
        <v>0.840000000000000036</v>
      </c>
      <c r="D267" s="9" t="n">
        <v>1.16999999999999993</v>
      </c>
      <c r="E267" s="10" t="n">
        <v>0.504961020552799411</v>
      </c>
      <c r="F267" s="11" t="n">
        <v>0.00359999999999999964</v>
      </c>
      <c r="G267" s="11" t="n">
        <v>0.0328000000000000025</v>
      </c>
      <c r="H267" s="11" t="n">
        <v>0.0492999999999999972</v>
      </c>
      <c r="I267" s="11" t="n">
        <v>0.0285000000000000053</v>
      </c>
      <c r="J267" s="11" t="s">
        <v>68</v>
      </c>
      <c r="K267" s="14" t="n">
        <v>0.031266166536589175</v>
      </c>
      <c r="L267" s="12" t="n">
        <v>0.00095</v>
      </c>
      <c r="M267" s="13" t="n">
        <v>0.0140845070422535024</v>
      </c>
      <c r="N267" s="13" t="n">
        <v>0.0074040727940001263</v>
      </c>
      <c r="O267" s="13" t="n">
        <v>0.0161845841599999041</v>
      </c>
      <c r="P267" s="13" t="n">
        <v>0.0120440222819999998</v>
      </c>
      <c r="Q267" s="10" t="n">
        <v>0.0042059432000000001</v>
      </c>
      <c r="R267" s="10" t="s">
        <v>68</v>
      </c>
      <c r="S267" s="10" t="n">
        <v>-0.135067506353409916</v>
      </c>
      <c r="T267" s="10" t="n">
        <v>-0.144741289689175439</v>
      </c>
      <c r="U267" s="9" t="s">
        <v>68</v>
      </c>
      <c r="V267" s="15" t="n">
        <v>0.340000000000000036</v>
      </c>
    </row>
    <row r="268">
      <c r="A268" s="7" t="n">
        <v>19373</v>
      </c>
      <c r="B268" s="8" t="n">
        <v>13.7599999999999998</v>
      </c>
      <c r="C268" s="9" t="n">
        <v>0.770000000000000018</v>
      </c>
      <c r="D268" s="9" t="n">
        <v>1.21999999999999997</v>
      </c>
      <c r="E268" s="10" t="n">
        <v>0.553147441288736452</v>
      </c>
      <c r="F268" s="11" t="n">
        <v>0.00310000000000000009</v>
      </c>
      <c r="G268" s="11" t="n">
        <v>0.0328000000000000025</v>
      </c>
      <c r="H268" s="11" t="n">
        <v>0.0516000000000000014</v>
      </c>
      <c r="I268" s="11" t="n">
        <v>0.0284000000000000021</v>
      </c>
      <c r="J268" s="11" t="s">
        <v>68</v>
      </c>
      <c r="K268" s="14" t="n">
        <v>0.0358467256259764655</v>
      </c>
      <c r="L268" s="12" t="n">
        <v>0.0009</v>
      </c>
      <c r="M268" s="13" t="n">
        <v>0.0138888888888888395</v>
      </c>
      <c r="N268" s="13" t="n">
        <v>0.0077711341599999697</v>
      </c>
      <c r="O268" s="13" t="n">
        <v>0.00469885342500009351</v>
      </c>
      <c r="P268" s="13" t="n">
        <v>0.0209441579589999982</v>
      </c>
      <c r="Q268" s="10" t="n">
        <v>0.00333853370000000016</v>
      </c>
      <c r="R268" s="10" t="s">
        <v>68</v>
      </c>
      <c r="S268" s="10" t="n">
        <v>-0.102835775339557567</v>
      </c>
      <c r="T268" s="10" t="n">
        <v>-0.11268106502248898</v>
      </c>
      <c r="U268" s="9" t="s">
        <v>68</v>
      </c>
      <c r="V268" s="15" t="n">
        <v>0.260000000000000009</v>
      </c>
    </row>
    <row r="269">
      <c r="A269" s="7" t="n">
        <v>19374</v>
      </c>
      <c r="B269" s="8" t="n">
        <v>10.5500000000000007</v>
      </c>
      <c r="C269" s="9" t="n">
        <v>0.8</v>
      </c>
      <c r="D269" s="9" t="n">
        <v>1.12999999999999989</v>
      </c>
      <c r="E269" s="10" t="n">
        <v>0.707488622258998756</v>
      </c>
      <c r="F269" s="11" t="n">
        <v>0.00110000000000000009</v>
      </c>
      <c r="G269" s="11" t="n">
        <v>0.0320999999999999952</v>
      </c>
      <c r="H269" s="11" t="n">
        <v>0.0572999999999999954</v>
      </c>
      <c r="I269" s="11" t="n">
        <v>0.0273000000000000043</v>
      </c>
      <c r="J269" s="11" t="s">
        <v>68</v>
      </c>
      <c r="K269" s="14" t="n">
        <v>0.0317753999513078522</v>
      </c>
      <c r="L269" s="12" t="n">
        <v>0.000774999999999999911</v>
      </c>
      <c r="M269" s="13" t="n">
        <v>-0.0136986301369862429</v>
      </c>
      <c r="N269" s="13" t="n">
        <v>0.0221538106240000099</v>
      </c>
      <c r="O269" s="13" t="n">
        <v>0.0202349707629998488</v>
      </c>
      <c r="P269" s="13" t="n">
        <v>0.0606505947509999643</v>
      </c>
      <c r="Q269" s="10" t="n">
        <v>0.00283312169999999952</v>
      </c>
      <c r="R269" s="10" t="s">
        <v>68</v>
      </c>
      <c r="S269" s="10" t="n">
        <v>-0.216007119394706848</v>
      </c>
      <c r="T269" s="10" t="n">
        <v>-0.236316982740956671</v>
      </c>
      <c r="U269" s="9" t="s">
        <v>68</v>
      </c>
      <c r="V269" s="15" t="n">
        <v>0.230000000000000027</v>
      </c>
    </row>
    <row r="270">
      <c r="A270" s="7" t="n">
        <v>19381</v>
      </c>
      <c r="B270" s="8" t="n">
        <v>8.5</v>
      </c>
      <c r="C270" s="9" t="n">
        <v>0.780000000000000071</v>
      </c>
      <c r="D270" s="9" t="n">
        <v>0.969999999999999929</v>
      </c>
      <c r="E270" s="10" t="n">
        <v>0.892369883779686468</v>
      </c>
      <c r="F270" s="11" t="n">
        <v>0.0008</v>
      </c>
      <c r="G270" s="11" t="n">
        <v>0.032200000000000002</v>
      </c>
      <c r="H270" s="11" t="n">
        <v>0.0629999999999999982</v>
      </c>
      <c r="I270" s="11" t="n">
        <v>0.0273000000000000043</v>
      </c>
      <c r="J270" s="11" t="s">
        <v>68</v>
      </c>
      <c r="K270" s="14" t="n">
        <v>0.0338452494028783679</v>
      </c>
      <c r="L270" s="12" t="n">
        <v>0.000275</v>
      </c>
      <c r="M270" s="13" t="n">
        <v>-0.0208333333333333703</v>
      </c>
      <c r="N270" s="13" t="n">
        <v>0.00718920033199998976</v>
      </c>
      <c r="O270" s="13" t="n">
        <v>-0.00393799306000008897</v>
      </c>
      <c r="P270" s="13" t="n">
        <v>0.0325916740789999881</v>
      </c>
      <c r="Q270" s="10" t="n">
        <v>0.00296482640000000011</v>
      </c>
      <c r="R270" s="10" t="s">
        <v>68</v>
      </c>
      <c r="S270" s="10" t="n">
        <v>-0.195389371715367304</v>
      </c>
      <c r="T270" s="10" t="n">
        <v>-0.203851687934438885</v>
      </c>
      <c r="U270" s="9" t="s">
        <v>68</v>
      </c>
      <c r="V270" s="15" t="n">
        <v>0.140000000000000018</v>
      </c>
    </row>
    <row r="271">
      <c r="A271" s="7" t="n">
        <v>19382</v>
      </c>
      <c r="B271" s="8" t="n">
        <v>11.5600000000000005</v>
      </c>
      <c r="C271" s="9" t="n">
        <v>0.740000000000000036</v>
      </c>
      <c r="D271" s="9" t="n">
        <v>0.770000000000000018</v>
      </c>
      <c r="E271" s="10" t="n">
        <v>0.65954586196593965</v>
      </c>
      <c r="F271" s="11" t="n">
        <v>0.0005</v>
      </c>
      <c r="G271" s="11" t="n">
        <v>0.0325999999999999979</v>
      </c>
      <c r="H271" s="11" t="n">
        <v>0.0625</v>
      </c>
      <c r="I271" s="11" t="n">
        <v>0.0258999999999999986</v>
      </c>
      <c r="J271" s="11" t="s">
        <v>68</v>
      </c>
      <c r="K271" s="14" t="n">
        <v>0.0167445454653535153</v>
      </c>
      <c r="L271" s="12" t="n">
        <v>0.0002</v>
      </c>
      <c r="M271" s="13" t="n">
        <v>0</v>
      </c>
      <c r="N271" s="13" t="n">
        <v>0.0259025969599997419</v>
      </c>
      <c r="O271" s="13" t="n">
        <v>0.0244545310999999543</v>
      </c>
      <c r="P271" s="13" t="n">
        <v>0.0383534674600000081</v>
      </c>
      <c r="Q271" s="10" t="n">
        <v>0.00608590309999999945</v>
      </c>
      <c r="R271" s="10" t="s">
        <v>68</v>
      </c>
      <c r="S271" s="10" t="n">
        <v>0.375099276945549498</v>
      </c>
      <c r="T271" s="10" t="n">
        <v>0.359793056949500034</v>
      </c>
      <c r="U271" s="9" t="s">
        <v>68</v>
      </c>
      <c r="V271" s="15" t="n">
        <v>0.140000000000000018</v>
      </c>
    </row>
    <row r="272">
      <c r="A272" s="7" t="n">
        <v>19383</v>
      </c>
      <c r="B272" s="8" t="n">
        <v>12.2400000000000002</v>
      </c>
      <c r="C272" s="9" t="n">
        <v>0.660000000000000053</v>
      </c>
      <c r="D272" s="9" t="n">
        <v>0.620000000000000018</v>
      </c>
      <c r="E272" s="10" t="n">
        <v>0.624248851184164089</v>
      </c>
      <c r="F272" s="11" t="n">
        <v>0.0008</v>
      </c>
      <c r="G272" s="11" t="n">
        <v>0.0320999999999999952</v>
      </c>
      <c r="H272" s="11" t="n">
        <v>0.0565000000000000036</v>
      </c>
      <c r="I272" s="11" t="n">
        <v>0.0258999999999999986</v>
      </c>
      <c r="J272" s="11" t="s">
        <v>68</v>
      </c>
      <c r="K272" s="14" t="n">
        <v>0.0118961741524568044</v>
      </c>
      <c r="L272" s="12" t="n">
        <v>0.000125</v>
      </c>
      <c r="M272" s="13" t="n">
        <v>0</v>
      </c>
      <c r="N272" s="13" t="n">
        <v>0.00650945999999996694</v>
      </c>
      <c r="O272" s="13" t="n">
        <v>0.0156385533139999922</v>
      </c>
      <c r="P272" s="13" t="n">
        <v>0.0298581503010000038</v>
      </c>
      <c r="Q272" s="10" t="n">
        <v>0.00612801469999999959</v>
      </c>
      <c r="R272" s="10" t="s">
        <v>68</v>
      </c>
      <c r="S272" s="10" t="n">
        <v>0.0646273423677017345</v>
      </c>
      <c r="T272" s="10" t="n">
        <v>0.0566829699431978806</v>
      </c>
      <c r="U272" s="9" t="s">
        <v>68</v>
      </c>
      <c r="V272" s="15" t="n">
        <v>0.110000000000000009</v>
      </c>
    </row>
    <row r="273">
      <c r="A273" s="7" t="n">
        <v>19384</v>
      </c>
      <c r="B273" s="8" t="n">
        <v>13.2100000000000009</v>
      </c>
      <c r="C273" s="9" t="n">
        <v>0.509999999999999964</v>
      </c>
      <c r="D273" s="9" t="n">
        <v>0.640000000000000036</v>
      </c>
      <c r="E273" s="10" t="n">
        <v>0.572039388442601648</v>
      </c>
      <c r="F273" s="11" t="n">
        <v>0.000299999999999999911</v>
      </c>
      <c r="G273" s="11" t="n">
        <v>0.0308000000000000007</v>
      </c>
      <c r="H273" s="11" t="n">
        <v>0.0526999999999999957</v>
      </c>
      <c r="I273" s="11" t="n">
        <v>0.0252000000000000002</v>
      </c>
      <c r="J273" s="11" t="s">
        <v>68</v>
      </c>
      <c r="K273" s="14" t="n">
        <v>0.00572171265015959918</v>
      </c>
      <c r="L273" s="12" t="n">
        <v>0.0002</v>
      </c>
      <c r="M273" s="13" t="n">
        <v>-0.00709219858156029392</v>
      </c>
      <c r="N273" s="13" t="n">
        <v>0.0145327068799998553</v>
      </c>
      <c r="O273" s="13" t="n">
        <v>0.0240727011199999286</v>
      </c>
      <c r="P273" s="13" t="n">
        <v>0.0113395377410000009</v>
      </c>
      <c r="Q273" s="10" t="n">
        <v>0.00416696380000000044</v>
      </c>
      <c r="R273" s="10" t="s">
        <v>68</v>
      </c>
      <c r="S273" s="10" t="n">
        <v>0.0977648316654968852</v>
      </c>
      <c r="T273" s="10" t="n">
        <v>0.0861702896718656852</v>
      </c>
      <c r="U273" s="9" t="s">
        <v>68</v>
      </c>
      <c r="V273" s="15" t="n">
        <v>0.25</v>
      </c>
    </row>
    <row r="274">
      <c r="A274" s="7" t="n">
        <v>19391</v>
      </c>
      <c r="B274" s="8" t="n">
        <v>10.9800000000000004</v>
      </c>
      <c r="C274" s="9" t="n">
        <v>0.520000000000000018</v>
      </c>
      <c r="D274" s="9" t="n">
        <v>0.709999999999999964</v>
      </c>
      <c r="E274" s="10" t="n">
        <v>0.660649271844660113</v>
      </c>
      <c r="F274" s="11" t="n">
        <v>0.000299999999999999911</v>
      </c>
      <c r="G274" s="11" t="n">
        <v>0.0298999999999999986</v>
      </c>
      <c r="H274" s="11" t="n">
        <v>0.0488999999999999968</v>
      </c>
      <c r="I274" s="11" t="n">
        <v>0.0237000000000000011</v>
      </c>
      <c r="J274" s="11" t="s">
        <v>68</v>
      </c>
      <c r="K274" s="14" t="n">
        <v>-0.00126068561270456292</v>
      </c>
      <c r="L274" s="12" t="n">
        <v>0.0000749999999999999822</v>
      </c>
      <c r="M274" s="13" t="n">
        <v>-0.00714285714285711748</v>
      </c>
      <c r="N274" s="13" t="n">
        <v>0.0266215400000000502</v>
      </c>
      <c r="O274" s="13" t="n">
        <v>0.0108330309759998578</v>
      </c>
      <c r="P274" s="13" t="n">
        <v>0.0191258431820000006</v>
      </c>
      <c r="Q274" s="10" t="n">
        <v>0.00271489499999999984</v>
      </c>
      <c r="R274" s="10" t="s">
        <v>68</v>
      </c>
      <c r="S274" s="10" t="n">
        <v>-0.164223521509073489</v>
      </c>
      <c r="T274" s="10" t="n">
        <v>-0.17213321183437424</v>
      </c>
      <c r="U274" s="9" t="s">
        <v>68</v>
      </c>
      <c r="V274" s="15" t="n">
        <v>0.210000000000000009</v>
      </c>
    </row>
    <row r="275">
      <c r="A275" s="7" t="n">
        <v>19392</v>
      </c>
      <c r="B275" s="8" t="n">
        <v>10.8599999999999994</v>
      </c>
      <c r="C275" s="9" t="n">
        <v>0.530000000000000071</v>
      </c>
      <c r="D275" s="9" t="n">
        <v>0.759999999999999964</v>
      </c>
      <c r="E275" s="10" t="n">
        <v>0.666768736124932904</v>
      </c>
      <c r="F275" s="11" t="n">
        <v>0.000299999999999999911</v>
      </c>
      <c r="G275" s="11" t="n">
        <v>0.0291999999999999993</v>
      </c>
      <c r="H275" s="11" t="n">
        <v>0.0491000000000000014</v>
      </c>
      <c r="I275" s="11" t="n">
        <v>0.0221000000000000041</v>
      </c>
      <c r="J275" s="11" t="s">
        <v>68</v>
      </c>
      <c r="K275" s="14" t="n">
        <v>-0.0000863519099170902749</v>
      </c>
      <c r="L275" s="12" t="n">
        <v>0.0000749999999999999822</v>
      </c>
      <c r="M275" s="13" t="n">
        <v>-0.00719424460431650203</v>
      </c>
      <c r="N275" s="13" t="n">
        <v>0.0263232051939998879</v>
      </c>
      <c r="O275" s="13" t="n">
        <v>0.0148710197599999354</v>
      </c>
      <c r="P275" s="13" t="n">
        <v>0.0159647265750000011</v>
      </c>
      <c r="Q275" s="10" t="n">
        <v>0.00416235900000000036</v>
      </c>
      <c r="R275" s="10" t="s">
        <v>68</v>
      </c>
      <c r="S275" s="10" t="n">
        <v>-0.00318611079457808977</v>
      </c>
      <c r="T275" s="10" t="n">
        <v>-0.0142517058735165403</v>
      </c>
      <c r="U275" s="9" t="s">
        <v>68</v>
      </c>
      <c r="V275" s="15" t="n">
        <v>0.19</v>
      </c>
    </row>
    <row r="276">
      <c r="A276" s="7" t="n">
        <v>19393</v>
      </c>
      <c r="B276" s="8" t="n">
        <v>13.0199999999999996</v>
      </c>
      <c r="C276" s="9" t="n">
        <v>0.560000000000000053</v>
      </c>
      <c r="D276" s="9" t="n">
        <v>0.810000000000000142</v>
      </c>
      <c r="E276" s="10" t="n">
        <v>0.580047948854555173</v>
      </c>
      <c r="F276" s="11" t="n">
        <v>0.00140000000000000018</v>
      </c>
      <c r="G276" s="11" t="n">
        <v>0.0325</v>
      </c>
      <c r="H276" s="11" t="n">
        <v>0.05</v>
      </c>
      <c r="I276" s="11" t="n">
        <v>0.027799999999999998</v>
      </c>
      <c r="J276" s="11" t="s">
        <v>68</v>
      </c>
      <c r="K276" s="14" t="n">
        <v>-0.00210955155476259648</v>
      </c>
      <c r="L276" s="12" t="n">
        <v>0.0000749999999999999822</v>
      </c>
      <c r="M276" s="13" t="n">
        <v>0.0217391304347824832</v>
      </c>
      <c r="N276" s="13" t="n">
        <v>-0.0630351514149999304</v>
      </c>
      <c r="O276" s="13" t="n">
        <v>-0.0253746356560001773</v>
      </c>
      <c r="P276" s="13" t="n">
        <v>0.0271257593939999975</v>
      </c>
      <c r="Q276" s="10" t="n">
        <v>0.00708918740000000103</v>
      </c>
      <c r="R276" s="10" t="s">
        <v>68</v>
      </c>
      <c r="S276" s="10" t="n">
        <v>0.223972371825387873</v>
      </c>
      <c r="T276" s="10" t="n">
        <v>0.21204109404766851</v>
      </c>
      <c r="U276" s="9" t="s">
        <v>68</v>
      </c>
      <c r="V276" s="15" t="n">
        <v>0.160000000000000009</v>
      </c>
    </row>
    <row r="277">
      <c r="A277" s="7" t="n">
        <v>19394</v>
      </c>
      <c r="B277" s="8" t="n">
        <v>12.4900000000000002</v>
      </c>
      <c r="C277" s="9" t="n">
        <v>0.620000000000000018</v>
      </c>
      <c r="D277" s="9" t="n">
        <v>0.9</v>
      </c>
      <c r="E277" s="10" t="n">
        <v>0.580705380358690437</v>
      </c>
      <c r="F277" s="11" t="n">
        <v>0.0004</v>
      </c>
      <c r="G277" s="11" t="n">
        <v>0.0293999999999999986</v>
      </c>
      <c r="H277" s="11" t="n">
        <v>0.0491999999999999993</v>
      </c>
      <c r="I277" s="11" t="n">
        <v>0.0225999999999999979</v>
      </c>
      <c r="J277" s="11" t="s">
        <v>68</v>
      </c>
      <c r="K277" s="14" t="n">
        <v>0.00255078405093659422</v>
      </c>
      <c r="L277" s="12" t="n">
        <v>0.000350000000000000044</v>
      </c>
      <c r="M277" s="13" t="n">
        <v>-0.00709219858156029392</v>
      </c>
      <c r="N277" s="13" t="n">
        <v>0.0732032308999996939</v>
      </c>
      <c r="O277" s="13" t="n">
        <v>0.0398351703940003112</v>
      </c>
      <c r="P277" s="13" t="n">
        <v>0.00420398456200000048</v>
      </c>
      <c r="Q277" s="10" t="n">
        <v>0.00607403389999999987</v>
      </c>
      <c r="R277" s="10" t="s">
        <v>68</v>
      </c>
      <c r="S277" s="10" t="n">
        <v>-0.0301561451401406444</v>
      </c>
      <c r="T277" s="10" t="n">
        <v>-0.0463077986070422654</v>
      </c>
      <c r="U277" s="9" t="s">
        <v>68</v>
      </c>
      <c r="V277" s="15" t="n">
        <v>0.340000000000000036</v>
      </c>
    </row>
    <row r="278">
      <c r="A278" s="7" t="n">
        <v>19401</v>
      </c>
      <c r="B278" s="8" t="n">
        <v>12.25</v>
      </c>
      <c r="C278" s="9" t="n">
        <v>0.629999999999999982</v>
      </c>
      <c r="D278" s="9" t="n">
        <v>0.990000000000000036</v>
      </c>
      <c r="E278" s="10" t="n">
        <v>0.647959875288057408</v>
      </c>
      <c r="F278" s="11" t="n">
        <v>0.0002</v>
      </c>
      <c r="G278" s="11" t="n">
        <v>0.0284000000000000021</v>
      </c>
      <c r="H278" s="11" t="n">
        <v>0.0479999999999999982</v>
      </c>
      <c r="I278" s="11" t="n">
        <v>0.0214999999999999947</v>
      </c>
      <c r="J278" s="11" t="s">
        <v>68</v>
      </c>
      <c r="K278" s="14" t="n">
        <v>0.00567870884942002352</v>
      </c>
      <c r="L278" s="12" t="n">
        <v>0.0001</v>
      </c>
      <c r="M278" s="13" t="n">
        <v>0</v>
      </c>
      <c r="N278" s="13" t="n">
        <v>0.0187130287569998721</v>
      </c>
      <c r="O278" s="13" t="n">
        <v>0.0119446404209999635</v>
      </c>
      <c r="P278" s="13" t="n">
        <v>0.00267666321399999951</v>
      </c>
      <c r="Q278" s="10" t="n">
        <v>0.00504603130000000011</v>
      </c>
      <c r="R278" s="10" t="s">
        <v>68</v>
      </c>
      <c r="S278" s="10" t="n">
        <v>-0.0100144743212516873</v>
      </c>
      <c r="T278" s="10" t="n">
        <v>-0.0199365323046206697</v>
      </c>
      <c r="U278" s="9" t="s">
        <v>68</v>
      </c>
      <c r="V278" s="15" t="n">
        <v>0.3</v>
      </c>
    </row>
    <row r="279">
      <c r="A279" s="7" t="n">
        <v>19402</v>
      </c>
      <c r="B279" s="8" t="n">
        <v>9.98000000000000043</v>
      </c>
      <c r="C279" s="9" t="n">
        <v>0.65</v>
      </c>
      <c r="D279" s="9" t="n">
        <v>1.04000000000000004</v>
      </c>
      <c r="E279" s="10" t="n">
        <v>0.783221366541045239</v>
      </c>
      <c r="F279" s="11" t="n">
        <v>0.001</v>
      </c>
      <c r="G279" s="11" t="n">
        <v>0.029600000000000005</v>
      </c>
      <c r="H279" s="11" t="n">
        <v>0.0511000000000000121</v>
      </c>
      <c r="I279" s="11" t="n">
        <v>0.0227000000000000002</v>
      </c>
      <c r="J279" s="11" t="s">
        <v>68</v>
      </c>
      <c r="K279" s="14" t="n">
        <v>0.0063697906591721658</v>
      </c>
      <c r="L279" s="12" t="n">
        <v>0.00005</v>
      </c>
      <c r="M279" s="13" t="n">
        <v>0.00714285714285711748</v>
      </c>
      <c r="N279" s="13" t="n">
        <v>-0.00835437002999994505</v>
      </c>
      <c r="O279" s="13" t="n">
        <v>0.000682823772000018536</v>
      </c>
      <c r="P279" s="13" t="n">
        <v>0.0296578619940000046</v>
      </c>
      <c r="Q279" s="10" t="n">
        <v>0.00351294709999999943</v>
      </c>
      <c r="R279" s="10" t="s">
        <v>68</v>
      </c>
      <c r="S279" s="10" t="n">
        <v>-0.17139313371261955</v>
      </c>
      <c r="T279" s="10" t="n">
        <v>-0.185416038600281201</v>
      </c>
      <c r="U279" s="9" t="s">
        <v>68</v>
      </c>
      <c r="V279" s="15" t="n">
        <v>0.239999999999999991</v>
      </c>
    </row>
    <row r="280">
      <c r="A280" s="7" t="n">
        <v>19403</v>
      </c>
      <c r="B280" s="8" t="n">
        <v>10.6600000000000001</v>
      </c>
      <c r="C280" s="9" t="n">
        <v>0.670000000000000018</v>
      </c>
      <c r="D280" s="9" t="n">
        <v>1.08000000000000007</v>
      </c>
      <c r="E280" s="10" t="n">
        <v>0.720747889022919175</v>
      </c>
      <c r="F280" s="11" t="n">
        <v>0.0005</v>
      </c>
      <c r="G280" s="11" t="n">
        <v>0.0281999999999999993</v>
      </c>
      <c r="H280" s="11" t="n">
        <v>0.0466000000000000014</v>
      </c>
      <c r="I280" s="11" t="n">
        <v>0.0214999999999999947</v>
      </c>
      <c r="J280" s="11" t="s">
        <v>68</v>
      </c>
      <c r="K280" s="14" t="n">
        <v>0.00964693878972165031</v>
      </c>
      <c r="L280" s="12" t="n">
        <v>0.00025</v>
      </c>
      <c r="M280" s="13" t="n">
        <v>-0.00709219858156029392</v>
      </c>
      <c r="N280" s="13" t="n">
        <v>0.0191027201600000307</v>
      </c>
      <c r="O280" s="13" t="n">
        <v>0.0120272435239998643</v>
      </c>
      <c r="P280" s="13" t="n">
        <v>0.00782835515899999734</v>
      </c>
      <c r="Q280" s="10" t="n">
        <v>0.00447836990000000057</v>
      </c>
      <c r="R280" s="10" t="s">
        <v>68</v>
      </c>
      <c r="S280" s="10" t="n">
        <v>0.0848950439833366843</v>
      </c>
      <c r="T280" s="10" t="n">
        <v>0.0700905526619066688</v>
      </c>
      <c r="U280" s="9" t="s">
        <v>68</v>
      </c>
      <c r="V280" s="15" t="n">
        <v>0.2</v>
      </c>
    </row>
    <row r="281">
      <c r="A281" s="7" t="n">
        <v>19404</v>
      </c>
      <c r="B281" s="8" t="n">
        <v>10.5800000000000001</v>
      </c>
      <c r="C281" s="9" t="n">
        <v>0.670000000000000018</v>
      </c>
      <c r="D281" s="9" t="n">
        <v>1.05000000000000004</v>
      </c>
      <c r="E281" s="10" t="n">
        <v>0.729047510104476437</v>
      </c>
      <c r="F281" s="11" t="n">
        <v>0.0002</v>
      </c>
      <c r="G281" s="11" t="n">
        <v>0.0270999999999999996</v>
      </c>
      <c r="H281" s="11" t="n">
        <v>0.0444999999999999929</v>
      </c>
      <c r="I281" s="11" t="n">
        <v>0.0193999999999999986</v>
      </c>
      <c r="J281" s="11" t="s">
        <v>68</v>
      </c>
      <c r="K281" s="14" t="n">
        <v>0.0125891885219032007</v>
      </c>
      <c r="L281" s="12" t="n">
        <v>0.000125</v>
      </c>
      <c r="M281" s="13" t="n">
        <v>0.00714285714285711748</v>
      </c>
      <c r="N281" s="13" t="n">
        <v>0.0305220957849998697</v>
      </c>
      <c r="O281" s="13" t="n">
        <v>0.00890503899899997009</v>
      </c>
      <c r="P281" s="13" t="n">
        <v>0.00788711438399999931</v>
      </c>
      <c r="Q281" s="10" t="n">
        <v>0.00426197280000000056</v>
      </c>
      <c r="R281" s="10" t="s">
        <v>68</v>
      </c>
      <c r="S281" s="10" t="n">
        <v>0.0137752153493397889</v>
      </c>
      <c r="T281" s="10" t="n">
        <v>-0.00702330335754441926</v>
      </c>
      <c r="U281" s="9" t="s">
        <v>68</v>
      </c>
      <c r="V281" s="15" t="n">
        <v>0.310000000000000009</v>
      </c>
    </row>
    <row r="282">
      <c r="A282" s="7" t="n">
        <v>19411</v>
      </c>
      <c r="B282" s="8" t="n">
        <v>9.96000000000000085</v>
      </c>
      <c r="C282" s="9" t="n">
        <v>0.680000000000000071</v>
      </c>
      <c r="D282" s="9" t="n">
        <v>1.06000000000000005</v>
      </c>
      <c r="E282" s="10" t="n">
        <v>0.804269882659713353</v>
      </c>
      <c r="F282" s="11" t="n">
        <v>0.00110000000000000009</v>
      </c>
      <c r="G282" s="11" t="n">
        <v>0.0280000000000000036</v>
      </c>
      <c r="H282" s="11" t="n">
        <v>0.0437999999999999989</v>
      </c>
      <c r="I282" s="11" t="n">
        <v>0.0206000000000000005</v>
      </c>
      <c r="J282" s="11" t="s">
        <v>68</v>
      </c>
      <c r="K282" s="14" t="n">
        <v>0.0100605750176320807</v>
      </c>
      <c r="L282" s="12" t="n">
        <v>0.00005</v>
      </c>
      <c r="M282" s="13" t="n">
        <v>0.0070921985815601829</v>
      </c>
      <c r="N282" s="13" t="n">
        <v>-0.00871434591999997821</v>
      </c>
      <c r="O282" s="13" t="n">
        <v>-0.00100228079200004316</v>
      </c>
      <c r="P282" s="13" t="n">
        <v>0.00597155260800000143</v>
      </c>
      <c r="Q282" s="10" t="n">
        <v>0.00185502260000000003</v>
      </c>
      <c r="R282" s="10" t="s">
        <v>68</v>
      </c>
      <c r="S282" s="10" t="n">
        <v>-0.0416407787616331859</v>
      </c>
      <c r="T282" s="10" t="n">
        <v>-0.054900623009885301</v>
      </c>
      <c r="U282" s="9" t="s">
        <v>68</v>
      </c>
      <c r="V282" s="15" t="n">
        <v>0.310000000000000009</v>
      </c>
    </row>
    <row r="283">
      <c r="A283" s="7" t="n">
        <v>19412</v>
      </c>
      <c r="B283" s="8" t="n">
        <v>9.84999999999999964</v>
      </c>
      <c r="C283" s="9" t="n">
        <v>0.689999999999999947</v>
      </c>
      <c r="D283" s="9" t="n">
        <v>1.09000000000000007</v>
      </c>
      <c r="E283" s="10" t="n">
        <v>0.801526717557251978</v>
      </c>
      <c r="F283" s="11" t="n">
        <v>0.00119999999999999973</v>
      </c>
      <c r="G283" s="11" t="n">
        <v>0.0276999999999999957</v>
      </c>
      <c r="H283" s="11" t="n">
        <v>0.0430999999999999961</v>
      </c>
      <c r="I283" s="11" t="n">
        <v>0.0191000000000000014</v>
      </c>
      <c r="J283" s="11" t="s">
        <v>68</v>
      </c>
      <c r="K283" s="14" t="n">
        <v>0.00896750656137012214</v>
      </c>
      <c r="L283" s="12" t="n">
        <v>0.000275</v>
      </c>
      <c r="M283" s="13" t="n">
        <v>0.0352112676056337603</v>
      </c>
      <c r="N283" s="13" t="n">
        <v>0.0223380198779996597</v>
      </c>
      <c r="O283" s="13" t="n">
        <v>0.0191184707859999303</v>
      </c>
      <c r="P283" s="13" t="n">
        <v>0.00452247173800000013</v>
      </c>
      <c r="Q283" s="10" t="n">
        <v>0.00222389890000000001</v>
      </c>
      <c r="R283" s="10" t="s">
        <v>68</v>
      </c>
      <c r="S283" s="10" t="n">
        <v>0.00613354905027141406</v>
      </c>
      <c r="T283" s="10" t="n">
        <v>-0.0121985379646984948</v>
      </c>
      <c r="U283" s="9" t="s">
        <v>68</v>
      </c>
      <c r="V283" s="15" t="n">
        <v>0.270000000000000018</v>
      </c>
    </row>
    <row r="284">
      <c r="A284" s="7" t="n">
        <v>19413</v>
      </c>
      <c r="B284" s="8" t="n">
        <v>10.1999999999999993</v>
      </c>
      <c r="C284" s="9" t="n">
        <v>0.7</v>
      </c>
      <c r="D284" s="9" t="n">
        <v>1.18999999999999995</v>
      </c>
      <c r="E284" s="10" t="n">
        <v>0.778268411922409786</v>
      </c>
      <c r="F284" s="11" t="n">
        <v>0.001</v>
      </c>
      <c r="G284" s="11" t="n">
        <v>0.0275</v>
      </c>
      <c r="H284" s="11" t="n">
        <v>0.0429999999999999893</v>
      </c>
      <c r="I284" s="11" t="n">
        <v>0.0193000000000000007</v>
      </c>
      <c r="J284" s="11" t="s">
        <v>68</v>
      </c>
      <c r="K284" s="14" t="n">
        <v>0.0102838551888420748</v>
      </c>
      <c r="L284" s="12" t="n">
        <v>0.000299999999999999911</v>
      </c>
      <c r="M284" s="13" t="n">
        <v>0.0272108843537415268</v>
      </c>
      <c r="N284" s="13" t="n">
        <v>0.00279915524800000703</v>
      </c>
      <c r="O284" s="13" t="n">
        <v>0.014568082815999972</v>
      </c>
      <c r="P284" s="13" t="n">
        <v>0.00270159530499999923</v>
      </c>
      <c r="Q284" s="10" t="n">
        <v>0.00266855110000000018</v>
      </c>
      <c r="R284" s="10" t="s">
        <v>68</v>
      </c>
      <c r="S284" s="10" t="n">
        <v>0.0481673037010474836</v>
      </c>
      <c r="T284" s="10" t="n">
        <v>0.0333211115832094951</v>
      </c>
      <c r="U284" s="9" t="s">
        <v>68</v>
      </c>
      <c r="V284" s="15" t="n">
        <v>0.3</v>
      </c>
    </row>
    <row r="285">
      <c r="A285" s="7" t="n">
        <v>19414</v>
      </c>
      <c r="B285" s="8" t="n">
        <v>8.6899999999999995</v>
      </c>
      <c r="C285" s="9" t="n">
        <v>0.709999999999999964</v>
      </c>
      <c r="D285" s="9" t="n">
        <v>1.15999999999999992</v>
      </c>
      <c r="E285" s="10" t="n">
        <v>0.889509733237202482</v>
      </c>
      <c r="F285" s="11" t="n">
        <v>0.00330000000000000027</v>
      </c>
      <c r="G285" s="11" t="n">
        <v>0.0280000000000000036</v>
      </c>
      <c r="H285" s="11" t="n">
        <v>0.0437999999999999989</v>
      </c>
      <c r="I285" s="11" t="n">
        <v>0.0204000000000000004</v>
      </c>
      <c r="J285" s="11" t="s">
        <v>68</v>
      </c>
      <c r="K285" s="14" t="n">
        <v>0.0103428263131287457</v>
      </c>
      <c r="L285" s="12" t="n">
        <v>0.00025</v>
      </c>
      <c r="M285" s="13" t="n">
        <v>0.0264900662251654806</v>
      </c>
      <c r="N285" s="13" t="n">
        <v>-0.00683635138000016074</v>
      </c>
      <c r="O285" s="13" t="n">
        <v>-0.00543557917600001606</v>
      </c>
      <c r="P285" s="13" t="n">
        <v>0.00927680803300000001</v>
      </c>
      <c r="Q285" s="10" t="n">
        <v>0.00344698280000000024</v>
      </c>
      <c r="R285" s="10" t="s">
        <v>68</v>
      </c>
      <c r="S285" s="10" t="n">
        <v>-0.123336751496969188</v>
      </c>
      <c r="T285" s="10" t="n">
        <v>-0.146625147114783028</v>
      </c>
      <c r="U285" s="9" t="s">
        <v>68</v>
      </c>
      <c r="V285" s="15" t="n">
        <v>0.280000000000000036</v>
      </c>
    </row>
    <row r="286">
      <c r="A286" s="7" t="n">
        <v>19421</v>
      </c>
      <c r="B286" s="8" t="n">
        <v>8.00999999999999979</v>
      </c>
      <c r="C286" s="9" t="n">
        <v>0.689999999999999947</v>
      </c>
      <c r="D286" s="9" t="n">
        <v>1.04000000000000004</v>
      </c>
      <c r="E286" s="10" t="n">
        <v>1.03486386014267051</v>
      </c>
      <c r="F286" s="11" t="n">
        <v>0.0025</v>
      </c>
      <c r="G286" s="11" t="n">
        <v>0.0286000000000000032</v>
      </c>
      <c r="H286" s="11" t="n">
        <v>0.0429999999999999893</v>
      </c>
      <c r="I286" s="11" t="n">
        <v>0.0244000000000000039</v>
      </c>
      <c r="J286" s="11" t="s">
        <v>68</v>
      </c>
      <c r="K286" s="14" t="n">
        <v>0.0101204615643853058</v>
      </c>
      <c r="L286" s="12" t="n">
        <v>0.000825</v>
      </c>
      <c r="M286" s="13" t="n">
        <v>0.0322580645161290036</v>
      </c>
      <c r="N286" s="13" t="n">
        <v>0.0172812598280001062</v>
      </c>
      <c r="O286" s="13" t="n">
        <v>0.00609825697599997163</v>
      </c>
      <c r="P286" s="13" t="n">
        <v>0.00657189163500000006</v>
      </c>
      <c r="Q286" s="10" t="n">
        <v>0.00301096379999999986</v>
      </c>
      <c r="R286" s="10" t="s">
        <v>68</v>
      </c>
      <c r="S286" s="10" t="n">
        <v>-0.0601034899202811257</v>
      </c>
      <c r="T286" s="10" t="n">
        <v>-0.0738732369552810297</v>
      </c>
      <c r="U286" s="9" t="s">
        <v>68</v>
      </c>
      <c r="V286" s="15" t="n">
        <v>0.19</v>
      </c>
    </row>
    <row r="287">
      <c r="A287" s="7" t="n">
        <v>19422</v>
      </c>
      <c r="B287" s="8" t="n">
        <v>8.30000000000000071</v>
      </c>
      <c r="C287" s="9" t="n">
        <v>0.660000000000000053</v>
      </c>
      <c r="D287" s="9" t="n">
        <v>0.980000000000000249</v>
      </c>
      <c r="E287" s="10" t="n">
        <v>0.996709889684536421</v>
      </c>
      <c r="F287" s="11" t="n">
        <v>0.00370000000000000062</v>
      </c>
      <c r="G287" s="11" t="n">
        <v>0.0285000000000000053</v>
      </c>
      <c r="H287" s="11" t="n">
        <v>0.0433000000000000007</v>
      </c>
      <c r="I287" s="11" t="n">
        <v>0.0244000000000000039</v>
      </c>
      <c r="J287" s="11" t="s">
        <v>68</v>
      </c>
      <c r="K287" s="14" t="n">
        <v>0.0101983055151711199</v>
      </c>
      <c r="L287" s="12" t="n">
        <v>0.000625</v>
      </c>
      <c r="M287" s="13" t="n">
        <v>0.0187500000000000444</v>
      </c>
      <c r="N287" s="13" t="n">
        <v>0.00487962347499992788</v>
      </c>
      <c r="O287" s="13" t="n">
        <v>0.00601004407999994328</v>
      </c>
      <c r="P287" s="13" t="n">
        <v>0.00523383190499999795</v>
      </c>
      <c r="Q287" s="10" t="n">
        <v>0.00326584479999999999</v>
      </c>
      <c r="R287" s="10" t="s">
        <v>68</v>
      </c>
      <c r="S287" s="10" t="n">
        <v>0.0539217235509288439</v>
      </c>
      <c r="T287" s="10" t="n">
        <v>0.0346427256058536859</v>
      </c>
      <c r="U287" s="9" t="s">
        <v>68</v>
      </c>
      <c r="V287" s="15" t="n">
        <v>0.210000000000000009</v>
      </c>
    </row>
    <row r="288">
      <c r="A288" s="7" t="n">
        <v>19423</v>
      </c>
      <c r="B288" s="8" t="n">
        <v>8.84999999999999964</v>
      </c>
      <c r="C288" s="9" t="n">
        <v>0.620000000000000018</v>
      </c>
      <c r="D288" s="9" t="n">
        <v>0.939999999999999858</v>
      </c>
      <c r="E288" s="10" t="n">
        <v>0.944001466410044721</v>
      </c>
      <c r="F288" s="11" t="n">
        <v>0.00379999999999999982</v>
      </c>
      <c r="G288" s="11" t="n">
        <v>0.0280000000000000036</v>
      </c>
      <c r="H288" s="11" t="n">
        <v>0.0425999999999999979</v>
      </c>
      <c r="I288" s="11" t="n">
        <v>0.0244000000000000039</v>
      </c>
      <c r="J288" s="11" t="s">
        <v>68</v>
      </c>
      <c r="K288" s="14" t="n">
        <v>0.00624353837245974397</v>
      </c>
      <c r="L288" s="12" t="n">
        <v>0.000925000000000000178</v>
      </c>
      <c r="M288" s="13" t="n">
        <v>0.0122699386503066776</v>
      </c>
      <c r="N288" s="13" t="n">
        <v>0.00590852205199987601</v>
      </c>
      <c r="O288" s="13" t="n">
        <v>0.00751801400000018294</v>
      </c>
      <c r="P288" s="13" t="n">
        <v>0.00318821192099999928</v>
      </c>
      <c r="Q288" s="10" t="n">
        <v>0.00280077120000000015</v>
      </c>
      <c r="R288" s="10" t="s">
        <v>68</v>
      </c>
      <c r="S288" s="10" t="n">
        <v>0.0860640060805768492</v>
      </c>
      <c r="T288" s="10" t="n">
        <v>0.0709394624337884583</v>
      </c>
      <c r="U288" s="9" t="s">
        <v>68</v>
      </c>
      <c r="V288" s="15" t="n">
        <v>0.260000000000000009</v>
      </c>
    </row>
    <row r="289">
      <c r="A289" s="7" t="n">
        <v>19424</v>
      </c>
      <c r="B289" s="8" t="n">
        <v>9.76999999999999957</v>
      </c>
      <c r="C289" s="9" t="n">
        <v>0.589999999999999947</v>
      </c>
      <c r="D289" s="9" t="n">
        <v>1.03000000000000003</v>
      </c>
      <c r="E289" s="10" t="n">
        <v>0.862646566164153938</v>
      </c>
      <c r="F289" s="11" t="n">
        <v>0.00379999999999999982</v>
      </c>
      <c r="G289" s="11" t="n">
        <v>0.028100000000000005</v>
      </c>
      <c r="H289" s="11" t="n">
        <v>0.0428000000000000025</v>
      </c>
      <c r="I289" s="11" t="n">
        <v>0.0245999999999999996</v>
      </c>
      <c r="J289" s="11" t="s">
        <v>68</v>
      </c>
      <c r="K289" s="14" t="n">
        <v>0.00181200428827148592</v>
      </c>
      <c r="L289" s="12" t="n">
        <v>0.00095</v>
      </c>
      <c r="M289" s="13" t="n">
        <v>0.0242424242424241765</v>
      </c>
      <c r="N289" s="13" t="n">
        <v>0.00378616883999982567</v>
      </c>
      <c r="O289" s="13" t="n">
        <v>0.00610624176399987562</v>
      </c>
      <c r="P289" s="13" t="n">
        <v>0.0030570431819999988</v>
      </c>
      <c r="Q289" s="10" t="n">
        <v>0.00510094250000000038</v>
      </c>
      <c r="R289" s="10" t="s">
        <v>68</v>
      </c>
      <c r="S289" s="10" t="n">
        <v>0.124348939050160889</v>
      </c>
      <c r="T289" s="10" t="n">
        <v>0.101156818238522517</v>
      </c>
      <c r="U289" s="9" t="s">
        <v>68</v>
      </c>
      <c r="V289" s="15" t="n">
        <v>0.370000000000000018</v>
      </c>
    </row>
    <row r="290">
      <c r="A290" s="7" t="n">
        <v>19431</v>
      </c>
      <c r="B290" s="8" t="n">
        <v>11.5800000000000001</v>
      </c>
      <c r="C290" s="9" t="n">
        <v>0.589999999999999947</v>
      </c>
      <c r="D290" s="9" t="n">
        <v>1.07000000000000006</v>
      </c>
      <c r="E290" s="10" t="n">
        <v>0.783480998755217151</v>
      </c>
      <c r="F290" s="11" t="n">
        <v>0.00379999999999999982</v>
      </c>
      <c r="G290" s="11" t="n">
        <v>0.0276000000000000023</v>
      </c>
      <c r="H290" s="11" t="n">
        <v>0.0400999999999999979</v>
      </c>
      <c r="I290" s="11" t="n">
        <v>0.0246999999999999975</v>
      </c>
      <c r="J290" s="11" t="s">
        <v>68</v>
      </c>
      <c r="K290" s="14" t="n">
        <v>0.00189185980803653351</v>
      </c>
      <c r="L290" s="12" t="n">
        <v>0.00095</v>
      </c>
      <c r="M290" s="13" t="n">
        <v>0.0177514792899409191</v>
      </c>
      <c r="N290" s="13" t="n">
        <v>0.00370086851500017744</v>
      </c>
      <c r="O290" s="13" t="n">
        <v>0.0075139458799997616</v>
      </c>
      <c r="P290" s="13" t="n">
        <v>0.00293324076300000023</v>
      </c>
      <c r="Q290" s="10" t="n">
        <v>0.00732234929999999817</v>
      </c>
      <c r="R290" s="10" t="s">
        <v>68</v>
      </c>
      <c r="S290" s="10" t="n">
        <v>0.202608518614763922</v>
      </c>
      <c r="T290" s="10" t="n">
        <v>0.189697932906827766</v>
      </c>
      <c r="U290" s="9" t="s">
        <v>68</v>
      </c>
      <c r="V290" s="15" t="n">
        <v>0.230000000000000027</v>
      </c>
    </row>
    <row r="291">
      <c r="A291" s="7" t="n">
        <v>19432</v>
      </c>
      <c r="B291" s="8" t="n">
        <v>12.3499999999999996</v>
      </c>
      <c r="C291" s="9" t="n">
        <v>0.589999999999999947</v>
      </c>
      <c r="D291" s="9" t="n">
        <v>1.10000000000000009</v>
      </c>
      <c r="E291" s="10" t="n">
        <v>0.746268656716417933</v>
      </c>
      <c r="F291" s="11" t="n">
        <v>0.00379999999999999982</v>
      </c>
      <c r="G291" s="11" t="n">
        <v>0.0271999999999999975</v>
      </c>
      <c r="H291" s="11" t="n">
        <v>0.0387999999999999989</v>
      </c>
      <c r="I291" s="11" t="n">
        <v>0.0244000000000000039</v>
      </c>
      <c r="J291" s="11" t="s">
        <v>68</v>
      </c>
      <c r="K291" s="14" t="n">
        <v>0.0012001053485758697</v>
      </c>
      <c r="L291" s="12" t="n">
        <v>0.00095</v>
      </c>
      <c r="M291" s="13" t="n">
        <v>0.0174418604651163101</v>
      </c>
      <c r="N291" s="13" t="n">
        <v>0.0116416831999999193</v>
      </c>
      <c r="O291" s="13" t="n">
        <v>0.0145701928959998117</v>
      </c>
      <c r="P291" s="13" t="n">
        <v>0.00465090151800000307</v>
      </c>
      <c r="Q291" s="10" t="n">
        <v>0.00134973309999999991</v>
      </c>
      <c r="R291" s="10" t="s">
        <v>68</v>
      </c>
      <c r="S291" s="10" t="n">
        <v>0.0793889684433159992</v>
      </c>
      <c r="T291" s="10" t="n">
        <v>0.0660558076232986568</v>
      </c>
      <c r="U291" s="9" t="s">
        <v>68</v>
      </c>
      <c r="V291" s="15" t="n">
        <v>0.239999999999999991</v>
      </c>
    </row>
    <row r="292">
      <c r="A292" s="7" t="n">
        <v>19433</v>
      </c>
      <c r="B292" s="8" t="n">
        <v>12.0800000000000001</v>
      </c>
      <c r="C292" s="9" t="n">
        <v>0.6</v>
      </c>
      <c r="D292" s="9" t="n">
        <v>1.08000000000000007</v>
      </c>
      <c r="E292" s="10" t="n">
        <v>0.763631173280045683</v>
      </c>
      <c r="F292" s="11" t="n">
        <v>0.00379999999999999982</v>
      </c>
      <c r="G292" s="11" t="n">
        <v>0.0269000000000000039</v>
      </c>
      <c r="H292" s="11" t="n">
        <v>0.0383000000000000007</v>
      </c>
      <c r="I292" s="11" t="n">
        <v>0.0245999999999999996</v>
      </c>
      <c r="J292" s="11" t="s">
        <v>68</v>
      </c>
      <c r="K292" s="14" t="n">
        <v>0.0136934780199747097</v>
      </c>
      <c r="L292" s="12" t="n">
        <v>0.00095</v>
      </c>
      <c r="M292" s="13" t="n">
        <v>-0.0057142857142857828</v>
      </c>
      <c r="N292" s="13" t="n">
        <v>0.00310198976900011303</v>
      </c>
      <c r="O292" s="13" t="n">
        <v>0.00430551180499993968</v>
      </c>
      <c r="P292" s="13" t="n">
        <v>0.00474803698300000132</v>
      </c>
      <c r="Q292" s="10" t="n">
        <v>0.00162811489999999974</v>
      </c>
      <c r="R292" s="10" t="s">
        <v>68</v>
      </c>
      <c r="S292" s="10" t="n">
        <v>-0.0112610631073813949</v>
      </c>
      <c r="T292" s="10" t="n">
        <v>-0.0217673125382903399</v>
      </c>
      <c r="U292" s="9" t="s">
        <v>68</v>
      </c>
      <c r="V292" s="15" t="n">
        <v>0.239999999999999991</v>
      </c>
    </row>
    <row r="293">
      <c r="A293" s="7" t="n">
        <v>19434</v>
      </c>
      <c r="B293" s="8" t="n">
        <v>11.6699999999999999</v>
      </c>
      <c r="C293" s="9" t="n">
        <v>0.609999999999999964</v>
      </c>
      <c r="D293" s="9" t="n">
        <v>0.939999999999999858</v>
      </c>
      <c r="E293" s="10" t="n">
        <v>0.787401574803149629</v>
      </c>
      <c r="F293" s="11" t="n">
        <v>0.00379999999999999982</v>
      </c>
      <c r="G293" s="11" t="n">
        <v>0.0274000000000000021</v>
      </c>
      <c r="H293" s="11" t="n">
        <v>0.0382000000000000064</v>
      </c>
      <c r="I293" s="11" t="n">
        <v>0.0247999999999999998</v>
      </c>
      <c r="J293" s="11" t="s">
        <v>68</v>
      </c>
      <c r="K293" s="14" t="n">
        <v>0.0144225392445694078</v>
      </c>
      <c r="L293" s="12" t="n">
        <v>0.00095</v>
      </c>
      <c r="M293" s="13" t="n">
        <v>0</v>
      </c>
      <c r="N293" s="13" t="n">
        <v>0.00230090000000005013</v>
      </c>
      <c r="O293" s="13" t="n">
        <v>0.00168640014299992202</v>
      </c>
      <c r="P293" s="13" t="n">
        <v>0.00375435109300000125</v>
      </c>
      <c r="Q293" s="10" t="n">
        <v>0.00196239790000000003</v>
      </c>
      <c r="R293" s="10" t="s">
        <v>68</v>
      </c>
      <c r="S293" s="10" t="n">
        <v>-0.0130940691514809227</v>
      </c>
      <c r="T293" s="10" t="n">
        <v>-0.0301162503156750017</v>
      </c>
      <c r="U293" s="9" t="s">
        <v>68</v>
      </c>
      <c r="V293" s="15" t="n">
        <v>0.230000000000000027</v>
      </c>
    </row>
    <row r="294">
      <c r="A294" s="7" t="n">
        <v>19441</v>
      </c>
      <c r="B294" s="8" t="n">
        <v>12.0199999999999996</v>
      </c>
      <c r="C294" s="9" t="n">
        <v>0.620000000000000018</v>
      </c>
      <c r="D294" s="9" t="n">
        <v>0.930000000000000071</v>
      </c>
      <c r="E294" s="10" t="n">
        <v>0.813886488043791445</v>
      </c>
      <c r="F294" s="11" t="n">
        <v>0.00379999999999999982</v>
      </c>
      <c r="G294" s="11" t="n">
        <v>0.0274000000000000021</v>
      </c>
      <c r="H294" s="11" t="n">
        <v>0.0370000000000000062</v>
      </c>
      <c r="I294" s="11" t="n">
        <v>0.0246999999999999975</v>
      </c>
      <c r="J294" s="11" t="s">
        <v>68</v>
      </c>
      <c r="K294" s="14" t="n">
        <v>0.0191453273463609612</v>
      </c>
      <c r="L294" s="12" t="n">
        <v>0.00095</v>
      </c>
      <c r="M294" s="13" t="n">
        <v>0</v>
      </c>
      <c r="N294" s="13" t="n">
        <v>0.00741786411200018225</v>
      </c>
      <c r="O294" s="13" t="n">
        <v>0.010232752639999898</v>
      </c>
      <c r="P294" s="13" t="n">
        <v>0.00191888052299999927</v>
      </c>
      <c r="Q294" s="10" t="n">
        <v>0.00159180070000000011</v>
      </c>
      <c r="R294" s="10" t="s">
        <v>68</v>
      </c>
      <c r="S294" s="10" t="n">
        <v>0.0470722010057542661</v>
      </c>
      <c r="T294" s="10" t="n">
        <v>0.0351649294212719177</v>
      </c>
      <c r="U294" s="9" t="s">
        <v>68</v>
      </c>
      <c r="V294" s="15" t="n">
        <v>0.220000000000000018</v>
      </c>
    </row>
    <row r="295">
      <c r="A295" s="7" t="n">
        <v>19442</v>
      </c>
      <c r="B295" s="8" t="n">
        <v>12.9800000000000004</v>
      </c>
      <c r="C295" s="9" t="n">
        <v>0.629999999999999982</v>
      </c>
      <c r="D295" s="9" t="n">
        <v>0.920000000000000107</v>
      </c>
      <c r="E295" s="10" t="n">
        <v>0.761558161477288031</v>
      </c>
      <c r="F295" s="11" t="n">
        <v>0.00379999999999999982</v>
      </c>
      <c r="G295" s="11" t="n">
        <v>0.0273000000000000043</v>
      </c>
      <c r="H295" s="11" t="n">
        <v>0.0358999999999999986</v>
      </c>
      <c r="I295" s="11" t="n">
        <v>0.0247999999999999998</v>
      </c>
      <c r="J295" s="11" t="s">
        <v>68</v>
      </c>
      <c r="K295" s="14" t="n">
        <v>0.0182017699610518022</v>
      </c>
      <c r="L295" s="12" t="n">
        <v>0.00095</v>
      </c>
      <c r="M295" s="13" t="n">
        <v>0.0114942528735633154</v>
      </c>
      <c r="N295" s="13" t="n">
        <v>0.00490692291200001129</v>
      </c>
      <c r="O295" s="13" t="n">
        <v>0.00590950340000007124</v>
      </c>
      <c r="P295" s="13" t="n">
        <v>0.00189365731899999989</v>
      </c>
      <c r="Q295" s="10" t="n">
        <v>0.00274291239999999981</v>
      </c>
      <c r="R295" s="10" t="s">
        <v>68</v>
      </c>
      <c r="S295" s="10" t="n">
        <v>0.0923351869975823547</v>
      </c>
      <c r="T295" s="10" t="n">
        <v>0.0779879409412580582</v>
      </c>
      <c r="U295" s="9" t="s">
        <v>68</v>
      </c>
      <c r="V295" s="15" t="n">
        <v>0.230000000000000027</v>
      </c>
    </row>
    <row r="296">
      <c r="A296" s="7" t="n">
        <v>19443</v>
      </c>
      <c r="B296" s="8" t="n">
        <v>12.7799999999999994</v>
      </c>
      <c r="C296" s="9" t="n">
        <v>0.640000000000000036</v>
      </c>
      <c r="D296" s="9" t="n">
        <v>0.9</v>
      </c>
      <c r="E296" s="10" t="n">
        <v>0.772332718201079871</v>
      </c>
      <c r="F296" s="11" t="n">
        <v>0.00379999999999999982</v>
      </c>
      <c r="G296" s="11" t="n">
        <v>0.0271999999999999975</v>
      </c>
      <c r="H296" s="11" t="n">
        <v>0.0355999999999999917</v>
      </c>
      <c r="I296" s="11" t="n">
        <v>0.0246999999999999975</v>
      </c>
      <c r="J296" s="11" t="s">
        <v>68</v>
      </c>
      <c r="K296" s="14" t="n">
        <v>0.00896275450313967958</v>
      </c>
      <c r="L296" s="12" t="n">
        <v>0.00095</v>
      </c>
      <c r="M296" s="13" t="n">
        <v>0.00568181818181812037</v>
      </c>
      <c r="N296" s="13" t="n">
        <v>0.00771855360799999968</v>
      </c>
      <c r="O296" s="13" t="n">
        <v>0.00872450196400009759</v>
      </c>
      <c r="P296" s="13" t="n">
        <v>0.00261517638799999919</v>
      </c>
      <c r="Q296" s="10" t="n">
        <v>0.00291503069999999997</v>
      </c>
      <c r="R296" s="10" t="s">
        <v>68</v>
      </c>
      <c r="S296" s="10" t="n">
        <v>-0.00574471010337207399</v>
      </c>
      <c r="T296" s="10" t="n">
        <v>-0.015669066205409754</v>
      </c>
      <c r="U296" s="9" t="s">
        <v>68</v>
      </c>
      <c r="V296" s="15" t="n">
        <v>0.220000000000000018</v>
      </c>
    </row>
    <row r="297">
      <c r="A297" s="7" t="n">
        <v>19444</v>
      </c>
      <c r="B297" s="8" t="n">
        <v>13.2799999999999994</v>
      </c>
      <c r="C297" s="9" t="n">
        <v>0.640000000000000036</v>
      </c>
      <c r="D297" s="9" t="n">
        <v>0.930000000000000071</v>
      </c>
      <c r="E297" s="10" t="n">
        <v>0.743763575330744331</v>
      </c>
      <c r="F297" s="11" t="n">
        <v>0.00379999999999999982</v>
      </c>
      <c r="G297" s="11" t="n">
        <v>0.0270000000000000018</v>
      </c>
      <c r="H297" s="11" t="n">
        <v>0.0348999999999999977</v>
      </c>
      <c r="I297" s="11" t="n">
        <v>0.0245999999999999996</v>
      </c>
      <c r="J297" s="11" t="s">
        <v>68</v>
      </c>
      <c r="K297" s="14" t="n">
        <v>0.0190624465332585462</v>
      </c>
      <c r="L297" s="12" t="n">
        <v>0.00095</v>
      </c>
      <c r="M297" s="13" t="n">
        <v>0.00564971751412435275</v>
      </c>
      <c r="N297" s="13" t="n">
        <v>0.00781801209600008207</v>
      </c>
      <c r="O297" s="13" t="n">
        <v>0.0217090858880000237</v>
      </c>
      <c r="P297" s="13" t="n">
        <v>0.001971788428999999</v>
      </c>
      <c r="Q297" s="10" t="n">
        <v>0.00352231720000000026</v>
      </c>
      <c r="R297" s="10" t="s">
        <v>68</v>
      </c>
      <c r="S297" s="10" t="n">
        <v>0.0654689833205686078</v>
      </c>
      <c r="T297" s="10" t="n">
        <v>0.0481995353372510849</v>
      </c>
      <c r="U297" s="9" t="s">
        <v>68</v>
      </c>
      <c r="V297" s="15" t="n">
        <v>0.260000000000000009</v>
      </c>
    </row>
    <row r="298">
      <c r="A298" s="7" t="n">
        <v>19451</v>
      </c>
      <c r="B298" s="8" t="n">
        <v>13.6400000000000006</v>
      </c>
      <c r="C298" s="9" t="n">
        <v>0.65</v>
      </c>
      <c r="D298" s="9" t="n">
        <v>0.959999999999999964</v>
      </c>
      <c r="E298" s="10" t="n">
        <v>0.76788264312605472</v>
      </c>
      <c r="F298" s="11" t="n">
        <v>0.00379999999999999982</v>
      </c>
      <c r="G298" s="11" t="n">
        <v>0.0262000000000000011</v>
      </c>
      <c r="H298" s="11" t="n">
        <v>0.0337999999999999989</v>
      </c>
      <c r="I298" s="11" t="n">
        <v>0.0235999999999999988</v>
      </c>
      <c r="J298" s="11" t="s">
        <v>68</v>
      </c>
      <c r="K298" s="14" t="n">
        <v>0.0159625278416575362</v>
      </c>
      <c r="L298" s="12" t="n">
        <v>0.00095</v>
      </c>
      <c r="M298" s="13" t="n">
        <v>0</v>
      </c>
      <c r="N298" s="13" t="n">
        <v>0.0226408353589999667</v>
      </c>
      <c r="O298" s="13" t="n">
        <v>0.0140569829279999503</v>
      </c>
      <c r="P298" s="13" t="n">
        <v>0.00346675702699999988</v>
      </c>
      <c r="Q298" s="10" t="n">
        <v>0.0040766100999999999</v>
      </c>
      <c r="R298" s="10" t="s">
        <v>68</v>
      </c>
      <c r="S298" s="10" t="n">
        <v>0.0370882881812515386</v>
      </c>
      <c r="T298" s="10" t="n">
        <v>0.0266812324964114067</v>
      </c>
      <c r="U298" s="9" t="s">
        <v>68</v>
      </c>
      <c r="V298" s="15" t="n">
        <v>0.25</v>
      </c>
    </row>
    <row r="299">
      <c r="A299" s="7" t="n">
        <v>19452</v>
      </c>
      <c r="B299" s="8" t="n">
        <v>14.9600000000000009</v>
      </c>
      <c r="C299" s="9" t="n">
        <v>0.65</v>
      </c>
      <c r="D299" s="9" t="n">
        <v>1</v>
      </c>
      <c r="E299" s="10" t="n">
        <v>0.718843045512547985</v>
      </c>
      <c r="F299" s="11" t="n">
        <v>0.00379999999999999982</v>
      </c>
      <c r="G299" s="11" t="n">
        <v>0.0261000000000000032</v>
      </c>
      <c r="H299" s="11" t="n">
        <v>0.0328999999999999959</v>
      </c>
      <c r="I299" s="11" t="n">
        <v>0.0216999999999999993</v>
      </c>
      <c r="J299" s="11" t="s">
        <v>68</v>
      </c>
      <c r="K299" s="14" t="n">
        <v>0.0194663167074329557</v>
      </c>
      <c r="L299" s="12" t="n">
        <v>0.00095</v>
      </c>
      <c r="M299" s="13" t="n">
        <v>0.0168539325842695931</v>
      </c>
      <c r="N299" s="13" t="n">
        <v>0.0389561542399998739</v>
      </c>
      <c r="O299" s="13" t="n">
        <v>0.00390025366400004181</v>
      </c>
      <c r="P299" s="13" t="n">
        <v>0.00318540277700000019</v>
      </c>
      <c r="Q299" s="10" t="n">
        <v>0.0041469851000000002</v>
      </c>
      <c r="R299" s="10" t="s">
        <v>68</v>
      </c>
      <c r="S299" s="10" t="n">
        <v>0.115026653959731995</v>
      </c>
      <c r="T299" s="10" t="n">
        <v>0.102276626438115392</v>
      </c>
      <c r="U299" s="9" t="s">
        <v>68</v>
      </c>
      <c r="V299" s="15" t="n">
        <v>0.270000000000000018</v>
      </c>
    </row>
    <row r="300">
      <c r="A300" s="7" t="n">
        <v>19453</v>
      </c>
      <c r="B300" s="8" t="n">
        <v>16.1600000000000001</v>
      </c>
      <c r="C300" s="9" t="n">
        <v>0.660000000000000053</v>
      </c>
      <c r="D300" s="9" t="n">
        <v>0.990000000000000036</v>
      </c>
      <c r="E300" s="10" t="n">
        <v>0.656820831713952558</v>
      </c>
      <c r="F300" s="11" t="n">
        <v>0.00379999999999999982</v>
      </c>
      <c r="G300" s="11" t="n">
        <v>0.0262000000000000011</v>
      </c>
      <c r="H300" s="11" t="n">
        <v>0.0323999999999999888</v>
      </c>
      <c r="I300" s="11" t="n">
        <v>0.0221000000000000041</v>
      </c>
      <c r="J300" s="11" t="s">
        <v>68</v>
      </c>
      <c r="K300" s="14" t="n">
        <v>0.0176069197494288758</v>
      </c>
      <c r="L300" s="12" t="n">
        <v>0.00095</v>
      </c>
      <c r="M300" s="13" t="n">
        <v>0</v>
      </c>
      <c r="N300" s="13" t="n">
        <v>-0.000654880743999997073</v>
      </c>
      <c r="O300" s="13" t="n">
        <v>0.00249731859200008621</v>
      </c>
      <c r="P300" s="13" t="n">
        <v>0.00534931221099999998</v>
      </c>
      <c r="Q300" s="10" t="n">
        <v>0.00362174640000000014</v>
      </c>
      <c r="R300" s="10" t="s">
        <v>68</v>
      </c>
      <c r="S300" s="10" t="n">
        <v>0.0851013103785578195</v>
      </c>
      <c r="T300" s="10" t="n">
        <v>0.0756671719244208507</v>
      </c>
      <c r="U300" s="9" t="s">
        <v>68</v>
      </c>
      <c r="V300" s="15" t="n">
        <v>0.210000000000000009</v>
      </c>
    </row>
    <row r="301">
      <c r="A301" s="7" t="n">
        <v>19454</v>
      </c>
      <c r="B301" s="8" t="n">
        <v>17.3599999999999994</v>
      </c>
      <c r="C301" s="9" t="n">
        <v>0.660000000000000053</v>
      </c>
      <c r="D301" s="9" t="n">
        <v>0.959999999999999964</v>
      </c>
      <c r="E301" s="10" t="n">
        <v>0.613239334404644598</v>
      </c>
      <c r="F301" s="11" t="n">
        <v>0.00379999999999999982</v>
      </c>
      <c r="G301" s="11" t="n">
        <v>0.0261000000000000032</v>
      </c>
      <c r="H301" s="11" t="n">
        <v>0.0310000000000000009</v>
      </c>
      <c r="I301" s="11" t="n">
        <v>0.0199000000000000021</v>
      </c>
      <c r="J301" s="11" t="s">
        <v>68</v>
      </c>
      <c r="K301" s="14" t="n">
        <v>0.0255252782895674057</v>
      </c>
      <c r="L301" s="12" t="n">
        <v>0.00095</v>
      </c>
      <c r="M301" s="13" t="n">
        <v>0.00552486187845291354</v>
      </c>
      <c r="N301" s="13" t="n">
        <v>0.0428767820000000022</v>
      </c>
      <c r="O301" s="13" t="n">
        <v>0.0197954961920001615</v>
      </c>
      <c r="P301" s="13" t="n">
        <v>0.00396777239199999912</v>
      </c>
      <c r="Q301" s="10" t="n">
        <v>0.00432800569999999851</v>
      </c>
      <c r="R301" s="10" t="s">
        <v>68</v>
      </c>
      <c r="S301" s="10" t="n">
        <v>0.089142046694605348</v>
      </c>
      <c r="T301" s="10" t="n">
        <v>0.0759283077520147565</v>
      </c>
      <c r="U301" s="9" t="s">
        <v>68</v>
      </c>
      <c r="V301" s="15" t="n">
        <v>0.230000000000000027</v>
      </c>
    </row>
    <row r="302">
      <c r="A302" s="7" t="n">
        <v>19461</v>
      </c>
      <c r="B302" s="8" t="n">
        <v>18.0799999999999983</v>
      </c>
      <c r="C302" s="9" t="n">
        <v>0.680000000000000071</v>
      </c>
      <c r="D302" s="9" t="n">
        <v>0.9</v>
      </c>
      <c r="E302" s="10" t="n">
        <v>0.61485267588695125</v>
      </c>
      <c r="F302" s="11" t="n">
        <v>0.00379999999999999982</v>
      </c>
      <c r="G302" s="11" t="n">
        <v>0.0246999999999999975</v>
      </c>
      <c r="H302" s="11" t="n">
        <v>0.0293999999999999986</v>
      </c>
      <c r="I302" s="11" t="n">
        <v>0.0198000000000000007</v>
      </c>
      <c r="J302" s="11" t="s">
        <v>68</v>
      </c>
      <c r="K302" s="14" t="n">
        <v>0.0311878756010720393</v>
      </c>
      <c r="L302" s="12" t="n">
        <v>0.00095</v>
      </c>
      <c r="M302" s="13" t="n">
        <v>0.00549450549450547499</v>
      </c>
      <c r="N302" s="13" t="n">
        <v>0.0067137079999999294</v>
      </c>
      <c r="O302" s="13" t="n">
        <v>0.0196987479679999726</v>
      </c>
      <c r="P302" s="13" t="n">
        <v>0.0100841549180000012</v>
      </c>
      <c r="Q302" s="10" t="n">
        <v>0.00363285389999999975</v>
      </c>
      <c r="R302" s="10" t="s">
        <v>68</v>
      </c>
      <c r="S302" s="10" t="n">
        <v>0.0489116959978523891</v>
      </c>
      <c r="T302" s="10" t="n">
        <v>0.0398164304944166325</v>
      </c>
      <c r="U302" s="9" t="s">
        <v>68</v>
      </c>
      <c r="V302" s="15" t="n">
        <v>0.19</v>
      </c>
    </row>
    <row r="303">
      <c r="A303" s="7" t="n">
        <v>19462</v>
      </c>
      <c r="B303" s="8" t="n">
        <v>18.4299999999999997</v>
      </c>
      <c r="C303" s="9" t="n">
        <v>0.680000000000000071</v>
      </c>
      <c r="D303" s="9" t="n">
        <v>0.840000000000000036</v>
      </c>
      <c r="E303" s="10" t="n">
        <v>0.596731835424569645</v>
      </c>
      <c r="F303" s="11" t="n">
        <v>0.00379999999999999982</v>
      </c>
      <c r="G303" s="11" t="n">
        <v>0.0249000000000000021</v>
      </c>
      <c r="H303" s="11" t="n">
        <v>0.030299999999999998</v>
      </c>
      <c r="I303" s="11" t="n">
        <v>0.0206000000000000005</v>
      </c>
      <c r="J303" s="11" t="s">
        <v>68</v>
      </c>
      <c r="K303" s="14" t="n">
        <v>0.0335915714983430691</v>
      </c>
      <c r="L303" s="12" t="n">
        <v>0.00095</v>
      </c>
      <c r="M303" s="13" t="n">
        <v>0.0218579234972677838</v>
      </c>
      <c r="N303" s="13" t="n">
        <v>-0.00778658659999997749</v>
      </c>
      <c r="O303" s="13" t="n">
        <v>-0.000512745522999957792</v>
      </c>
      <c r="P303" s="13" t="n">
        <v>0.00383197040999999885</v>
      </c>
      <c r="Q303" s="10" t="n">
        <v>0.00306192499999999956</v>
      </c>
      <c r="R303" s="10" t="s">
        <v>68</v>
      </c>
      <c r="S303" s="10" t="n">
        <v>0.0279593885439139989</v>
      </c>
      <c r="T303" s="10" t="n">
        <v>0.018990253621266719</v>
      </c>
      <c r="U303" s="9" t="s">
        <v>68</v>
      </c>
      <c r="V303" s="15" t="n">
        <v>0.210000000000000009</v>
      </c>
    </row>
    <row r="304">
      <c r="A304" s="7" t="n">
        <v>19463</v>
      </c>
      <c r="B304" s="8" t="n">
        <v>14.9600000000000009</v>
      </c>
      <c r="C304" s="9" t="n">
        <v>0.689999999999999947</v>
      </c>
      <c r="D304" s="9" t="n">
        <v>0.890000000000000036</v>
      </c>
      <c r="E304" s="10" t="n">
        <v>0.711634381162278196</v>
      </c>
      <c r="F304" s="11" t="n">
        <v>0.00379999999999999982</v>
      </c>
      <c r="G304" s="11" t="n">
        <v>0.0258000000000000007</v>
      </c>
      <c r="H304" s="11" t="n">
        <v>0.0310000000000000009</v>
      </c>
      <c r="I304" s="11" t="n">
        <v>0.0218999999999999995</v>
      </c>
      <c r="J304" s="11" t="s">
        <v>68</v>
      </c>
      <c r="K304" s="14" t="n">
        <v>0.049111944572613293</v>
      </c>
      <c r="L304" s="12" t="n">
        <v>0.00095</v>
      </c>
      <c r="M304" s="13" t="n">
        <v>0.0909090909090908106</v>
      </c>
      <c r="N304" s="13" t="n">
        <v>-0.0159420499599999266</v>
      </c>
      <c r="O304" s="13" t="n">
        <v>-0.0125634674560000104</v>
      </c>
      <c r="P304" s="13" t="n">
        <v>0.0197090145369999998</v>
      </c>
      <c r="Q304" s="10" t="n">
        <v>0.00260643259999999977</v>
      </c>
      <c r="R304" s="10" t="s">
        <v>68</v>
      </c>
      <c r="S304" s="10" t="n">
        <v>-0.188614688546820286</v>
      </c>
      <c r="T304" s="10" t="n">
        <v>-0.195696506493339157</v>
      </c>
      <c r="U304" s="9" t="s">
        <v>68</v>
      </c>
      <c r="V304" s="15" t="n">
        <v>0.260000000000000009</v>
      </c>
    </row>
    <row r="305">
      <c r="A305" s="7" t="n">
        <v>19464</v>
      </c>
      <c r="B305" s="8" t="n">
        <v>15.3000000000000007</v>
      </c>
      <c r="C305" s="9" t="n">
        <v>0.709999999999999964</v>
      </c>
      <c r="D305" s="9" t="n">
        <v>1.06000000000000005</v>
      </c>
      <c r="E305" s="10" t="n">
        <v>0.692437923250564413</v>
      </c>
      <c r="F305" s="11" t="n">
        <v>0.00379999999999999982</v>
      </c>
      <c r="G305" s="11" t="n">
        <v>0.0261000000000000032</v>
      </c>
      <c r="H305" s="11" t="n">
        <v>0.0316999999999999993</v>
      </c>
      <c r="I305" s="11" t="n">
        <v>0.0212000000000000011</v>
      </c>
      <c r="J305" s="11" t="s">
        <v>68</v>
      </c>
      <c r="K305" s="14" t="n">
        <v>0.0360760604508787219</v>
      </c>
      <c r="L305" s="12" t="n">
        <v>0.00095</v>
      </c>
      <c r="M305" s="13" t="n">
        <v>0.0539215686274510109</v>
      </c>
      <c r="N305" s="13" t="n">
        <v>0.0164884605800001971</v>
      </c>
      <c r="O305" s="13" t="n">
        <v>0.0107892935000000212</v>
      </c>
      <c r="P305" s="13" t="n">
        <v>0.0127459520890000033</v>
      </c>
      <c r="Q305" s="10" t="n">
        <v>0.00178104079999999998</v>
      </c>
      <c r="R305" s="10" t="s">
        <v>68</v>
      </c>
      <c r="S305" s="10" t="n">
        <v>0.0369616039256086548</v>
      </c>
      <c r="T305" s="10" t="n">
        <v>0.0227194629146374449</v>
      </c>
      <c r="U305" s="9" t="s">
        <v>68</v>
      </c>
      <c r="V305" s="15" t="n">
        <v>0.4</v>
      </c>
    </row>
    <row r="306">
      <c r="A306" s="7" t="n">
        <v>19471</v>
      </c>
      <c r="B306" s="8" t="n">
        <v>15.1699999999999999</v>
      </c>
      <c r="C306" s="9" t="n">
        <v>0.719999999999999929</v>
      </c>
      <c r="D306" s="9" t="n">
        <v>1.27000000000000002</v>
      </c>
      <c r="E306" s="10" t="n">
        <v>0.741534988713318199</v>
      </c>
      <c r="F306" s="11" t="n">
        <v>0.00379999999999999982</v>
      </c>
      <c r="G306" s="11" t="n">
        <v>0.0254999999999999982</v>
      </c>
      <c r="H306" s="11" t="n">
        <v>0.0314999999999999991</v>
      </c>
      <c r="I306" s="11" t="n">
        <v>0.0212999999999999989</v>
      </c>
      <c r="J306" s="11" t="s">
        <v>68</v>
      </c>
      <c r="K306" s="14" t="n">
        <v>0.0310199797255663112</v>
      </c>
      <c r="L306" s="12" t="n">
        <v>0.00095</v>
      </c>
      <c r="M306" s="13" t="n">
        <v>0.0186046511627906401</v>
      </c>
      <c r="N306" s="13" t="n">
        <v>0.00350173747999993301</v>
      </c>
      <c r="O306" s="13" t="n">
        <v>0.00770695167499990585</v>
      </c>
      <c r="P306" s="13" t="n">
        <v>0.00588714749100000123</v>
      </c>
      <c r="Q306" s="10" t="n">
        <v>0.000803646249999999895</v>
      </c>
      <c r="R306" s="13" t="n">
        <v>0.035613015800000003</v>
      </c>
      <c r="S306" s="10" t="n">
        <v>-0.00168781724623889851</v>
      </c>
      <c r="T306" s="10" t="n">
        <v>-0.0123587480584262943</v>
      </c>
      <c r="U306" s="9" t="s">
        <v>68</v>
      </c>
      <c r="V306" s="15" t="n">
        <v>0.4</v>
      </c>
    </row>
    <row r="307">
      <c r="A307" s="7" t="n">
        <v>19472</v>
      </c>
      <c r="B307" s="8" t="n">
        <v>15.2100000000000009</v>
      </c>
      <c r="C307" s="9" t="n">
        <v>0.759999999999999964</v>
      </c>
      <c r="D307" s="9" t="n">
        <v>1.43999999999999995</v>
      </c>
      <c r="E307" s="10" t="n">
        <v>0.74111675126903549</v>
      </c>
      <c r="F307" s="11" t="n">
        <v>0.00379999999999999982</v>
      </c>
      <c r="G307" s="11" t="n">
        <v>0.0254999999999999982</v>
      </c>
      <c r="H307" s="11" t="n">
        <v>0.0320999999999999952</v>
      </c>
      <c r="I307" s="11" t="n">
        <v>0.0216000000000000014</v>
      </c>
      <c r="J307" s="11" t="s">
        <v>68</v>
      </c>
      <c r="K307" s="14" t="n">
        <v>0.0264727428400748988</v>
      </c>
      <c r="L307" s="12" t="n">
        <v>0.00095</v>
      </c>
      <c r="M307" s="13" t="n">
        <v>0.00456621004566226674</v>
      </c>
      <c r="N307" s="13" t="n">
        <v>0.000587377790000065403</v>
      </c>
      <c r="O307" s="13" t="n">
        <v>0.00440560159999980883</v>
      </c>
      <c r="P307" s="13" t="n">
        <v>0.00681122534600000229</v>
      </c>
      <c r="Q307" s="10" t="n">
        <v>0.00381723620000000032</v>
      </c>
      <c r="R307" s="13" t="n">
        <v>0.0346853155000000024</v>
      </c>
      <c r="S307" s="10" t="n">
        <v>0.011292943875120145</v>
      </c>
      <c r="T307" s="10" t="n">
        <v>-0.00249401314438124633</v>
      </c>
      <c r="U307" s="9" t="s">
        <v>68</v>
      </c>
      <c r="V307" s="15" t="n">
        <v>0.379999999999999982</v>
      </c>
    </row>
    <row r="308">
      <c r="A308" s="7" t="n">
        <v>19473</v>
      </c>
      <c r="B308" s="8" t="n">
        <v>15.1099999999999994</v>
      </c>
      <c r="C308" s="9" t="n">
        <v>0.790000000000000036</v>
      </c>
      <c r="D308" s="9" t="n">
        <v>1.55</v>
      </c>
      <c r="E308" s="10" t="n">
        <v>0.740323398501324004</v>
      </c>
      <c r="F308" s="11" t="n">
        <v>0.008</v>
      </c>
      <c r="G308" s="11" t="n">
        <v>0.0261000000000000032</v>
      </c>
      <c r="H308" s="11" t="n">
        <v>0.0322999999999999998</v>
      </c>
      <c r="I308" s="11" t="n">
        <v>0.0212999999999999989</v>
      </c>
      <c r="J308" s="11" t="s">
        <v>68</v>
      </c>
      <c r="K308" s="14" t="n">
        <v>0.024058549955382551</v>
      </c>
      <c r="L308" s="12" t="n">
        <v>0.00095</v>
      </c>
      <c r="M308" s="13" t="n">
        <v>0.0454545454545454053</v>
      </c>
      <c r="N308" s="13" t="n">
        <v>0.00998744546800001309</v>
      </c>
      <c r="O308" s="13" t="n">
        <v>-0.0181472039799999152</v>
      </c>
      <c r="P308" s="13" t="n">
        <v>0.00418734428000000047</v>
      </c>
      <c r="Q308" s="10" t="n">
        <v>0.00432689669999999982</v>
      </c>
      <c r="R308" s="13" t="n">
        <v>0.0336744090000000051</v>
      </c>
      <c r="S308" s="10" t="n">
        <v>0.00550013012694994341</v>
      </c>
      <c r="T308" s="10" t="n">
        <v>-0.00569830448511154852</v>
      </c>
      <c r="U308" s="9" t="s">
        <v>68</v>
      </c>
      <c r="V308" s="15" t="n">
        <v>0.370000000000000018</v>
      </c>
    </row>
    <row r="309">
      <c r="A309" s="7" t="n">
        <v>19474</v>
      </c>
      <c r="B309" s="8" t="n">
        <v>15.3000000000000007</v>
      </c>
      <c r="C309" s="9" t="n">
        <v>0.840000000000000036</v>
      </c>
      <c r="D309" s="9" t="n">
        <v>1.61000000000000014</v>
      </c>
      <c r="E309" s="10" t="n">
        <v>0.725325678957827424</v>
      </c>
      <c r="F309" s="11" t="n">
        <v>0.0095</v>
      </c>
      <c r="G309" s="11" t="n">
        <v>0.0286000000000000032</v>
      </c>
      <c r="H309" s="11" t="n">
        <v>0.0352000000000000046</v>
      </c>
      <c r="I309" s="11" t="n">
        <v>0.0242999999999999972</v>
      </c>
      <c r="J309" s="11" t="s">
        <v>68</v>
      </c>
      <c r="K309" s="14" t="n">
        <v>0.025921595269506339</v>
      </c>
      <c r="L309" s="12" t="n">
        <v>0.002</v>
      </c>
      <c r="M309" s="13" t="n">
        <v>0.0173913043478259866</v>
      </c>
      <c r="N309" s="13" t="n">
        <v>-0.0398317360959999931</v>
      </c>
      <c r="O309" s="13" t="n">
        <v>-0.0172500271520000803</v>
      </c>
      <c r="P309" s="13" t="n">
        <v>0.00245280296399999997</v>
      </c>
      <c r="Q309" s="10" t="n">
        <v>0.00476092449999999978</v>
      </c>
      <c r="R309" s="13" t="n">
        <v>0.0344512916999999952</v>
      </c>
      <c r="S309" s="10" t="n">
        <v>0.0334456369739106751</v>
      </c>
      <c r="T309" s="10" t="n">
        <v>0.0142267313411543768</v>
      </c>
      <c r="U309" s="9" t="s">
        <v>68</v>
      </c>
      <c r="V309" s="15" t="n">
        <v>0.460000000000000053</v>
      </c>
    </row>
    <row r="310">
      <c r="A310" s="7" t="n">
        <v>19481</v>
      </c>
      <c r="B310" s="8" t="n">
        <v>15.0800000000000001</v>
      </c>
      <c r="C310" s="9" t="n">
        <v>0.85</v>
      </c>
      <c r="D310" s="9" t="n">
        <v>1.70999999999999996</v>
      </c>
      <c r="E310" s="10" t="n">
        <v>0.841422121896162523</v>
      </c>
      <c r="F310" s="11" t="n">
        <v>0.01</v>
      </c>
      <c r="G310" s="11" t="n">
        <v>0.0282999999999999972</v>
      </c>
      <c r="H310" s="11" t="n">
        <v>0.035299999999999998</v>
      </c>
      <c r="I310" s="11" t="n">
        <v>0.0241000000000000014</v>
      </c>
      <c r="J310" s="11" t="s">
        <v>68</v>
      </c>
      <c r="K310" s="14" t="n">
        <v>0.027187025483540288</v>
      </c>
      <c r="L310" s="12" t="n">
        <v>0.002375</v>
      </c>
      <c r="M310" s="13" t="n">
        <v>0</v>
      </c>
      <c r="N310" s="13" t="n">
        <v>0.010031671280000154</v>
      </c>
      <c r="O310" s="13" t="n">
        <v>0.0178819176400000224</v>
      </c>
      <c r="P310" s="13" t="n">
        <v>0.00488652307199999925</v>
      </c>
      <c r="Q310" s="10" t="n">
        <v>0.00580851479999999842</v>
      </c>
      <c r="R310" s="13" t="n">
        <v>0.0362543936999999961</v>
      </c>
      <c r="S310" s="10" t="n">
        <v>-0.00124314290793858806</v>
      </c>
      <c r="T310" s="10" t="n">
        <v>-0.0143396666862384281</v>
      </c>
      <c r="U310" s="9" t="s">
        <v>68</v>
      </c>
      <c r="V310" s="15" t="n">
        <v>0.5</v>
      </c>
    </row>
    <row r="311">
      <c r="A311" s="7" t="n">
        <v>19482</v>
      </c>
      <c r="B311" s="8" t="n">
        <v>16.7399999999999984</v>
      </c>
      <c r="C311" s="9" t="n">
        <v>0.85</v>
      </c>
      <c r="D311" s="9" t="n">
        <v>1.86000000000000014</v>
      </c>
      <c r="E311" s="10" t="n">
        <v>0.786973503641929639</v>
      </c>
      <c r="F311" s="11" t="n">
        <v>0.01</v>
      </c>
      <c r="G311" s="11" t="n">
        <v>0.0276000000000000023</v>
      </c>
      <c r="H311" s="11" t="n">
        <v>0.0333999999999999986</v>
      </c>
      <c r="I311" s="11" t="n">
        <v>0.0238000000000000034</v>
      </c>
      <c r="J311" s="11" t="s">
        <v>68</v>
      </c>
      <c r="K311" s="14" t="n">
        <v>0.0238936692020647623</v>
      </c>
      <c r="L311" s="12" t="n">
        <v>0.0025</v>
      </c>
      <c r="M311" s="13" t="n">
        <v>0.0299145299145300303</v>
      </c>
      <c r="N311" s="13" t="n">
        <v>0.01010667702000001</v>
      </c>
      <c r="O311" s="13" t="n">
        <v>-0.00373516523200012651</v>
      </c>
      <c r="P311" s="13" t="n">
        <v>0.00291178347000000173</v>
      </c>
      <c r="Q311" s="10" t="n">
        <v>0.00314423649999999988</v>
      </c>
      <c r="R311" s="13" t="n">
        <v>0.0345946597000000011</v>
      </c>
      <c r="S311" s="10" t="n">
        <v>0.125989453485461533</v>
      </c>
      <c r="T311" s="10" t="n">
        <v>0.112358473724688568</v>
      </c>
      <c r="U311" s="9" t="s">
        <v>68</v>
      </c>
      <c r="V311" s="15" t="n">
        <v>0.530000000000000071</v>
      </c>
    </row>
    <row r="312">
      <c r="A312" s="7" t="n">
        <v>19483</v>
      </c>
      <c r="B312" s="8" t="n">
        <v>15.4900000000000002</v>
      </c>
      <c r="C312" s="9" t="n">
        <v>0.869999999999999929</v>
      </c>
      <c r="D312" s="9" t="n">
        <v>2.06999999999999984</v>
      </c>
      <c r="E312" s="10" t="n">
        <v>0.83623107122826692</v>
      </c>
      <c r="F312" s="11" t="n">
        <v>0.0109000000000000007</v>
      </c>
      <c r="G312" s="11" t="n">
        <v>0.0284000000000000021</v>
      </c>
      <c r="H312" s="11" t="n">
        <v>0.0345000000000000018</v>
      </c>
      <c r="I312" s="11" t="n">
        <v>0.0241999999999999993</v>
      </c>
      <c r="J312" s="11" t="s">
        <v>68</v>
      </c>
      <c r="K312" s="14" t="n">
        <v>0.0191280821993148304</v>
      </c>
      <c r="L312" s="12" t="n">
        <v>0.0025</v>
      </c>
      <c r="M312" s="13" t="n">
        <v>0.0165975103734439244</v>
      </c>
      <c r="N312" s="13" t="n">
        <v>-0.00060301029399989492</v>
      </c>
      <c r="O312" s="13" t="n">
        <v>0.0026720513600000384</v>
      </c>
      <c r="P312" s="13" t="n">
        <v>0.00634763212200000204</v>
      </c>
      <c r="Q312" s="10" t="n">
        <v>0.00305310240000000066</v>
      </c>
      <c r="R312" s="13" t="n">
        <v>0.0343505440999999978</v>
      </c>
      <c r="S312" s="10" t="n">
        <v>-0.0635706464862714249</v>
      </c>
      <c r="T312" s="10" t="n">
        <v>-0.0751954283844227245</v>
      </c>
      <c r="U312" s="9" t="s">
        <v>68</v>
      </c>
      <c r="V312" s="15" t="n">
        <v>0.579999999999999982</v>
      </c>
    </row>
    <row r="313">
      <c r="A313" s="7" t="n">
        <v>19484</v>
      </c>
      <c r="B313" s="8" t="n">
        <v>15.1999999999999993</v>
      </c>
      <c r="C313" s="9" t="n">
        <v>0.930000000000000071</v>
      </c>
      <c r="D313" s="9" t="n">
        <v>2.29000000000000004</v>
      </c>
      <c r="E313" s="10" t="n">
        <v>0.84094754653130277</v>
      </c>
      <c r="F313" s="11" t="n">
        <v>0.0115999999999999992</v>
      </c>
      <c r="G313" s="11" t="n">
        <v>0.0279000000000000004</v>
      </c>
      <c r="H313" s="11" t="n">
        <v>0.035299999999999998</v>
      </c>
      <c r="I313" s="11" t="n">
        <v>0.0237000000000000011</v>
      </c>
      <c r="J313" s="11" t="s">
        <v>68</v>
      </c>
      <c r="K313" s="14" t="n">
        <v>0.0150145541230429096</v>
      </c>
      <c r="L313" s="12" t="n">
        <v>0.00272500000000000009</v>
      </c>
      <c r="M313" s="13" t="n">
        <v>-0.0163265306122448717</v>
      </c>
      <c r="N313" s="13" t="n">
        <v>0.0139518297920000478</v>
      </c>
      <c r="O313" s="13" t="n">
        <v>0.0241634572400000147</v>
      </c>
      <c r="P313" s="13" t="n">
        <v>0.00795387144699999471</v>
      </c>
      <c r="Q313" s="10" t="n">
        <v>0.00163301029999999958</v>
      </c>
      <c r="R313" s="13" t="n">
        <v>0.0349098790999999897</v>
      </c>
      <c r="S313" s="10" t="n">
        <v>-0.000491000832994581415</v>
      </c>
      <c r="T313" s="10" t="n">
        <v>-0.0220598449168211186</v>
      </c>
      <c r="U313" s="9" t="s">
        <v>68</v>
      </c>
      <c r="V313" s="15" t="n">
        <v>0.680000000000000071</v>
      </c>
    </row>
    <row r="314">
      <c r="A314" s="7" t="n">
        <v>19491</v>
      </c>
      <c r="B314" s="8" t="n">
        <v>15.0600000000000005</v>
      </c>
      <c r="C314" s="9" t="n">
        <v>0.980000000000000249</v>
      </c>
      <c r="D314" s="9" t="n">
        <v>2.37999999999999989</v>
      </c>
      <c r="E314" s="10" t="n">
        <v>0.901750423489554009</v>
      </c>
      <c r="F314" s="11" t="n">
        <v>0.0117000000000000015</v>
      </c>
      <c r="G314" s="11" t="n">
        <v>0.0270000000000000018</v>
      </c>
      <c r="H314" s="11" t="n">
        <v>0.034700000000000002</v>
      </c>
      <c r="I314" s="11" t="n">
        <v>0.0227000000000000002</v>
      </c>
      <c r="J314" s="11" t="s">
        <v>68</v>
      </c>
      <c r="K314" s="14" t="n">
        <v>0.0146589662419231122</v>
      </c>
      <c r="L314" s="12" t="n">
        <v>0.0029</v>
      </c>
      <c r="M314" s="13" t="n">
        <v>-0.0124481327800830543</v>
      </c>
      <c r="N314" s="13" t="n">
        <v>0.0206374173320000853</v>
      </c>
      <c r="O314" s="13" t="n">
        <v>0.00831977010800000372</v>
      </c>
      <c r="P314" s="13" t="n">
        <v>0.00384355897699999982</v>
      </c>
      <c r="Q314" s="10" t="n">
        <v>0.00271706690000000028</v>
      </c>
      <c r="R314" s="13" t="n">
        <v>0.0329240218999999978</v>
      </c>
      <c r="S314" s="10" t="n">
        <v>0.00394626529887731614</v>
      </c>
      <c r="T314" s="10" t="n">
        <v>-0.01198153113069933</v>
      </c>
      <c r="U314" s="9" t="s">
        <v>68</v>
      </c>
      <c r="V314" s="15" t="n">
        <v>0.589999999999999947</v>
      </c>
    </row>
    <row r="315">
      <c r="A315" s="7" t="n">
        <v>19492</v>
      </c>
      <c r="B315" s="8" t="n">
        <v>14.1600000000000001</v>
      </c>
      <c r="C315" s="9" t="n">
        <v>1.02000000000000002</v>
      </c>
      <c r="D315" s="9" t="n">
        <v>2.39999999999999991</v>
      </c>
      <c r="E315" s="10" t="n">
        <v>0.95388842432206431</v>
      </c>
      <c r="F315" s="11" t="n">
        <v>0.0117000000000000015</v>
      </c>
      <c r="G315" s="11" t="n">
        <v>0.0270999999999999996</v>
      </c>
      <c r="H315" s="11" t="n">
        <v>0.034700000000000002</v>
      </c>
      <c r="I315" s="11" t="n">
        <v>0.0216999999999999993</v>
      </c>
      <c r="J315" s="11" t="s">
        <v>68</v>
      </c>
      <c r="K315" s="14" t="n">
        <v>0.0168124176066306008</v>
      </c>
      <c r="L315" s="12" t="n">
        <v>0.00292500000000000036</v>
      </c>
      <c r="M315" s="13" t="n">
        <v>0.00420168067226889264</v>
      </c>
      <c r="N315" s="13" t="n">
        <v>0.0197522249029999948</v>
      </c>
      <c r="O315" s="13" t="n">
        <v>0.0145600534159999739</v>
      </c>
      <c r="P315" s="13" t="n">
        <v>0.003204742388000001</v>
      </c>
      <c r="Q315" s="10" t="n">
        <v>0.0040919143</v>
      </c>
      <c r="R315" s="13" t="n">
        <v>0.0313872823999999984</v>
      </c>
      <c r="S315" s="10" t="n">
        <v>-0.0459030064184090492</v>
      </c>
      <c r="T315" s="10" t="n">
        <v>-0.0617654191776564332</v>
      </c>
      <c r="U315" s="9" t="s">
        <v>68</v>
      </c>
      <c r="V315" s="15" t="n">
        <v>0.55</v>
      </c>
    </row>
    <row r="316">
      <c r="A316" s="7" t="n">
        <v>19493</v>
      </c>
      <c r="B316" s="8" t="n">
        <v>15.5800000000000001</v>
      </c>
      <c r="C316" s="9" t="n">
        <v>1.04000000000000004</v>
      </c>
      <c r="D316" s="9" t="n">
        <v>2.39000000000000012</v>
      </c>
      <c r="E316" s="10" t="n">
        <v>0.875020546819352418</v>
      </c>
      <c r="F316" s="11" t="n">
        <v>0.0107000000000000006</v>
      </c>
      <c r="G316" s="11" t="n">
        <v>0.0260000000000000009</v>
      </c>
      <c r="H316" s="11" t="n">
        <v>0.0337000000000000011</v>
      </c>
      <c r="I316" s="11" t="n">
        <v>0.0212000000000000011</v>
      </c>
      <c r="J316" s="11" t="s">
        <v>68</v>
      </c>
      <c r="K316" s="14" t="n">
        <v>0.0233434075310694622</v>
      </c>
      <c r="L316" s="12" t="n">
        <v>0.00292500000000000036</v>
      </c>
      <c r="M316" s="13" t="n">
        <v>0</v>
      </c>
      <c r="N316" s="13" t="n">
        <v>0.0133207497070002567</v>
      </c>
      <c r="O316" s="13" t="n">
        <v>0.0157652669230001763</v>
      </c>
      <c r="P316" s="13" t="n">
        <v>0.00326201100000000066</v>
      </c>
      <c r="Q316" s="10" t="n">
        <v>0.0026298133000000008</v>
      </c>
      <c r="R316" s="13" t="n">
        <v>0.0296420110999999977</v>
      </c>
      <c r="S316" s="10" t="n">
        <v>0.115669493971604065</v>
      </c>
      <c r="T316" s="10" t="n">
        <v>0.100212296170634874</v>
      </c>
      <c r="U316" s="9" t="s">
        <v>68</v>
      </c>
      <c r="V316" s="15" t="n">
        <v>0.569999999999999929</v>
      </c>
    </row>
    <row r="317">
      <c r="A317" s="7" t="n">
        <v>19494</v>
      </c>
      <c r="B317" s="8" t="n">
        <v>16.7600000000000016</v>
      </c>
      <c r="C317" s="9" t="n">
        <v>1.1399999999999999</v>
      </c>
      <c r="D317" s="9" t="n">
        <v>2.31999999999999984</v>
      </c>
      <c r="E317" s="10" t="n">
        <v>0.796429283861958748</v>
      </c>
      <c r="F317" s="11" t="n">
        <v>0.0109999999999999986</v>
      </c>
      <c r="G317" s="11" t="n">
        <v>0.0258000000000000007</v>
      </c>
      <c r="H317" s="11" t="n">
        <v>0.0330999999999999961</v>
      </c>
      <c r="I317" s="11" t="n">
        <v>0.0208999999999999986</v>
      </c>
      <c r="J317" s="11" t="s">
        <v>68</v>
      </c>
      <c r="K317" s="14" t="n">
        <v>0.0271755847012476703</v>
      </c>
      <c r="L317" s="12" t="n">
        <v>0.00267500000000000027</v>
      </c>
      <c r="M317" s="13" t="n">
        <v>-0.0125523012552299917</v>
      </c>
      <c r="N317" s="13" t="n">
        <v>0.00922481074799996748</v>
      </c>
      <c r="O317" s="13" t="n">
        <v>-0.00581373401500007159</v>
      </c>
      <c r="P317" s="13" t="n">
        <v>0.00199560308800000001</v>
      </c>
      <c r="Q317" s="10" t="n">
        <v>0.00425201799999999963</v>
      </c>
      <c r="R317" s="13" t="n">
        <v>0.0289934383000000029</v>
      </c>
      <c r="S317" s="10" t="n">
        <v>0.104726673930397363</v>
      </c>
      <c r="T317" s="10" t="n">
        <v>0.0762985948511896162</v>
      </c>
      <c r="U317" s="9" t="s">
        <v>68</v>
      </c>
      <c r="V317" s="15" t="n">
        <v>0.609999999999999964</v>
      </c>
    </row>
    <row r="318">
      <c r="A318" s="7" t="n">
        <v>19501</v>
      </c>
      <c r="B318" s="8" t="n">
        <v>17.2899999999999991</v>
      </c>
      <c r="C318" s="9" t="n">
        <v>1.16999999999999993</v>
      </c>
      <c r="D318" s="9" t="n">
        <v>2.37000000000000011</v>
      </c>
      <c r="E318" s="10" t="n">
        <v>0.825527784518320829</v>
      </c>
      <c r="F318" s="11" t="n">
        <v>0.0112000000000000011</v>
      </c>
      <c r="G318" s="11" t="n">
        <v>0.0258000000000000007</v>
      </c>
      <c r="H318" s="11" t="n">
        <v>0.0323999999999999888</v>
      </c>
      <c r="I318" s="11" t="n">
        <v>0.0214999999999999947</v>
      </c>
      <c r="J318" s="11" t="s">
        <v>68</v>
      </c>
      <c r="K318" s="14" t="n">
        <v>0.0292913420175358006</v>
      </c>
      <c r="L318" s="12" t="n">
        <v>0.00274999999999999956</v>
      </c>
      <c r="M318" s="13" t="n">
        <v>0</v>
      </c>
      <c r="N318" s="13" t="n">
        <v>-0.00321602024800005104</v>
      </c>
      <c r="O318" s="13" t="n">
        <v>0.00661227569800004833</v>
      </c>
      <c r="P318" s="13" t="n">
        <v>0.00203946970900000002</v>
      </c>
      <c r="Q318" s="10" t="n">
        <v>0.00455264000000000024</v>
      </c>
      <c r="R318" s="13" t="n">
        <v>0.0297042161999999976</v>
      </c>
      <c r="S318" s="10" t="n">
        <v>0.0482021188762853381</v>
      </c>
      <c r="T318" s="10" t="n">
        <v>0.0320445937373052825</v>
      </c>
      <c r="U318" s="9" t="s">
        <v>68</v>
      </c>
      <c r="V318" s="15" t="n">
        <v>0.640000000000000036</v>
      </c>
    </row>
    <row r="319">
      <c r="A319" s="7" t="n">
        <v>19502</v>
      </c>
      <c r="B319" s="8" t="n">
        <v>17.6900000000000013</v>
      </c>
      <c r="C319" s="9" t="n">
        <v>1.19999999999999996</v>
      </c>
      <c r="D319" s="9" t="n">
        <v>2.54000000000000004</v>
      </c>
      <c r="E319" s="10" t="n">
        <v>0.813447467839892724</v>
      </c>
      <c r="F319" s="11" t="n">
        <v>0.0114999999999999991</v>
      </c>
      <c r="G319" s="11" t="n">
        <v>0.0262000000000000011</v>
      </c>
      <c r="H319" s="11" t="n">
        <v>0.0328000000000000025</v>
      </c>
      <c r="I319" s="11" t="n">
        <v>0.0216000000000000014</v>
      </c>
      <c r="J319" s="11" t="s">
        <v>68</v>
      </c>
      <c r="K319" s="14" t="n">
        <v>0.030396658842657942</v>
      </c>
      <c r="L319" s="12" t="n">
        <v>0.00280000000000000036</v>
      </c>
      <c r="M319" s="13" t="n">
        <v>0.0084745762711864181</v>
      </c>
      <c r="N319" s="13" t="n">
        <v>0.00379412525000000178</v>
      </c>
      <c r="O319" s="13" t="n">
        <v>0.000696961471999824056</v>
      </c>
      <c r="P319" s="13" t="n">
        <v>0.00721099022500000242</v>
      </c>
      <c r="Q319" s="10" t="n">
        <v>0.00411537430000000182</v>
      </c>
      <c r="R319" s="13" t="n">
        <v>0.0322055758999999986</v>
      </c>
      <c r="S319" s="10" t="n">
        <v>0.0355691008749794424</v>
      </c>
      <c r="T319" s="10" t="n">
        <v>0.0210613204208121063</v>
      </c>
      <c r="U319" s="9" t="s">
        <v>68</v>
      </c>
      <c r="V319" s="15" t="n">
        <v>0.719999999999999929</v>
      </c>
    </row>
    <row r="320">
      <c r="A320" s="7" t="n">
        <v>19503</v>
      </c>
      <c r="B320" s="8" t="n">
        <v>19.4499999999999993</v>
      </c>
      <c r="C320" s="9" t="n">
        <v>1.33000000000000007</v>
      </c>
      <c r="D320" s="9" t="n">
        <v>2.7200000000000002</v>
      </c>
      <c r="E320" s="10" t="n">
        <v>0.75145785474465443</v>
      </c>
      <c r="F320" s="11" t="n">
        <v>0.0130000000000000004</v>
      </c>
      <c r="G320" s="11" t="n">
        <v>0.0264000000000000012</v>
      </c>
      <c r="H320" s="11" t="n">
        <v>0.0320999999999999952</v>
      </c>
      <c r="I320" s="11" t="n">
        <v>0.0219999999999999973</v>
      </c>
      <c r="J320" s="11" t="s">
        <v>68</v>
      </c>
      <c r="K320" s="14" t="n">
        <v>0.0259142088667940396</v>
      </c>
      <c r="L320" s="12" t="n">
        <v>0.002875</v>
      </c>
      <c r="M320" s="13" t="n">
        <v>0.0252100840336133603</v>
      </c>
      <c r="N320" s="13" t="n">
        <v>-0.000342035439999777147</v>
      </c>
      <c r="O320" s="13" t="n">
        <v>0.00678438774199996431</v>
      </c>
      <c r="P320" s="13" t="n">
        <v>0.00550422812899999947</v>
      </c>
      <c r="Q320" s="10" t="n">
        <v>0.0040318334000000009</v>
      </c>
      <c r="R320" s="13" t="n">
        <v>0.0348444814000000047</v>
      </c>
      <c r="S320" s="10" t="n">
        <v>0.129242597946912952</v>
      </c>
      <c r="T320" s="10" t="n">
        <v>0.107118387616377486</v>
      </c>
      <c r="U320" s="9" t="s">
        <v>68</v>
      </c>
      <c r="V320" s="15" t="n">
        <v>0.75</v>
      </c>
    </row>
    <row r="321">
      <c r="A321" s="7" t="n">
        <v>19504</v>
      </c>
      <c r="B321" s="8" t="n">
        <v>20.4100000000000001</v>
      </c>
      <c r="C321" s="9" t="n">
        <v>1.46999999999999993</v>
      </c>
      <c r="D321" s="9" t="n">
        <v>2.83999999999999986</v>
      </c>
      <c r="E321" s="10" t="n">
        <v>0.722538441933565423</v>
      </c>
      <c r="F321" s="11" t="n">
        <v>0.0134000000000000008</v>
      </c>
      <c r="G321" s="11" t="n">
        <v>0.0266999999999999993</v>
      </c>
      <c r="H321" s="11" t="n">
        <v>0.0320000000000000018</v>
      </c>
      <c r="I321" s="11" t="n">
        <v>0.0224000000000000021</v>
      </c>
      <c r="J321" s="11" t="s">
        <v>68</v>
      </c>
      <c r="K321" s="14" t="n">
        <v>0.0313582559087329527</v>
      </c>
      <c r="L321" s="12" t="n">
        <v>0.00325</v>
      </c>
      <c r="M321" s="13" t="n">
        <v>0.0245901639344263678</v>
      </c>
      <c r="N321" s="13" t="n">
        <v>0.00028109312000013098</v>
      </c>
      <c r="O321" s="13" t="n">
        <v>0.00690625006400003016</v>
      </c>
      <c r="P321" s="13" t="n">
        <v>0.00670662050699999934</v>
      </c>
      <c r="Q321" s="10" t="n">
        <v>0.00566251529999999903</v>
      </c>
      <c r="R321" s="13" t="n">
        <v>0.0344517448999999987</v>
      </c>
      <c r="S321" s="10" t="n">
        <v>0.0845843179111012233</v>
      </c>
      <c r="T321" s="10" t="n">
        <v>0.0545477730174743769</v>
      </c>
      <c r="U321" s="9" t="s">
        <v>68</v>
      </c>
      <c r="V321" s="15" t="n">
        <v>0.729999999999999982</v>
      </c>
    </row>
    <row r="322">
      <c r="A322" s="7" t="n">
        <v>19511</v>
      </c>
      <c r="B322" s="8" t="n">
        <v>21.3999999999999986</v>
      </c>
      <c r="C322" s="9" t="n">
        <v>1.52000000000000002</v>
      </c>
      <c r="D322" s="9" t="n">
        <v>2.83000000000000007</v>
      </c>
      <c r="E322" s="10" t="n">
        <v>0.781394600249466809</v>
      </c>
      <c r="F322" s="11" t="n">
        <v>0.0140000000000000018</v>
      </c>
      <c r="G322" s="11" t="n">
        <v>0.027799999999999998</v>
      </c>
      <c r="H322" s="11" t="n">
        <v>0.0322999999999999998</v>
      </c>
      <c r="I322" s="11" t="n">
        <v>0.0241000000000000014</v>
      </c>
      <c r="J322" s="11" t="s">
        <v>68</v>
      </c>
      <c r="K322" s="14" t="n">
        <v>0.0326867712939788557</v>
      </c>
      <c r="L322" s="12" t="n">
        <v>0.00335000000000000009</v>
      </c>
      <c r="M322" s="13" t="n">
        <v>0.0320000000000000284</v>
      </c>
      <c r="N322" s="13" t="n">
        <v>-0.0173171261559998957</v>
      </c>
      <c r="O322" s="13" t="n">
        <v>-0.0261489118680000576</v>
      </c>
      <c r="P322" s="13" t="n">
        <v>0.00358299749500000031</v>
      </c>
      <c r="Q322" s="10" t="n">
        <v>0.00574902929999999923</v>
      </c>
      <c r="R322" s="13" t="n">
        <v>0.0332420616999999963</v>
      </c>
      <c r="S322" s="10" t="n">
        <v>0.0617048415950021134</v>
      </c>
      <c r="T322" s="10" t="n">
        <v>0.0467176903324608706</v>
      </c>
      <c r="U322" s="9" t="s">
        <v>68</v>
      </c>
      <c r="V322" s="15" t="n">
        <v>0.629999999999999982</v>
      </c>
    </row>
    <row r="323">
      <c r="A323" s="7" t="n">
        <v>19512</v>
      </c>
      <c r="B323" s="8" t="n">
        <v>20.9600000000000009</v>
      </c>
      <c r="C323" s="9" t="n">
        <v>1.56000000000000005</v>
      </c>
      <c r="D323" s="9" t="n">
        <v>2.7200000000000002</v>
      </c>
      <c r="E323" s="10" t="n">
        <v>0.800362677217276541</v>
      </c>
      <c r="F323" s="11" t="n">
        <v>0.0145000000000000018</v>
      </c>
      <c r="G323" s="11" t="n">
        <v>0.0293999999999999986</v>
      </c>
      <c r="H323" s="11" t="n">
        <v>0.0348999999999999977</v>
      </c>
      <c r="I323" s="11" t="n">
        <v>0.0258999999999999986</v>
      </c>
      <c r="J323" s="11" t="s">
        <v>68</v>
      </c>
      <c r="K323" s="14" t="n">
        <v>0.0363411208718835654</v>
      </c>
      <c r="L323" s="12" t="n">
        <v>0.00350000000000000044</v>
      </c>
      <c r="M323" s="13" t="n">
        <v>0.0038759689922480689</v>
      </c>
      <c r="N323" s="13" t="n">
        <v>-0.0192749595139999315</v>
      </c>
      <c r="O323" s="13" t="n">
        <v>-0.0116763425549999389</v>
      </c>
      <c r="P323" s="13" t="n">
        <v>0.00339239142000000049</v>
      </c>
      <c r="Q323" s="10" t="n">
        <v>0.00406451580000000057</v>
      </c>
      <c r="R323" s="13" t="n">
        <v>0.0334271178000000058</v>
      </c>
      <c r="S323" s="10" t="n">
        <v>-0.00864760147269538848</v>
      </c>
      <c r="T323" s="10" t="n">
        <v>-0.0233017085608205887</v>
      </c>
      <c r="U323" s="9" t="s">
        <v>68</v>
      </c>
      <c r="V323" s="15" t="n">
        <v>0.609999999999999964</v>
      </c>
    </row>
    <row r="324">
      <c r="A324" s="7" t="n">
        <v>19513</v>
      </c>
      <c r="B324" s="8" t="n">
        <v>23.2600000000000016</v>
      </c>
      <c r="C324" s="9" t="n">
        <v>1.52000000000000002</v>
      </c>
      <c r="D324" s="9" t="n">
        <v>2.50999999999999979</v>
      </c>
      <c r="E324" s="10" t="n">
        <v>0.716182327776958161</v>
      </c>
      <c r="F324" s="11" t="n">
        <v>0.0162999999999999989</v>
      </c>
      <c r="G324" s="11" t="n">
        <v>0.0284000000000000021</v>
      </c>
      <c r="H324" s="11" t="n">
        <v>0.0345999999999999996</v>
      </c>
      <c r="I324" s="11" t="n">
        <v>0.0253000000000000025</v>
      </c>
      <c r="J324" s="11" t="s">
        <v>68</v>
      </c>
      <c r="K324" s="14" t="n">
        <v>0.0287995058713126006</v>
      </c>
      <c r="L324" s="12" t="n">
        <v>0.00362500000000000044</v>
      </c>
      <c r="M324" s="13" t="n">
        <v>0.00772200772200792773</v>
      </c>
      <c r="N324" s="13" t="n">
        <v>0.0156459270400000072</v>
      </c>
      <c r="O324" s="13" t="n">
        <v>0.0262505379099999825</v>
      </c>
      <c r="P324" s="13" t="n">
        <v>0.00224475643599999897</v>
      </c>
      <c r="Q324" s="10" t="n">
        <v>0.00393371029999999955</v>
      </c>
      <c r="R324" s="13" t="n">
        <v>0.0335233703000000016</v>
      </c>
      <c r="S324" s="10" t="n">
        <v>0.127943045076147621</v>
      </c>
      <c r="T324" s="10" t="n">
        <v>0.112426019961765289</v>
      </c>
      <c r="U324" s="9" t="s">
        <v>68</v>
      </c>
      <c r="V324" s="15" t="n">
        <v>0.540000000000000036</v>
      </c>
    </row>
    <row r="325">
      <c r="A325" s="7" t="n">
        <v>19514</v>
      </c>
      <c r="B325" s="8" t="n">
        <v>23.7699999999999996</v>
      </c>
      <c r="C325" s="9" t="n">
        <v>1.40999999999999996</v>
      </c>
      <c r="D325" s="9" t="n">
        <v>2.43999999999999995</v>
      </c>
      <c r="E325" s="10" t="n">
        <v>0.721316346618133153</v>
      </c>
      <c r="F325" s="11" t="n">
        <v>0.0172999999999999998</v>
      </c>
      <c r="G325" s="11" t="n">
        <v>0.0300999999999999979</v>
      </c>
      <c r="H325" s="11" t="n">
        <v>0.0360999999999999988</v>
      </c>
      <c r="I325" s="11" t="n">
        <v>0.0269000000000000039</v>
      </c>
      <c r="J325" s="11" t="s">
        <v>68</v>
      </c>
      <c r="K325" s="14" t="n">
        <v>0.0361507877998531679</v>
      </c>
      <c r="L325" s="12" t="n">
        <v>0.00407499999999999929</v>
      </c>
      <c r="M325" s="13" t="n">
        <v>0.0153256704980841985</v>
      </c>
      <c r="N325" s="13" t="n">
        <v>-0.0186366570399999496</v>
      </c>
      <c r="O325" s="13" t="n">
        <v>-0.0148305169899999312</v>
      </c>
      <c r="P325" s="13" t="n">
        <v>0.00296209427499999922</v>
      </c>
      <c r="Q325" s="10" t="n">
        <v>0.00414689329999999945</v>
      </c>
      <c r="R325" s="13" t="n">
        <v>0.0325535824000000051</v>
      </c>
      <c r="S325" s="10" t="n">
        <v>0.0396431287404002077</v>
      </c>
      <c r="T325" s="10" t="n">
        <v>0.0201659262821072272</v>
      </c>
      <c r="U325" s="9" t="s">
        <v>68</v>
      </c>
      <c r="V325" s="15" t="n">
        <v>0.660000000000000053</v>
      </c>
    </row>
    <row r="326">
      <c r="A326" s="7" t="n">
        <v>19521</v>
      </c>
      <c r="B326" s="8" t="n">
        <v>24.370000000000001</v>
      </c>
      <c r="C326" s="9" t="n">
        <v>1.41999999999999993</v>
      </c>
      <c r="D326" s="9" t="n">
        <v>2.39999999999999991</v>
      </c>
      <c r="E326" s="10" t="n">
        <v>0.751874118607585462</v>
      </c>
      <c r="F326" s="11" t="n">
        <v>0.0159000000000000004</v>
      </c>
      <c r="G326" s="11" t="n">
        <v>0.029600000000000005</v>
      </c>
      <c r="H326" s="11" t="n">
        <v>0.0350999999999999979</v>
      </c>
      <c r="I326" s="11" t="n">
        <v>0.0262999999999999989</v>
      </c>
      <c r="J326" s="13" t="n">
        <v>-0.0105947666000000007</v>
      </c>
      <c r="K326" s="14" t="n">
        <v>0.032094136675370506</v>
      </c>
      <c r="L326" s="12" t="n">
        <v>0.00432500000000000018</v>
      </c>
      <c r="M326" s="13" t="n">
        <v>-0.00754716981132075304</v>
      </c>
      <c r="N326" s="13" t="n">
        <v>0.0153505835120000285</v>
      </c>
      <c r="O326" s="13" t="n">
        <v>0.0189162044599999728</v>
      </c>
      <c r="P326" s="13" t="n">
        <v>0.00210183723400000089</v>
      </c>
      <c r="Q326" s="10" t="n">
        <v>0.00332272989999999968</v>
      </c>
      <c r="R326" s="13" t="n">
        <v>0.0324327385000000046</v>
      </c>
      <c r="S326" s="10" t="n">
        <v>0.0444652240503431351</v>
      </c>
      <c r="T326" s="10" t="n">
        <v>0.0296180310841753744</v>
      </c>
      <c r="U326" s="9" t="s">
        <v>68</v>
      </c>
      <c r="V326" s="15" t="n">
        <v>0.589999999999999947</v>
      </c>
    </row>
    <row r="327">
      <c r="A327" s="7" t="n">
        <v>19522</v>
      </c>
      <c r="B327" s="8" t="n">
        <v>24.9600000000000009</v>
      </c>
      <c r="C327" s="9" t="n">
        <v>1.45</v>
      </c>
      <c r="D327" s="9" t="n">
        <v>2.33999999999999986</v>
      </c>
      <c r="E327" s="10" t="n">
        <v>0.738715087872821208</v>
      </c>
      <c r="F327" s="11" t="n">
        <v>0.0170000000000000018</v>
      </c>
      <c r="G327" s="11" t="n">
        <v>0.0293999999999999986</v>
      </c>
      <c r="H327" s="11" t="n">
        <v>0.0350000000000000044</v>
      </c>
      <c r="I327" s="11" t="n">
        <v>0.0258999999999999986</v>
      </c>
      <c r="J327" s="13" t="n">
        <v>0.0000550397000000000158</v>
      </c>
      <c r="K327" s="14" t="n">
        <v>0.0277312702997891636</v>
      </c>
      <c r="L327" s="12" t="n">
        <v>0.003975</v>
      </c>
      <c r="M327" s="13" t="n">
        <v>0.00760456273764264967</v>
      </c>
      <c r="N327" s="13" t="n">
        <v>0.0140476930709998431</v>
      </c>
      <c r="O327" s="13" t="n">
        <v>0.0043030780160002724</v>
      </c>
      <c r="P327" s="13" t="n">
        <v>0.00165955853899999983</v>
      </c>
      <c r="Q327" s="10" t="n">
        <v>0.00443072079999999957</v>
      </c>
      <c r="R327" s="13" t="n">
        <v>0.0325530553000000022</v>
      </c>
      <c r="S327" s="10" t="n">
        <v>0.0382748581843468383</v>
      </c>
      <c r="T327" s="10" t="n">
        <v>0.0238322388831115894</v>
      </c>
      <c r="U327" s="9" t="s">
        <v>68</v>
      </c>
      <c r="V327" s="15" t="n">
        <v>0.55</v>
      </c>
    </row>
    <row r="328">
      <c r="A328" s="7" t="n">
        <v>19523</v>
      </c>
      <c r="B328" s="8" t="n">
        <v>24.5399999999999991</v>
      </c>
      <c r="C328" s="9" t="n">
        <v>1.45</v>
      </c>
      <c r="D328" s="9" t="n">
        <v>2.35999999999999988</v>
      </c>
      <c r="E328" s="10" t="n">
        <v>0.748678910609363868</v>
      </c>
      <c r="F328" s="11" t="n">
        <v>0.0171000000000000014</v>
      </c>
      <c r="G328" s="11" t="n">
        <v>0.0294999999999999929</v>
      </c>
      <c r="H328" s="11" t="n">
        <v>0.0352000000000000046</v>
      </c>
      <c r="I328" s="11" t="n">
        <v>0.0276999999999999957</v>
      </c>
      <c r="J328" s="13" t="n">
        <v>-0.000695076599999999978</v>
      </c>
      <c r="K328" s="14" t="n">
        <v>0.031038054992059938</v>
      </c>
      <c r="L328" s="12" t="n">
        <v>0.00425</v>
      </c>
      <c r="M328" s="13" t="n">
        <v>0.00754716981132075304</v>
      </c>
      <c r="N328" s="13" t="n">
        <v>-0.0218691820000000936</v>
      </c>
      <c r="O328" s="13" t="n">
        <v>0.00609584185599998385</v>
      </c>
      <c r="P328" s="13" t="n">
        <v>0.00107559102799999984</v>
      </c>
      <c r="Q328" s="10" t="n">
        <v>0.00350436880000000128</v>
      </c>
      <c r="R328" s="13" t="n">
        <v>0.0293894582999999976</v>
      </c>
      <c r="S328" s="10" t="n">
        <v>-0.0049799087122466279</v>
      </c>
      <c r="T328" s="10" t="n">
        <v>-0.0177589823658957924</v>
      </c>
      <c r="U328" s="9" t="s">
        <v>68</v>
      </c>
      <c r="V328" s="15" t="n">
        <v>0.560000000000000053</v>
      </c>
    </row>
    <row r="329">
      <c r="A329" s="7" t="n">
        <v>19524</v>
      </c>
      <c r="B329" s="8" t="n">
        <v>26.5700000000000003</v>
      </c>
      <c r="C329" s="9" t="n">
        <v>1.40999999999999996</v>
      </c>
      <c r="D329" s="9" t="n">
        <v>2.39999999999999991</v>
      </c>
      <c r="E329" s="10" t="n">
        <v>0.69407331277834885</v>
      </c>
      <c r="F329" s="11" t="n">
        <v>0.0208999999999999986</v>
      </c>
      <c r="G329" s="11" t="n">
        <v>0.0296999999999999975</v>
      </c>
      <c r="H329" s="11" t="n">
        <v>0.0350999999999999979</v>
      </c>
      <c r="I329" s="11" t="n">
        <v>0.0279000000000000004</v>
      </c>
      <c r="J329" s="13" t="n">
        <v>-0.015950467600000005</v>
      </c>
      <c r="K329" s="14" t="n">
        <v>0.0265347163580304635</v>
      </c>
      <c r="L329" s="12" t="n">
        <v>0.00427500000000000036</v>
      </c>
      <c r="M329" s="13" t="n">
        <v>0</v>
      </c>
      <c r="N329" s="13" t="n">
        <v>0.00456361092000001634</v>
      </c>
      <c r="O329" s="13" t="n">
        <v>0.00550796670800002364</v>
      </c>
      <c r="P329" s="13" t="n">
        <v>0.00175302460000000027</v>
      </c>
      <c r="Q329" s="10" t="n">
        <v>0.0034459187</v>
      </c>
      <c r="R329" s="13" t="n">
        <v>0.0318943916999999955</v>
      </c>
      <c r="S329" s="10" t="n">
        <v>0.102295334798201831</v>
      </c>
      <c r="T329" s="10" t="n">
        <v>0.0843719140691614555</v>
      </c>
      <c r="U329" s="9" t="s">
        <v>68</v>
      </c>
      <c r="V329" s="15" t="n">
        <v>0.7</v>
      </c>
    </row>
    <row r="330">
      <c r="A330" s="7" t="n">
        <v>19531</v>
      </c>
      <c r="B330" s="8" t="n">
        <v>25.2899999999999991</v>
      </c>
      <c r="C330" s="9" t="n">
        <v>1.40999999999999996</v>
      </c>
      <c r="D330" s="9" t="n">
        <v>2.43000000000000016</v>
      </c>
      <c r="E330" s="10" t="n">
        <v>0.762496873548433296</v>
      </c>
      <c r="F330" s="11" t="n">
        <v>0.0201000000000000023</v>
      </c>
      <c r="G330" s="11" t="n">
        <v>0.0312000000000000011</v>
      </c>
      <c r="H330" s="11" t="n">
        <v>0.0357000000000000028</v>
      </c>
      <c r="I330" s="11" t="n">
        <v>0.0293999999999999986</v>
      </c>
      <c r="J330" s="13" t="n">
        <v>-0.0190205447999999997</v>
      </c>
      <c r="K330" s="14" t="n">
        <v>0.0240133527611395259</v>
      </c>
      <c r="L330" s="12" t="n">
        <v>0.00522499999999999964</v>
      </c>
      <c r="M330" s="13" t="n">
        <v>-0.00374531835205982322</v>
      </c>
      <c r="N330" s="13" t="n">
        <v>-0.016244348128000019</v>
      </c>
      <c r="O330" s="13" t="n">
        <v>-0.0152285055999999948</v>
      </c>
      <c r="P330" s="13" t="n">
        <v>0.00157427507800000033</v>
      </c>
      <c r="Q330" s="10" t="n">
        <v>0.00289731210000000026</v>
      </c>
      <c r="R330" s="13" t="n">
        <v>0.0334193753999999998</v>
      </c>
      <c r="S330" s="10" t="n">
        <v>-0.0356828491797845926</v>
      </c>
      <c r="T330" s="10" t="n">
        <v>-0.0482495413842901577</v>
      </c>
      <c r="U330" s="9" t="s">
        <v>68</v>
      </c>
      <c r="V330" s="15" t="n">
        <v>0.620000000000000018</v>
      </c>
    </row>
    <row r="331">
      <c r="A331" s="7" t="n">
        <v>19532</v>
      </c>
      <c r="B331" s="8" t="n">
        <v>24.1400000000000006</v>
      </c>
      <c r="C331" s="9" t="n">
        <v>1.41999999999999993</v>
      </c>
      <c r="D331" s="9" t="n">
        <v>2.50999999999999979</v>
      </c>
      <c r="E331" s="10" t="n">
        <v>0.795496905986729352</v>
      </c>
      <c r="F331" s="11" t="n">
        <v>0.0210999999999999943</v>
      </c>
      <c r="G331" s="11" t="n">
        <v>0.0340000000000000036</v>
      </c>
      <c r="H331" s="11" t="n">
        <v>0.0386000000000000032</v>
      </c>
      <c r="I331" s="11" t="n">
        <v>0.0300999999999999979</v>
      </c>
      <c r="J331" s="13" t="n">
        <v>-0.0195208765000000035</v>
      </c>
      <c r="K331" s="14" t="n">
        <v>0.0274618998302673001</v>
      </c>
      <c r="L331" s="12" t="n">
        <v>0.00502499999999999947</v>
      </c>
      <c r="M331" s="13" t="n">
        <v>0.00751879699248125721</v>
      </c>
      <c r="N331" s="13" t="n">
        <v>-0.00340532457999997984</v>
      </c>
      <c r="O331" s="13" t="n">
        <v>-0.0171278090400001082</v>
      </c>
      <c r="P331" s="13" t="n">
        <v>0.00297045366600000094</v>
      </c>
      <c r="Q331" s="10" t="n">
        <v>0.00285378440000000033</v>
      </c>
      <c r="R331" s="13" t="n">
        <v>0.0333644810000000014</v>
      </c>
      <c r="S331" s="10" t="n">
        <v>-0.0321021711598888926</v>
      </c>
      <c r="T331" s="10" t="n">
        <v>-0.0451945322207587541</v>
      </c>
      <c r="U331" s="9" t="s">
        <v>68</v>
      </c>
      <c r="V331" s="15" t="n">
        <v>0.629999999999999982</v>
      </c>
    </row>
    <row r="332">
      <c r="A332" s="7" t="n">
        <v>19533</v>
      </c>
      <c r="B332" s="8" t="n">
        <v>23.3500000000000014</v>
      </c>
      <c r="C332" s="9" t="n">
        <v>1.41999999999999993</v>
      </c>
      <c r="D332" s="9" t="n">
        <v>2.54999999999999982</v>
      </c>
      <c r="E332" s="10" t="n">
        <v>0.808210877139827311</v>
      </c>
      <c r="F332" s="11" t="n">
        <v>0.0179000000000000004</v>
      </c>
      <c r="G332" s="11" t="n">
        <v>0.0328999999999999959</v>
      </c>
      <c r="H332" s="11" t="n">
        <v>0.0387999999999999989</v>
      </c>
      <c r="I332" s="11" t="n">
        <v>0.0284000000000000021</v>
      </c>
      <c r="J332" s="13" t="n">
        <v>-0.0168176070999999983</v>
      </c>
      <c r="K332" s="14" t="n">
        <v>0.0258766058906485563</v>
      </c>
      <c r="L332" s="12" t="n">
        <v>0.00527499999999999858</v>
      </c>
      <c r="M332" s="13" t="n">
        <v>0.00373134328358193379</v>
      </c>
      <c r="N332" s="13" t="n">
        <v>0.0330894767120000211</v>
      </c>
      <c r="O332" s="13" t="n">
        <v>0.0345785036150001446</v>
      </c>
      <c r="P332" s="13" t="n">
        <v>0.00236813102200000003</v>
      </c>
      <c r="Q332" s="10" t="n">
        <v>0.00260942259999999981</v>
      </c>
      <c r="R332" s="13" t="n">
        <v>0.0338373440999999975</v>
      </c>
      <c r="S332" s="10" t="n">
        <v>-0.0229732631313206426</v>
      </c>
      <c r="T332" s="10" t="n">
        <v>-0.0366766955835903197</v>
      </c>
      <c r="U332" s="9" t="s">
        <v>68</v>
      </c>
      <c r="V332" s="15" t="n">
        <v>0.6</v>
      </c>
    </row>
    <row r="333">
      <c r="A333" s="7" t="n">
        <v>19534</v>
      </c>
      <c r="B333" s="8" t="n">
        <v>24.8099999999999987</v>
      </c>
      <c r="C333" s="9" t="n">
        <v>1.45</v>
      </c>
      <c r="D333" s="9" t="n">
        <v>2.50999999999999979</v>
      </c>
      <c r="E333" s="10" t="n">
        <v>0.759700961196155156</v>
      </c>
      <c r="F333" s="11" t="n">
        <v>0.0160000000000000009</v>
      </c>
      <c r="G333" s="11" t="n">
        <v>0.0312999999999999989</v>
      </c>
      <c r="H333" s="11" t="n">
        <v>0.0374000000000000021</v>
      </c>
      <c r="I333" s="11" t="n">
        <v>0.0274000000000000021</v>
      </c>
      <c r="J333" s="13" t="n">
        <v>-0.0137604261999999999</v>
      </c>
      <c r="K333" s="14" t="n">
        <v>0.0248222722947486441</v>
      </c>
      <c r="L333" s="12" t="n">
        <v>0.00447499999999999964</v>
      </c>
      <c r="M333" s="13" t="n">
        <v>0</v>
      </c>
      <c r="N333" s="13" t="n">
        <v>0.0231144930439999285</v>
      </c>
      <c r="O333" s="13" t="n">
        <v>0.0326963197880001388</v>
      </c>
      <c r="P333" s="13" t="n">
        <v>0.00136661889099999989</v>
      </c>
      <c r="Q333" s="10" t="n">
        <v>0.00279330960000000017</v>
      </c>
      <c r="R333" s="13" t="n">
        <v>0.0331349162000000019</v>
      </c>
      <c r="S333" s="10" t="n">
        <v>0.0778652317944459327</v>
      </c>
      <c r="T333" s="10" t="n">
        <v>0.0589164829811994473</v>
      </c>
      <c r="U333" s="9" t="s">
        <v>68</v>
      </c>
      <c r="V333" s="15" t="n">
        <v>0.660000000000000053</v>
      </c>
    </row>
    <row r="334">
      <c r="A334" s="7" t="n">
        <v>19541</v>
      </c>
      <c r="B334" s="8" t="n">
        <v>26.9400000000000013</v>
      </c>
      <c r="C334" s="9" t="n">
        <v>1.46999999999999993</v>
      </c>
      <c r="D334" s="9" t="n">
        <v>2.54999999999999982</v>
      </c>
      <c r="E334" s="10" t="n">
        <v>0.80491581825969476</v>
      </c>
      <c r="F334" s="11" t="n">
        <v>0.0103000000000000003</v>
      </c>
      <c r="G334" s="11" t="n">
        <v>0.0286000000000000032</v>
      </c>
      <c r="H334" s="11" t="n">
        <v>0.0350999999999999979</v>
      </c>
      <c r="I334" s="11" t="n">
        <v>0.027799999999999998</v>
      </c>
      <c r="J334" s="13" t="n">
        <v>0.00632529040000000009</v>
      </c>
      <c r="K334" s="14" t="n">
        <v>0.0220934760245171624</v>
      </c>
      <c r="L334" s="12" t="n">
        <v>0.004</v>
      </c>
      <c r="M334" s="13" t="n">
        <v>0</v>
      </c>
      <c r="N334" s="13" t="n">
        <v>0.0391056588799998384</v>
      </c>
      <c r="O334" s="13" t="n">
        <v>0.0364720575279999792</v>
      </c>
      <c r="P334" s="13" t="n">
        <v>0.0011954860810000001</v>
      </c>
      <c r="Q334" s="10" t="n">
        <v>0.00232673800000000019</v>
      </c>
      <c r="R334" s="13" t="n">
        <v>0.0318847920000000018</v>
      </c>
      <c r="S334" s="10" t="n">
        <v>0.0996711691286231627</v>
      </c>
      <c r="T334" s="10" t="n">
        <v>0.0850399579343501344</v>
      </c>
      <c r="U334" s="9" t="s">
        <v>68</v>
      </c>
      <c r="V334" s="15" t="n">
        <v>0.660000000000000053</v>
      </c>
    </row>
    <row r="335">
      <c r="A335" s="7" t="n">
        <v>19542</v>
      </c>
      <c r="B335" s="8" t="n">
        <v>29.2100000000000009</v>
      </c>
      <c r="C335" s="9" t="n">
        <v>1.45</v>
      </c>
      <c r="D335" s="9" t="n">
        <v>2.62000000000000011</v>
      </c>
      <c r="E335" s="10" t="n">
        <v>0.732467843972056443</v>
      </c>
      <c r="F335" s="11" t="n">
        <v>0.00640000000000000036</v>
      </c>
      <c r="G335" s="11" t="n">
        <v>0.0290000000000000036</v>
      </c>
      <c r="H335" s="11" t="n">
        <v>0.0348999999999999977</v>
      </c>
      <c r="I335" s="11" t="n">
        <v>0.0271999999999999975</v>
      </c>
      <c r="J335" s="13" t="n">
        <v>0.0117519280999999998</v>
      </c>
      <c r="K335" s="14" t="n">
        <v>0.0183574190310359686</v>
      </c>
      <c r="L335" s="12" t="n">
        <v>0.00257500000000000018</v>
      </c>
      <c r="M335" s="13" t="n">
        <v>0</v>
      </c>
      <c r="N335" s="13" t="n">
        <v>0.01793575517599999</v>
      </c>
      <c r="O335" s="13" t="n">
        <v>-0.00133351003599990769</v>
      </c>
      <c r="P335" s="13" t="n">
        <v>0.00209598365000000086</v>
      </c>
      <c r="Q335" s="10" t="n">
        <v>0.0018383462999999999</v>
      </c>
      <c r="R335" s="13" t="n">
        <v>0.0313344606000000026</v>
      </c>
      <c r="S335" s="10" t="n">
        <v>0.0959005434722794803</v>
      </c>
      <c r="T335" s="10" t="n">
        <v>0.0829070688295854197</v>
      </c>
      <c r="U335" s="9" t="s">
        <v>68</v>
      </c>
      <c r="V335" s="15" t="n">
        <v>0.7</v>
      </c>
    </row>
    <row r="336">
      <c r="A336" s="7" t="n">
        <v>19543</v>
      </c>
      <c r="B336" s="8" t="n">
        <v>32.3100000000000023</v>
      </c>
      <c r="C336" s="9" t="n">
        <v>1.46999999999999993</v>
      </c>
      <c r="D336" s="9" t="n">
        <v>2.62999999999999989</v>
      </c>
      <c r="E336" s="10" t="n">
        <v>0.677745103478888211</v>
      </c>
      <c r="F336" s="11" t="n">
        <v>0.0101000000000000001</v>
      </c>
      <c r="G336" s="11" t="n">
        <v>0.0288999999999999915</v>
      </c>
      <c r="H336" s="11" t="n">
        <v>0.034700000000000002</v>
      </c>
      <c r="I336" s="11" t="n">
        <v>0.0270999999999999996</v>
      </c>
      <c r="J336" s="13" t="n">
        <v>0.0198236312999999988</v>
      </c>
      <c r="K336" s="14" t="n">
        <v>0.016884188602312598</v>
      </c>
      <c r="L336" s="12" t="n">
        <v>0.00160000000000000009</v>
      </c>
      <c r="M336" s="13" t="n">
        <v>-0.00371747211895900875</v>
      </c>
      <c r="N336" s="13" t="n">
        <v>0.00874200824000004317</v>
      </c>
      <c r="O336" s="13" t="n">
        <v>0.00983042879999995556</v>
      </c>
      <c r="P336" s="13" t="n">
        <v>0.00245006275500000026</v>
      </c>
      <c r="Q336" s="10" t="n">
        <v>0.00220776790000000034</v>
      </c>
      <c r="R336" s="13" t="n">
        <v>0.0319892904000000033</v>
      </c>
      <c r="S336" s="10" t="n">
        <v>0.116368173501245176</v>
      </c>
      <c r="T336" s="10" t="n">
        <v>0.10360715423963418</v>
      </c>
      <c r="U336" s="9" t="s">
        <v>68</v>
      </c>
      <c r="V336" s="15" t="n">
        <v>0.609999999999999964</v>
      </c>
    </row>
    <row r="337">
      <c r="A337" s="7" t="n">
        <v>19544</v>
      </c>
      <c r="B337" s="8" t="n">
        <v>35.9799999999999969</v>
      </c>
      <c r="C337" s="9" t="n">
        <v>1.54000000000000004</v>
      </c>
      <c r="D337" s="9" t="n">
        <v>2.77000000000000002</v>
      </c>
      <c r="E337" s="10" t="n">
        <v>0.604119785355720929</v>
      </c>
      <c r="F337" s="11" t="n">
        <v>0.0114999999999999991</v>
      </c>
      <c r="G337" s="11" t="n">
        <v>0.0290000000000000036</v>
      </c>
      <c r="H337" s="11" t="n">
        <v>0.0345000000000000018</v>
      </c>
      <c r="I337" s="11" t="n">
        <v>0.0271999999999999975</v>
      </c>
      <c r="J337" s="13" t="n">
        <v>0.0124847265999999957</v>
      </c>
      <c r="K337" s="14" t="n">
        <v>0.0269928124702410832</v>
      </c>
      <c r="L337" s="12" t="n">
        <v>0.00252499999999999991</v>
      </c>
      <c r="M337" s="13" t="n">
        <v>-0.00373134328358215583</v>
      </c>
      <c r="N337" s="13" t="n">
        <v>0.00448633040000001593</v>
      </c>
      <c r="O337" s="13" t="n">
        <v>0.00822106700000002633</v>
      </c>
      <c r="P337" s="13" t="n">
        <v>0.00264828109800000044</v>
      </c>
      <c r="Q337" s="10" t="n">
        <v>0.00284547449999999991</v>
      </c>
      <c r="R337" s="13" t="n">
        <v>0.0316736047000000021</v>
      </c>
      <c r="S337" s="10" t="n">
        <v>0.134620323854979462</v>
      </c>
      <c r="T337" s="10" t="n">
        <v>0.118143745978505965</v>
      </c>
      <c r="U337" s="9" t="s">
        <v>68</v>
      </c>
      <c r="V337" s="15" t="n">
        <v>0.8</v>
      </c>
    </row>
    <row r="338">
      <c r="A338" s="7" t="n">
        <v>19551</v>
      </c>
      <c r="B338" s="8" t="n">
        <v>36.5799999999999983</v>
      </c>
      <c r="C338" s="9" t="n">
        <v>1.56000000000000005</v>
      </c>
      <c r="D338" s="9" t="n">
        <v>2.95999999999999996</v>
      </c>
      <c r="E338" s="10" t="n">
        <v>0.607761776909934159</v>
      </c>
      <c r="F338" s="11" t="n">
        <v>0.0128000000000000004</v>
      </c>
      <c r="G338" s="11" t="n">
        <v>0.0302000000000000002</v>
      </c>
      <c r="H338" s="11" t="n">
        <v>0.0347999999999999954</v>
      </c>
      <c r="I338" s="11" t="n">
        <v>0.0287999999999999989</v>
      </c>
      <c r="J338" s="13" t="n">
        <v>0.011430154400000001</v>
      </c>
      <c r="K338" s="14" t="n">
        <v>0.0279683419332680705</v>
      </c>
      <c r="L338" s="12" t="n">
        <v>0.002875</v>
      </c>
      <c r="M338" s="13" t="n">
        <v>0</v>
      </c>
      <c r="N338" s="13" t="n">
        <v>-0.0232879145740001414</v>
      </c>
      <c r="O338" s="13" t="n">
        <v>-0.00688552778799988996</v>
      </c>
      <c r="P338" s="13" t="n">
        <v>0.005603977188</v>
      </c>
      <c r="Q338" s="10" t="n">
        <v>0.00282205550000000027</v>
      </c>
      <c r="R338" s="13" t="n">
        <v>0.0320285756999999993</v>
      </c>
      <c r="S338" s="10" t="n">
        <v>0.0295330961320217078</v>
      </c>
      <c r="T338" s="10" t="n">
        <v>0.0191927161709430898</v>
      </c>
      <c r="U338" s="9" t="s">
        <v>68</v>
      </c>
      <c r="V338" s="15" t="n">
        <v>0.85</v>
      </c>
    </row>
    <row r="339">
      <c r="A339" s="7" t="n">
        <v>19552</v>
      </c>
      <c r="B339" s="8" t="n">
        <v>41.0300000000000011</v>
      </c>
      <c r="C339" s="9" t="n">
        <v>1.57000000000000011</v>
      </c>
      <c r="D339" s="9" t="n">
        <v>3.2200000000000002</v>
      </c>
      <c r="E339" s="10" t="n">
        <v>0.551641632327528963</v>
      </c>
      <c r="F339" s="11" t="n">
        <v>0.0140999999999999996</v>
      </c>
      <c r="G339" s="11" t="n">
        <v>0.0304999999999999982</v>
      </c>
      <c r="H339" s="11" t="n">
        <v>0.0350999999999999979</v>
      </c>
      <c r="I339" s="11" t="n">
        <v>0.0292999999999999972</v>
      </c>
      <c r="J339" s="13" t="n">
        <v>-0.000850565899999999786</v>
      </c>
      <c r="K339" s="14" t="n">
        <v>0.0253639322714666537</v>
      </c>
      <c r="L339" s="12" t="n">
        <v>0.00320000000000000018</v>
      </c>
      <c r="M339" s="13" t="n">
        <v>0</v>
      </c>
      <c r="N339" s="13" t="n">
        <v>-0.000255515547999962678</v>
      </c>
      <c r="O339" s="13" t="n">
        <v>0.000994670521999863055</v>
      </c>
      <c r="P339" s="13" t="n">
        <v>0.00201886780800000043</v>
      </c>
      <c r="Q339" s="10" t="n">
        <v>0.00045419824000000002</v>
      </c>
      <c r="R339" s="13" t="n">
        <v>0.0338077749999999977</v>
      </c>
      <c r="S339" s="10" t="n">
        <v>0.131615386823544567</v>
      </c>
      <c r="T339" s="10" t="n">
        <v>0.120710279202628001</v>
      </c>
      <c r="U339" s="9" t="s">
        <v>68</v>
      </c>
      <c r="V339" s="15" t="n">
        <v>0.959999999999999964</v>
      </c>
    </row>
    <row r="340">
      <c r="A340" s="7" t="n">
        <v>19553</v>
      </c>
      <c r="B340" s="8" t="n">
        <v>43.6700000000000017</v>
      </c>
      <c r="C340" s="9" t="n">
        <v>1.62000000000000011</v>
      </c>
      <c r="D340" s="9" t="n">
        <v>3.43999999999999995</v>
      </c>
      <c r="E340" s="10" t="n">
        <v>0.53362479105053362</v>
      </c>
      <c r="F340" s="11" t="n">
        <v>0.0206999999999999984</v>
      </c>
      <c r="G340" s="11" t="n">
        <v>0.0312999999999999989</v>
      </c>
      <c r="H340" s="11" t="n">
        <v>0.0358999999999999986</v>
      </c>
      <c r="I340" s="11" t="n">
        <v>0.0298000000000000007</v>
      </c>
      <c r="J340" s="13" t="n">
        <v>-0.00982934719999999906</v>
      </c>
      <c r="K340" s="14" t="n">
        <v>0.0256339808001362135</v>
      </c>
      <c r="L340" s="12" t="n">
        <v>0.00352499999999999991</v>
      </c>
      <c r="M340" s="13" t="n">
        <v>0.00749063670411986848</v>
      </c>
      <c r="N340" s="13" t="n">
        <v>-0.00257564978399993372</v>
      </c>
      <c r="O340" s="13" t="n">
        <v>-0.000344341591999919272</v>
      </c>
      <c r="P340" s="13" t="n">
        <v>0.00891360291399999838</v>
      </c>
      <c r="Q340" s="10" t="n">
        <v>0.000206387890000000018</v>
      </c>
      <c r="R340" s="13" t="n">
        <v>0.035222860899999997</v>
      </c>
      <c r="S340" s="10" t="n">
        <v>0.0688895032358942672</v>
      </c>
      <c r="T340" s="10" t="n">
        <v>0.0588860484826245756</v>
      </c>
      <c r="U340" s="9" t="s">
        <v>68</v>
      </c>
      <c r="V340" s="15" t="n">
        <v>0.829999999999999893</v>
      </c>
    </row>
    <row r="341">
      <c r="A341" s="7" t="n">
        <v>19554</v>
      </c>
      <c r="B341" s="8" t="n">
        <v>45.4799999999999969</v>
      </c>
      <c r="C341" s="9" t="n">
        <v>1.63999999999999986</v>
      </c>
      <c r="D341" s="9" t="n">
        <v>3.62000000000000011</v>
      </c>
      <c r="E341" s="10" t="n">
        <v>0.509828009828009776</v>
      </c>
      <c r="F341" s="11" t="n">
        <v>0.0254000000000000004</v>
      </c>
      <c r="G341" s="11" t="n">
        <v>0.0314999999999999991</v>
      </c>
      <c r="H341" s="11" t="n">
        <v>0.0362000000000000055</v>
      </c>
      <c r="I341" s="11" t="n">
        <v>0.0294999999999999929</v>
      </c>
      <c r="J341" s="13" t="n">
        <v>-0.00420648989999999934</v>
      </c>
      <c r="K341" s="14" t="n">
        <v>0.025244549861861314</v>
      </c>
      <c r="L341" s="12" t="n">
        <v>0.00517499999999999982</v>
      </c>
      <c r="M341" s="13" t="n">
        <v>-0.00371747211895900875</v>
      </c>
      <c r="N341" s="13" t="n">
        <v>0.0135715902399999888</v>
      </c>
      <c r="O341" s="13" t="n">
        <v>0.0111066925800000749</v>
      </c>
      <c r="P341" s="13" t="n">
        <v>0.00508376084700000064</v>
      </c>
      <c r="Q341" s="10" t="n">
        <v>0.000243799179999999982</v>
      </c>
      <c r="R341" s="13" t="n">
        <v>0.0358215519999999987</v>
      </c>
      <c r="S341" s="10" t="n">
        <v>0.0543552514252989649</v>
      </c>
      <c r="T341" s="10" t="n">
        <v>0.0400397311621398799</v>
      </c>
      <c r="U341" s="9" t="s">
        <v>68</v>
      </c>
      <c r="V341" s="15" t="n">
        <v>0.980000000000000249</v>
      </c>
    </row>
    <row r="342">
      <c r="A342" s="7" t="n">
        <v>19561</v>
      </c>
      <c r="B342" s="8" t="n">
        <v>48.4799999999999969</v>
      </c>
      <c r="C342" s="9" t="n">
        <v>1.72999999999999998</v>
      </c>
      <c r="D342" s="9" t="n">
        <v>3.68999999999999995</v>
      </c>
      <c r="E342" s="10" t="n">
        <v>0.531077199632661845</v>
      </c>
      <c r="F342" s="11" t="n">
        <v>0.0225</v>
      </c>
      <c r="G342" s="11" t="n">
        <v>0.0310000000000000009</v>
      </c>
      <c r="H342" s="11" t="n">
        <v>0.0359999999999999964</v>
      </c>
      <c r="I342" s="11" t="n">
        <v>0.030299999999999998</v>
      </c>
      <c r="J342" s="13" t="n">
        <v>-0.00661159620000000192</v>
      </c>
      <c r="K342" s="14" t="n">
        <v>0.0266950683840520497</v>
      </c>
      <c r="L342" s="12" t="n">
        <v>0.00634999999999999964</v>
      </c>
      <c r="M342" s="13" t="n">
        <v>0</v>
      </c>
      <c r="N342" s="13" t="n">
        <v>-0.00692232526599989573</v>
      </c>
      <c r="O342" s="13" t="n">
        <v>-0.00176315478400002057</v>
      </c>
      <c r="P342" s="13" t="n">
        <v>0.00328898708600000056</v>
      </c>
      <c r="Q342" s="10" t="n">
        <v>0.00074149787999999992</v>
      </c>
      <c r="R342" s="13" t="n">
        <v>0.0347783165000000061</v>
      </c>
      <c r="S342" s="10" t="n">
        <v>0.0755605610554515028</v>
      </c>
      <c r="T342" s="10" t="n">
        <v>0.0659422981260393559</v>
      </c>
      <c r="U342" s="9" t="s">
        <v>68</v>
      </c>
      <c r="V342" s="15" t="n">
        <v>0.920000000000000107</v>
      </c>
    </row>
    <row r="343">
      <c r="A343" s="7" t="n">
        <v>19562</v>
      </c>
      <c r="B343" s="8" t="n">
        <v>46.9699999999999989</v>
      </c>
      <c r="C343" s="9" t="n">
        <v>1.8</v>
      </c>
      <c r="D343" s="9" t="n">
        <v>3.60000000000000009</v>
      </c>
      <c r="E343" s="10" t="n">
        <v>0.551564592718860425</v>
      </c>
      <c r="F343" s="11" t="n">
        <v>0.0249000000000000021</v>
      </c>
      <c r="G343" s="11" t="n">
        <v>0.0325999999999999979</v>
      </c>
      <c r="H343" s="11" t="n">
        <v>0.0375999999999999979</v>
      </c>
      <c r="I343" s="11" t="n">
        <v>0.0298999999999999986</v>
      </c>
      <c r="J343" s="13" t="n">
        <v>-0.0119590818999999993</v>
      </c>
      <c r="K343" s="14" t="n">
        <v>0.0256715220821384937</v>
      </c>
      <c r="L343" s="12" t="n">
        <v>0.005625</v>
      </c>
      <c r="M343" s="13" t="n">
        <v>0.0149253731343283995</v>
      </c>
      <c r="N343" s="13" t="n">
        <v>0.0136753035249999044</v>
      </c>
      <c r="O343" s="13" t="n">
        <v>-0.00814835235999988861</v>
      </c>
      <c r="P343" s="13" t="n">
        <v>0.00368837297800000119</v>
      </c>
      <c r="Q343" s="10" t="n">
        <v>0.000939936439999999962</v>
      </c>
      <c r="R343" s="13" t="n">
        <v>0.0349805903000000029</v>
      </c>
      <c r="S343" s="10" t="n">
        <v>-0.0224000168618725404</v>
      </c>
      <c r="T343" s="10" t="n">
        <v>-0.0320866305373603833</v>
      </c>
      <c r="U343" s="9" t="s">
        <v>68</v>
      </c>
      <c r="V343" s="15" t="n">
        <v>0.869999999999999929</v>
      </c>
    </row>
    <row r="344">
      <c r="A344" s="7" t="n">
        <v>19563</v>
      </c>
      <c r="B344" s="8" t="n">
        <v>45.3500000000000014</v>
      </c>
      <c r="C344" s="9" t="n">
        <v>1.84000000000000004</v>
      </c>
      <c r="D344" s="9" t="n">
        <v>3.45999999999999996</v>
      </c>
      <c r="E344" s="10" t="n">
        <v>0.571909521304576618</v>
      </c>
      <c r="F344" s="11" t="n">
        <v>0.0284000000000000021</v>
      </c>
      <c r="G344" s="11" t="n">
        <v>0.0355999999999999917</v>
      </c>
      <c r="H344" s="11" t="n">
        <v>0.0407000000000000028</v>
      </c>
      <c r="I344" s="11" t="n">
        <v>0.0323999999999999888</v>
      </c>
      <c r="J344" s="13" t="n">
        <v>-0.00842424160000000022</v>
      </c>
      <c r="K344" s="14" t="n">
        <v>0.0293619492414879204</v>
      </c>
      <c r="L344" s="12" t="n">
        <v>0.00622500000000000053</v>
      </c>
      <c r="M344" s="13" t="n">
        <v>0.00735294117647056122</v>
      </c>
      <c r="N344" s="13" t="n">
        <v>-0.0344052158500002259</v>
      </c>
      <c r="O344" s="13" t="n">
        <v>-0.0287424478719999765</v>
      </c>
      <c r="P344" s="13" t="n">
        <v>0.00251876112499999971</v>
      </c>
      <c r="Q344" s="10" t="n">
        <v>0.0013593542999999999</v>
      </c>
      <c r="R344" s="13" t="n">
        <v>0.0349175798000000004</v>
      </c>
      <c r="S344" s="10" t="n">
        <v>-0.027815485144909724</v>
      </c>
      <c r="T344" s="10" t="n">
        <v>-0.036896515283286857</v>
      </c>
      <c r="U344" s="9" t="s">
        <v>68</v>
      </c>
      <c r="V344" s="15" t="n">
        <v>0.689999999999999947</v>
      </c>
    </row>
    <row r="345">
      <c r="A345" s="7" t="n">
        <v>19564</v>
      </c>
      <c r="B345" s="8" t="n">
        <v>46.6700000000000017</v>
      </c>
      <c r="C345" s="9" t="n">
        <v>1.74000000000000004</v>
      </c>
      <c r="D345" s="9" t="n">
        <v>3.41000000000000014</v>
      </c>
      <c r="E345" s="10" t="n">
        <v>0.544176827437083332</v>
      </c>
      <c r="F345" s="11" t="n">
        <v>0.0320999999999999952</v>
      </c>
      <c r="G345" s="11" t="n">
        <v>0.0375</v>
      </c>
      <c r="H345" s="11" t="n">
        <v>0.0437000000000000099</v>
      </c>
      <c r="I345" s="11" t="n">
        <v>0.0345000000000000018</v>
      </c>
      <c r="J345" s="13" t="n">
        <v>-0.0131918631000000008</v>
      </c>
      <c r="K345" s="14" t="n">
        <v>0.0261493672673630861</v>
      </c>
      <c r="L345" s="12" t="n">
        <v>0.00710000000000000053</v>
      </c>
      <c r="M345" s="13" t="n">
        <v>0.00729927007299280284</v>
      </c>
      <c r="N345" s="13" t="n">
        <v>-0.028771080961999985</v>
      </c>
      <c r="O345" s="13" t="n">
        <v>-0.0309793648599998539</v>
      </c>
      <c r="P345" s="13" t="n">
        <v>0.00439380310800000018</v>
      </c>
      <c r="Q345" s="10" t="n">
        <v>0.000969841289999999923</v>
      </c>
      <c r="R345" s="13" t="n">
        <v>0.0344939207000000003</v>
      </c>
      <c r="S345" s="10" t="n">
        <v>0.0411392857783479116</v>
      </c>
      <c r="T345" s="10" t="n">
        <v>0.0283158989868557143</v>
      </c>
      <c r="U345" s="9" t="s">
        <v>68</v>
      </c>
      <c r="V345" s="15" t="n">
        <v>0.930000000000000071</v>
      </c>
    </row>
    <row r="346">
      <c r="A346" s="7" t="n">
        <v>19571</v>
      </c>
      <c r="B346" s="8" t="n">
        <v>44.1099999999999994</v>
      </c>
      <c r="C346" s="9" t="n">
        <v>1.72999999999999998</v>
      </c>
      <c r="D346" s="9" t="n">
        <v>3.39999999999999991</v>
      </c>
      <c r="E346" s="10" t="n">
        <v>0.599818874918388456</v>
      </c>
      <c r="F346" s="11" t="n">
        <v>0.0308000000000000007</v>
      </c>
      <c r="G346" s="11" t="n">
        <v>0.0366000000000000014</v>
      </c>
      <c r="H346" s="11" t="n">
        <v>0.0442999999999999972</v>
      </c>
      <c r="I346" s="11" t="n">
        <v>0.0330999999999999961</v>
      </c>
      <c r="J346" s="13" t="n">
        <v>-0.0128313785000000014</v>
      </c>
      <c r="K346" s="14" t="n">
        <v>0.0265995946994238786</v>
      </c>
      <c r="L346" s="12" t="n">
        <v>0.00802499999999999858</v>
      </c>
      <c r="M346" s="13" t="n">
        <v>0.00724637681159423508</v>
      </c>
      <c r="N346" s="13" t="n">
        <v>0.0346972523999999893</v>
      </c>
      <c r="O346" s="13" t="n">
        <v>0.0343291260500000472</v>
      </c>
      <c r="P346" s="13" t="n">
        <v>0.00228828024399999919</v>
      </c>
      <c r="Q346" s="10" t="n">
        <v>0.0010540988</v>
      </c>
      <c r="R346" s="13" t="n">
        <v>0.0344127752999999981</v>
      </c>
      <c r="S346" s="10" t="n">
        <v>-0.041855914005166861</v>
      </c>
      <c r="T346" s="10" t="n">
        <v>-0.0537910490679560738</v>
      </c>
      <c r="U346" s="9" t="s">
        <v>68</v>
      </c>
      <c r="V346" s="15" t="n">
        <v>0.909999999999999964</v>
      </c>
    </row>
    <row r="347">
      <c r="A347" s="7" t="n">
        <v>19572</v>
      </c>
      <c r="B347" s="8" t="n">
        <v>47.3699999999999974</v>
      </c>
      <c r="C347" s="9" t="n">
        <v>1.72999999999999998</v>
      </c>
      <c r="D347" s="9" t="n">
        <v>3.41999999999999993</v>
      </c>
      <c r="E347" s="10" t="n">
        <v>0.565876532416698108</v>
      </c>
      <c r="F347" s="11" t="n">
        <v>0.0328999999999999959</v>
      </c>
      <c r="G347" s="11" t="n">
        <v>0.0391000000000000014</v>
      </c>
      <c r="H347" s="11" t="n">
        <v>0.0462999999999999989</v>
      </c>
      <c r="I347" s="11" t="n">
        <v>0.0360999999999999988</v>
      </c>
      <c r="J347" s="13" t="n">
        <v>-0.010838476399999999</v>
      </c>
      <c r="K347" s="14" t="n">
        <v>0.0305276914273775235</v>
      </c>
      <c r="L347" s="12" t="n">
        <v>0.00770000000000000018</v>
      </c>
      <c r="M347" s="13" t="n">
        <v>0.0107913669064747508</v>
      </c>
      <c r="N347" s="13" t="n">
        <v>-0.042008859079999965</v>
      </c>
      <c r="O347" s="13" t="n">
        <v>-0.0457980739000000092</v>
      </c>
      <c r="P347" s="13" t="n">
        <v>0.00136285264899999969</v>
      </c>
      <c r="Q347" s="10" t="n">
        <v>0.00217602949999999984</v>
      </c>
      <c r="R347" s="13" t="n">
        <v>0.0340034556999999982</v>
      </c>
      <c r="S347" s="10" t="n">
        <v>0.0863082152969612082</v>
      </c>
      <c r="T347" s="10" t="n">
        <v>0.0760022139370168937</v>
      </c>
      <c r="U347" s="9" t="s">
        <v>68</v>
      </c>
      <c r="V347" s="15" t="n">
        <v>0.890000000000000036</v>
      </c>
    </row>
    <row r="348">
      <c r="A348" s="7" t="n">
        <v>19573</v>
      </c>
      <c r="B348" s="8" t="n">
        <v>42.4200000000000017</v>
      </c>
      <c r="C348" s="9" t="n">
        <v>1.75999999999999996</v>
      </c>
      <c r="D348" s="9" t="n">
        <v>3.4700000000000002</v>
      </c>
      <c r="E348" s="10" t="n">
        <v>0.624150777996931971</v>
      </c>
      <c r="F348" s="11" t="n">
        <v>0.035299999999999998</v>
      </c>
      <c r="G348" s="11" t="n">
        <v>0.0412000000000000011</v>
      </c>
      <c r="H348" s="11" t="n">
        <v>0.0492999999999999972</v>
      </c>
      <c r="I348" s="11" t="n">
        <v>0.0363999999999999968</v>
      </c>
      <c r="J348" s="13" t="n">
        <v>-0.00301040050000000026</v>
      </c>
      <c r="K348" s="14" t="n">
        <v>0.0343625224788842054</v>
      </c>
      <c r="L348" s="12" t="n">
        <v>0.00822499999999999787</v>
      </c>
      <c r="M348" s="13" t="n">
        <v>0.00711743772241990591</v>
      </c>
      <c r="N348" s="13" t="n">
        <v>0.00366953376799994402</v>
      </c>
      <c r="O348" s="13" t="n">
        <v>-0.00250305594999999981</v>
      </c>
      <c r="P348" s="13" t="n">
        <v>0.00421822576100000113</v>
      </c>
      <c r="Q348" s="10" t="n">
        <v>0.0011169848</v>
      </c>
      <c r="R348" s="13" t="n">
        <v>0.0344077175999999962</v>
      </c>
      <c r="S348" s="10" t="n">
        <v>-0.0953081328212562795</v>
      </c>
      <c r="T348" s="10" t="n">
        <v>-0.104202548424438746</v>
      </c>
      <c r="U348" s="9" t="s">
        <v>68</v>
      </c>
      <c r="V348" s="15" t="n">
        <v>0.740000000000000036</v>
      </c>
    </row>
    <row r="349">
      <c r="A349" s="7" t="n">
        <v>19574</v>
      </c>
      <c r="B349" s="8" t="n">
        <v>39.990000000000002</v>
      </c>
      <c r="C349" s="9" t="n">
        <v>1.79000000000000004</v>
      </c>
      <c r="D349" s="9" t="n">
        <v>3.37000000000000011</v>
      </c>
      <c r="E349" s="10" t="n">
        <v>0.65367577864995754</v>
      </c>
      <c r="F349" s="11" t="n">
        <v>0.0304000000000000004</v>
      </c>
      <c r="G349" s="11" t="n">
        <v>0.0381000000000000014</v>
      </c>
      <c r="H349" s="11" t="n">
        <v>0.0503000000000000025</v>
      </c>
      <c r="I349" s="11" t="n">
        <v>0.0322999999999999998</v>
      </c>
      <c r="J349" s="13" t="n">
        <v>0.00684340100000000007</v>
      </c>
      <c r="K349" s="14" t="n">
        <v>0.0348731469955663442</v>
      </c>
      <c r="L349" s="12" t="n">
        <v>0.00882499999999999929</v>
      </c>
      <c r="M349" s="13" t="n">
        <v>0.00353356890459366468</v>
      </c>
      <c r="N349" s="13" t="n">
        <v>0.0802081284499998048</v>
      </c>
      <c r="O349" s="13" t="n">
        <v>0.104264329804999867</v>
      </c>
      <c r="P349" s="13" t="n">
        <v>0.00967749238300000059</v>
      </c>
      <c r="Q349" s="10" t="n">
        <v>0.000667927099999999996</v>
      </c>
      <c r="R349" s="13" t="n">
        <v>0.0332001649999999993</v>
      </c>
      <c r="S349" s="10" t="n">
        <v>-0.052872803731294562</v>
      </c>
      <c r="T349" s="10" t="n">
        <v>-0.0647407406094003868</v>
      </c>
      <c r="U349" s="9" t="s">
        <v>68</v>
      </c>
      <c r="V349" s="15" t="n">
        <v>0.829999999999999893</v>
      </c>
    </row>
    <row r="350">
      <c r="A350" s="7" t="n">
        <v>19581</v>
      </c>
      <c r="B350" s="8" t="n">
        <v>42.1000000000000014</v>
      </c>
      <c r="C350" s="9" t="n">
        <v>1.77000000000000002</v>
      </c>
      <c r="D350" s="9" t="n">
        <v>3.14000000000000012</v>
      </c>
      <c r="E350" s="10" t="n">
        <v>0.66859163756826927</v>
      </c>
      <c r="F350" s="11" t="n">
        <v>0.0130000000000000004</v>
      </c>
      <c r="G350" s="11" t="n">
        <v>0.0362999999999999989</v>
      </c>
      <c r="H350" s="11" t="n">
        <v>0.046800000000000006</v>
      </c>
      <c r="I350" s="11" t="n">
        <v>0.0320999999999999952</v>
      </c>
      <c r="J350" s="13" t="n">
        <v>0.0187134739000000003</v>
      </c>
      <c r="K350" s="14" t="n">
        <v>0.0289353474945653275</v>
      </c>
      <c r="L350" s="12" t="n">
        <v>0.00759999999999999964</v>
      </c>
      <c r="M350" s="13" t="n">
        <v>0.0140845070422535024</v>
      </c>
      <c r="N350" s="13" t="n">
        <v>0.0117314632000000696</v>
      </c>
      <c r="O350" s="13" t="n">
        <v>0.0044502564319999216</v>
      </c>
      <c r="P350" s="13" t="n">
        <v>0.0020399187190000001</v>
      </c>
      <c r="Q350" s="10" t="n">
        <v>0.000187321129999999965</v>
      </c>
      <c r="R350" s="13" t="n">
        <v>0.0305497253000000013</v>
      </c>
      <c r="S350" s="10" t="n">
        <v>0.0648356903666540418</v>
      </c>
      <c r="T350" s="10" t="n">
        <v>0.0535668022936985899</v>
      </c>
      <c r="U350" s="9" t="s">
        <v>68</v>
      </c>
      <c r="V350" s="15" t="n">
        <v>0.680000000000000071</v>
      </c>
    </row>
    <row r="351">
      <c r="A351" s="7" t="n">
        <v>19582</v>
      </c>
      <c r="B351" s="8" t="n">
        <v>45.240000000000002</v>
      </c>
      <c r="C351" s="9" t="n">
        <v>1.72999999999999998</v>
      </c>
      <c r="D351" s="9" t="n">
        <v>2.93000000000000007</v>
      </c>
      <c r="E351" s="10" t="n">
        <v>0.624660169810531496</v>
      </c>
      <c r="F351" s="11" t="n">
        <v>0.00830000000000000071</v>
      </c>
      <c r="G351" s="11" t="n">
        <v>0.0357000000000000028</v>
      </c>
      <c r="H351" s="11" t="n">
        <v>0.0454999999999999982</v>
      </c>
      <c r="I351" s="11" t="n">
        <v>0.0323999999999999888</v>
      </c>
      <c r="J351" s="13" t="n">
        <v>0.0263266363000000014</v>
      </c>
      <c r="K351" s="14" t="n">
        <v>0.0214366175528092073</v>
      </c>
      <c r="L351" s="12" t="n">
        <v>0.00325</v>
      </c>
      <c r="M351" s="13" t="n">
        <v>0.00347222222222209886</v>
      </c>
      <c r="N351" s="13" t="n">
        <v>0.00240263023999998104</v>
      </c>
      <c r="O351" s="13" t="n">
        <v>0.0155766179859999632</v>
      </c>
      <c r="P351" s="13" t="n">
        <v>0.00161808123099999968</v>
      </c>
      <c r="Q351" s="10" t="n">
        <v>0.000757718169999999969</v>
      </c>
      <c r="R351" s="13" t="n">
        <v>0.0290719120999999969</v>
      </c>
      <c r="S351" s="10" t="n">
        <v>0.0850911790249639743</v>
      </c>
      <c r="T351" s="10" t="n">
        <v>0.0741306793602833913</v>
      </c>
      <c r="U351" s="9" t="s">
        <v>68</v>
      </c>
      <c r="V351" s="15" t="n">
        <v>0.680000000000000071</v>
      </c>
    </row>
    <row r="352">
      <c r="A352" s="7" t="n">
        <v>19583</v>
      </c>
      <c r="B352" s="8" t="n">
        <v>50.0600000000000023</v>
      </c>
      <c r="C352" s="9" t="n">
        <v>1.72999999999999998</v>
      </c>
      <c r="D352" s="9" t="n">
        <v>2.87999999999999989</v>
      </c>
      <c r="E352" s="10" t="n">
        <v>0.561371196602078548</v>
      </c>
      <c r="F352" s="11" t="n">
        <v>0.0244000000000000039</v>
      </c>
      <c r="G352" s="11" t="n">
        <v>0.0408999999999999986</v>
      </c>
      <c r="H352" s="11" t="n">
        <v>0.0487000000000000011</v>
      </c>
      <c r="I352" s="11" t="n">
        <v>0.0379999999999999982</v>
      </c>
      <c r="J352" s="13" t="n">
        <v>0.0148516222000000013</v>
      </c>
      <c r="K352" s="14" t="n">
        <v>0.0139834782368488897</v>
      </c>
      <c r="L352" s="12" t="n">
        <v>0.00207500000000000018</v>
      </c>
      <c r="M352" s="13" t="n">
        <v>0</v>
      </c>
      <c r="N352" s="13" t="n">
        <v>-0.0809706388100000929</v>
      </c>
      <c r="O352" s="13" t="n">
        <v>-0.0559610201600000412</v>
      </c>
      <c r="P352" s="13" t="n">
        <v>0.00179476681800000009</v>
      </c>
      <c r="Q352" s="10" t="n">
        <v>0.0013977792</v>
      </c>
      <c r="R352" s="13" t="n">
        <v>0.0285185055999999992</v>
      </c>
      <c r="S352" s="10" t="n">
        <v>0.116777269789565485</v>
      </c>
      <c r="T352" s="10" t="n">
        <v>0.106902341888484465</v>
      </c>
      <c r="U352" s="9" t="s">
        <v>68</v>
      </c>
      <c r="V352" s="15" t="n">
        <v>0.689999999999999947</v>
      </c>
    </row>
    <row r="353">
      <c r="A353" s="7" t="n">
        <v>19584</v>
      </c>
      <c r="B353" s="8" t="n">
        <v>55.2100000000000009</v>
      </c>
      <c r="C353" s="9" t="n">
        <v>1.75</v>
      </c>
      <c r="D353" s="9" t="n">
        <v>2.89000000000000021</v>
      </c>
      <c r="E353" s="10" t="n">
        <v>0.511779319797823984</v>
      </c>
      <c r="F353" s="11" t="n">
        <v>0.0276999999999999957</v>
      </c>
      <c r="G353" s="11" t="n">
        <v>0.0408000000000000007</v>
      </c>
      <c r="H353" s="11" t="n">
        <v>0.0484999999999999964</v>
      </c>
      <c r="I353" s="11" t="n">
        <v>0.0382000000000000064</v>
      </c>
      <c r="J353" s="13" t="n">
        <v>0.00877291940000000103</v>
      </c>
      <c r="K353" s="14" t="n">
        <v>0.0236868316108207067</v>
      </c>
      <c r="L353" s="12" t="n">
        <v>0.00610000000000000142</v>
      </c>
      <c r="M353" s="13" t="n">
        <v>0</v>
      </c>
      <c r="N353" s="13" t="n">
        <v>0.00739562264000004355</v>
      </c>
      <c r="O353" s="13" t="n">
        <v>0.015388738369999766</v>
      </c>
      <c r="P353" s="13" t="n">
        <v>0.00303645720099999927</v>
      </c>
      <c r="Q353" s="10" t="n">
        <v>0.00158581240000000001</v>
      </c>
      <c r="R353" s="13" t="n">
        <v>0.0294771626999999992</v>
      </c>
      <c r="S353" s="10" t="n">
        <v>0.113954198911356164</v>
      </c>
      <c r="T353" s="10" t="n">
        <v>0.103864976082367133</v>
      </c>
      <c r="U353" s="9" t="s">
        <v>68</v>
      </c>
      <c r="V353" s="15" t="n">
        <v>0.840000000000000036</v>
      </c>
    </row>
    <row r="354">
      <c r="A354" s="7" t="n">
        <v>19591</v>
      </c>
      <c r="B354" s="8" t="n">
        <v>55.4399999999999977</v>
      </c>
      <c r="C354" s="9" t="n">
        <v>1.77000000000000002</v>
      </c>
      <c r="D354" s="9" t="n">
        <v>3.10999999999999988</v>
      </c>
      <c r="E354" s="10" t="n">
        <v>0.516860281530970056</v>
      </c>
      <c r="F354" s="11" t="n">
        <v>0.0280000000000000036</v>
      </c>
      <c r="G354" s="11" t="n">
        <v>0.0413000000000000078</v>
      </c>
      <c r="H354" s="11" t="n">
        <v>0.0484999999999999964</v>
      </c>
      <c r="I354" s="11" t="n">
        <v>0.0403000000000000025</v>
      </c>
      <c r="J354" s="13" t="n">
        <v>0.00863653129999999969</v>
      </c>
      <c r="K354" s="14" t="n">
        <v>0.0249843895861171195</v>
      </c>
      <c r="L354" s="12" t="n">
        <v>0.00692499999999999893</v>
      </c>
      <c r="M354" s="13" t="n">
        <v>0</v>
      </c>
      <c r="N354" s="13" t="n">
        <v>0.00531253087999994378</v>
      </c>
      <c r="O354" s="13" t="n">
        <v>0.00138367282399998182</v>
      </c>
      <c r="P354" s="13" t="n">
        <v>0.00192110956200000071</v>
      </c>
      <c r="Q354" s="10" t="n">
        <v>0.0017683065</v>
      </c>
      <c r="R354" s="13" t="n">
        <v>0.0302655652999999969</v>
      </c>
      <c r="S354" s="10" t="n">
        <v>0.0164803465425671369</v>
      </c>
      <c r="T354" s="10" t="n">
        <v>0.00844921452835678544</v>
      </c>
      <c r="U354" s="9" t="s">
        <v>68</v>
      </c>
      <c r="V354" s="15" t="n">
        <v>0.9</v>
      </c>
    </row>
    <row r="355">
      <c r="A355" s="7" t="n">
        <v>19592</v>
      </c>
      <c r="B355" s="8" t="n">
        <v>58.4699999999999989</v>
      </c>
      <c r="C355" s="9" t="n">
        <v>1.79000000000000004</v>
      </c>
      <c r="D355" s="9" t="n">
        <v>3.39999999999999991</v>
      </c>
      <c r="E355" s="10" t="n">
        <v>0.483219390926041026</v>
      </c>
      <c r="F355" s="11" t="n">
        <v>0.0320999999999999952</v>
      </c>
      <c r="G355" s="11" t="n">
        <v>0.0445999999999999996</v>
      </c>
      <c r="H355" s="11" t="n">
        <v>0.0504000000000000004</v>
      </c>
      <c r="I355" s="11" t="n">
        <v>0.041899999999999995</v>
      </c>
      <c r="J355" s="13" t="n">
        <v>0.00524164159999999946</v>
      </c>
      <c r="K355" s="14" t="n">
        <v>0.0268820744477543006</v>
      </c>
      <c r="L355" s="12" t="n">
        <v>0.00700000000000000089</v>
      </c>
      <c r="M355" s="13" t="n">
        <v>0.00692041522491360084</v>
      </c>
      <c r="N355" s="13" t="n">
        <v>-0.0112063441500001049</v>
      </c>
      <c r="O355" s="13" t="n">
        <v>-0.0241288972479999364</v>
      </c>
      <c r="P355" s="13" t="n">
        <v>0.00183542129700000078</v>
      </c>
      <c r="Q355" s="10" t="n">
        <v>0.00191709190000000067</v>
      </c>
      <c r="R355" s="13" t="n">
        <v>0.0310278991999999976</v>
      </c>
      <c r="S355" s="10" t="n">
        <v>0.0638596582248465161</v>
      </c>
      <c r="T355" s="10" t="n">
        <v>0.0554962660871951652</v>
      </c>
      <c r="U355" s="9" t="s">
        <v>68</v>
      </c>
      <c r="V355" s="15" t="n">
        <v>0.969999999999999929</v>
      </c>
    </row>
    <row r="356">
      <c r="A356" s="7" t="n">
        <v>19593</v>
      </c>
      <c r="B356" s="8" t="n">
        <v>56.8800000000000026</v>
      </c>
      <c r="C356" s="9" t="n">
        <v>1.81000000000000014</v>
      </c>
      <c r="D356" s="9" t="n">
        <v>3.43000000000000016</v>
      </c>
      <c r="E356" s="10" t="n">
        <v>0.492337892603850058</v>
      </c>
      <c r="F356" s="11" t="n">
        <v>0.0404000000000000004</v>
      </c>
      <c r="G356" s="11" t="n">
        <v>0.0451999999999999957</v>
      </c>
      <c r="H356" s="11" t="n">
        <v>0.0517999999999999972</v>
      </c>
      <c r="I356" s="11" t="n">
        <v>0.0429000000000000004</v>
      </c>
      <c r="J356" s="13" t="n">
        <v>0.0183449289999999987</v>
      </c>
      <c r="K356" s="14" t="n">
        <v>0.0305283912771402877</v>
      </c>
      <c r="L356" s="12" t="n">
        <v>0.00802499999999999858</v>
      </c>
      <c r="M356" s="13" t="n">
        <v>0.00687285223367695242</v>
      </c>
      <c r="N356" s="13" t="n">
        <v>-0.00383528977999991749</v>
      </c>
      <c r="O356" s="13" t="n">
        <v>-0.00677846742400012303</v>
      </c>
      <c r="P356" s="13" t="n">
        <v>0.00326734011500000054</v>
      </c>
      <c r="Q356" s="10" t="n">
        <v>0.0013970167</v>
      </c>
      <c r="R356" s="13" t="n">
        <v>0.0318177943999999924</v>
      </c>
      <c r="S356" s="10" t="n">
        <v>-0.0211313314946605102</v>
      </c>
      <c r="T356" s="10" t="n">
        <v>-0.0285723383072525863</v>
      </c>
      <c r="U356" s="9" t="s">
        <v>68</v>
      </c>
      <c r="V356" s="15" t="n">
        <v>0.719999999999999929</v>
      </c>
    </row>
    <row r="357">
      <c r="A357" s="7" t="n">
        <v>19594</v>
      </c>
      <c r="B357" s="8" t="n">
        <v>59.8900000000000006</v>
      </c>
      <c r="C357" s="9" t="n">
        <v>1.83000000000000007</v>
      </c>
      <c r="D357" s="9" t="n">
        <v>3.39000000000000012</v>
      </c>
      <c r="E357" s="10" t="n">
        <v>0.457783796514366426</v>
      </c>
      <c r="F357" s="11" t="n">
        <v>0.0449000000000000021</v>
      </c>
      <c r="G357" s="11" t="n">
        <v>0.0458000000000000007</v>
      </c>
      <c r="H357" s="11" t="n">
        <v>0.0528000000000000025</v>
      </c>
      <c r="I357" s="11" t="n">
        <v>0.0446999999999999975</v>
      </c>
      <c r="J357" s="13" t="n">
        <v>0.0222009480999999997</v>
      </c>
      <c r="K357" s="14" t="n">
        <v>0.022856304098949396</v>
      </c>
      <c r="L357" s="12" t="n">
        <v>0.0101000000000000001</v>
      </c>
      <c r="M357" s="13" t="n">
        <v>0.00341296928327627924</v>
      </c>
      <c r="N357" s="13" t="n">
        <v>-0.0130249518500001882</v>
      </c>
      <c r="O357" s="13" t="n">
        <v>0.0203326115999999946</v>
      </c>
      <c r="P357" s="13" t="n">
        <v>0.00142541955400000031</v>
      </c>
      <c r="Q357" s="10" t="n">
        <v>0.000975371799999999922</v>
      </c>
      <c r="R357" s="13" t="n">
        <v>0.0314761819000000065</v>
      </c>
      <c r="S357" s="10" t="n">
        <v>0.0618465441716944397</v>
      </c>
      <c r="T357" s="10" t="n">
        <v>0.0522756726425264162</v>
      </c>
      <c r="U357" s="9" t="s">
        <v>68</v>
      </c>
      <c r="V357" s="15" t="n">
        <v>0.8</v>
      </c>
    </row>
    <row r="358">
      <c r="A358" s="7" t="n">
        <v>19601</v>
      </c>
      <c r="B358" s="8" t="n">
        <v>55.3400000000000034</v>
      </c>
      <c r="C358" s="9" t="n">
        <v>1.93999999999999986</v>
      </c>
      <c r="D358" s="9" t="n">
        <v>3.39000000000000012</v>
      </c>
      <c r="E358" s="10" t="n">
        <v>0.549798083004914062</v>
      </c>
      <c r="F358" s="11" t="n">
        <v>0.0330999999999999961</v>
      </c>
      <c r="G358" s="11" t="n">
        <v>0.0449000000000000021</v>
      </c>
      <c r="H358" s="11" t="n">
        <v>0.0525</v>
      </c>
      <c r="I358" s="11" t="n">
        <v>0.0410999999999999943</v>
      </c>
      <c r="J358" s="13" t="n">
        <v>0.0111107164000000003</v>
      </c>
      <c r="K358" s="14" t="n">
        <v>0.025593410038608928</v>
      </c>
      <c r="L358" s="12" t="n">
        <v>0.0112250000000000005</v>
      </c>
      <c r="M358" s="13" t="n">
        <v>0</v>
      </c>
      <c r="N358" s="13" t="n">
        <v>0.0609260431360001409</v>
      </c>
      <c r="O358" s="13" t="n">
        <v>0.0431884259359998079</v>
      </c>
      <c r="P358" s="13" t="n">
        <v>0.00303880976199999919</v>
      </c>
      <c r="Q358" s="10" t="n">
        <v>0.000360982249999999949</v>
      </c>
      <c r="R358" s="13" t="n">
        <v>0.032476196100000001</v>
      </c>
      <c r="S358" s="10" t="n">
        <v>-0.0688345386515981694</v>
      </c>
      <c r="T358" s="10" t="n">
        <v>-0.0766405229929287835</v>
      </c>
      <c r="U358" s="9" t="s">
        <v>68</v>
      </c>
      <c r="V358" s="15" t="n">
        <v>0.9</v>
      </c>
    </row>
    <row r="359">
      <c r="A359" s="7" t="n">
        <v>19602</v>
      </c>
      <c r="B359" s="8" t="n">
        <v>56.9200000000000017</v>
      </c>
      <c r="C359" s="9" t="n">
        <v>1.95</v>
      </c>
      <c r="D359" s="9" t="n">
        <v>3.25999999999999979</v>
      </c>
      <c r="E359" s="10" t="n">
        <v>0.529174861852580314</v>
      </c>
      <c r="F359" s="11" t="n">
        <v>0.0245999999999999996</v>
      </c>
      <c r="G359" s="11" t="n">
        <v>0.0444999999999999929</v>
      </c>
      <c r="H359" s="11" t="n">
        <v>0.0525999999999999979</v>
      </c>
      <c r="I359" s="11" t="n">
        <v>0.0407000000000000028</v>
      </c>
      <c r="J359" s="13" t="n">
        <v>0.0161448700999999994</v>
      </c>
      <c r="K359" s="14" t="n">
        <v>0.0242699263049704062</v>
      </c>
      <c r="L359" s="12" t="n">
        <v>0.00827499999999999858</v>
      </c>
      <c r="M359" s="13" t="n">
        <v>0.0068027210884353817</v>
      </c>
      <c r="N359" s="13" t="n">
        <v>0.0152059896800000889</v>
      </c>
      <c r="O359" s="13" t="n">
        <v>0.0097440551420000503</v>
      </c>
      <c r="P359" s="13" t="n">
        <v>0.00156767248400000021</v>
      </c>
      <c r="Q359" s="10" t="n">
        <v>-4.224311500000000153E-06</v>
      </c>
      <c r="R359" s="13" t="n">
        <v>0.0327328489000000022</v>
      </c>
      <c r="S359" s="10" t="n">
        <v>0.0390295868606858054</v>
      </c>
      <c r="T359" s="10" t="n">
        <v>0.0300692649972988901</v>
      </c>
      <c r="U359" s="9" t="s">
        <v>68</v>
      </c>
      <c r="V359" s="15" t="n">
        <v>0.840000000000000036</v>
      </c>
    </row>
    <row r="360">
      <c r="A360" s="7" t="n">
        <v>19603</v>
      </c>
      <c r="B360" s="8" t="n">
        <v>53.5200000000000031</v>
      </c>
      <c r="C360" s="9" t="n">
        <v>1.95</v>
      </c>
      <c r="D360" s="9" t="n">
        <v>3.27000000000000002</v>
      </c>
      <c r="E360" s="10" t="n">
        <v>0.584341710621574073</v>
      </c>
      <c r="F360" s="11" t="n">
        <v>0.0247999999999999998</v>
      </c>
      <c r="G360" s="11" t="n">
        <v>0.0425</v>
      </c>
      <c r="H360" s="11" t="n">
        <v>0.0500999999999999979</v>
      </c>
      <c r="I360" s="11" t="n">
        <v>0.0387000000000000011</v>
      </c>
      <c r="J360" s="13" t="n">
        <v>0.012673042200000002</v>
      </c>
      <c r="K360" s="14" t="n">
        <v>0.0283124669538479168</v>
      </c>
      <c r="L360" s="12" t="n">
        <v>0.00615000000000000036</v>
      </c>
      <c r="M360" s="13" t="n">
        <v>0</v>
      </c>
      <c r="N360" s="13" t="n">
        <v>0.0375773407999999698</v>
      </c>
      <c r="O360" s="13" t="n">
        <v>0.0311631756530002013</v>
      </c>
      <c r="P360" s="13" t="n">
        <v>0.00338640955900000051</v>
      </c>
      <c r="Q360" s="10" t="n">
        <v>-0.0011943573999999999</v>
      </c>
      <c r="R360" s="13" t="n">
        <v>0.0316735034999999998</v>
      </c>
      <c r="S360" s="10" t="n">
        <v>-0.0513738838288095945</v>
      </c>
      <c r="T360" s="10" t="n">
        <v>-0.0592670587685117933</v>
      </c>
      <c r="U360" s="9" t="s">
        <v>68</v>
      </c>
      <c r="V360" s="15" t="n">
        <v>0.729999999999999982</v>
      </c>
    </row>
    <row r="361">
      <c r="A361" s="7" t="n">
        <v>19604</v>
      </c>
      <c r="B361" s="8" t="n">
        <v>58.1099999999999994</v>
      </c>
      <c r="C361" s="9" t="n">
        <v>1.95</v>
      </c>
      <c r="D361" s="9" t="n">
        <v>3.27000000000000002</v>
      </c>
      <c r="E361" s="10" t="n">
        <v>0.550422965139878873</v>
      </c>
      <c r="F361" s="11" t="n">
        <v>0.0225</v>
      </c>
      <c r="G361" s="11" t="n">
        <v>0.0434999999999999964</v>
      </c>
      <c r="H361" s="11" t="n">
        <v>0.0509999999999999964</v>
      </c>
      <c r="I361" s="11" t="n">
        <v>0.0379999999999999982</v>
      </c>
      <c r="J361" s="13" t="n">
        <v>0.0200231425000000041</v>
      </c>
      <c r="K361" s="14" t="n">
        <v>0.0227613607894410608</v>
      </c>
      <c r="L361" s="12" t="n">
        <v>0.00620000000000000018</v>
      </c>
      <c r="M361" s="13" t="n">
        <v>0.00675675675675679965</v>
      </c>
      <c r="N361" s="13" t="n">
        <v>0.0182567355920000285</v>
      </c>
      <c r="O361" s="13" t="n">
        <v>0.00412986175999985239</v>
      </c>
      <c r="P361" s="13" t="n">
        <v>0.0021676941430000003</v>
      </c>
      <c r="Q361" s="10" t="n">
        <v>-0.00136251360000000044</v>
      </c>
      <c r="R361" s="13" t="n">
        <v>0.0312963166999999975</v>
      </c>
      <c r="S361" s="10" t="n">
        <v>0.0959867029355942769</v>
      </c>
      <c r="T361" s="10" t="n">
        <v>0.0858169408714963922</v>
      </c>
      <c r="U361" s="9" t="s">
        <v>68</v>
      </c>
      <c r="V361" s="15" t="n">
        <v>0.8</v>
      </c>
    </row>
    <row r="362">
      <c r="A362" s="7" t="n">
        <v>19611</v>
      </c>
      <c r="B362" s="8" t="n">
        <v>65.0600000000000023</v>
      </c>
      <c r="C362" s="9" t="n">
        <v>1.93999999999999986</v>
      </c>
      <c r="D362" s="9" t="n">
        <v>3.08999999999999986</v>
      </c>
      <c r="E362" s="10" t="n">
        <v>0.54667986935252646</v>
      </c>
      <c r="F362" s="11" t="n">
        <v>0.0239000000000000012</v>
      </c>
      <c r="G362" s="11" t="n">
        <v>0.0422000000000000064</v>
      </c>
      <c r="H362" s="11" t="n">
        <v>0.0501999999999999957</v>
      </c>
      <c r="I362" s="11" t="n">
        <v>0.0397000000000000064</v>
      </c>
      <c r="J362" s="13" t="n">
        <v>0.0210175504999999996</v>
      </c>
      <c r="K362" s="14" t="n">
        <v>0.0227375905367245856</v>
      </c>
      <c r="L362" s="12" t="n">
        <v>0.005625</v>
      </c>
      <c r="M362" s="13" t="n">
        <v>0</v>
      </c>
      <c r="N362" s="13" t="n">
        <v>0.00535238179999986041</v>
      </c>
      <c r="O362" s="13" t="n">
        <v>0.0331060786799999285</v>
      </c>
      <c r="P362" s="13" t="n">
        <v>0.0017035242120000003</v>
      </c>
      <c r="Q362" s="10" t="n">
        <v>-0.00121496570000000004</v>
      </c>
      <c r="R362" s="13" t="n">
        <v>0.030440995700000002</v>
      </c>
      <c r="S362" s="10" t="n">
        <v>0.131528222422995</v>
      </c>
      <c r="T362" s="10" t="n">
        <v>0.123183728248317226</v>
      </c>
      <c r="U362" s="9" t="s">
        <v>68</v>
      </c>
      <c r="V362" s="15" t="n">
        <v>0.719999999999999929</v>
      </c>
    </row>
    <row r="363">
      <c r="A363" s="7" t="n">
        <v>19612</v>
      </c>
      <c r="B363" s="8" t="n">
        <v>64.6400000000000006</v>
      </c>
      <c r="C363" s="9" t="n">
        <v>1.93999999999999986</v>
      </c>
      <c r="D363" s="9" t="n">
        <v>3.0299999999999998</v>
      </c>
      <c r="E363" s="10" t="n">
        <v>0.540821100649160691</v>
      </c>
      <c r="F363" s="11" t="n">
        <v>0.0233000000000000007</v>
      </c>
      <c r="G363" s="11" t="n">
        <v>0.0433000000000000007</v>
      </c>
      <c r="H363" s="11" t="n">
        <v>0.0503000000000000025</v>
      </c>
      <c r="I363" s="11" t="n">
        <v>0.0404000000000000004</v>
      </c>
      <c r="J363" s="13" t="n">
        <v>0.0207642067000000008</v>
      </c>
      <c r="K363" s="14" t="n">
        <v>0.0224821257669268082</v>
      </c>
      <c r="L363" s="12" t="n">
        <v>0.00597500000000000053</v>
      </c>
      <c r="M363" s="13" t="n">
        <v>0</v>
      </c>
      <c r="N363" s="13" t="n">
        <v>-0.00070425324999989769</v>
      </c>
      <c r="O363" s="13" t="n">
        <v>-0.0147027852800001302</v>
      </c>
      <c r="P363" s="13" t="n">
        <v>0.00196245945200000005</v>
      </c>
      <c r="Q363" s="10" t="n">
        <v>-0.00114812730000000007</v>
      </c>
      <c r="R363" s="13" t="n">
        <v>0.0309044649000000016</v>
      </c>
      <c r="S363" s="10" t="n">
        <v>0.000771765115260114598</v>
      </c>
      <c r="T363" s="10" t="n">
        <v>-0.0065413461666716799</v>
      </c>
      <c r="U363" s="9" t="s">
        <v>68</v>
      </c>
      <c r="V363" s="15" t="n">
        <v>0.780000000000000071</v>
      </c>
    </row>
    <row r="364">
      <c r="A364" s="7" t="n">
        <v>19613</v>
      </c>
      <c r="B364" s="8" t="n">
        <v>66.730000000000004</v>
      </c>
      <c r="C364" s="9" t="n">
        <v>1.95999999999999996</v>
      </c>
      <c r="D364" s="9" t="n">
        <v>3.04999999999999982</v>
      </c>
      <c r="E364" s="10" t="n">
        <v>0.527516721096390473</v>
      </c>
      <c r="F364" s="11" t="n">
        <v>0.0228000000000000025</v>
      </c>
      <c r="G364" s="11" t="n">
        <v>0.0444999999999999929</v>
      </c>
      <c r="H364" s="11" t="n">
        <v>0.0512000000000000011</v>
      </c>
      <c r="I364" s="11" t="n">
        <v>0.0403000000000000025</v>
      </c>
      <c r="J364" s="13" t="n">
        <v>0.0121212386000000016</v>
      </c>
      <c r="K364" s="14" t="n">
        <v>0.0249633868562488903</v>
      </c>
      <c r="L364" s="12" t="n">
        <v>0.00582500000000000018</v>
      </c>
      <c r="M364" s="13" t="n">
        <v>0.00671140939597303365</v>
      </c>
      <c r="N364" s="13" t="n">
        <v>0.0125826584299999467</v>
      </c>
      <c r="O364" s="13" t="n">
        <v>0.0166243763200000227</v>
      </c>
      <c r="P364" s="13" t="n">
        <v>0.00185708839399999981</v>
      </c>
      <c r="Q364" s="10" t="n">
        <v>-0.00229236830000000014</v>
      </c>
      <c r="R364" s="13" t="n">
        <v>0.0309722896000000025</v>
      </c>
      <c r="S364" s="10" t="n">
        <v>0.0395782476979640307</v>
      </c>
      <c r="T364" s="10" t="n">
        <v>0.0323402140835513663</v>
      </c>
      <c r="U364" s="9" t="s">
        <v>68</v>
      </c>
      <c r="V364" s="15" t="n">
        <v>0.75</v>
      </c>
    </row>
    <row r="365">
      <c r="A365" s="7" t="n">
        <v>19614</v>
      </c>
      <c r="B365" s="8" t="n">
        <v>71.5499999999999972</v>
      </c>
      <c r="C365" s="9" t="n">
        <v>2.02000000000000002</v>
      </c>
      <c r="D365" s="9" t="n">
        <v>3.18999999999999995</v>
      </c>
      <c r="E365" s="10" t="n">
        <v>0.505922258391005819</v>
      </c>
      <c r="F365" s="11" t="n">
        <v>0.0260000000000000009</v>
      </c>
      <c r="G365" s="11" t="n">
        <v>0.0442000000000000082</v>
      </c>
      <c r="H365" s="11" t="n">
        <v>0.0509999999999999964</v>
      </c>
      <c r="I365" s="11" t="n">
        <v>0.0415000000000000036</v>
      </c>
      <c r="J365" s="13" t="n">
        <v>0.0113986635999999986</v>
      </c>
      <c r="K365" s="14" t="n">
        <v>0.022324287879189435</v>
      </c>
      <c r="L365" s="12" t="n">
        <v>0.00569999999999999929</v>
      </c>
      <c r="M365" s="13" t="n">
        <v>0</v>
      </c>
      <c r="N365" s="13" t="n">
        <v>-0.00747777249999992399</v>
      </c>
      <c r="O365" s="13" t="n">
        <v>0.0128951675439996638</v>
      </c>
      <c r="P365" s="13" t="n">
        <v>0.000964800531000000205</v>
      </c>
      <c r="Q365" s="10" t="n">
        <v>-0.00221074350000000042</v>
      </c>
      <c r="R365" s="13" t="n">
        <v>0.0318205125000000022</v>
      </c>
      <c r="S365" s="10" t="n">
        <v>0.0797219174890149151</v>
      </c>
      <c r="T365" s="10" t="n">
        <v>0.0708662682379690434</v>
      </c>
      <c r="U365" s="9" t="s">
        <v>68</v>
      </c>
      <c r="V365" s="15" t="n">
        <v>0.939999999999999858</v>
      </c>
    </row>
    <row r="366">
      <c r="A366" s="7" t="n">
        <v>19621</v>
      </c>
      <c r="B366" s="8" t="n">
        <v>69.5499999999999972</v>
      </c>
      <c r="C366" s="9" t="n">
        <v>2.04000000000000004</v>
      </c>
      <c r="D366" s="9" t="n">
        <v>3.37000000000000011</v>
      </c>
      <c r="E366" s="10" t="n">
        <v>0.545724591555272642</v>
      </c>
      <c r="F366" s="11" t="n">
        <v>0.0271999999999999975</v>
      </c>
      <c r="G366" s="11" t="n">
        <v>0.0438999999999999968</v>
      </c>
      <c r="H366" s="11" t="n">
        <v>0.0504000000000000004</v>
      </c>
      <c r="I366" s="11" t="n">
        <v>0.0398000000000000043</v>
      </c>
      <c r="J366" s="13" t="n">
        <v>0.00837430029999999981</v>
      </c>
      <c r="K366" s="14" t="n">
        <v>0.0240753041159080849</v>
      </c>
      <c r="L366" s="12" t="n">
        <v>0.0065</v>
      </c>
      <c r="M366" s="13" t="n">
        <v>0.00333333333333341031</v>
      </c>
      <c r="N366" s="13" t="n">
        <v>0.0344103851740000799</v>
      </c>
      <c r="O366" s="13" t="n">
        <v>0.0285415481599999854</v>
      </c>
      <c r="P366" s="13" t="n">
        <v>0.00135611954499999965</v>
      </c>
      <c r="Q366" s="10" t="n">
        <v>-0.00288413569999999986</v>
      </c>
      <c r="R366" s="13" t="n">
        <v>0.0323433798999999977</v>
      </c>
      <c r="S366" s="10" t="n">
        <v>-0.0213078720640828001</v>
      </c>
      <c r="T366" s="10" t="n">
        <v>-0.0281877366682977701</v>
      </c>
      <c r="U366" s="9" t="s">
        <v>68</v>
      </c>
      <c r="V366" s="15" t="n">
        <v>0.9</v>
      </c>
    </row>
    <row r="367">
      <c r="A367" s="7" t="n">
        <v>19622</v>
      </c>
      <c r="B367" s="8" t="n">
        <v>54.75</v>
      </c>
      <c r="C367" s="9" t="n">
        <v>2.06000000000000005</v>
      </c>
      <c r="D367" s="9" t="n">
        <v>3.4700000000000002</v>
      </c>
      <c r="E367" s="10" t="n">
        <v>0.687357468643101654</v>
      </c>
      <c r="F367" s="11" t="n">
        <v>0.0273000000000000043</v>
      </c>
      <c r="G367" s="11" t="n">
        <v>0.0428000000000000025</v>
      </c>
      <c r="H367" s="11" t="n">
        <v>0.0501999999999999957</v>
      </c>
      <c r="I367" s="11" t="n">
        <v>0.0400999999999999979</v>
      </c>
      <c r="J367" s="13" t="n">
        <v>0.0111588558000000004</v>
      </c>
      <c r="K367" s="14" t="n">
        <v>0.0264554418283527992</v>
      </c>
      <c r="L367" s="12" t="n">
        <v>0.00680000000000000071</v>
      </c>
      <c r="M367" s="13" t="n">
        <v>0.00332225913621253577</v>
      </c>
      <c r="N367" s="13" t="n">
        <v>0.00514015332799977553</v>
      </c>
      <c r="O367" s="13" t="n">
        <v>0.0115630799999999478</v>
      </c>
      <c r="P367" s="13" t="n">
        <v>0.018095660124000009</v>
      </c>
      <c r="Q367" s="10" t="n">
        <v>-0.00279527660000000067</v>
      </c>
      <c r="R367" s="13" t="n">
        <v>0.0330633509999999964</v>
      </c>
      <c r="S367" s="10" t="n">
        <v>-0.206304780600211757</v>
      </c>
      <c r="T367" s="10" t="n">
        <v>-0.213100066788394615</v>
      </c>
      <c r="U367" s="9" t="s">
        <v>68</v>
      </c>
      <c r="V367" s="15" t="n">
        <v>0.880000000000000071</v>
      </c>
    </row>
    <row r="368">
      <c r="A368" s="7" t="n">
        <v>19623</v>
      </c>
      <c r="B368" s="8" t="n">
        <v>56.2700000000000031</v>
      </c>
      <c r="C368" s="9" t="n">
        <v>2.08000000000000007</v>
      </c>
      <c r="D368" s="9" t="n">
        <v>3.5299999999999998</v>
      </c>
      <c r="E368" s="10" t="n">
        <v>0.666344260596221005</v>
      </c>
      <c r="F368" s="11" t="n">
        <v>0.027799999999999998</v>
      </c>
      <c r="G368" s="11" t="n">
        <v>0.0432000000000000028</v>
      </c>
      <c r="H368" s="11" t="n">
        <v>0.0503000000000000025</v>
      </c>
      <c r="I368" s="11" t="n">
        <v>0.0398000000000000043</v>
      </c>
      <c r="J368" s="13" t="n">
        <v>0.013582672699999998</v>
      </c>
      <c r="K368" s="14" t="n">
        <v>0.030601614106398598</v>
      </c>
      <c r="L368" s="12" t="n">
        <v>0.00682500000000000107</v>
      </c>
      <c r="M368" s="13" t="n">
        <v>0.00662251655629142455</v>
      </c>
      <c r="N368" s="13" t="n">
        <v>0.0137425066370000515</v>
      </c>
      <c r="O368" s="13" t="n">
        <v>0.0217922790949998069</v>
      </c>
      <c r="P368" s="13" t="n">
        <v>0.00382243405999999908</v>
      </c>
      <c r="Q368" s="10" t="n">
        <v>-0.00292180169999999997</v>
      </c>
      <c r="R368" s="13" t="n">
        <v>0.0332223514000000053</v>
      </c>
      <c r="S368" s="10" t="n">
        <v>0.0351591689190773327</v>
      </c>
      <c r="T368" s="10" t="n">
        <v>0.0264638342300040863</v>
      </c>
      <c r="U368" s="9" t="s">
        <v>68</v>
      </c>
      <c r="V368" s="15" t="n">
        <v>0.810000000000000142</v>
      </c>
    </row>
    <row r="369">
      <c r="A369" s="7" t="n">
        <v>19624</v>
      </c>
      <c r="B369" s="8" t="n">
        <v>63.1000000000000014</v>
      </c>
      <c r="C369" s="9" t="n">
        <v>2.12999999999999989</v>
      </c>
      <c r="D369" s="9" t="n">
        <v>3.66999999999999993</v>
      </c>
      <c r="E369" s="10" t="n">
        <v>0.591627051065787501</v>
      </c>
      <c r="F369" s="11" t="n">
        <v>0.0286999999999999957</v>
      </c>
      <c r="G369" s="11" t="n">
        <v>0.0424000000000000021</v>
      </c>
      <c r="H369" s="11" t="n">
        <v>0.0491999999999999993</v>
      </c>
      <c r="I369" s="11" t="n">
        <v>0.0395000000000000018</v>
      </c>
      <c r="J369" s="13" t="n">
        <v>0.0134350192999999996</v>
      </c>
      <c r="K369" s="14" t="n">
        <v>0.0199680704219558329</v>
      </c>
      <c r="L369" s="12" t="n">
        <v>0.00694999999999999929</v>
      </c>
      <c r="M369" s="13" t="n">
        <v>0</v>
      </c>
      <c r="N369" s="13" t="n">
        <v>0.0140544517400000846</v>
      </c>
      <c r="O369" s="13" t="n">
        <v>0.0153721569679998726</v>
      </c>
      <c r="P369" s="13" t="n">
        <v>0.00527089043999999785</v>
      </c>
      <c r="Q369" s="10" t="n">
        <v>-0.00279657480000000014</v>
      </c>
      <c r="R369" s="13" t="n">
        <v>0.0327269332000000013</v>
      </c>
      <c r="S369" s="10" t="n">
        <v>0.134839982233285971</v>
      </c>
      <c r="T369" s="10" t="n">
        <v>0.123127261261033683</v>
      </c>
      <c r="U369" s="9" t="s">
        <v>68</v>
      </c>
      <c r="V369" s="15" t="n">
        <v>1.08000000000000007</v>
      </c>
    </row>
    <row r="370">
      <c r="A370" s="7" t="n">
        <v>19631</v>
      </c>
      <c r="B370" s="8" t="n">
        <v>66.5699999999999932</v>
      </c>
      <c r="C370" s="9" t="n">
        <v>2.14999999999999991</v>
      </c>
      <c r="D370" s="9" t="n">
        <v>3.70999999999999996</v>
      </c>
      <c r="E370" s="10" t="n">
        <v>0.587528570591338006</v>
      </c>
      <c r="F370" s="11" t="n">
        <v>0.0289000000000000092</v>
      </c>
      <c r="G370" s="11" t="n">
        <v>0.041899999999999995</v>
      </c>
      <c r="H370" s="11" t="n">
        <v>0.0488000000000000078</v>
      </c>
      <c r="I370" s="11" t="n">
        <v>0.0400999999999999979</v>
      </c>
      <c r="J370" s="13" t="n">
        <v>0.00838745500000000099</v>
      </c>
      <c r="K370" s="14" t="n">
        <v>0.0143801709875336119</v>
      </c>
      <c r="L370" s="12" t="n">
        <v>0.00717499999999999893</v>
      </c>
      <c r="M370" s="13" t="n">
        <v>0.00328947368421061981</v>
      </c>
      <c r="N370" s="13" t="n">
        <v>0.0016005499279998503</v>
      </c>
      <c r="O370" s="13" t="n">
        <v>0.0108349252819999208</v>
      </c>
      <c r="P370" s="13" t="n">
        <v>0.00145181180499999947</v>
      </c>
      <c r="Q370" s="10" t="n">
        <v>-0.00299588020000000022</v>
      </c>
      <c r="R370" s="13" t="n">
        <v>0.0324234418000000035</v>
      </c>
      <c r="S370" s="10" t="n">
        <v>0.0624537224217340814</v>
      </c>
      <c r="T370" s="10" t="n">
        <v>0.0541668656578360164</v>
      </c>
      <c r="U370" s="9" t="s">
        <v>68</v>
      </c>
      <c r="V370" s="15" t="n">
        <v>0.939999999999999858</v>
      </c>
    </row>
    <row r="371">
      <c r="A371" s="7" t="n">
        <v>19632</v>
      </c>
      <c r="B371" s="8" t="n">
        <v>69.3700000000000045</v>
      </c>
      <c r="C371" s="9" t="n">
        <v>2.20000000000000018</v>
      </c>
      <c r="D371" s="9" t="n">
        <v>3.83999999999999986</v>
      </c>
      <c r="E371" s="10" t="n">
        <v>0.56728157537347208</v>
      </c>
      <c r="F371" s="11" t="n">
        <v>0.0299000000000000021</v>
      </c>
      <c r="G371" s="11" t="n">
        <v>0.0422999999999999954</v>
      </c>
      <c r="H371" s="11" t="n">
        <v>0.0483999999999999986</v>
      </c>
      <c r="I371" s="11" t="n">
        <v>0.0407000000000000028</v>
      </c>
      <c r="J371" s="13" t="n">
        <v>0.00800116339999999937</v>
      </c>
      <c r="K371" s="14" t="n">
        <v>0.0182632029191844136</v>
      </c>
      <c r="L371" s="12" t="n">
        <v>0.00722500000000000142</v>
      </c>
      <c r="M371" s="13" t="n">
        <v>0.00327868852459012317</v>
      </c>
      <c r="N371" s="13" t="n">
        <v>0.00299932475600006576</v>
      </c>
      <c r="O371" s="13" t="n">
        <v>0.00397412473599989582</v>
      </c>
      <c r="P371" s="13" t="n">
        <v>0.000886919109000000105</v>
      </c>
      <c r="Q371" s="10" t="n">
        <v>-0.00277158220000000011</v>
      </c>
      <c r="R371" s="13" t="n">
        <v>0.033212390699999994</v>
      </c>
      <c r="S371" s="10" t="n">
        <v>0.0498074597338360459</v>
      </c>
      <c r="T371" s="10" t="n">
        <v>0.0416403646049432474</v>
      </c>
      <c r="U371" s="9" t="s">
        <v>68</v>
      </c>
      <c r="V371" s="15" t="n">
        <v>1.01000000000000001</v>
      </c>
    </row>
    <row r="372">
      <c r="A372" s="7" t="n">
        <v>19633</v>
      </c>
      <c r="B372" s="8" t="n">
        <v>71.7000000000000028</v>
      </c>
      <c r="C372" s="9" t="n">
        <v>2.20999999999999996</v>
      </c>
      <c r="D372" s="9" t="n">
        <v>3.95999999999999996</v>
      </c>
      <c r="E372" s="10" t="n">
        <v>0.547223624776538919</v>
      </c>
      <c r="F372" s="11" t="n">
        <v>0.0337999999999999989</v>
      </c>
      <c r="G372" s="11" t="n">
        <v>0.0430999999999999961</v>
      </c>
      <c r="H372" s="11" t="n">
        <v>0.0483999999999999986</v>
      </c>
      <c r="I372" s="11" t="n">
        <v>0.0410000000000000053</v>
      </c>
      <c r="J372" s="13" t="n">
        <v>0.0144357788999999981</v>
      </c>
      <c r="K372" s="14" t="n">
        <v>0.0103132620479106563</v>
      </c>
      <c r="L372" s="12" t="n">
        <v>0.00747499999999999964</v>
      </c>
      <c r="M372" s="13" t="n">
        <v>0.00326797385620913872</v>
      </c>
      <c r="N372" s="13" t="n">
        <v>0.00560859260399992898</v>
      </c>
      <c r="O372" s="13" t="n">
        <v>0.00399528745999999657</v>
      </c>
      <c r="P372" s="13" t="n">
        <v>0.001186594959</v>
      </c>
      <c r="Q372" s="10" t="n">
        <v>-0.00152439189999999964</v>
      </c>
      <c r="R372" s="13" t="n">
        <v>0.0339381042999999982</v>
      </c>
      <c r="S372" s="10" t="n">
        <v>0.0406094398792176037</v>
      </c>
      <c r="T372" s="10" t="n">
        <v>0.0331106358556612079</v>
      </c>
      <c r="U372" s="9" t="s">
        <v>68</v>
      </c>
      <c r="V372" s="15" t="n">
        <v>0.930000000000000071</v>
      </c>
    </row>
    <row r="373">
      <c r="A373" s="7" t="n">
        <v>19634</v>
      </c>
      <c r="B373" s="8" t="n">
        <v>75.019999999999996</v>
      </c>
      <c r="C373" s="9" t="n">
        <v>2.2799999999999998</v>
      </c>
      <c r="D373" s="9" t="n">
        <v>4.01999999999999957</v>
      </c>
      <c r="E373" s="10" t="n">
        <v>0.525591454223736765</v>
      </c>
      <c r="F373" s="11" t="n">
        <v>0.0352000000000000046</v>
      </c>
      <c r="G373" s="11" t="n">
        <v>0.0434999999999999964</v>
      </c>
      <c r="H373" s="11" t="n">
        <v>0.0484999999999999964</v>
      </c>
      <c r="I373" s="11" t="n">
        <v>0.0416999999999999993</v>
      </c>
      <c r="J373" s="13" t="n">
        <v>0.0119755272000000001</v>
      </c>
      <c r="K373" s="14" t="n">
        <v>0.00895473026139195483</v>
      </c>
      <c r="L373" s="12" t="n">
        <v>0.00844999999999999929</v>
      </c>
      <c r="M373" s="13" t="n">
        <v>0.00651465798045602895</v>
      </c>
      <c r="N373" s="13" t="n">
        <v>0.00188524795600009121</v>
      </c>
      <c r="O373" s="13" t="n">
        <v>0.00298556500999991279</v>
      </c>
      <c r="P373" s="13" t="n">
        <v>0.0038872821959999996</v>
      </c>
      <c r="Q373" s="10" t="n">
        <v>-0.00149686859999999982</v>
      </c>
      <c r="R373" s="13" t="n">
        <v>0.0347398875999999968</v>
      </c>
      <c r="S373" s="10" t="n">
        <v>0.057033427283964544</v>
      </c>
      <c r="T373" s="10" t="n">
        <v>0.0470252591016080412</v>
      </c>
      <c r="U373" s="9" t="s">
        <v>68</v>
      </c>
      <c r="V373" s="15" t="n">
        <v>1.1399999999999999</v>
      </c>
    </row>
    <row r="374">
      <c r="A374" s="7" t="n">
        <v>19641</v>
      </c>
      <c r="B374" s="8" t="n">
        <v>78.980000000000004</v>
      </c>
      <c r="C374" s="9" t="n">
        <v>2.33000000000000007</v>
      </c>
      <c r="D374" s="9" t="n">
        <v>4.17999999999999972</v>
      </c>
      <c r="E374" s="10" t="n">
        <v>0.523675441724354229</v>
      </c>
      <c r="F374" s="11" t="n">
        <v>0.0354000000000000004</v>
      </c>
      <c r="G374" s="11" t="n">
        <v>0.0437999999999999989</v>
      </c>
      <c r="H374" s="11" t="n">
        <v>0.0483000000000000007</v>
      </c>
      <c r="I374" s="11" t="n">
        <v>0.0424000000000000021</v>
      </c>
      <c r="J374" s="13" t="n">
        <v>0.013878855299999997</v>
      </c>
      <c r="K374" s="14" t="n">
        <v>0.0177832391498497477</v>
      </c>
      <c r="L374" s="12" t="n">
        <v>0.00880000000000000071</v>
      </c>
      <c r="M374" s="13" t="n">
        <v>0</v>
      </c>
      <c r="N374" s="13" t="n">
        <v>0.0011922956979999455</v>
      </c>
      <c r="O374" s="13" t="n">
        <v>0.00785926872400000143</v>
      </c>
      <c r="P374" s="13" t="n">
        <v>0.000369756372000000111</v>
      </c>
      <c r="Q374" s="10" t="n">
        <v>-0.00185794619999999977</v>
      </c>
      <c r="R374" s="13" t="n">
        <v>0.0352584934999999922</v>
      </c>
      <c r="S374" s="10" t="n">
        <v>0.0628772931661294443</v>
      </c>
      <c r="T374" s="10" t="n">
        <v>0.0552935966681722402</v>
      </c>
      <c r="U374" s="9" t="s">
        <v>68</v>
      </c>
      <c r="V374" s="15" t="n">
        <v>1.10000000000000009</v>
      </c>
    </row>
    <row r="375">
      <c r="A375" s="7" t="n">
        <v>19642</v>
      </c>
      <c r="B375" s="8" t="n">
        <v>81.6899999999999977</v>
      </c>
      <c r="C375" s="9" t="n">
        <v>2.37999999999999989</v>
      </c>
      <c r="D375" s="9" t="n">
        <v>4.33000000000000007</v>
      </c>
      <c r="E375" s="10" t="n">
        <v>0.512206855081178603</v>
      </c>
      <c r="F375" s="11" t="n">
        <v>0.0347999999999999954</v>
      </c>
      <c r="G375" s="11" t="n">
        <v>0.0441000000000000014</v>
      </c>
      <c r="H375" s="11" t="n">
        <v>0.0484999999999999964</v>
      </c>
      <c r="I375" s="11" t="n">
        <v>0.041899999999999995</v>
      </c>
      <c r="J375" s="13" t="n">
        <v>0.0150321579000000005</v>
      </c>
      <c r="K375" s="14" t="n">
        <v>0.020502979903268761</v>
      </c>
      <c r="L375" s="12" t="n">
        <v>0.00884999999999999964</v>
      </c>
      <c r="M375" s="13" t="n">
        <v>0.00323624595469262877</v>
      </c>
      <c r="N375" s="13" t="n">
        <v>0.0166905921499995724</v>
      </c>
      <c r="O375" s="13" t="n">
        <v>0.014569469440000038</v>
      </c>
      <c r="P375" s="13" t="n">
        <v>0.000878385816999999847</v>
      </c>
      <c r="Q375" s="10" t="n">
        <v>-0.00198862950000000005</v>
      </c>
      <c r="R375" s="13" t="n">
        <v>0.0357906855999999962</v>
      </c>
      <c r="S375" s="10" t="n">
        <v>0.0416130599465922568</v>
      </c>
      <c r="T375" s="10" t="n">
        <v>0.0338788878690401418</v>
      </c>
      <c r="U375" s="9" t="s">
        <v>68</v>
      </c>
      <c r="V375" s="15" t="n">
        <v>1.15999999999999992</v>
      </c>
    </row>
    <row r="376">
      <c r="A376" s="7" t="n">
        <v>19643</v>
      </c>
      <c r="B376" s="8" t="n">
        <v>84.1800000000000068</v>
      </c>
      <c r="C376" s="9" t="n">
        <v>2.43999999999999995</v>
      </c>
      <c r="D376" s="9" t="n">
        <v>4.46999999999999975</v>
      </c>
      <c r="E376" s="10" t="n">
        <v>0.486537121445788578</v>
      </c>
      <c r="F376" s="11" t="n">
        <v>0.035299999999999998</v>
      </c>
      <c r="G376" s="11" t="n">
        <v>0.0442000000000000082</v>
      </c>
      <c r="H376" s="11" t="n">
        <v>0.0482000000000000028</v>
      </c>
      <c r="I376" s="11" t="n">
        <v>0.0420999999999999996</v>
      </c>
      <c r="J376" s="13" t="n">
        <v>0.0161469103999999986</v>
      </c>
      <c r="K376" s="14" t="n">
        <v>0.0204031456032557301</v>
      </c>
      <c r="L376" s="12" t="n">
        <v>0.00869999999999999751</v>
      </c>
      <c r="M376" s="13" t="n">
        <v>0.00322580645161285595</v>
      </c>
      <c r="N376" s="13" t="n">
        <v>0.00781560799999980649</v>
      </c>
      <c r="O376" s="13" t="n">
        <v>0.0110379704040002302</v>
      </c>
      <c r="P376" s="13" t="n">
        <v>0.000795319371999999358</v>
      </c>
      <c r="Q376" s="10" t="n">
        <v>-0.0019531682</v>
      </c>
      <c r="R376" s="13" t="n">
        <v>0.0366116822999999991</v>
      </c>
      <c r="S376" s="10" t="n">
        <v>0.0376831449262091667</v>
      </c>
      <c r="T376" s="10" t="n">
        <v>0.0304375590854337696</v>
      </c>
      <c r="U376" s="9" t="s">
        <v>68</v>
      </c>
      <c r="V376" s="15" t="n">
        <v>1.07000000000000006</v>
      </c>
    </row>
    <row r="377">
      <c r="A377" s="7" t="n">
        <v>19644</v>
      </c>
      <c r="B377" s="8" t="n">
        <v>84.75</v>
      </c>
      <c r="C377" s="9" t="n">
        <v>2.5</v>
      </c>
      <c r="D377" s="9" t="n">
        <v>4.54999999999999982</v>
      </c>
      <c r="E377" s="10" t="n">
        <v>0.487227300287142651</v>
      </c>
      <c r="F377" s="11" t="n">
        <v>0.038399999999999995</v>
      </c>
      <c r="G377" s="11" t="n">
        <v>0.0444000000000000039</v>
      </c>
      <c r="H377" s="11" t="n">
        <v>0.0480999999999999961</v>
      </c>
      <c r="I377" s="11" t="n">
        <v>0.0422999999999999954</v>
      </c>
      <c r="J377" s="13" t="n">
        <v>0.0143750043000000005</v>
      </c>
      <c r="K377" s="14" t="n">
        <v>0.023095369427690291</v>
      </c>
      <c r="L377" s="12" t="n">
        <v>0.00882499999999999929</v>
      </c>
      <c r="M377" s="13" t="n">
        <v>0.00321543408360125404</v>
      </c>
      <c r="N377" s="13" t="n">
        <v>0.00902533192999976741</v>
      </c>
      <c r="O377" s="13" t="n">
        <v>0.0134384623999999064</v>
      </c>
      <c r="P377" s="13" t="n">
        <v>0.00075114802799999989</v>
      </c>
      <c r="Q377" s="10" t="n">
        <v>-0.00238057340000000028</v>
      </c>
      <c r="R377" s="13" t="n">
        <v>0.0369467997000000059</v>
      </c>
      <c r="S377" s="10" t="n">
        <v>0.0156391207727384352</v>
      </c>
      <c r="T377" s="10" t="n">
        <v>0.00675748051319113863</v>
      </c>
      <c r="U377" s="9" t="s">
        <v>68</v>
      </c>
      <c r="V377" s="15" t="n">
        <v>1.21999999999999997</v>
      </c>
    </row>
    <row r="378">
      <c r="A378" s="7" t="n">
        <v>19651</v>
      </c>
      <c r="B378" s="8" t="n">
        <v>86.1599999999999966</v>
      </c>
      <c r="C378" s="9" t="n">
        <v>2.54999999999999982</v>
      </c>
      <c r="D378" s="9" t="n">
        <v>4.67999999999999972</v>
      </c>
      <c r="E378" s="10" t="n">
        <v>0.469489904954726978</v>
      </c>
      <c r="F378" s="11" t="n">
        <v>0.0393000000000000007</v>
      </c>
      <c r="G378" s="11" t="n">
        <v>0.0442000000000000082</v>
      </c>
      <c r="H378" s="11" t="n">
        <v>0.0478000000000000025</v>
      </c>
      <c r="I378" s="11" t="n">
        <v>0.0422000000000000064</v>
      </c>
      <c r="J378" s="13" t="n">
        <v>0.0102607129999999991</v>
      </c>
      <c r="K378" s="14" t="n">
        <v>0.0191342808754495923</v>
      </c>
      <c r="L378" s="12" t="n">
        <v>0.00959999999999999787</v>
      </c>
      <c r="M378" s="13" t="n">
        <v>0.00320512820512819374</v>
      </c>
      <c r="N378" s="13" t="n">
        <v>0.0108347902400001139</v>
      </c>
      <c r="O378" s="13" t="n">
        <v>0.0102180987480000596</v>
      </c>
      <c r="P378" s="13" t="n">
        <v>0.000703639843999999659</v>
      </c>
      <c r="Q378" s="10" t="n">
        <v>-0.00213736810000000022</v>
      </c>
      <c r="R378" s="13" t="n">
        <v>0.038965518099999997</v>
      </c>
      <c r="S378" s="10" t="n">
        <v>0.0259820830202988073</v>
      </c>
      <c r="T378" s="10" t="n">
        <v>0.018819145988621333</v>
      </c>
      <c r="U378" s="9" t="s">
        <v>68</v>
      </c>
      <c r="V378" s="15" t="n">
        <v>1.22999999999999998</v>
      </c>
    </row>
    <row r="379">
      <c r="A379" s="7" t="n">
        <v>19652</v>
      </c>
      <c r="B379" s="8" t="n">
        <v>84.1200000000000045</v>
      </c>
      <c r="C379" s="9" t="n">
        <v>2.60999999999999988</v>
      </c>
      <c r="D379" s="9" t="n">
        <v>4.83999999999999986</v>
      </c>
      <c r="E379" s="10" t="n">
        <v>0.480858956487679023</v>
      </c>
      <c r="F379" s="11" t="n">
        <v>0.0379999999999999982</v>
      </c>
      <c r="G379" s="11" t="n">
        <v>0.0445999999999999996</v>
      </c>
      <c r="H379" s="11" t="n">
        <v>0.0484999999999999964</v>
      </c>
      <c r="I379" s="11" t="n">
        <v>0.0422999999999999954</v>
      </c>
      <c r="J379" s="13" t="n">
        <v>0.0154907605999999998</v>
      </c>
      <c r="K379" s="14" t="n">
        <v>0.0175512225768503889</v>
      </c>
      <c r="L379" s="12" t="n">
        <v>0.00982500000000000107</v>
      </c>
      <c r="M379" s="13" t="n">
        <v>0.00958466453674122931</v>
      </c>
      <c r="N379" s="13" t="n">
        <v>0.0101318904559999368</v>
      </c>
      <c r="O379" s="13" t="n">
        <v>0.00159870949599993928</v>
      </c>
      <c r="P379" s="13" t="n">
        <v>0.00232590319700000059</v>
      </c>
      <c r="Q379" s="10" t="n">
        <v>-0.00238081969999999998</v>
      </c>
      <c r="R379" s="13" t="n">
        <v>0.0398747825999999961</v>
      </c>
      <c r="S379" s="10" t="n">
        <v>-0.0160190997144717961</v>
      </c>
      <c r="T379" s="10" t="n">
        <v>-0.0235060258412491674</v>
      </c>
      <c r="U379" s="9" t="s">
        <v>68</v>
      </c>
      <c r="V379" s="15" t="n">
        <v>1.32000000000000006</v>
      </c>
    </row>
    <row r="380">
      <c r="A380" s="7" t="n">
        <v>19653</v>
      </c>
      <c r="B380" s="8" t="n">
        <v>89.9599999999999937</v>
      </c>
      <c r="C380" s="9" t="n">
        <v>2.66000000000000014</v>
      </c>
      <c r="D380" s="9" t="n">
        <v>4.98000000000000043</v>
      </c>
      <c r="E380" s="10" t="n">
        <v>0.44853747125448642</v>
      </c>
      <c r="F380" s="11" t="n">
        <v>0.0391999999999999993</v>
      </c>
      <c r="G380" s="11" t="n">
        <v>0.0451999999999999957</v>
      </c>
      <c r="H380" s="11" t="n">
        <v>0.0491000000000000014</v>
      </c>
      <c r="I380" s="11" t="n">
        <v>0.0433000000000000007</v>
      </c>
      <c r="J380" s="13" t="n">
        <v>0.00656181409999999854</v>
      </c>
      <c r="K380" s="14" t="n">
        <v>0.0168953899463689776</v>
      </c>
      <c r="L380" s="12" t="n">
        <v>0.0095</v>
      </c>
      <c r="M380" s="13" t="n">
        <v>0</v>
      </c>
      <c r="N380" s="13" t="n">
        <v>-0.00250591027600000071</v>
      </c>
      <c r="O380" s="13" t="n">
        <v>-0.000203088290000041916</v>
      </c>
      <c r="P380" s="13" t="n">
        <v>0.000928473333000000167</v>
      </c>
      <c r="Q380" s="10" t="n">
        <v>-0.00139514510000000014</v>
      </c>
      <c r="R380" s="13" t="n">
        <v>0.040771674700000009</v>
      </c>
      <c r="S380" s="10" t="n">
        <v>0.0772274618429826898</v>
      </c>
      <c r="T380" s="10" t="n">
        <v>0.069660293621321534</v>
      </c>
      <c r="U380" s="9" t="s">
        <v>68</v>
      </c>
      <c r="V380" s="15" t="n">
        <v>1.20999999999999996</v>
      </c>
    </row>
    <row r="381">
      <c r="A381" s="7" t="n">
        <v>19654</v>
      </c>
      <c r="B381" s="8" t="n">
        <v>92.4300000000000068</v>
      </c>
      <c r="C381" s="9" t="n">
        <v>2.7200000000000002</v>
      </c>
      <c r="D381" s="9" t="n">
        <v>5.19000000000000039</v>
      </c>
      <c r="E381" s="10" t="n">
        <v>0.430637806161401482</v>
      </c>
      <c r="F381" s="11" t="n">
        <v>0.0437999999999999989</v>
      </c>
      <c r="G381" s="11" t="n">
        <v>0.046800000000000006</v>
      </c>
      <c r="H381" s="11" t="n">
        <v>0.0501999999999999957</v>
      </c>
      <c r="I381" s="11" t="n">
        <v>0.045</v>
      </c>
      <c r="J381" s="13" t="n">
        <v>0.00962509119999999996</v>
      </c>
      <c r="K381" s="14" t="n">
        <v>0.0208375187296314079</v>
      </c>
      <c r="L381" s="12" t="n">
        <v>0.00980000000000000071</v>
      </c>
      <c r="M381" s="13" t="n">
        <v>0.00632911392405066664</v>
      </c>
      <c r="N381" s="13" t="n">
        <v>-0.0112893094279999939</v>
      </c>
      <c r="O381" s="13" t="n">
        <v>-0.0160094393220000519</v>
      </c>
      <c r="P381" s="13" t="n">
        <v>0.000631174042000000135</v>
      </c>
      <c r="Q381" s="10" t="n">
        <v>-0.000812887469999999901</v>
      </c>
      <c r="R381" s="13" t="n">
        <v>0.0418427001999999959</v>
      </c>
      <c r="S381" s="10" t="n">
        <v>0.0354874018788424728</v>
      </c>
      <c r="T381" s="10" t="n">
        <v>0.0263594603237078395</v>
      </c>
      <c r="U381" s="9" t="s">
        <v>68</v>
      </c>
      <c r="V381" s="15" t="n">
        <v>1.42999999999999989</v>
      </c>
    </row>
    <row r="382">
      <c r="A382" s="7" t="n">
        <v>19661</v>
      </c>
      <c r="B382" s="8" t="n">
        <v>89.230000000000004</v>
      </c>
      <c r="C382" s="9" t="n">
        <v>2.7799999999999998</v>
      </c>
      <c r="D382" s="9" t="n">
        <v>5.33999999999999986</v>
      </c>
      <c r="E382" s="10" t="n">
        <v>0.490175935638050575</v>
      </c>
      <c r="F382" s="11" t="n">
        <v>0.0458999999999999986</v>
      </c>
      <c r="G382" s="11" t="n">
        <v>0.0491999999999999993</v>
      </c>
      <c r="H382" s="11" t="n">
        <v>0.0532000000000000028</v>
      </c>
      <c r="I382" s="11" t="n">
        <v>0.0459999999999999964</v>
      </c>
      <c r="J382" s="13" t="n">
        <v>0.0072077544999999974</v>
      </c>
      <c r="K382" s="14" t="n">
        <v>0.0167881795077439282</v>
      </c>
      <c r="L382" s="12" t="n">
        <v>0.0109499999999999996</v>
      </c>
      <c r="M382" s="13" t="n">
        <v>0.00943396226415105232</v>
      </c>
      <c r="N382" s="13" t="n">
        <v>-0.00658014399999984434</v>
      </c>
      <c r="O382" s="13" t="n">
        <v>-0.0149710233259999743</v>
      </c>
      <c r="P382" s="13" t="n">
        <v>0.00141990095600000066</v>
      </c>
      <c r="Q382" s="10" t="n">
        <v>-0.000488876500000000025</v>
      </c>
      <c r="R382" s="13" t="n">
        <v>0.042948543499999996</v>
      </c>
      <c r="S382" s="10" t="n">
        <v>-0.0299947389314612067</v>
      </c>
      <c r="T382" s="10" t="n">
        <v>-0.0370535424635490829</v>
      </c>
      <c r="U382" s="9" t="s">
        <v>68</v>
      </c>
      <c r="V382" s="15" t="n">
        <v>1.37999999999999989</v>
      </c>
    </row>
    <row r="383">
      <c r="A383" s="7" t="n">
        <v>19662</v>
      </c>
      <c r="B383" s="8" t="n">
        <v>84.7399999999999949</v>
      </c>
      <c r="C383" s="9" t="n">
        <v>2.83000000000000007</v>
      </c>
      <c r="D383" s="9" t="n">
        <v>5.45999999999999996</v>
      </c>
      <c r="E383" s="10" t="n">
        <v>0.520974600620618311</v>
      </c>
      <c r="F383" s="11" t="n">
        <v>0.045</v>
      </c>
      <c r="G383" s="11" t="n">
        <v>0.0507000000000000028</v>
      </c>
      <c r="H383" s="11" t="n">
        <v>0.0558000000000000007</v>
      </c>
      <c r="I383" s="11" t="n">
        <v>0.0476999999999999957</v>
      </c>
      <c r="J383" s="13" t="n">
        <v>0.00365380890000000003</v>
      </c>
      <c r="K383" s="14" t="n">
        <v>0.0171229559462374752</v>
      </c>
      <c r="L383" s="12" t="n">
        <v>0.0114749999999999996</v>
      </c>
      <c r="M383" s="13" t="n">
        <v>0.0093457943925232545</v>
      </c>
      <c r="N383" s="13" t="n">
        <v>-0.0137433694720000554</v>
      </c>
      <c r="O383" s="13" t="n">
        <v>0.00169270985999991925</v>
      </c>
      <c r="P383" s="13" t="n">
        <v>0.00278796600499999814</v>
      </c>
      <c r="Q383" s="10" t="n">
        <v>-0.000666016480000000044</v>
      </c>
      <c r="R383" s="13" t="n">
        <v>0.0428429942999999991</v>
      </c>
      <c r="S383" s="10" t="n">
        <v>-0.0420471853815543817</v>
      </c>
      <c r="T383" s="10" t="n">
        <v>-0.0499106243458001764</v>
      </c>
      <c r="U383" s="9" t="s">
        <v>68</v>
      </c>
      <c r="V383" s="15" t="n">
        <v>1.43999999999999995</v>
      </c>
    </row>
    <row r="384">
      <c r="A384" s="7" t="n">
        <v>19663</v>
      </c>
      <c r="B384" s="8" t="n">
        <v>76.5600000000000023</v>
      </c>
      <c r="C384" s="9" t="n">
        <v>2.89000000000000021</v>
      </c>
      <c r="D384" s="9" t="n">
        <v>5.50999999999999979</v>
      </c>
      <c r="E384" s="10" t="n">
        <v>0.585492495673064539</v>
      </c>
      <c r="F384" s="11" t="n">
        <v>0.0536999999999999922</v>
      </c>
      <c r="G384" s="11" t="n">
        <v>0.0548999999999999932</v>
      </c>
      <c r="H384" s="11" t="n">
        <v>0.0608999999999999986</v>
      </c>
      <c r="I384" s="11" t="n">
        <v>0.0479999999999999982</v>
      </c>
      <c r="J384" s="13" t="n">
        <v>-0.00336944709999999992</v>
      </c>
      <c r="K384" s="14" t="n">
        <v>0.0169844585475546612</v>
      </c>
      <c r="L384" s="12" t="n">
        <v>0.01125</v>
      </c>
      <c r="M384" s="13" t="n">
        <v>0.0092592592592592986</v>
      </c>
      <c r="N384" s="13" t="n">
        <v>0.00817199050399985971</v>
      </c>
      <c r="O384" s="13" t="n">
        <v>-0.0279226602040000271</v>
      </c>
      <c r="P384" s="13" t="n">
        <v>0.00577936763899999839</v>
      </c>
      <c r="Q384" s="10" t="n">
        <v>-0.00170652189999999981</v>
      </c>
      <c r="R384" s="13" t="n">
        <v>0.0426047219999999971</v>
      </c>
      <c r="S384" s="10" t="n">
        <v>-0.0886362673775553667</v>
      </c>
      <c r="T384" s="10" t="n">
        <v>-0.0965190926502222091</v>
      </c>
      <c r="U384" s="9" t="s">
        <v>68</v>
      </c>
      <c r="V384" s="15" t="n">
        <v>1.26000000000000001</v>
      </c>
    </row>
    <row r="385">
      <c r="A385" s="7" t="n">
        <v>19664</v>
      </c>
      <c r="B385" s="8" t="n">
        <v>80.3299999999999983</v>
      </c>
      <c r="C385" s="9" t="n">
        <v>2.87000000000000011</v>
      </c>
      <c r="D385" s="9" t="n">
        <v>5.54999999999999982</v>
      </c>
      <c r="E385" s="10" t="n">
        <v>0.576945105575990524</v>
      </c>
      <c r="F385" s="11" t="n">
        <v>0.0495999999999999996</v>
      </c>
      <c r="G385" s="11" t="n">
        <v>0.0539000000000000057</v>
      </c>
      <c r="H385" s="11" t="n">
        <v>0.0617999999999999972</v>
      </c>
      <c r="I385" s="11" t="n">
        <v>0.0454999999999999982</v>
      </c>
      <c r="J385" s="13" t="n">
        <v>-0.0127367962000000001</v>
      </c>
      <c r="K385" s="14" t="n">
        <v>0.0172076294993939154</v>
      </c>
      <c r="L385" s="12" t="n">
        <v>0.013424999999999998</v>
      </c>
      <c r="M385" s="13" t="n">
        <v>0.00611620795107015169</v>
      </c>
      <c r="N385" s="13" t="n">
        <v>0.049279023728000082</v>
      </c>
      <c r="O385" s="13" t="n">
        <v>0.0446311607800000765</v>
      </c>
      <c r="P385" s="13" t="n">
        <v>0.00394813423200000102</v>
      </c>
      <c r="Q385" s="10" t="n">
        <v>-0.0000498788549999999997</v>
      </c>
      <c r="R385" s="13" t="n">
        <v>0.0417616426999999923</v>
      </c>
      <c r="S385" s="10" t="n">
        <v>0.0604440333508504768</v>
      </c>
      <c r="T385" s="10" t="n">
        <v>0.0500170246693534359</v>
      </c>
      <c r="U385" s="9" t="s">
        <v>68</v>
      </c>
      <c r="V385" s="15" t="n">
        <v>1.46999999999999993</v>
      </c>
    </row>
    <row r="386">
      <c r="A386" s="7" t="n">
        <v>19671</v>
      </c>
      <c r="B386" s="8" t="n">
        <v>90.2000000000000028</v>
      </c>
      <c r="C386" s="9" t="n">
        <v>2.9</v>
      </c>
      <c r="D386" s="9" t="n">
        <v>5.45000000000000018</v>
      </c>
      <c r="E386" s="10" t="n">
        <v>0.549550797939906222</v>
      </c>
      <c r="F386" s="11" t="n">
        <v>0.0425999999999999979</v>
      </c>
      <c r="G386" s="11" t="n">
        <v>0.0512999999999999989</v>
      </c>
      <c r="H386" s="11" t="n">
        <v>0.0585000000000000053</v>
      </c>
      <c r="I386" s="11" t="n">
        <v>0.0454999999999999982</v>
      </c>
      <c r="J386" s="13" t="n">
        <v>-0.0169542752000000014</v>
      </c>
      <c r="K386" s="14" t="n">
        <v>0.0149212351460637933</v>
      </c>
      <c r="L386" s="12" t="n">
        <v>0.0123999999999999999</v>
      </c>
      <c r="M386" s="13" t="n">
        <v>0.0030395136778116334</v>
      </c>
      <c r="N386" s="13" t="n">
        <v>0.0126202612679999748</v>
      </c>
      <c r="O386" s="13" t="n">
        <v>0.0359762473499998237</v>
      </c>
      <c r="P386" s="13" t="n">
        <v>0.00164701768700000066</v>
      </c>
      <c r="Q386" s="10" t="n">
        <v>0.000718070650000000033</v>
      </c>
      <c r="R386" s="13" t="n">
        <v>0.0401990337999999969</v>
      </c>
      <c r="S386" s="10" t="n">
        <v>0.132053478010256908</v>
      </c>
      <c r="T386" s="10" t="n">
        <v>0.123051702269515006</v>
      </c>
      <c r="U386" s="9" t="s">
        <v>68</v>
      </c>
      <c r="V386" s="15" t="n">
        <v>1.28000000000000004</v>
      </c>
    </row>
    <row r="387">
      <c r="A387" s="7" t="n">
        <v>19672</v>
      </c>
      <c r="B387" s="8" t="n">
        <v>90.6400000000000006</v>
      </c>
      <c r="C387" s="9" t="n">
        <v>2.9</v>
      </c>
      <c r="D387" s="9" t="n">
        <v>5.33000000000000007</v>
      </c>
      <c r="E387" s="10" t="n">
        <v>0.553204845046846305</v>
      </c>
      <c r="F387" s="11" t="n">
        <v>0.0354000000000000004</v>
      </c>
      <c r="G387" s="11" t="n">
        <v>0.054399999999999995</v>
      </c>
      <c r="H387" s="11" t="n">
        <v>0.0615000000000000124</v>
      </c>
      <c r="I387" s="11" t="n">
        <v>0.0507000000000000028</v>
      </c>
      <c r="J387" s="13" t="n">
        <v>-0.0152783631000000009</v>
      </c>
      <c r="K387" s="14" t="n">
        <v>0.0101528235100708497</v>
      </c>
      <c r="L387" s="12" t="n">
        <v>0.0106499999999999995</v>
      </c>
      <c r="M387" s="13" t="n">
        <v>0.00909090909090903843</v>
      </c>
      <c r="N387" s="13" t="n">
        <v>-0.0630604508879999415</v>
      </c>
      <c r="O387" s="13" t="n">
        <v>-0.0538989315819999959</v>
      </c>
      <c r="P387" s="13" t="n">
        <v>0.00279818845199999888</v>
      </c>
      <c r="Q387" s="10" t="n">
        <v>0.00172945530000000014</v>
      </c>
      <c r="R387" s="13" t="n">
        <v>0.0394589546999999996</v>
      </c>
      <c r="S387" s="10" t="n">
        <v>0.0137441440826233663</v>
      </c>
      <c r="T387" s="10" t="n">
        <v>0.00580325160660954964</v>
      </c>
      <c r="U387" s="9" t="s">
        <v>68</v>
      </c>
      <c r="V387" s="15" t="n">
        <v>1.32000000000000006</v>
      </c>
    </row>
    <row r="388">
      <c r="A388" s="7" t="n">
        <v>19673</v>
      </c>
      <c r="B388" s="8" t="n">
        <v>96.7099999999999937</v>
      </c>
      <c r="C388" s="9" t="n">
        <v>2.91999999999999993</v>
      </c>
      <c r="D388" s="9" t="n">
        <v>5.29999999999999982</v>
      </c>
      <c r="E388" s="10" t="n">
        <v>0.513564845790257518</v>
      </c>
      <c r="F388" s="11" t="n">
        <v>0.0442000000000000082</v>
      </c>
      <c r="G388" s="11" t="n">
        <v>0.0565000000000000036</v>
      </c>
      <c r="H388" s="11" t="n">
        <v>0.0640000000000000036</v>
      </c>
      <c r="I388" s="11" t="n">
        <v>0.0516999999999999993</v>
      </c>
      <c r="J388" s="13" t="n">
        <v>-0.0184607016000000002</v>
      </c>
      <c r="K388" s="14" t="n">
        <v>0.00559981627876947474</v>
      </c>
      <c r="L388" s="12" t="n">
        <v>0.00884999999999999964</v>
      </c>
      <c r="M388" s="13" t="n">
        <v>0.00900900900900914081</v>
      </c>
      <c r="N388" s="13" t="n">
        <v>-0.00205645715199998014</v>
      </c>
      <c r="O388" s="13" t="n">
        <v>0.0128290630220000423</v>
      </c>
      <c r="P388" s="13" t="n">
        <v>0.000873606386999999884</v>
      </c>
      <c r="Q388" s="10" t="n">
        <v>0.00226402289999999962</v>
      </c>
      <c r="R388" s="13" t="n">
        <v>0.0387024548000000035</v>
      </c>
      <c r="S388" s="10" t="n">
        <v>0.0744573669281236494</v>
      </c>
      <c r="T388" s="10" t="n">
        <v>0.0665379845427604977</v>
      </c>
      <c r="U388" s="9" t="s">
        <v>68</v>
      </c>
      <c r="V388" s="15" t="n">
        <v>1.22999999999999998</v>
      </c>
    </row>
    <row r="389">
      <c r="A389" s="7" t="n">
        <v>19674</v>
      </c>
      <c r="B389" s="8" t="n">
        <v>96.4699999999999989</v>
      </c>
      <c r="C389" s="9" t="n">
        <v>2.91999999999999993</v>
      </c>
      <c r="D389" s="9" t="n">
        <v>5.33000000000000007</v>
      </c>
      <c r="E389" s="10" t="n">
        <v>0.52579244511716805</v>
      </c>
      <c r="F389" s="11" t="n">
        <v>0.0496999999999999975</v>
      </c>
      <c r="G389" s="11" t="n">
        <v>0.061899999999999995</v>
      </c>
      <c r="H389" s="11" t="n">
        <v>0.069300000000000006</v>
      </c>
      <c r="I389" s="11" t="n">
        <v>0.0555999999999999961</v>
      </c>
      <c r="J389" s="13" t="n">
        <v>-0.0241783885999999981</v>
      </c>
      <c r="K389" s="14" t="n">
        <v>0.014361110027660029</v>
      </c>
      <c r="L389" s="12" t="n">
        <v>0.011050000000000002</v>
      </c>
      <c r="M389" s="13" t="n">
        <v>0.00892857142857139685</v>
      </c>
      <c r="N389" s="13" t="n">
        <v>-0.0407452671999998195</v>
      </c>
      <c r="O389" s="13" t="n">
        <v>-0.0425282831359999847</v>
      </c>
      <c r="P389" s="13" t="n">
        <v>0.00167057993199999988</v>
      </c>
      <c r="Q389" s="10" t="n">
        <v>0.00295222470000000072</v>
      </c>
      <c r="R389" s="13" t="n">
        <v>0.0389615650999999907</v>
      </c>
      <c r="S389" s="10" t="n">
        <v>0.00531557818663763637</v>
      </c>
      <c r="T389" s="10" t="n">
        <v>-0.0030550331598965248</v>
      </c>
      <c r="U389" s="9" t="s">
        <v>68</v>
      </c>
      <c r="V389" s="15" t="n">
        <v>1.5</v>
      </c>
    </row>
    <row r="390">
      <c r="A390" s="7" t="n">
        <v>19681</v>
      </c>
      <c r="B390" s="8" t="n">
        <v>90.2000000000000028</v>
      </c>
      <c r="C390" s="9" t="n">
        <v>2.95000000000000018</v>
      </c>
      <c r="D390" s="9" t="n">
        <v>5.44000000000000039</v>
      </c>
      <c r="E390" s="10" t="n">
        <v>0.566809806463891874</v>
      </c>
      <c r="F390" s="11" t="n">
        <v>0.0516999999999999904</v>
      </c>
      <c r="G390" s="11" t="n">
        <v>0.0610999999999999943</v>
      </c>
      <c r="H390" s="11" t="n">
        <v>0.0685000000000000053</v>
      </c>
      <c r="I390" s="11" t="n">
        <v>0.0560000000000000053</v>
      </c>
      <c r="J390" s="13" t="n">
        <v>-0.0238204494000000011</v>
      </c>
      <c r="K390" s="14" t="n">
        <v>0.0126772459231678236</v>
      </c>
      <c r="L390" s="12" t="n">
        <v>0.0124249999999999994</v>
      </c>
      <c r="M390" s="13" t="n">
        <v>0.0117994100294984672</v>
      </c>
      <c r="N390" s="13" t="n">
        <v>0.0075686546880000547</v>
      </c>
      <c r="O390" s="13" t="n">
        <v>0.0194468786710000359</v>
      </c>
      <c r="P390" s="13" t="n">
        <v>0.00269928199599999896</v>
      </c>
      <c r="Q390" s="10" t="n">
        <v>0.00340321920000000055</v>
      </c>
      <c r="R390" s="13" t="n">
        <v>0.0396446993000000028</v>
      </c>
      <c r="S390" s="10" t="n">
        <v>-0.0586084829620001546</v>
      </c>
      <c r="T390" s="10" t="n">
        <v>-0.0661556257308536466</v>
      </c>
      <c r="U390" s="9" t="s">
        <v>68</v>
      </c>
      <c r="V390" s="15" t="n">
        <v>1.38999999999999989</v>
      </c>
    </row>
    <row r="391">
      <c r="A391" s="7" t="n">
        <v>19682</v>
      </c>
      <c r="B391" s="8" t="n">
        <v>99.5799999999999983</v>
      </c>
      <c r="C391" s="9" t="n">
        <v>2.99000000000000021</v>
      </c>
      <c r="D391" s="9" t="n">
        <v>5.57000000000000028</v>
      </c>
      <c r="E391" s="10" t="n">
        <v>0.530741813321452405</v>
      </c>
      <c r="F391" s="11" t="n">
        <v>0.0552000000000000046</v>
      </c>
      <c r="G391" s="11" t="n">
        <v>0.0627999999999999936</v>
      </c>
      <c r="H391" s="11" t="n">
        <v>0.070699999999999994</v>
      </c>
      <c r="I391" s="11" t="n">
        <v>0.0533999999999999986</v>
      </c>
      <c r="J391" s="13" t="n">
        <v>-0.0275126837999999996</v>
      </c>
      <c r="K391" s="14" t="n">
        <v>0.0120901814124774676</v>
      </c>
      <c r="L391" s="12" t="n">
        <v>0.0129249999999999954</v>
      </c>
      <c r="M391" s="13" t="n">
        <v>0.0116618075801751009</v>
      </c>
      <c r="N391" s="13" t="n">
        <v>0.0507208550300000027</v>
      </c>
      <c r="O391" s="13" t="n">
        <v>0.0203131473919999639</v>
      </c>
      <c r="P391" s="13" t="n">
        <v>0.00249355267599999886</v>
      </c>
      <c r="Q391" s="10" t="n">
        <v>0.00262687409999999888</v>
      </c>
      <c r="R391" s="13" t="n">
        <v>0.0383912132000000028</v>
      </c>
      <c r="S391" s="10" t="n">
        <v>0.112768796826597795</v>
      </c>
      <c r="T391" s="10" t="n">
        <v>0.104181757263597463</v>
      </c>
      <c r="U391" s="9" t="s">
        <v>68</v>
      </c>
      <c r="V391" s="15" t="n">
        <v>1.45</v>
      </c>
    </row>
    <row r="392">
      <c r="A392" s="7" t="n">
        <v>19683</v>
      </c>
      <c r="B392" s="8" t="n">
        <v>102.670000000000002</v>
      </c>
      <c r="C392" s="9" t="n">
        <v>3.0299999999999998</v>
      </c>
      <c r="D392" s="9" t="n">
        <v>5.66000000000000014</v>
      </c>
      <c r="E392" s="10" t="n">
        <v>0.509195439147672069</v>
      </c>
      <c r="F392" s="11" t="n">
        <v>0.0519000000000000039</v>
      </c>
      <c r="G392" s="11" t="n">
        <v>0.0596999999999999975</v>
      </c>
      <c r="H392" s="11" t="n">
        <v>0.0679000000000000181</v>
      </c>
      <c r="I392" s="11" t="n">
        <v>0.0531000000000000139</v>
      </c>
      <c r="J392" s="13" t="n">
        <v>-0.0281434084999999978</v>
      </c>
      <c r="K392" s="14" t="n">
        <v>0.0182871234462751993</v>
      </c>
      <c r="L392" s="12" t="n">
        <v>0.0138000000000000011</v>
      </c>
      <c r="M392" s="13" t="n">
        <v>0.0115273775216138108</v>
      </c>
      <c r="N392" s="13" t="n">
        <v>0.0180996984340000555</v>
      </c>
      <c r="O392" s="13" t="n">
        <v>0.0498088269620000634</v>
      </c>
      <c r="P392" s="13" t="n">
        <v>0.00134125304200000017</v>
      </c>
      <c r="Q392" s="10" t="n">
        <v>0.00241181860000000015</v>
      </c>
      <c r="R392" s="13" t="n">
        <v>0.0383841061999999944</v>
      </c>
      <c r="S392" s="10" t="n">
        <v>0.0379838966673757783</v>
      </c>
      <c r="T392" s="10" t="n">
        <v>0.0303038876019370296</v>
      </c>
      <c r="U392" s="9" t="s">
        <v>68</v>
      </c>
      <c r="V392" s="15" t="n">
        <v>1.32000000000000006</v>
      </c>
    </row>
    <row r="393">
      <c r="A393" s="7" t="n">
        <v>19684</v>
      </c>
      <c r="B393" s="8" t="n">
        <v>103.859999999999999</v>
      </c>
      <c r="C393" s="9" t="n">
        <v>3.06999999999999984</v>
      </c>
      <c r="D393" s="9" t="n">
        <v>5.75999999999999979</v>
      </c>
      <c r="E393" s="10" t="n">
        <v>0.504900662251655596</v>
      </c>
      <c r="F393" s="11" t="n">
        <v>0.0595999999999999996</v>
      </c>
      <c r="G393" s="11" t="n">
        <v>0.0645000000000000018</v>
      </c>
      <c r="H393" s="11" t="n">
        <v>0.0723000000000000043</v>
      </c>
      <c r="I393" s="11" t="n">
        <v>0.0597999999999999865</v>
      </c>
      <c r="J393" s="13" t="n">
        <v>-0.0333865502999999952</v>
      </c>
      <c r="K393" s="14" t="n">
        <v>0.0319614467042136319</v>
      </c>
      <c r="L393" s="12" t="n">
        <v>0.0129750000000000011</v>
      </c>
      <c r="M393" s="13" t="n">
        <v>0.0113960113960114295</v>
      </c>
      <c r="N393" s="13" t="n">
        <v>-0.074602179404000033</v>
      </c>
      <c r="O393" s="13" t="n">
        <v>-0.0606474452799999764</v>
      </c>
      <c r="P393" s="13" t="n">
        <v>0.000865361591000000274</v>
      </c>
      <c r="Q393" s="10" t="n">
        <v>0.00234756110000000007</v>
      </c>
      <c r="R393" s="13" t="n">
        <v>0.0389917405999999964</v>
      </c>
      <c r="S393" s="10" t="n">
        <v>0.0192442778240538015</v>
      </c>
      <c r="T393" s="10" t="n">
        <v>0.0112486209107578428</v>
      </c>
      <c r="U393" s="9" t="s">
        <v>68</v>
      </c>
      <c r="V393" s="15" t="n">
        <v>1.60000000000000009</v>
      </c>
    </row>
    <row r="394">
      <c r="A394" s="7" t="n">
        <v>19691</v>
      </c>
      <c r="B394" s="8" t="n">
        <v>101.510000000000005</v>
      </c>
      <c r="C394" s="9" t="n">
        <v>3.10000000000000009</v>
      </c>
      <c r="D394" s="9" t="n">
        <v>5.82000000000000028</v>
      </c>
      <c r="E394" s="10" t="n">
        <v>0.557040236028562852</v>
      </c>
      <c r="F394" s="11" t="n">
        <v>0.0601999999999999957</v>
      </c>
      <c r="G394" s="11" t="n">
        <v>0.0685000000000000053</v>
      </c>
      <c r="H394" s="11" t="n">
        <v>0.0750999999999999979</v>
      </c>
      <c r="I394" s="11" t="n">
        <v>0.0620000000000000018</v>
      </c>
      <c r="J394" s="13" t="n">
        <v>-0.0319665201000000021</v>
      </c>
      <c r="K394" s="14" t="n">
        <v>0.039508003857092433</v>
      </c>
      <c r="L394" s="12" t="n">
        <v>0.0149000000000000004</v>
      </c>
      <c r="M394" s="13" t="n">
        <v>0.0169014084507042028</v>
      </c>
      <c r="N394" s="13" t="n">
        <v>-0.0155030065200000262</v>
      </c>
      <c r="O394" s="13" t="n">
        <v>-0.0222759519999999878</v>
      </c>
      <c r="P394" s="13" t="n">
        <v>0.00174397785699999979</v>
      </c>
      <c r="Q394" s="10" t="n">
        <v>0.00229738530000000019</v>
      </c>
      <c r="R394" s="13" t="n">
        <v>0.0395908804000000014</v>
      </c>
      <c r="S394" s="10" t="n">
        <v>-0.0164282235961328293</v>
      </c>
      <c r="T394" s="10" t="n">
        <v>-0.0238566278182021918</v>
      </c>
      <c r="U394" s="9" t="s">
        <v>68</v>
      </c>
      <c r="V394" s="15" t="n">
        <v>1.45</v>
      </c>
    </row>
    <row r="395">
      <c r="A395" s="7" t="n">
        <v>19692</v>
      </c>
      <c r="B395" s="8" t="n">
        <v>97.7099999999999937</v>
      </c>
      <c r="C395" s="9" t="n">
        <v>3.12999999999999989</v>
      </c>
      <c r="D395" s="9" t="n">
        <v>5.83999999999999986</v>
      </c>
      <c r="E395" s="10" t="n">
        <v>0.596777333684535982</v>
      </c>
      <c r="F395" s="11" t="n">
        <v>0.0644000000000000039</v>
      </c>
      <c r="G395" s="11" t="n">
        <v>0.0697999999999999954</v>
      </c>
      <c r="H395" s="11" t="n">
        <v>0.0770000000000000018</v>
      </c>
      <c r="I395" s="11" t="n">
        <v>0.0623000000000000043</v>
      </c>
      <c r="J395" s="13" t="n">
        <v>-0.0318065547000000004</v>
      </c>
      <c r="K395" s="14" t="n">
        <v>0.0451527603488426443</v>
      </c>
      <c r="L395" s="12" t="n">
        <v>0.0150499999999999989</v>
      </c>
      <c r="M395" s="13" t="n">
        <v>0.0138504155124654638</v>
      </c>
      <c r="N395" s="13" t="n">
        <v>0.0128281047799998472</v>
      </c>
      <c r="O395" s="13" t="n">
        <v>0.0135746884250000921</v>
      </c>
      <c r="P395" s="13" t="n">
        <v>0.00172956504099999968</v>
      </c>
      <c r="Q395" s="10" t="n">
        <v>0.00119276350000000008</v>
      </c>
      <c r="R395" s="13" t="n">
        <v>0.039448827099999999</v>
      </c>
      <c r="S395" s="10" t="n">
        <v>-0.0290962660305537071</v>
      </c>
      <c r="T395" s="10" t="n">
        <v>-0.0372274357304159809</v>
      </c>
      <c r="U395" s="9" t="s">
        <v>68</v>
      </c>
      <c r="V395" s="15" t="n">
        <v>1.46999999999999993</v>
      </c>
    </row>
    <row r="396">
      <c r="A396" s="7" t="n">
        <v>19693</v>
      </c>
      <c r="B396" s="8" t="n">
        <v>93.1200000000000045</v>
      </c>
      <c r="C396" s="9" t="n">
        <v>3.14999999999999991</v>
      </c>
      <c r="D396" s="9" t="n">
        <v>5.88999999999999968</v>
      </c>
      <c r="E396" s="10" t="n">
        <v>0.640888462531823055</v>
      </c>
      <c r="F396" s="11" t="n">
        <v>0.0709000000000000075</v>
      </c>
      <c r="G396" s="11" t="n">
        <v>0.0714000000000000057</v>
      </c>
      <c r="H396" s="11" t="n">
        <v>0.0805000000000000071</v>
      </c>
      <c r="I396" s="11" t="n">
        <v>0.0676999999999999957</v>
      </c>
      <c r="J396" s="13" t="n">
        <v>-0.0388578375999999981</v>
      </c>
      <c r="K396" s="14" t="n">
        <v>0.0483912244491751586</v>
      </c>
      <c r="L396" s="12" t="n">
        <v>0.0161000000000000014</v>
      </c>
      <c r="M396" s="13" t="n">
        <v>0.0136612021857922539</v>
      </c>
      <c r="N396" s="13" t="n">
        <v>-0.0522047155189999668</v>
      </c>
      <c r="O396" s="13" t="n">
        <v>-0.0258643756000001002</v>
      </c>
      <c r="P396" s="13" t="n">
        <v>0.00411547601000000185</v>
      </c>
      <c r="Q396" s="10" t="n">
        <v>0.0021746673999999997</v>
      </c>
      <c r="R396" s="13" t="n">
        <v>0.0399436775999999973</v>
      </c>
      <c r="S396" s="10" t="n">
        <v>-0.039153000640017698</v>
      </c>
      <c r="T396" s="10" t="n">
        <v>-0.0468715700190552909</v>
      </c>
      <c r="U396" s="9" t="s">
        <v>68</v>
      </c>
      <c r="V396" s="15" t="n">
        <v>1.37000000000000011</v>
      </c>
    </row>
    <row r="397">
      <c r="A397" s="7" t="n">
        <v>19694</v>
      </c>
      <c r="B397" s="8" t="n">
        <v>92.0600000000000023</v>
      </c>
      <c r="C397" s="9" t="n">
        <v>3.16000000000000014</v>
      </c>
      <c r="D397" s="9" t="n">
        <v>5.78000000000000025</v>
      </c>
      <c r="E397" s="10" t="n">
        <v>0.651082013094107648</v>
      </c>
      <c r="F397" s="11" t="n">
        <v>0.0782000000000000028</v>
      </c>
      <c r="G397" s="11" t="n">
        <v>0.0772000000000000064</v>
      </c>
      <c r="H397" s="11" t="n">
        <v>0.0865000000000000036</v>
      </c>
      <c r="I397" s="11" t="n">
        <v>0.0686999999999999922</v>
      </c>
      <c r="J397" s="13" t="n">
        <v>-0.0350404772000000042</v>
      </c>
      <c r="K397" s="14" t="n">
        <v>0.0342737833035651152</v>
      </c>
      <c r="L397" s="12" t="n">
        <v>0.0177250000000000014</v>
      </c>
      <c r="M397" s="13" t="n">
        <v>0.0161725067385445342</v>
      </c>
      <c r="N397" s="13" t="n">
        <v>0.00443612125999992557</v>
      </c>
      <c r="O397" s="13" t="n">
        <v>-0.047929194522000067</v>
      </c>
      <c r="P397" s="13" t="n">
        <v>0.00242643010200000075</v>
      </c>
      <c r="Q397" s="10" t="n">
        <v>0.000822251830000000261</v>
      </c>
      <c r="R397" s="13" t="n">
        <v>0.0391298056000000081</v>
      </c>
      <c r="S397" s="10" t="n">
        <v>-0.000818424210246470984</v>
      </c>
      <c r="T397" s="10" t="n">
        <v>-0.00983440751170816441</v>
      </c>
      <c r="U397" s="9" t="s">
        <v>68</v>
      </c>
      <c r="V397" s="15" t="n">
        <v>1.49000000000000004</v>
      </c>
    </row>
    <row r="398">
      <c r="A398" s="7" t="n">
        <v>19701</v>
      </c>
      <c r="B398" s="8" t="n">
        <v>89.6299999999999955</v>
      </c>
      <c r="C398" s="9" t="n">
        <v>3.16999999999999993</v>
      </c>
      <c r="D398" s="9" t="n">
        <v>5.62999999999999989</v>
      </c>
      <c r="E398" s="10" t="n">
        <v>0.690326769097597737</v>
      </c>
      <c r="F398" s="11" t="n">
        <v>0.0663000000000000167</v>
      </c>
      <c r="G398" s="11" t="n">
        <v>0.0783999999999999808</v>
      </c>
      <c r="H398" s="11" t="n">
        <v>0.0862999999999999901</v>
      </c>
      <c r="I398" s="11" t="n">
        <v>0.0661000000000000032</v>
      </c>
      <c r="J398" s="13" t="n">
        <v>-0.030002835000000001</v>
      </c>
      <c r="K398" s="14" t="n">
        <v>0.0358415811772169457</v>
      </c>
      <c r="L398" s="12" t="n">
        <v>0.0195500000000000007</v>
      </c>
      <c r="M398" s="13" t="n">
        <v>0.0132625994694959282</v>
      </c>
      <c r="N398" s="13" t="n">
        <v>0.0492926882359998597</v>
      </c>
      <c r="O398" s="13" t="n">
        <v>0.0500189656550000805</v>
      </c>
      <c r="P398" s="13" t="n">
        <v>0.00308936685099999941</v>
      </c>
      <c r="Q398" s="10" t="n">
        <v>-0.000431436210000000031</v>
      </c>
      <c r="R398" s="13" t="n">
        <v>0.0383513677000000008</v>
      </c>
      <c r="S398" s="10" t="n">
        <v>-0.0176159078867884622</v>
      </c>
      <c r="T398" s="10" t="n">
        <v>-0.0261137630601072646</v>
      </c>
      <c r="U398" s="9" t="s">
        <v>68</v>
      </c>
      <c r="V398" s="15" t="n">
        <v>1.30000000000000004</v>
      </c>
    </row>
    <row r="399">
      <c r="A399" s="7" t="n">
        <v>19702</v>
      </c>
      <c r="B399" s="8" t="n">
        <v>72.7199999999999989</v>
      </c>
      <c r="C399" s="9" t="n">
        <v>3.18000000000000016</v>
      </c>
      <c r="D399" s="9" t="n">
        <v>5.51999999999999957</v>
      </c>
      <c r="E399" s="10" t="n">
        <v>0.793381417055579075</v>
      </c>
      <c r="F399" s="11" t="n">
        <v>0.0667999999999999972</v>
      </c>
      <c r="G399" s="11" t="n">
        <v>0.0848000000000000043</v>
      </c>
      <c r="H399" s="11" t="n">
        <v>0.0925000000000000178</v>
      </c>
      <c r="I399" s="11" t="n">
        <v>0.0709000000000000075</v>
      </c>
      <c r="J399" s="13" t="n">
        <v>-0.0352931558000000045</v>
      </c>
      <c r="K399" s="14" t="n">
        <v>0.0422907479113581264</v>
      </c>
      <c r="L399" s="12" t="n">
        <v>0.0165750000000000046</v>
      </c>
      <c r="M399" s="13" t="n">
        <v>0.0157068062827223631</v>
      </c>
      <c r="N399" s="13" t="n">
        <v>-0.0417548839759999169</v>
      </c>
      <c r="O399" s="13" t="n">
        <v>-0.0407965892499999594</v>
      </c>
      <c r="P399" s="13" t="n">
        <v>0.0124184701689999955</v>
      </c>
      <c r="Q399" s="10" t="n">
        <v>-0.000252294620000000025</v>
      </c>
      <c r="R399" s="13" t="n">
        <v>0.0376440775999999966</v>
      </c>
      <c r="S399" s="10" t="n">
        <v>-0.18089505010890484</v>
      </c>
      <c r="T399" s="10" t="n">
        <v>-0.189133170433465896</v>
      </c>
      <c r="U399" s="9" t="s">
        <v>68</v>
      </c>
      <c r="V399" s="15" t="n">
        <v>1.3600000000000001</v>
      </c>
    </row>
    <row r="400">
      <c r="A400" s="7" t="n">
        <v>19703</v>
      </c>
      <c r="B400" s="8" t="n">
        <v>84.2099999999999937</v>
      </c>
      <c r="C400" s="9" t="n">
        <v>3.18999999999999995</v>
      </c>
      <c r="D400" s="9" t="n">
        <v>5.36000000000000032</v>
      </c>
      <c r="E400" s="10" t="n">
        <v>0.712914760477467446</v>
      </c>
      <c r="F400" s="11" t="n">
        <v>0.0612000000000000099</v>
      </c>
      <c r="G400" s="11" t="n">
        <v>0.0808999999999999986</v>
      </c>
      <c r="H400" s="11" t="n">
        <v>0.0938999999999999879</v>
      </c>
      <c r="I400" s="11" t="n">
        <v>0.0680000000000000071</v>
      </c>
      <c r="J400" s="13" t="n">
        <v>-0.0287572823999999994</v>
      </c>
      <c r="K400" s="14" t="n">
        <v>0.0379424192508317759</v>
      </c>
      <c r="L400" s="12" t="n">
        <v>0.0166999999999999993</v>
      </c>
      <c r="M400" s="13" t="n">
        <v>0.0103092783505156471</v>
      </c>
      <c r="N400" s="13" t="n">
        <v>0.0534220080920000395</v>
      </c>
      <c r="O400" s="13" t="n">
        <v>0.0809755684000002063</v>
      </c>
      <c r="P400" s="13" t="n">
        <v>0.00507160902499999988</v>
      </c>
      <c r="Q400" s="10" t="n">
        <v>0.00087569701000000002</v>
      </c>
      <c r="R400" s="13" t="n">
        <v>0.0373611657000000008</v>
      </c>
      <c r="S400" s="10" t="n">
        <v>0.168241037335889798</v>
      </c>
      <c r="T400" s="10" t="n">
        <v>0.15719701884867332</v>
      </c>
      <c r="U400" s="9" t="s">
        <v>68</v>
      </c>
      <c r="V400" s="15" t="n">
        <v>1.20999999999999996</v>
      </c>
    </row>
    <row r="401">
      <c r="A401" s="7" t="n">
        <v>19704</v>
      </c>
      <c r="B401" s="8" t="n">
        <v>92.1500000000000057</v>
      </c>
      <c r="C401" s="9" t="n">
        <v>3.14000000000000012</v>
      </c>
      <c r="D401" s="9" t="n">
        <v>5.12999999999999989</v>
      </c>
      <c r="E401" s="10" t="n">
        <v>0.646426357697992593</v>
      </c>
      <c r="F401" s="11" t="n">
        <v>0.0487000000000000011</v>
      </c>
      <c r="G401" s="11" t="n">
        <v>0.0764000000000000146</v>
      </c>
      <c r="H401" s="11" t="n">
        <v>0.0912000000000000099</v>
      </c>
      <c r="I401" s="11" t="n">
        <v>0.0647999999999999776</v>
      </c>
      <c r="J401" s="13" t="n">
        <v>-0.0197086486000000001</v>
      </c>
      <c r="K401" s="14" t="n">
        <v>0.0314617074474436897</v>
      </c>
      <c r="L401" s="12" t="n">
        <v>0.0153000000000000043</v>
      </c>
      <c r="M401" s="13" t="n">
        <v>0.0153061224489794423</v>
      </c>
      <c r="N401" s="13" t="n">
        <v>0.0583721723960000105</v>
      </c>
      <c r="O401" s="13" t="n">
        <v>0.0872338641919998636</v>
      </c>
      <c r="P401" s="13" t="n">
        <v>0.00246403138299999869</v>
      </c>
      <c r="Q401" s="10" t="n">
        <v>0.00151250119999999999</v>
      </c>
      <c r="R401" s="13" t="n">
        <v>0.0355211001000000026</v>
      </c>
      <c r="S401" s="10" t="n">
        <v>0.106180562482933061</v>
      </c>
      <c r="T401" s="10" t="n">
        <v>0.0960875409083832288</v>
      </c>
      <c r="U401" s="9" t="s">
        <v>68</v>
      </c>
      <c r="V401" s="15" t="n">
        <v>1.26000000000000001</v>
      </c>
    </row>
    <row r="402">
      <c r="A402" s="7" t="n">
        <v>19711</v>
      </c>
      <c r="B402" s="8" t="n">
        <v>100.310000000000002</v>
      </c>
      <c r="C402" s="9" t="n">
        <v>3.10999999999999988</v>
      </c>
      <c r="D402" s="9" t="n">
        <v>5.21999999999999975</v>
      </c>
      <c r="E402" s="10" t="n">
        <v>0.633811382509371235</v>
      </c>
      <c r="F402" s="11" t="n">
        <v>0.0337999999999999989</v>
      </c>
      <c r="G402" s="11" t="n">
        <v>0.0720999999999999908</v>
      </c>
      <c r="H402" s="11" t="n">
        <v>0.0845999999999999908</v>
      </c>
      <c r="I402" s="11" t="n">
        <v>0.0592999999999999972</v>
      </c>
      <c r="J402" s="13" t="n">
        <v>-0.0293019574000000027</v>
      </c>
      <c r="K402" s="14" t="n">
        <v>0.0263988451341159092</v>
      </c>
      <c r="L402" s="12" t="n">
        <v>0.0121750000000000003</v>
      </c>
      <c r="M402" s="13" t="n">
        <v>0.0050251256281408363</v>
      </c>
      <c r="N402" s="13" t="n">
        <v>0.0878360165719998065</v>
      </c>
      <c r="O402" s="13" t="n">
        <v>0.040830924303999927</v>
      </c>
      <c r="P402" s="13" t="n">
        <v>0.00148519017499999979</v>
      </c>
      <c r="Q402" s="10" t="n">
        <v>0.00210517540000000025</v>
      </c>
      <c r="R402" s="13" t="n">
        <v>0.0354829513000000052</v>
      </c>
      <c r="S402" s="10" t="n">
        <v>0.0979990953977165624</v>
      </c>
      <c r="T402" s="10" t="n">
        <v>0.0894951433481921121</v>
      </c>
      <c r="U402" s="9" t="s">
        <v>68</v>
      </c>
      <c r="V402" s="15" t="n">
        <v>1.38999999999999989</v>
      </c>
    </row>
    <row r="403">
      <c r="A403" s="7" t="n">
        <v>19712</v>
      </c>
      <c r="B403" s="8" t="n">
        <v>99.7000000000000028</v>
      </c>
      <c r="C403" s="9" t="n">
        <v>3.10000000000000009</v>
      </c>
      <c r="D403" s="9" t="n">
        <v>5.32000000000000028</v>
      </c>
      <c r="E403" s="10" t="n">
        <v>0.643221042709338686</v>
      </c>
      <c r="F403" s="11" t="n">
        <v>0.0475</v>
      </c>
      <c r="G403" s="11" t="n">
        <v>0.0764000000000000146</v>
      </c>
      <c r="H403" s="11" t="n">
        <v>0.0874999999999999822</v>
      </c>
      <c r="I403" s="11" t="n">
        <v>0.0641000000000000014</v>
      </c>
      <c r="J403" s="13" t="n">
        <v>-0.0364650674999999991</v>
      </c>
      <c r="K403" s="14" t="n">
        <v>0.0272784982616084859</v>
      </c>
      <c r="L403" s="12" t="n">
        <v>0.00844999999999999929</v>
      </c>
      <c r="M403" s="13" t="n">
        <v>0.0150000000000001243</v>
      </c>
      <c r="N403" s="13" t="n">
        <v>-0.0443237799819999889</v>
      </c>
      <c r="O403" s="13" t="n">
        <v>-0.029040764428000081</v>
      </c>
      <c r="P403" s="13" t="n">
        <v>0.00177139860899999935</v>
      </c>
      <c r="Q403" s="10" t="n">
        <v>0.00137775459999999983</v>
      </c>
      <c r="R403" s="13" t="n">
        <v>0.0356208011000000013</v>
      </c>
      <c r="S403" s="10" t="n">
        <v>0.000876949678859650916</v>
      </c>
      <c r="T403" s="10" t="n">
        <v>-0.00680441324057179386</v>
      </c>
      <c r="U403" s="9" t="s">
        <v>68</v>
      </c>
      <c r="V403" s="15" t="n">
        <v>1.45999999999999996</v>
      </c>
    </row>
    <row r="404">
      <c r="A404" s="7" t="n">
        <v>19713</v>
      </c>
      <c r="B404" s="8" t="n">
        <v>98.3400000000000034</v>
      </c>
      <c r="C404" s="9" t="n">
        <v>3.08999999999999986</v>
      </c>
      <c r="D404" s="9" t="n">
        <v>5.42999999999999972</v>
      </c>
      <c r="E404" s="10" t="n">
        <v>0.646084829630631496</v>
      </c>
      <c r="F404" s="11" t="n">
        <v>0.046899999999999995</v>
      </c>
      <c r="G404" s="11" t="n">
        <v>0.0743999999999999773</v>
      </c>
      <c r="H404" s="11" t="n">
        <v>0.0858999999999999986</v>
      </c>
      <c r="I404" s="11" t="n">
        <v>0.0597999999999999865</v>
      </c>
      <c r="J404" s="13" t="n">
        <v>-0.0350584424000000006</v>
      </c>
      <c r="K404" s="14" t="n">
        <v>0.0279344168998337938</v>
      </c>
      <c r="L404" s="12" t="n">
        <v>0.011875</v>
      </c>
      <c r="M404" s="13" t="n">
        <v>0.0049261083743841203</v>
      </c>
      <c r="N404" s="13" t="n">
        <v>0.0716662225199997671</v>
      </c>
      <c r="O404" s="13" t="n">
        <v>0.0420233326999999246</v>
      </c>
      <c r="P404" s="13" t="n">
        <v>0.00349388430700000008</v>
      </c>
      <c r="Q404" s="10" t="n">
        <v>0.00116706790000000038</v>
      </c>
      <c r="R404" s="13" t="n">
        <v>0.0353921356999999981</v>
      </c>
      <c r="S404" s="10" t="n">
        <v>-0.00554264847939667238</v>
      </c>
      <c r="T404" s="10" t="n">
        <v>-0.0132264751199618869</v>
      </c>
      <c r="U404" s="9" t="s">
        <v>68</v>
      </c>
      <c r="V404" s="15" t="n">
        <v>1.32000000000000006</v>
      </c>
    </row>
    <row r="405">
      <c r="A405" s="7" t="n">
        <v>19714</v>
      </c>
      <c r="B405" s="8" t="n">
        <v>102.090000000000003</v>
      </c>
      <c r="C405" s="9" t="n">
        <v>3.06999999999999984</v>
      </c>
      <c r="D405" s="9" t="n">
        <v>5.70000000000000018</v>
      </c>
      <c r="E405" s="10" t="n">
        <v>0.643900247135475201</v>
      </c>
      <c r="F405" s="11" t="n">
        <v>0.0400999999999999979</v>
      </c>
      <c r="G405" s="11" t="n">
        <v>0.0724999999999999822</v>
      </c>
      <c r="H405" s="11" t="n">
        <v>0.0837999999999999901</v>
      </c>
      <c r="I405" s="11" t="n">
        <v>0.0596999999999999975</v>
      </c>
      <c r="J405" s="13" t="n">
        <v>-0.0341921833999999913</v>
      </c>
      <c r="K405" s="14" t="n">
        <v>0.0340233586530991783</v>
      </c>
      <c r="L405" s="12" t="n">
        <v>0.0117249999999999988</v>
      </c>
      <c r="M405" s="13" t="n">
        <v>0.00735294117647078416</v>
      </c>
      <c r="N405" s="13" t="n">
        <v>0.016373964643999761</v>
      </c>
      <c r="O405" s="13" t="n">
        <v>0.0541771336939997905</v>
      </c>
      <c r="P405" s="13" t="n">
        <v>0.00371124861400000006</v>
      </c>
      <c r="Q405" s="10" t="n">
        <v>0.00225387950000000004</v>
      </c>
      <c r="R405" s="13" t="n">
        <v>0.0357919328000000014</v>
      </c>
      <c r="S405" s="10" t="n">
        <v>0.0472506259751650504</v>
      </c>
      <c r="T405" s="10" t="n">
        <v>0.0387254318471494905</v>
      </c>
      <c r="U405" s="9" t="s">
        <v>68</v>
      </c>
      <c r="V405" s="15" t="n">
        <v>1.53000000000000007</v>
      </c>
    </row>
    <row r="406">
      <c r="A406" s="7" t="n">
        <v>19721</v>
      </c>
      <c r="B406" s="8" t="n">
        <v>107.200000000000003</v>
      </c>
      <c r="C406" s="9" t="n">
        <v>3.06999999999999984</v>
      </c>
      <c r="D406" s="9" t="n">
        <v>5.80999999999999961</v>
      </c>
      <c r="E406" s="10" t="n">
        <v>0.645901987881364903</v>
      </c>
      <c r="F406" s="11" t="n">
        <v>0.0372999999999999998</v>
      </c>
      <c r="G406" s="11" t="n">
        <v>0.072400000000000011</v>
      </c>
      <c r="H406" s="11" t="n">
        <v>0.0824000000000000021</v>
      </c>
      <c r="I406" s="11" t="n">
        <v>0.0612999999999999989</v>
      </c>
      <c r="J406" s="13" t="n">
        <v>-0.042930664399999996</v>
      </c>
      <c r="K406" s="14" t="n">
        <v>0.0317231825094495434</v>
      </c>
      <c r="L406" s="12" t="n">
        <v>0.0100249999999999995</v>
      </c>
      <c r="M406" s="13" t="n">
        <v>0.00729927007299257991</v>
      </c>
      <c r="N406" s="13" t="n">
        <v>-0.00577548539199990163</v>
      </c>
      <c r="O406" s="13" t="n">
        <v>0.00978236525599984752</v>
      </c>
      <c r="P406" s="13" t="n">
        <v>0.00132368324000000026</v>
      </c>
      <c r="Q406" s="10" t="n">
        <v>0.00223972279999999957</v>
      </c>
      <c r="R406" s="13" t="n">
        <v>0.036585262399999996</v>
      </c>
      <c r="S406" s="10" t="n">
        <v>0.0575657735025469908</v>
      </c>
      <c r="T406" s="10" t="n">
        <v>0.0500826233121463016</v>
      </c>
      <c r="U406" s="9" t="s">
        <v>68</v>
      </c>
      <c r="V406" s="15" t="n">
        <v>1.5</v>
      </c>
    </row>
    <row r="407">
      <c r="A407" s="7" t="n">
        <v>19722</v>
      </c>
      <c r="B407" s="8" t="n">
        <v>107.140000000000001</v>
      </c>
      <c r="C407" s="9" t="n">
        <v>3.06999999999999984</v>
      </c>
      <c r="D407" s="9" t="n">
        <v>5.96999999999999975</v>
      </c>
      <c r="E407" s="10" t="n">
        <v>0.654015478509843629</v>
      </c>
      <c r="F407" s="11" t="n">
        <v>0.0391000000000000014</v>
      </c>
      <c r="G407" s="11" t="n">
        <v>0.0723000000000000043</v>
      </c>
      <c r="H407" s="11" t="n">
        <v>0.0820000000000000107</v>
      </c>
      <c r="I407" s="11" t="n">
        <v>0.0607000000000000028</v>
      </c>
      <c r="J407" s="13" t="n">
        <v>-0.0375813295999999974</v>
      </c>
      <c r="K407" s="14" t="n">
        <v>0.0341993894637552254</v>
      </c>
      <c r="L407" s="12" t="n">
        <v>0.00932499999999999929</v>
      </c>
      <c r="M407" s="13" t="n">
        <v>0.00724637681159423508</v>
      </c>
      <c r="N407" s="13" t="n">
        <v>0.0230793761499998906</v>
      </c>
      <c r="O407" s="13" t="n">
        <v>0.0129220220599999291</v>
      </c>
      <c r="P407" s="13" t="n">
        <v>0.00151779560800000057</v>
      </c>
      <c r="Q407" s="10" t="n">
        <v>0.00154141010000000005</v>
      </c>
      <c r="R407" s="13" t="n">
        <v>0.0367756827000000008</v>
      </c>
      <c r="S407" s="10" t="n">
        <v>0.00690295649325722849</v>
      </c>
      <c r="T407" s="10" t="n">
        <v>-0.000338525322150173835</v>
      </c>
      <c r="U407" s="9" t="s">
        <v>68</v>
      </c>
      <c r="V407" s="15" t="n">
        <v>1.62000000000000011</v>
      </c>
    </row>
    <row r="408">
      <c r="A408" s="7" t="n">
        <v>19723</v>
      </c>
      <c r="B408" s="8" t="n">
        <v>110.549999999999997</v>
      </c>
      <c r="C408" s="9" t="n">
        <v>3.08000000000000007</v>
      </c>
      <c r="D408" s="9" t="n">
        <v>6.13999999999999968</v>
      </c>
      <c r="E408" s="10" t="n">
        <v>0.637385001101471804</v>
      </c>
      <c r="F408" s="11" t="n">
        <v>0.0466000000000000014</v>
      </c>
      <c r="G408" s="11" t="n">
        <v>0.0721999999999999975</v>
      </c>
      <c r="H408" s="11" t="n">
        <v>0.0808999999999999986</v>
      </c>
      <c r="I408" s="11" t="n">
        <v>0.0605999999999999961</v>
      </c>
      <c r="J408" s="13" t="n">
        <v>-0.0338396534999999998</v>
      </c>
      <c r="K408" s="14" t="n">
        <v>0.0328697745065681257</v>
      </c>
      <c r="L408" s="12" t="n">
        <v>0.00977500000000000036</v>
      </c>
      <c r="M408" s="13" t="n">
        <v>0.00959232613908866938</v>
      </c>
      <c r="N408" s="13" t="n">
        <v>0.0160587700879999407</v>
      </c>
      <c r="O408" s="13" t="n">
        <v>0.0133532869600001569</v>
      </c>
      <c r="P408" s="13" t="n">
        <v>0.00165618899699999993</v>
      </c>
      <c r="Q408" s="10" t="n">
        <v>0.000883967249999999716</v>
      </c>
      <c r="R408" s="13" t="n">
        <v>0.0369082549999999987</v>
      </c>
      <c r="S408" s="10" t="n">
        <v>0.0393806852948723751</v>
      </c>
      <c r="T408" s="10" t="n">
        <v>0.0321662552083965547</v>
      </c>
      <c r="U408" s="9" t="s">
        <v>68</v>
      </c>
      <c r="V408" s="15" t="n">
        <v>1.49000000000000004</v>
      </c>
    </row>
    <row r="409">
      <c r="A409" s="7" t="n">
        <v>19724</v>
      </c>
      <c r="B409" s="8" t="n">
        <v>118.049999999999997</v>
      </c>
      <c r="C409" s="9" t="n">
        <v>3.14999999999999991</v>
      </c>
      <c r="D409" s="9" t="n">
        <v>6.41999999999999993</v>
      </c>
      <c r="E409" s="10" t="n">
        <v>0.595674594615791975</v>
      </c>
      <c r="F409" s="11" t="n">
        <v>0.0507000000000000028</v>
      </c>
      <c r="G409" s="11" t="n">
        <v>0.0708000000000000007</v>
      </c>
      <c r="H409" s="11" t="n">
        <v>0.0792999999999999794</v>
      </c>
      <c r="I409" s="11" t="n">
        <v>0.0599000000000000021</v>
      </c>
      <c r="J409" s="13" t="n">
        <v>-0.0476070929000000032</v>
      </c>
      <c r="K409" s="14" t="n">
        <v>0.034203483729238231</v>
      </c>
      <c r="L409" s="12" t="n">
        <v>0.0116500000000000004</v>
      </c>
      <c r="M409" s="13" t="n">
        <v>0.00950118764845608865</v>
      </c>
      <c r="N409" s="13" t="n">
        <v>0.0225633295640002007</v>
      </c>
      <c r="O409" s="13" t="n">
        <v>0.034837389403999941</v>
      </c>
      <c r="P409" s="13" t="n">
        <v>0.00186390554900000005</v>
      </c>
      <c r="Q409" s="10" t="n">
        <v>0.000311446520000000016</v>
      </c>
      <c r="R409" s="13" t="n">
        <v>0.0383686964999999969</v>
      </c>
      <c r="S409" s="10" t="n">
        <v>0.0762284402386559368</v>
      </c>
      <c r="T409" s="10" t="n">
        <v>0.0684228178507775286</v>
      </c>
      <c r="U409" s="9" t="s">
        <v>68</v>
      </c>
      <c r="V409" s="15" t="n">
        <v>1.81000000000000014</v>
      </c>
    </row>
    <row r="410">
      <c r="A410" s="7" t="n">
        <v>19731</v>
      </c>
      <c r="B410" s="8" t="n">
        <v>111.519999999999996</v>
      </c>
      <c r="C410" s="9" t="n">
        <v>3.16999999999999993</v>
      </c>
      <c r="D410" s="9" t="n">
        <v>6.79999999999999982</v>
      </c>
      <c r="E410" s="10" t="n">
        <v>0.676018128095393322</v>
      </c>
      <c r="F410" s="11" t="n">
        <v>0.0608999999999999986</v>
      </c>
      <c r="G410" s="11" t="n">
        <v>0.0729000000000000092</v>
      </c>
      <c r="H410" s="11" t="n">
        <v>0.0802999999999999758</v>
      </c>
      <c r="I410" s="11" t="n">
        <v>0.0685999999999999943</v>
      </c>
      <c r="J410" s="13" t="n">
        <v>-0.0465910434999999978</v>
      </c>
      <c r="K410" s="14" t="n">
        <v>0.0367061492912522436</v>
      </c>
      <c r="L410" s="12" t="n">
        <v>0.0126750000000000007</v>
      </c>
      <c r="M410" s="13" t="n">
        <v>0.0188235294117646834</v>
      </c>
      <c r="N410" s="13" t="n">
        <v>-0.0227970485079999019</v>
      </c>
      <c r="O410" s="13" t="n">
        <v>0.00137357411000005314</v>
      </c>
      <c r="P410" s="13" t="n">
        <v>0.00333774252900000068</v>
      </c>
      <c r="Q410" s="10" t="n">
        <v>-0.000695859010000000033</v>
      </c>
      <c r="R410" s="13" t="n">
        <v>0.0396463510999999968</v>
      </c>
      <c r="S410" s="10" t="n">
        <v>-0.0510418270594156365</v>
      </c>
      <c r="T410" s="10" t="n">
        <v>-0.0575560826277147353</v>
      </c>
      <c r="U410" s="9" t="s">
        <v>68</v>
      </c>
      <c r="V410" s="15" t="n">
        <v>1.87999999999999989</v>
      </c>
    </row>
    <row r="411">
      <c r="A411" s="7" t="n">
        <v>19732</v>
      </c>
      <c r="B411" s="8" t="n">
        <v>104.260000000000005</v>
      </c>
      <c r="C411" s="9" t="n">
        <v>3.2200000000000002</v>
      </c>
      <c r="D411" s="9" t="n">
        <v>7.23000000000000043</v>
      </c>
      <c r="E411" s="10" t="n">
        <v>0.720974307790649416</v>
      </c>
      <c r="F411" s="11" t="n">
        <v>0.0719000000000000217</v>
      </c>
      <c r="G411" s="11" t="n">
        <v>0.0737000000000000011</v>
      </c>
      <c r="H411" s="11" t="n">
        <v>0.0812999999999999901</v>
      </c>
      <c r="I411" s="11" t="n">
        <v>0.0709999999999999964</v>
      </c>
      <c r="J411" s="13" t="n">
        <v>-0.0461485403000000005</v>
      </c>
      <c r="K411" s="14" t="n">
        <v>0.0390133984658083754</v>
      </c>
      <c r="L411" s="12" t="n">
        <v>0.0152249999999999996</v>
      </c>
      <c r="M411" s="13" t="n">
        <v>0.0207852193995381418</v>
      </c>
      <c r="N411" s="13" t="n">
        <v>-0.00803580856999996662</v>
      </c>
      <c r="O411" s="13" t="n">
        <v>-0.0034359767760000488</v>
      </c>
      <c r="P411" s="13" t="n">
        <v>0.00675960094799999922</v>
      </c>
      <c r="Q411" s="10" t="n">
        <v>0.000743978229999999741</v>
      </c>
      <c r="R411" s="13" t="n">
        <v>0.0406628261999999996</v>
      </c>
      <c r="S411" s="10" t="n">
        <v>-0.0583563166549184853</v>
      </c>
      <c r="T411" s="10" t="n">
        <v>-0.0655886717125304664</v>
      </c>
      <c r="U411" s="9" t="s">
        <v>68</v>
      </c>
      <c r="V411" s="15" t="n">
        <v>2.04999999999999982</v>
      </c>
    </row>
    <row r="412">
      <c r="A412" s="7" t="n">
        <v>19733</v>
      </c>
      <c r="B412" s="8" t="n">
        <v>108.430000000000007</v>
      </c>
      <c r="C412" s="9" t="n">
        <v>3.27000000000000002</v>
      </c>
      <c r="D412" s="9" t="n">
        <v>7.69000000000000039</v>
      </c>
      <c r="E412" s="10" t="n">
        <v>0.678808995882166588</v>
      </c>
      <c r="F412" s="11" t="n">
        <v>0.0828999999999999915</v>
      </c>
      <c r="G412" s="11" t="n">
        <v>0.0763000000000000078</v>
      </c>
      <c r="H412" s="11" t="n">
        <v>0.0862999999999999901</v>
      </c>
      <c r="I412" s="11" t="n">
        <v>0.0703000000000000203</v>
      </c>
      <c r="J412" s="13" t="n">
        <v>-0.0436194448999999995</v>
      </c>
      <c r="K412" s="14" t="n">
        <v>0.0343612256517355785</v>
      </c>
      <c r="L412" s="12" t="n">
        <v>0.017975000000000005</v>
      </c>
      <c r="M412" s="13" t="n">
        <v>0.0226244343891401911</v>
      </c>
      <c r="N412" s="13" t="n">
        <v>0.0257195716459999213</v>
      </c>
      <c r="O412" s="13" t="n">
        <v>0.0214179136640002499</v>
      </c>
      <c r="P412" s="13" t="n">
        <v>0.00389842161400000187</v>
      </c>
      <c r="Q412" s="10" t="n">
        <v>-0.0000545823750000000096</v>
      </c>
      <c r="R412" s="13" t="n">
        <v>0.0407057488999999961</v>
      </c>
      <c r="S412" s="10" t="n">
        <v>0.048836826309910597</v>
      </c>
      <c r="T412" s="10" t="n">
        <v>0.0408282601013729707</v>
      </c>
      <c r="U412" s="9" t="s">
        <v>68</v>
      </c>
      <c r="V412" s="15" t="n">
        <v>1.95</v>
      </c>
    </row>
    <row r="413">
      <c r="A413" s="7" t="n">
        <v>19734</v>
      </c>
      <c r="B413" s="8" t="n">
        <v>97.5499999999999972</v>
      </c>
      <c r="C413" s="9" t="n">
        <v>3.37999999999999989</v>
      </c>
      <c r="D413" s="9" t="n">
        <v>8.16000000000000014</v>
      </c>
      <c r="E413" s="10" t="n">
        <v>0.755588463436993152</v>
      </c>
      <c r="F413" s="11" t="n">
        <v>0.0744999999999999929</v>
      </c>
      <c r="G413" s="11" t="n">
        <v>0.0767999999999999794</v>
      </c>
      <c r="H413" s="11" t="n">
        <v>0.0848000000000000043</v>
      </c>
      <c r="I413" s="11" t="n">
        <v>0.0725999999999999979</v>
      </c>
      <c r="J413" s="13" t="n">
        <v>-0.0466885060999999979</v>
      </c>
      <c r="K413" s="14" t="n">
        <v>0.0130073951242246011</v>
      </c>
      <c r="L413" s="12" t="n">
        <v>0.0207249999999999979</v>
      </c>
      <c r="M413" s="13" t="n">
        <v>0.0221238938053096534</v>
      </c>
      <c r="N413" s="13" t="n">
        <v>-0.00541646370999992932</v>
      </c>
      <c r="O413" s="13" t="n">
        <v>-0.00776170182800017727</v>
      </c>
      <c r="P413" s="13" t="n">
        <v>0.0110728256909999989</v>
      </c>
      <c r="Q413" s="10" t="n">
        <v>-0.000640199400000000107</v>
      </c>
      <c r="R413" s="13" t="n">
        <v>0.0403926934999999965</v>
      </c>
      <c r="S413" s="10" t="n">
        <v>-0.0908922974853934029</v>
      </c>
      <c r="T413" s="10" t="n">
        <v>-0.099787628044000094</v>
      </c>
      <c r="U413" s="9" t="s">
        <v>68</v>
      </c>
      <c r="V413" s="15" t="n">
        <v>2.2799999999999998</v>
      </c>
    </row>
    <row r="414">
      <c r="A414" s="7" t="n">
        <v>19741</v>
      </c>
      <c r="B414" s="8" t="n">
        <v>93.980000000000004</v>
      </c>
      <c r="C414" s="9" t="n">
        <v>3.43999999999999995</v>
      </c>
      <c r="D414" s="9" t="n">
        <v>8.35999999999999943</v>
      </c>
      <c r="E414" s="10" t="n">
        <v>0.815184012850191486</v>
      </c>
      <c r="F414" s="11" t="n">
        <v>0.0796000000000000085</v>
      </c>
      <c r="G414" s="11" t="n">
        <v>0.0800999999999999979</v>
      </c>
      <c r="H414" s="11" t="n">
        <v>0.0861999999999999922</v>
      </c>
      <c r="I414" s="11" t="n">
        <v>0.0782999999999999829</v>
      </c>
      <c r="J414" s="13" t="n">
        <v>-0.0431202463999999974</v>
      </c>
      <c r="K414" s="14" t="n">
        <v>0.0103999360646880112</v>
      </c>
      <c r="L414" s="12" t="n">
        <v>0.018625</v>
      </c>
      <c r="M414" s="13" t="n">
        <v>0.0346320346320345696</v>
      </c>
      <c r="N414" s="13" t="n">
        <v>-0.0395682216639999815</v>
      </c>
      <c r="O414" s="13" t="n">
        <v>-0.034969543561000016</v>
      </c>
      <c r="P414" s="13" t="n">
        <v>0.00698119243499999964</v>
      </c>
      <c r="Q414" s="10" t="n">
        <v>-0.00116709850000000004</v>
      </c>
      <c r="R414" s="13" t="n">
        <v>0.0397377811000000101</v>
      </c>
      <c r="S414" s="10" t="n">
        <v>-0.0278281214289772816</v>
      </c>
      <c r="T414" s="10" t="n">
        <v>-0.0362515291352384406</v>
      </c>
      <c r="U414" s="9" t="s">
        <v>68</v>
      </c>
      <c r="V414" s="15" t="n">
        <v>2.08000000000000007</v>
      </c>
    </row>
    <row r="415">
      <c r="A415" s="7" t="n">
        <v>19742</v>
      </c>
      <c r="B415" s="8" t="n">
        <v>86</v>
      </c>
      <c r="C415" s="9" t="n">
        <v>3.5</v>
      </c>
      <c r="D415" s="9" t="n">
        <v>8.74000000000000021</v>
      </c>
      <c r="E415" s="10" t="n">
        <v>0.860158771700253055</v>
      </c>
      <c r="F415" s="11" t="n">
        <v>0.0790000000000000036</v>
      </c>
      <c r="G415" s="11" t="n">
        <v>0.0846999999999999886</v>
      </c>
      <c r="H415" s="11" t="n">
        <v>0.0926999999999999957</v>
      </c>
      <c r="I415" s="11" t="n">
        <v>0.0811999999999999744</v>
      </c>
      <c r="J415" s="13" t="n">
        <v>-0.0368173709999999987</v>
      </c>
      <c r="K415" s="14" t="n">
        <v>0.00802816949758414289</v>
      </c>
      <c r="L415" s="12" t="n">
        <v>0.0199000000000000021</v>
      </c>
      <c r="M415" s="13" t="n">
        <v>0.02510460251046021</v>
      </c>
      <c r="N415" s="13" t="n">
        <v>-0.00887109035500010989</v>
      </c>
      <c r="O415" s="13" t="n">
        <v>-0.0517752455750000173</v>
      </c>
      <c r="P415" s="13" t="n">
        <v>0.00612819120900000058</v>
      </c>
      <c r="Q415" s="10" t="n">
        <v>-0.00169176650000000013</v>
      </c>
      <c r="R415" s="13" t="n">
        <v>0.0390751781000000022</v>
      </c>
      <c r="S415" s="10" t="n">
        <v>-0.0755341613537713386</v>
      </c>
      <c r="T415" s="10" t="n">
        <v>-0.0847271050492828515</v>
      </c>
      <c r="U415" s="9" t="s">
        <v>68</v>
      </c>
      <c r="V415" s="15" t="n">
        <v>2.43000000000000016</v>
      </c>
    </row>
    <row r="416">
      <c r="A416" s="7" t="n">
        <v>19743</v>
      </c>
      <c r="B416" s="8" t="n">
        <v>63.5399999999999991</v>
      </c>
      <c r="C416" s="9" t="n">
        <v>3.58999999999999986</v>
      </c>
      <c r="D416" s="9" t="n">
        <v>9.10999999999999943</v>
      </c>
      <c r="E416" s="10" t="n">
        <v>1.13544014345172473</v>
      </c>
      <c r="F416" s="11" t="n">
        <v>0.080600000000000005</v>
      </c>
      <c r="G416" s="11" t="n">
        <v>0.0923999999999999844</v>
      </c>
      <c r="H416" s="11" t="n">
        <v>0.101800000000000002</v>
      </c>
      <c r="I416" s="11" t="n">
        <v>0.0836999999999999922</v>
      </c>
      <c r="J416" s="13" t="n">
        <v>-0.0316678384000000035</v>
      </c>
      <c r="K416" s="14" t="n">
        <v>0.00513747918993530561</v>
      </c>
      <c r="L416" s="12" t="n">
        <v>0.01975</v>
      </c>
      <c r="M416" s="13" t="n">
        <v>0.0326530612244897434</v>
      </c>
      <c r="N416" s="13" t="n">
        <v>-0.00197572818400004753</v>
      </c>
      <c r="O416" s="13" t="n">
        <v>-0.0307581406479999764</v>
      </c>
      <c r="P416" s="13" t="n">
        <v>0.0175202984150000018</v>
      </c>
      <c r="Q416" s="10" t="n">
        <v>-0.00170014439999999993</v>
      </c>
      <c r="R416" s="13" t="n">
        <v>0.0380858239000000118</v>
      </c>
      <c r="S416" s="10" t="n">
        <v>-0.252154278016582101</v>
      </c>
      <c r="T416" s="10" t="n">
        <v>-0.261495551336401011</v>
      </c>
      <c r="U416" s="9" t="s">
        <v>68</v>
      </c>
      <c r="V416" s="15" t="n">
        <v>2.31999999999999984</v>
      </c>
    </row>
    <row r="417">
      <c r="A417" s="7" t="n">
        <v>19744</v>
      </c>
      <c r="B417" s="8" t="n">
        <v>68.5600000000000023</v>
      </c>
      <c r="C417" s="9" t="n">
        <v>3.60000000000000009</v>
      </c>
      <c r="D417" s="9" t="n">
        <v>8.89000000000000057</v>
      </c>
      <c r="E417" s="10" t="n">
        <v>1.1200181747371154</v>
      </c>
      <c r="F417" s="11" t="n">
        <v>0.0715000000000000036</v>
      </c>
      <c r="G417" s="11" t="n">
        <v>0.0889000000000000057</v>
      </c>
      <c r="H417" s="11" t="n">
        <v>0.106300000000000017</v>
      </c>
      <c r="I417" s="11" t="n">
        <v>0.0759999999999999964</v>
      </c>
      <c r="J417" s="13" t="n">
        <v>-0.0260647456000000011</v>
      </c>
      <c r="K417" s="14" t="n">
        <v>0.00877157395794576189</v>
      </c>
      <c r="L417" s="12" t="n">
        <v>0.0201500000000000012</v>
      </c>
      <c r="M417" s="13" t="n">
        <v>0.0256916996047429302</v>
      </c>
      <c r="N417" s="13" t="n">
        <v>0.0983078576049998176</v>
      </c>
      <c r="O417" s="13" t="n">
        <v>0.0929761841250000742</v>
      </c>
      <c r="P417" s="13" t="n">
        <v>0.017413230682</v>
      </c>
      <c r="Q417" s="10" t="n">
        <v>-0.000830487910000000085</v>
      </c>
      <c r="R417" s="13" t="n">
        <v>0.0365505466999999973</v>
      </c>
      <c r="S417" s="10" t="n">
        <v>0.094655447068073606</v>
      </c>
      <c r="T417" s="10" t="n">
        <v>0.0797496532276984382</v>
      </c>
      <c r="U417" s="9" t="s">
        <v>68</v>
      </c>
      <c r="V417" s="15" t="n">
        <v>2.06000000000000005</v>
      </c>
    </row>
    <row r="418">
      <c r="A418" s="7" t="n">
        <v>19751</v>
      </c>
      <c r="B418" s="8" t="n">
        <v>83.3599999999999994</v>
      </c>
      <c r="C418" s="9" t="n">
        <v>3.66999999999999993</v>
      </c>
      <c r="D418" s="9" t="n">
        <v>8.44999999999999751</v>
      </c>
      <c r="E418" s="10" t="n">
        <v>0.972466315172817808</v>
      </c>
      <c r="F418" s="11" t="n">
        <v>0.0548999999999999932</v>
      </c>
      <c r="G418" s="11" t="n">
        <v>0.0866999999999999993</v>
      </c>
      <c r="H418" s="11" t="n">
        <v>0.104800000000000004</v>
      </c>
      <c r="I418" s="11" t="n">
        <v>0.0824000000000000021</v>
      </c>
      <c r="J418" s="13" t="n">
        <v>-0.0175371988000000005</v>
      </c>
      <c r="K418" s="14" t="n">
        <v>0.0204669501763916273</v>
      </c>
      <c r="L418" s="12" t="n">
        <v>0.0178750000000000009</v>
      </c>
      <c r="M418" s="13" t="n">
        <v>0.0154142581888248031</v>
      </c>
      <c r="N418" s="13" t="n">
        <v>0.0082363601749999571</v>
      </c>
      <c r="O418" s="13" t="n">
        <v>0.047585841956000241</v>
      </c>
      <c r="P418" s="13" t="n">
        <v>0.00859892565700000233</v>
      </c>
      <c r="Q418" s="10" t="n">
        <v>-0.000704291579999999939</v>
      </c>
      <c r="R418" s="13" t="n">
        <v>0.0339102916999999948</v>
      </c>
      <c r="S418" s="10" t="n">
        <v>0.228211331856628563</v>
      </c>
      <c r="T418" s="10" t="n">
        <v>0.214726239707172528</v>
      </c>
      <c r="U418" s="9" t="s">
        <v>68</v>
      </c>
      <c r="V418" s="15" t="n">
        <v>1.63999999999999986</v>
      </c>
    </row>
    <row r="419">
      <c r="A419" s="7" t="n">
        <v>19752</v>
      </c>
      <c r="B419" s="8" t="n">
        <v>95.1899999999999977</v>
      </c>
      <c r="C419" s="9" t="n">
        <v>3.70999999999999996</v>
      </c>
      <c r="D419" s="9" t="n">
        <v>7.95999999999999996</v>
      </c>
      <c r="E419" s="10" t="n">
        <v>0.849839019784070437</v>
      </c>
      <c r="F419" s="11" t="n">
        <v>0.0533999999999999897</v>
      </c>
      <c r="G419" s="11" t="n">
        <v>0.0876999999999999957</v>
      </c>
      <c r="H419" s="11" t="n">
        <v>0.106200000000000006</v>
      </c>
      <c r="I419" s="11" t="n">
        <v>0.0812999999999999901</v>
      </c>
      <c r="J419" s="13" t="n">
        <v>-0.0180088969999999993</v>
      </c>
      <c r="K419" s="14" t="n">
        <v>0.022961696053409888</v>
      </c>
      <c r="L419" s="12" t="n">
        <v>0.0137249999999999983</v>
      </c>
      <c r="M419" s="13" t="n">
        <v>0.0170777988614800869</v>
      </c>
      <c r="N419" s="13" t="n">
        <v>0.0318904934719999034</v>
      </c>
      <c r="O419" s="13" t="n">
        <v>0.0359073643520000374</v>
      </c>
      <c r="P419" s="13" t="n">
        <v>0.00547426616300000113</v>
      </c>
      <c r="Q419" s="10" t="n">
        <v>-0.0008054237800000001</v>
      </c>
      <c r="R419" s="13" t="n">
        <v>0.0327363877000000025</v>
      </c>
      <c r="S419" s="10" t="n">
        <v>0.154134624698095024</v>
      </c>
      <c r="T419" s="10" t="n">
        <v>0.142724700379631697</v>
      </c>
      <c r="U419" s="9" t="s">
        <v>68</v>
      </c>
      <c r="V419" s="15" t="n">
        <v>1.93999999999999986</v>
      </c>
    </row>
    <row r="420">
      <c r="A420" s="7" t="n">
        <v>19753</v>
      </c>
      <c r="B420" s="8" t="n">
        <v>83.8700000000000045</v>
      </c>
      <c r="C420" s="9" t="n">
        <v>3.70999999999999996</v>
      </c>
      <c r="D420" s="9" t="n">
        <v>7.75999999999999979</v>
      </c>
      <c r="E420" s="10" t="n">
        <v>0.940948254144203311</v>
      </c>
      <c r="F420" s="11" t="n">
        <v>0.0641999999999999904</v>
      </c>
      <c r="G420" s="11" t="n">
        <v>0.0894999999999999751</v>
      </c>
      <c r="H420" s="11" t="n">
        <v>0.106099999999999994</v>
      </c>
      <c r="I420" s="11" t="n">
        <v>0.0861999999999999922</v>
      </c>
      <c r="J420" s="13" t="n">
        <v>-0.0170832005000000038</v>
      </c>
      <c r="K420" s="14" t="n">
        <v>0.0279195233933286202</v>
      </c>
      <c r="L420" s="12" t="n">
        <v>0.0133499999999999952</v>
      </c>
      <c r="M420" s="13" t="n">
        <v>0.0186567164179105589</v>
      </c>
      <c r="N420" s="13" t="n">
        <v>-0.025089519768000117</v>
      </c>
      <c r="O420" s="13" t="n">
        <v>-0.0327898614999998506</v>
      </c>
      <c r="P420" s="13" t="n">
        <v>0.00589215853499999831</v>
      </c>
      <c r="Q420" s="10" t="n">
        <v>-0.00149225669999999999</v>
      </c>
      <c r="R420" s="13" t="n">
        <v>0.032788028800000002</v>
      </c>
      <c r="S420" s="10" t="n">
        <v>-0.109806463248151932</v>
      </c>
      <c r="T420" s="10" t="n">
        <v>-0.119036415143960795</v>
      </c>
      <c r="U420" s="9" t="s">
        <v>68</v>
      </c>
      <c r="V420" s="15" t="n">
        <v>2.12000000000000011</v>
      </c>
    </row>
    <row r="421">
      <c r="A421" s="7" t="n">
        <v>19754</v>
      </c>
      <c r="B421" s="8" t="n">
        <v>90.1899999999999977</v>
      </c>
      <c r="C421" s="9" t="n">
        <v>3.68000000000000016</v>
      </c>
      <c r="D421" s="9" t="n">
        <v>7.95999999999999996</v>
      </c>
      <c r="E421" s="10" t="n">
        <v>0.87633885102239546</v>
      </c>
      <c r="F421" s="11" t="n">
        <v>0.054399999999999995</v>
      </c>
      <c r="G421" s="11" t="n">
        <v>0.0878999999999999737</v>
      </c>
      <c r="H421" s="11" t="n">
        <v>0.105600000000000005</v>
      </c>
      <c r="I421" s="11" t="n">
        <v>0.0805000000000000071</v>
      </c>
      <c r="J421" s="13" t="n">
        <v>-0.0175694131000000002</v>
      </c>
      <c r="K421" s="14" t="n">
        <v>0.0237119655640044114</v>
      </c>
      <c r="L421" s="12" t="n">
        <v>0.0160499999999999972</v>
      </c>
      <c r="M421" s="13" t="n">
        <v>0.016483516483516425</v>
      </c>
      <c r="N421" s="13" t="n">
        <v>0.076489457749999934</v>
      </c>
      <c r="O421" s="13" t="n">
        <v>0.0922471505119999335</v>
      </c>
      <c r="P421" s="13" t="n">
        <v>0.00429814840199999892</v>
      </c>
      <c r="Q421" s="10" t="n">
        <v>-0.000465115630000000024</v>
      </c>
      <c r="R421" s="13" t="n">
        <v>0.0328338298999999978</v>
      </c>
      <c r="S421" s="10" t="n">
        <v>0.0853944735943341726</v>
      </c>
      <c r="T421" s="10" t="n">
        <v>0.074248591453007986</v>
      </c>
      <c r="U421" s="9" t="s">
        <v>68</v>
      </c>
      <c r="V421" s="15" t="n">
        <v>2.25999999999999979</v>
      </c>
    </row>
    <row r="422">
      <c r="A422" s="7" t="n">
        <v>19761</v>
      </c>
      <c r="B422" s="8" t="n">
        <v>102.769999999999996</v>
      </c>
      <c r="C422" s="9" t="n">
        <v>3.68999999999999995</v>
      </c>
      <c r="D422" s="9" t="n">
        <v>8.66000000000000014</v>
      </c>
      <c r="E422" s="10" t="n">
        <v>0.784031217169443018</v>
      </c>
      <c r="F422" s="11" t="n">
        <v>0.05</v>
      </c>
      <c r="G422" s="11" t="n">
        <v>0.0851999999999999957</v>
      </c>
      <c r="H422" s="11" t="n">
        <v>0.101200000000000001</v>
      </c>
      <c r="I422" s="11" t="n">
        <v>0.0791999999999999815</v>
      </c>
      <c r="J422" s="13" t="n">
        <v>-0.0201886935000000012</v>
      </c>
      <c r="K422" s="14" t="n">
        <v>0.0150721313007598345</v>
      </c>
      <c r="L422" s="12" t="n">
        <v>0.0135999999999999988</v>
      </c>
      <c r="M422" s="13" t="n">
        <v>0.0072072072072071327</v>
      </c>
      <c r="N422" s="13" t="n">
        <v>0.0321090462799997756</v>
      </c>
      <c r="O422" s="13" t="n">
        <v>0.0421324251559997975</v>
      </c>
      <c r="P422" s="13" t="n">
        <v>0.00446543929099999914</v>
      </c>
      <c r="Q422" s="10" t="n">
        <v>-0.000438798409999999972</v>
      </c>
      <c r="R422" s="13" t="n">
        <v>0.0331779139000000001</v>
      </c>
      <c r="S422" s="10" t="n">
        <v>0.150046476604954959</v>
      </c>
      <c r="T422" s="10" t="n">
        <v>0.139582892653580704</v>
      </c>
      <c r="U422" s="9" t="s">
        <v>68</v>
      </c>
      <c r="V422" s="15" t="n">
        <v>2.33999999999999986</v>
      </c>
    </row>
    <row r="423">
      <c r="A423" s="7" t="n">
        <v>19762</v>
      </c>
      <c r="B423" s="8" t="n">
        <v>104.280000000000001</v>
      </c>
      <c r="C423" s="9" t="n">
        <v>3.75999999999999979</v>
      </c>
      <c r="D423" s="9" t="n">
        <v>9.25</v>
      </c>
      <c r="E423" s="10" t="n">
        <v>0.781427631185304961</v>
      </c>
      <c r="F423" s="11" t="n">
        <v>0.0541000000000000014</v>
      </c>
      <c r="G423" s="11" t="n">
        <v>0.0861999999999999922</v>
      </c>
      <c r="H423" s="11" t="n">
        <v>0.0989000000000000057</v>
      </c>
      <c r="I423" s="11" t="n">
        <v>0.0807000000000000028</v>
      </c>
      <c r="J423" s="13" t="n">
        <v>-0.0187290677000000017</v>
      </c>
      <c r="K423" s="14" t="n">
        <v>0.0189250313206666512</v>
      </c>
      <c r="L423" s="12" t="n">
        <v>0.0125</v>
      </c>
      <c r="M423" s="13" t="n">
        <v>0.0161001788908765597</v>
      </c>
      <c r="N423" s="13" t="n">
        <v>0.00647976844799980078</v>
      </c>
      <c r="O423" s="13" t="n">
        <v>0.00303868175000010465</v>
      </c>
      <c r="P423" s="13" t="n">
        <v>0.00291523609100000023</v>
      </c>
      <c r="Q423" s="10" t="n">
        <v>-0.00127758249999999984</v>
      </c>
      <c r="R423" s="13" t="n">
        <v>0.0333023281000000004</v>
      </c>
      <c r="S423" s="10" t="n">
        <v>0.0255352060976550277</v>
      </c>
      <c r="T423" s="10" t="n">
        <v>0.0155160260778894887</v>
      </c>
      <c r="U423" s="9" t="s">
        <v>68</v>
      </c>
      <c r="V423" s="15" t="n">
        <v>2.5299999999999998</v>
      </c>
    </row>
    <row r="424">
      <c r="A424" s="7" t="n">
        <v>19763</v>
      </c>
      <c r="B424" s="8" t="n">
        <v>105.239999999999995</v>
      </c>
      <c r="C424" s="9" t="n">
        <v>3.85</v>
      </c>
      <c r="D424" s="9" t="n">
        <v>9.55000000000000071</v>
      </c>
      <c r="E424" s="10" t="n">
        <v>0.79136327371514561</v>
      </c>
      <c r="F424" s="11" t="n">
        <v>0.0508000000000000007</v>
      </c>
      <c r="G424" s="11" t="n">
        <v>0.0837999999999999901</v>
      </c>
      <c r="H424" s="11" t="n">
        <v>0.0939999999999999858</v>
      </c>
      <c r="I424" s="11" t="n">
        <v>0.078100000000000005</v>
      </c>
      <c r="J424" s="13" t="n">
        <v>-0.0172650726999999975</v>
      </c>
      <c r="K424" s="14" t="n">
        <v>0.0237826574688132775</v>
      </c>
      <c r="L424" s="12" t="n">
        <v>0.0135250000000000004</v>
      </c>
      <c r="M424" s="13" t="n">
        <v>0.0140845070422535024</v>
      </c>
      <c r="N424" s="13" t="n">
        <v>0.0439860164099998929</v>
      </c>
      <c r="O424" s="13" t="n">
        <v>0.0556845379729997703</v>
      </c>
      <c r="P424" s="13" t="n">
        <v>0.00212239868100000084</v>
      </c>
      <c r="Q424" s="10" t="n">
        <v>-0.00145669730000000026</v>
      </c>
      <c r="R424" s="13" t="n">
        <v>0.0337463242000000063</v>
      </c>
      <c r="S424" s="10" t="n">
        <v>0.018669371906812728</v>
      </c>
      <c r="T424" s="10" t="n">
        <v>0.00897247851916072037</v>
      </c>
      <c r="U424" s="9" t="s">
        <v>68</v>
      </c>
      <c r="V424" s="15" t="n">
        <v>2.41999999999999993</v>
      </c>
    </row>
    <row r="425">
      <c r="A425" s="7" t="n">
        <v>19764</v>
      </c>
      <c r="B425" s="8" t="n">
        <v>107.459999999999994</v>
      </c>
      <c r="C425" s="9" t="n">
        <v>4.04999999999999982</v>
      </c>
      <c r="D425" s="9" t="n">
        <v>9.91000000000000014</v>
      </c>
      <c r="E425" s="10" t="n">
        <v>0.779973124968894727</v>
      </c>
      <c r="F425" s="11" t="n">
        <v>0.0434999999999999964</v>
      </c>
      <c r="G425" s="11" t="n">
        <v>0.0797999999999999865</v>
      </c>
      <c r="H425" s="11" t="n">
        <v>0.0912000000000000099</v>
      </c>
      <c r="I425" s="11" t="n">
        <v>0.0720999999999999908</v>
      </c>
      <c r="J425" s="13" t="n">
        <v>-0.0123793032000000003</v>
      </c>
      <c r="K425" s="14" t="n">
        <v>0.0285665543014744614</v>
      </c>
      <c r="L425" s="12" t="n">
        <v>0.0127000000000000002</v>
      </c>
      <c r="M425" s="13" t="n">
        <v>0.0104166666666667407</v>
      </c>
      <c r="N425" s="13" t="n">
        <v>0.0766772816520000511</v>
      </c>
      <c r="O425" s="13" t="n">
        <v>0.0751808785099998733</v>
      </c>
      <c r="P425" s="13" t="n">
        <v>0.00296416007600000029</v>
      </c>
      <c r="Q425" s="10" t="n">
        <v>-0.00112270409999999998</v>
      </c>
      <c r="R425" s="13" t="n">
        <v>0.0341158195999999903</v>
      </c>
      <c r="S425" s="10" t="n">
        <v>0.0314023447582325588</v>
      </c>
      <c r="T425" s="10" t="n">
        <v>0.0201490714001062443</v>
      </c>
      <c r="U425" s="9" t="s">
        <v>68</v>
      </c>
      <c r="V425" s="15" t="n">
        <v>2.62000000000000011</v>
      </c>
    </row>
    <row r="426">
      <c r="A426" s="7" t="n">
        <v>19771</v>
      </c>
      <c r="B426" s="8" t="n">
        <v>98.4200000000000017</v>
      </c>
      <c r="C426" s="9" t="n">
        <v>4.19000000000000039</v>
      </c>
      <c r="D426" s="9" t="n">
        <v>10.0800000000000001</v>
      </c>
      <c r="E426" s="10" t="n">
        <v>0.868429928301763709</v>
      </c>
      <c r="F426" s="11" t="n">
        <v>0.0459999999999999964</v>
      </c>
      <c r="G426" s="11" t="n">
        <v>0.0810000000000000142</v>
      </c>
      <c r="H426" s="11" t="n">
        <v>0.0912000000000000099</v>
      </c>
      <c r="I426" s="11" t="n">
        <v>0.0772000000000000064</v>
      </c>
      <c r="J426" s="13" t="n">
        <v>-0.00767253199999999858</v>
      </c>
      <c r="K426" s="14" t="n">
        <v>0.0303383571798462981</v>
      </c>
      <c r="L426" s="12" t="n">
        <v>0.0108749999999999991</v>
      </c>
      <c r="M426" s="13" t="n">
        <v>0.022336769759450088</v>
      </c>
      <c r="N426" s="13" t="n">
        <v>-0.0348058199079999131</v>
      </c>
      <c r="O426" s="13" t="n">
        <v>-0.0231424503599999554</v>
      </c>
      <c r="P426" s="13" t="n">
        <v>0.0016960639280000005</v>
      </c>
      <c r="Q426" s="10" t="n">
        <v>-0.00173208850000000014</v>
      </c>
      <c r="R426" s="13" t="n">
        <v>0.0351210228999999918</v>
      </c>
      <c r="S426" s="10" t="n">
        <v>-0.0762109378326285469</v>
      </c>
      <c r="T426" s="10" t="n">
        <v>-0.0859152805403583564</v>
      </c>
      <c r="U426" s="9" t="s">
        <v>68</v>
      </c>
      <c r="V426" s="15" t="n">
        <v>2.50999999999999979</v>
      </c>
    </row>
    <row r="427">
      <c r="A427" s="7" t="n">
        <v>19772</v>
      </c>
      <c r="B427" s="8" t="n">
        <v>100.480000000000004</v>
      </c>
      <c r="C427" s="9" t="n">
        <v>4.36000000000000032</v>
      </c>
      <c r="D427" s="9" t="n">
        <v>10.4199999999999999</v>
      </c>
      <c r="E427" s="10" t="n">
        <v>0.871112081196115007</v>
      </c>
      <c r="F427" s="11" t="n">
        <v>0.0501999999999999957</v>
      </c>
      <c r="G427" s="11" t="n">
        <v>0.0795000000000000018</v>
      </c>
      <c r="H427" s="11" t="n">
        <v>0.0891000000000000014</v>
      </c>
      <c r="I427" s="11" t="n">
        <v>0.0753999999999999737</v>
      </c>
      <c r="J427" s="13" t="n">
        <v>-0.0162762216999999998</v>
      </c>
      <c r="K427" s="14" t="n">
        <v>0.0319410996117485091</v>
      </c>
      <c r="L427" s="12" t="n">
        <v>0.0114999999999999991</v>
      </c>
      <c r="M427" s="13" t="n">
        <v>0.0201680672268909067</v>
      </c>
      <c r="N427" s="13" t="n">
        <v>0.0364116455000000894</v>
      </c>
      <c r="O427" s="13" t="n">
        <v>0.0385683549999999986</v>
      </c>
      <c r="P427" s="13" t="n">
        <v>0.00218302092500000056</v>
      </c>
      <c r="Q427" s="10" t="n">
        <v>-0.00159358489999999993</v>
      </c>
      <c r="R427" s="13" t="n">
        <v>0.0357723543999999949</v>
      </c>
      <c r="S427" s="10" t="n">
        <v>0.0326538094017971847</v>
      </c>
      <c r="T427" s="10" t="n">
        <v>0.0205744513015266905</v>
      </c>
      <c r="U427" s="9" t="s">
        <v>68</v>
      </c>
      <c r="V427" s="15" t="n">
        <v>2.87000000000000011</v>
      </c>
    </row>
    <row r="428">
      <c r="A428" s="7" t="n">
        <v>19773</v>
      </c>
      <c r="B428" s="8" t="n">
        <v>96.5300000000000011</v>
      </c>
      <c r="C428" s="9" t="n">
        <v>4.5</v>
      </c>
      <c r="D428" s="9" t="n">
        <v>10.7100000000000009</v>
      </c>
      <c r="E428" s="10" t="n">
        <v>0.94226251608409779</v>
      </c>
      <c r="F428" s="11" t="n">
        <v>0.0580999999999999961</v>
      </c>
      <c r="G428" s="11" t="n">
        <v>0.0791999999999999815</v>
      </c>
      <c r="H428" s="11" t="n">
        <v>0.0879999999999999716</v>
      </c>
      <c r="I428" s="11" t="n">
        <v>0.0764000000000000146</v>
      </c>
      <c r="J428" s="13" t="n">
        <v>-0.019058175300000002</v>
      </c>
      <c r="K428" s="14" t="n">
        <v>0.0323675866062964968</v>
      </c>
      <c r="L428" s="12" t="n">
        <v>0.0125499999999999989</v>
      </c>
      <c r="M428" s="13" t="n">
        <v>0.0115321252059308321</v>
      </c>
      <c r="N428" s="13" t="n">
        <v>0.00972468194000008879</v>
      </c>
      <c r="O428" s="13" t="n">
        <v>0.0108643949600002433</v>
      </c>
      <c r="P428" s="13" t="n">
        <v>0.00164032711599999885</v>
      </c>
      <c r="Q428" s="10" t="n">
        <v>-0.00180269059999999985</v>
      </c>
      <c r="R428" s="13" t="n">
        <v>0.0361421743000000006</v>
      </c>
      <c r="S428" s="10" t="n">
        <v>-0.0283750260318048664</v>
      </c>
      <c r="T428" s="10" t="n">
        <v>-0.0394460663069851094</v>
      </c>
      <c r="U428" s="9" t="s">
        <v>68</v>
      </c>
      <c r="V428" s="15" t="n">
        <v>2.70999999999999996</v>
      </c>
    </row>
    <row r="429">
      <c r="A429" s="7" t="n">
        <v>19774</v>
      </c>
      <c r="B429" s="8" t="n">
        <v>95.0999999999999943</v>
      </c>
      <c r="C429" s="9" t="n">
        <v>4.66999999999999993</v>
      </c>
      <c r="D429" s="9" t="n">
        <v>10.8900000000000006</v>
      </c>
      <c r="E429" s="10" t="n">
        <v>0.960333024531684387</v>
      </c>
      <c r="F429" s="11" t="n">
        <v>0.0607000000000000028</v>
      </c>
      <c r="G429" s="11" t="n">
        <v>0.081899999999999995</v>
      </c>
      <c r="H429" s="11" t="n">
        <v>0.0898999999999999844</v>
      </c>
      <c r="I429" s="11" t="n">
        <v>0.0802999999999999758</v>
      </c>
      <c r="J429" s="13" t="n">
        <v>-0.0195823123999999993</v>
      </c>
      <c r="K429" s="14" t="n">
        <v>0.0304753991732245266</v>
      </c>
      <c r="L429" s="12" t="n">
        <v>0.0145249999999999986</v>
      </c>
      <c r="M429" s="13" t="n">
        <v>0.0114006514657980529</v>
      </c>
      <c r="N429" s="13" t="n">
        <v>-0.0168850369679999224</v>
      </c>
      <c r="O429" s="13" t="n">
        <v>-0.00824708660999984389</v>
      </c>
      <c r="P429" s="13" t="n">
        <v>0.00274030927600000052</v>
      </c>
      <c r="Q429" s="10" t="n">
        <v>-0.00183388990000000049</v>
      </c>
      <c r="R429" s="13" t="n">
        <v>0.0369580682000000005</v>
      </c>
      <c r="S429" s="10" t="n">
        <v>-0.00124273269554187049</v>
      </c>
      <c r="T429" s="10" t="n">
        <v>-0.0145272250420080962</v>
      </c>
      <c r="U429" s="9" t="s">
        <v>68</v>
      </c>
      <c r="V429" s="15" t="n">
        <v>2.79999999999999982</v>
      </c>
    </row>
    <row r="430">
      <c r="A430" s="7" t="n">
        <v>19781</v>
      </c>
      <c r="B430" s="8" t="n">
        <v>89.2099999999999937</v>
      </c>
      <c r="C430" s="9" t="n">
        <v>4.79999999999999982</v>
      </c>
      <c r="D430" s="9" t="n">
        <v>10.9199999999999999</v>
      </c>
      <c r="E430" s="10" t="n">
        <v>1.11149255307911687</v>
      </c>
      <c r="F430" s="11" t="n">
        <v>0.0629000000000000004</v>
      </c>
      <c r="G430" s="11" t="n">
        <v>0.0846999999999999886</v>
      </c>
      <c r="H430" s="11" t="n">
        <v>0.0922000000000000064</v>
      </c>
      <c r="I430" s="11" t="n">
        <v>0.0830999999999999694</v>
      </c>
      <c r="J430" s="13" t="n">
        <v>-0.0138290508999999995</v>
      </c>
      <c r="K430" s="14" t="n">
        <v>0.0275695984342350187</v>
      </c>
      <c r="L430" s="12" t="n">
        <v>0.0151750000000000007</v>
      </c>
      <c r="M430" s="13" t="n">
        <v>0.0209339774557164571</v>
      </c>
      <c r="N430" s="13" t="n">
        <v>-0.00968723327999998318</v>
      </c>
      <c r="O430" s="13" t="n">
        <v>0.000338459361999943198</v>
      </c>
      <c r="P430" s="13" t="n">
        <v>0.0022007974159999999</v>
      </c>
      <c r="Q430" s="10" t="n">
        <v>-0.00138170780000000004</v>
      </c>
      <c r="R430" s="13" t="n">
        <v>0.0368708198999999892</v>
      </c>
      <c r="S430" s="10" t="n">
        <v>-0.0510360085592783719</v>
      </c>
      <c r="T430" s="10" t="n">
        <v>-0.0637259210352180183</v>
      </c>
      <c r="U430" s="9" t="s">
        <v>68</v>
      </c>
      <c r="V430" s="15" t="n">
        <v>2.54000000000000004</v>
      </c>
    </row>
    <row r="431">
      <c r="A431" s="7" t="n">
        <v>19782</v>
      </c>
      <c r="B431" s="8" t="n">
        <v>95.5300000000000011</v>
      </c>
      <c r="C431" s="9" t="n">
        <v>4.91000000000000014</v>
      </c>
      <c r="D431" s="9" t="n">
        <v>11.2300000000000004</v>
      </c>
      <c r="E431" s="10" t="n">
        <v>1.02790158129311915</v>
      </c>
      <c r="F431" s="11" t="n">
        <v>0.0673000000000000043</v>
      </c>
      <c r="G431" s="11" t="n">
        <v>0.0875999999999999801</v>
      </c>
      <c r="H431" s="11" t="n">
        <v>0.0959999999999999964</v>
      </c>
      <c r="I431" s="11" t="n">
        <v>0.0865000000000000036</v>
      </c>
      <c r="J431" s="13" t="n">
        <v>-0.0132919938000000015</v>
      </c>
      <c r="K431" s="14" t="n">
        <v>0.0165234647505697607</v>
      </c>
      <c r="L431" s="12" t="n">
        <v>0.0157249999999999996</v>
      </c>
      <c r="M431" s="13" t="n">
        <v>0.0283911671924290676</v>
      </c>
      <c r="N431" s="13" t="n">
        <v>-0.0124580579799998792</v>
      </c>
      <c r="O431" s="13" t="n">
        <v>-0.010805232868000061</v>
      </c>
      <c r="P431" s="13" t="n">
        <v>0.00385363148100000164</v>
      </c>
      <c r="Q431" s="10" t="n">
        <v>-0.00183493939999999967</v>
      </c>
      <c r="R431" s="13" t="n">
        <v>0.0395178160999999974</v>
      </c>
      <c r="S431" s="10" t="n">
        <v>0.0856029849408108667</v>
      </c>
      <c r="T431" s="10" t="n">
        <v>0.0717129724850278372</v>
      </c>
      <c r="U431" s="9" t="s">
        <v>68</v>
      </c>
      <c r="V431" s="15" t="n">
        <v>3.18000000000000016</v>
      </c>
    </row>
    <row r="432">
      <c r="A432" s="7" t="n">
        <v>19783</v>
      </c>
      <c r="B432" s="8" t="n">
        <v>102.540000000000006</v>
      </c>
      <c r="C432" s="9" t="n">
        <v>5.01999999999999957</v>
      </c>
      <c r="D432" s="9" t="n">
        <v>11.5700000000000003</v>
      </c>
      <c r="E432" s="10" t="n">
        <v>0.972257513108960225</v>
      </c>
      <c r="F432" s="11" t="n">
        <v>0.0785000000000000053</v>
      </c>
      <c r="G432" s="11" t="n">
        <v>0.0868999999999999773</v>
      </c>
      <c r="H432" s="11" t="n">
        <v>0.0941999999999999993</v>
      </c>
      <c r="I432" s="11" t="n">
        <v>0.0859999999999999787</v>
      </c>
      <c r="J432" s="13" t="n">
        <v>-0.0178579299999999996</v>
      </c>
      <c r="K432" s="14" t="n">
        <v>0.0127039060881804278</v>
      </c>
      <c r="L432" s="12" t="n">
        <v>0.0168250000000000011</v>
      </c>
      <c r="M432" s="13" t="n">
        <v>0.0199386503067484639</v>
      </c>
      <c r="N432" s="13" t="n">
        <v>0.0254257755559998966</v>
      </c>
      <c r="O432" s="13" t="n">
        <v>0.0310864840640001638</v>
      </c>
      <c r="P432" s="13" t="n">
        <v>0.00280019042599999999</v>
      </c>
      <c r="Q432" s="10" t="n">
        <v>-0.00259930480000000008</v>
      </c>
      <c r="R432" s="13" t="n">
        <v>0.0403326064999999989</v>
      </c>
      <c r="S432" s="10" t="n">
        <v>0.0868909213613695819</v>
      </c>
      <c r="T432" s="10" t="n">
        <v>0.0739957557690655854</v>
      </c>
      <c r="U432" s="9" t="s">
        <v>68</v>
      </c>
      <c r="V432" s="15" t="n">
        <v>3.04999999999999982</v>
      </c>
    </row>
    <row r="433">
      <c r="A433" s="7" t="n">
        <v>19784</v>
      </c>
      <c r="B433" s="8" t="n">
        <v>96.1099999999999994</v>
      </c>
      <c r="C433" s="9" t="n">
        <v>5.07000000000000028</v>
      </c>
      <c r="D433" s="9" t="n">
        <v>12.3300000000000001</v>
      </c>
      <c r="E433" s="10" t="n">
        <v>1.04570129563607872</v>
      </c>
      <c r="F433" s="11" t="n">
        <v>0.0908000000000000007</v>
      </c>
      <c r="G433" s="11" t="n">
        <v>0.0916000000000000014</v>
      </c>
      <c r="H433" s="11" t="n">
        <v>0.099399999999999995</v>
      </c>
      <c r="I433" s="11" t="n">
        <v>0.0898000000000000043</v>
      </c>
      <c r="J433" s="13" t="n">
        <v>-0.0195563277999999983</v>
      </c>
      <c r="K433" s="14" t="n">
        <v>0.0148505522020630725</v>
      </c>
      <c r="L433" s="12" t="n">
        <v>0.0196250000000000018</v>
      </c>
      <c r="M433" s="13" t="n">
        <v>0.0180451127819549733</v>
      </c>
      <c r="N433" s="13" t="n">
        <v>-0.0144587860000000568</v>
      </c>
      <c r="O433" s="13" t="n">
        <v>-0.0205766164899998616</v>
      </c>
      <c r="P433" s="13" t="n">
        <v>0.00694659741400000108</v>
      </c>
      <c r="Q433" s="10" t="n">
        <v>-0.00154815389999999997</v>
      </c>
      <c r="R433" s="13" t="n">
        <v>0.0410159121000000049</v>
      </c>
      <c r="S433" s="10" t="n">
        <v>-0.0496539069683207224</v>
      </c>
      <c r="T433" s="10" t="n">
        <v>-0.0633013125912782471</v>
      </c>
      <c r="U433" s="9" t="s">
        <v>68</v>
      </c>
      <c r="V433" s="15" t="n">
        <v>3.56000000000000005</v>
      </c>
    </row>
    <row r="434">
      <c r="A434" s="7" t="n">
        <v>19791</v>
      </c>
      <c r="B434" s="8" t="n">
        <v>101.590000000000003</v>
      </c>
      <c r="C434" s="9" t="n">
        <v>5.20000000000000018</v>
      </c>
      <c r="D434" s="9" t="n">
        <v>13.3000000000000007</v>
      </c>
      <c r="E434" s="10" t="n">
        <v>1.03307893943260121</v>
      </c>
      <c r="F434" s="11" t="n">
        <v>0.0948000000000000043</v>
      </c>
      <c r="G434" s="11" t="n">
        <v>0.0937000000000000099</v>
      </c>
      <c r="H434" s="11" t="n">
        <v>0.102600000000000002</v>
      </c>
      <c r="I434" s="11" t="n">
        <v>0.0901999999999999957</v>
      </c>
      <c r="J434" s="13" t="n">
        <v>-0.020320618399999999</v>
      </c>
      <c r="K434" s="14" t="n">
        <v>0.0116703077206649319</v>
      </c>
      <c r="L434" s="12" t="n">
        <v>0.0227000000000000002</v>
      </c>
      <c r="M434" s="13" t="n">
        <v>0.0310192023633677483</v>
      </c>
      <c r="N434" s="13" t="n">
        <v>0.0183110637349999106</v>
      </c>
      <c r="O434" s="13" t="n">
        <v>0.0160213434879998839</v>
      </c>
      <c r="P434" s="13" t="n">
        <v>0.00261595549400000005</v>
      </c>
      <c r="Q434" s="10" t="n">
        <v>-0.00134992200000000007</v>
      </c>
      <c r="R434" s="13" t="n">
        <v>0.0412664760000000008</v>
      </c>
      <c r="S434" s="10" t="n">
        <v>0.0709214154881654402</v>
      </c>
      <c r="T434" s="10" t="n">
        <v>0.0566379591212013977</v>
      </c>
      <c r="U434" s="9" t="s">
        <v>68</v>
      </c>
      <c r="V434" s="15" t="n">
        <v>3.50999999999999979</v>
      </c>
    </row>
    <row r="435">
      <c r="A435" s="7" t="n">
        <v>19792</v>
      </c>
      <c r="B435" s="8" t="n">
        <v>102.909999999999997</v>
      </c>
      <c r="C435" s="9" t="n">
        <v>5.33999999999999986</v>
      </c>
      <c r="D435" s="9" t="n">
        <v>13.9800000000000004</v>
      </c>
      <c r="E435" s="10" t="n">
        <v>1.0578636072115728</v>
      </c>
      <c r="F435" s="11" t="n">
        <v>0.090600000000000005</v>
      </c>
      <c r="G435" s="11" t="n">
        <v>0.0928999999999999915</v>
      </c>
      <c r="H435" s="11" t="n">
        <v>0.103800000000000003</v>
      </c>
      <c r="I435" s="11" t="n">
        <v>0.0876999999999999957</v>
      </c>
      <c r="J435" s="13" t="n">
        <v>-0.0124535113999999991</v>
      </c>
      <c r="K435" s="14" t="n">
        <v>0.0120683771147141239</v>
      </c>
      <c r="L435" s="12" t="n">
        <v>0.0237000000000000011</v>
      </c>
      <c r="M435" s="13" t="n">
        <v>0.0358166189111748245</v>
      </c>
      <c r="N435" s="13" t="n">
        <v>0.046161978848000107</v>
      </c>
      <c r="O435" s="13" t="n">
        <v>0.0448516907359997052</v>
      </c>
      <c r="P435" s="13" t="n">
        <v>0.0021425205570000001</v>
      </c>
      <c r="Q435" s="10" t="n">
        <v>-0.00132768419999999998</v>
      </c>
      <c r="R435" s="13" t="n">
        <v>0.040478386000000004</v>
      </c>
      <c r="S435" s="10" t="n">
        <v>0.0271063197849392701</v>
      </c>
      <c r="T435" s="10" t="n">
        <v>0.0127362348386794721</v>
      </c>
      <c r="U435" s="9" t="s">
        <v>68</v>
      </c>
      <c r="V435" s="15" t="n">
        <v>3.85999999999999979</v>
      </c>
    </row>
    <row r="436">
      <c r="A436" s="7" t="n">
        <v>19793</v>
      </c>
      <c r="B436" s="8" t="n">
        <v>109.319999999999993</v>
      </c>
      <c r="C436" s="9" t="n">
        <v>5.50999999999999979</v>
      </c>
      <c r="D436" s="9" t="n">
        <v>14.6300000000000008</v>
      </c>
      <c r="E436" s="10" t="n">
        <v>1.01379498736597684</v>
      </c>
      <c r="F436" s="11" t="n">
        <v>0.102600000000000002</v>
      </c>
      <c r="G436" s="11" t="n">
        <v>0.094399999999999995</v>
      </c>
      <c r="H436" s="11" t="n">
        <v>0.105399999999999983</v>
      </c>
      <c r="I436" s="11" t="n">
        <v>0.0926999999999999957</v>
      </c>
      <c r="J436" s="13" t="n">
        <v>-0.0157238688999999958</v>
      </c>
      <c r="K436" s="14" t="n">
        <v>0.00940392368218171981</v>
      </c>
      <c r="L436" s="12" t="n">
        <v>0.0226500000000000012</v>
      </c>
      <c r="M436" s="13" t="n">
        <v>0.0318118948824341885</v>
      </c>
      <c r="N436" s="13" t="n">
        <v>-0.0240242129499997903</v>
      </c>
      <c r="O436" s="13" t="n">
        <v>-0.0203570767060000657</v>
      </c>
      <c r="P436" s="13" t="n">
        <v>0.00244722473700000043</v>
      </c>
      <c r="Q436" s="10" t="n">
        <v>-0.00141955610000000014</v>
      </c>
      <c r="R436" s="13" t="n">
        <v>0.041100817799999998</v>
      </c>
      <c r="S436" s="10" t="n">
        <v>0.0761832558487231992</v>
      </c>
      <c r="T436" s="10" t="n">
        <v>0.0625498704758806756</v>
      </c>
      <c r="U436" s="9" t="s">
        <v>68</v>
      </c>
      <c r="V436" s="15" t="n">
        <v>3.70000000000000018</v>
      </c>
    </row>
    <row r="437">
      <c r="A437" s="7" t="n">
        <v>19794</v>
      </c>
      <c r="B437" s="8" t="n">
        <v>107.939999999999998</v>
      </c>
      <c r="C437" s="9" t="n">
        <v>5.65000000000000036</v>
      </c>
      <c r="D437" s="9" t="n">
        <v>14.8599999999999994</v>
      </c>
      <c r="E437" s="10" t="n">
        <v>1.06195006795908142</v>
      </c>
      <c r="F437" s="11" t="n">
        <v>0.120399999999999996</v>
      </c>
      <c r="G437" s="11" t="n">
        <v>0.107399999999999984</v>
      </c>
      <c r="H437" s="11" t="n">
        <v>0.120599999999999996</v>
      </c>
      <c r="I437" s="11" t="n">
        <v>0.101200000000000001</v>
      </c>
      <c r="J437" s="13" t="n">
        <v>-0.00995012709999999956</v>
      </c>
      <c r="K437" s="14" t="n">
        <v>0.0105144646959280874</v>
      </c>
      <c r="L437" s="12" t="n">
        <v>0.0256499999999999995</v>
      </c>
      <c r="M437" s="13" t="n">
        <v>0.0281501340482575024</v>
      </c>
      <c r="N437" s="13" t="n">
        <v>-0.0502325184070000486</v>
      </c>
      <c r="O437" s="13" t="n">
        <v>-0.0788330213599999219</v>
      </c>
      <c r="P437" s="13" t="n">
        <v>0.004617369163000002</v>
      </c>
      <c r="Q437" s="10" t="n">
        <v>-0.000371130929999999992</v>
      </c>
      <c r="R437" s="13" t="n">
        <v>0.0405552103999999947</v>
      </c>
      <c r="S437" s="10" t="n">
        <v>0.00179904215739945528</v>
      </c>
      <c r="T437" s="10" t="n">
        <v>-0.0124841855741855112</v>
      </c>
      <c r="U437" s="9" t="s">
        <v>68</v>
      </c>
      <c r="V437" s="15" t="n">
        <v>3.79000000000000004</v>
      </c>
    </row>
    <row r="438">
      <c r="A438" s="7" t="n">
        <v>19801</v>
      </c>
      <c r="B438" s="8" t="n">
        <v>102.090000000000003</v>
      </c>
      <c r="C438" s="9" t="n">
        <v>5.79999999999999982</v>
      </c>
      <c r="D438" s="9" t="n">
        <v>15.2899999999999991</v>
      </c>
      <c r="E438" s="10" t="n">
        <v>1.09373210308622326</v>
      </c>
      <c r="F438" s="11" t="n">
        <v>0.152000000000000002</v>
      </c>
      <c r="G438" s="11" t="n">
        <v>0.129599999999999982</v>
      </c>
      <c r="H438" s="11" t="n">
        <v>0.144499999999999984</v>
      </c>
      <c r="I438" s="11" t="n">
        <v>0.123899999999999988</v>
      </c>
      <c r="J438" s="13" t="n">
        <v>-0.00522996429999999979</v>
      </c>
      <c r="K438" s="14" t="n">
        <v>0.0118774450946576881</v>
      </c>
      <c r="L438" s="12" t="n">
        <v>0.0300999999999999979</v>
      </c>
      <c r="M438" s="13" t="n">
        <v>0.0443285528031289644</v>
      </c>
      <c r="N438" s="13" t="n">
        <v>-0.145143334804999968</v>
      </c>
      <c r="O438" s="13" t="n">
        <v>-0.132125143349999918</v>
      </c>
      <c r="P438" s="13" t="n">
        <v>0.00842588111999999789</v>
      </c>
      <c r="Q438" s="10" t="n">
        <v>-0.00048460839</v>
      </c>
      <c r="R438" s="13" t="n">
        <v>0.0403657518000000071</v>
      </c>
      <c r="S438" s="10" t="n">
        <v>-0.0396877880661835611</v>
      </c>
      <c r="T438" s="10" t="n">
        <v>-0.0523718444406457984</v>
      </c>
      <c r="U438" s="9" t="s">
        <v>68</v>
      </c>
      <c r="V438" s="15" t="n">
        <v>3.93999999999999986</v>
      </c>
    </row>
    <row r="439">
      <c r="A439" s="7" t="n">
        <v>19802</v>
      </c>
      <c r="B439" s="8" t="n">
        <v>114.239999999999995</v>
      </c>
      <c r="C439" s="9" t="n">
        <v>5.94000000000000039</v>
      </c>
      <c r="D439" s="9" t="n">
        <v>14.9399999999999995</v>
      </c>
      <c r="E439" s="10" t="n">
        <v>0.990183427043967157</v>
      </c>
      <c r="F439" s="11" t="n">
        <v>0.070699999999999994</v>
      </c>
      <c r="G439" s="11" t="n">
        <v>0.105800000000000005</v>
      </c>
      <c r="H439" s="11" t="n">
        <v>0.127099999999999991</v>
      </c>
      <c r="I439" s="11" t="n">
        <v>0.100600000000000001</v>
      </c>
      <c r="J439" s="13" t="n">
        <v>-0.00952823950000000153</v>
      </c>
      <c r="K439" s="14" t="n">
        <v>0.0153043874826048292</v>
      </c>
      <c r="L439" s="12" t="n">
        <v>0.0379999999999999982</v>
      </c>
      <c r="M439" s="13" t="n">
        <v>0.0324594257178527634</v>
      </c>
      <c r="N439" s="13" t="n">
        <v>0.243682241183000015</v>
      </c>
      <c r="O439" s="13" t="n">
        <v>0.242270120960000002</v>
      </c>
      <c r="P439" s="13" t="n">
        <v>0.00562639251200000068</v>
      </c>
      <c r="Q439" s="10" t="n">
        <v>0.000420313309999999962</v>
      </c>
      <c r="R439" s="13" t="n">
        <v>0.0377379555000000044</v>
      </c>
      <c r="S439" s="10" t="n">
        <v>0.133012806943042272</v>
      </c>
      <c r="T439" s="10" t="n">
        <v>0.117660505307326524</v>
      </c>
      <c r="U439" s="9" t="s">
        <v>68</v>
      </c>
      <c r="V439" s="15" t="n">
        <v>3.50999999999999979</v>
      </c>
    </row>
    <row r="440">
      <c r="A440" s="7" t="n">
        <v>19803</v>
      </c>
      <c r="B440" s="8" t="n">
        <v>125.459999999999994</v>
      </c>
      <c r="C440" s="9" t="n">
        <v>6.07000000000000028</v>
      </c>
      <c r="D440" s="9" t="n">
        <v>14.6400000000000006</v>
      </c>
      <c r="E440" s="10" t="n">
        <v>0.921687651487527049</v>
      </c>
      <c r="F440" s="11" t="n">
        <v>0.102699999999999991</v>
      </c>
      <c r="G440" s="11" t="n">
        <v>0.120199999999999996</v>
      </c>
      <c r="H440" s="11" t="n">
        <v>0.137000000000000011</v>
      </c>
      <c r="I440" s="11" t="n">
        <v>0.118500000000000005</v>
      </c>
      <c r="J440" s="13" t="n">
        <v>-0.0135876847000000001</v>
      </c>
      <c r="K440" s="14" t="n">
        <v>0.0237960394671638875</v>
      </c>
      <c r="L440" s="12" t="n">
        <v>0.0176749999999999989</v>
      </c>
      <c r="M440" s="13" t="n">
        <v>0.0157194679564691686</v>
      </c>
      <c r="N440" s="13" t="n">
        <v>-0.112618595584000003</v>
      </c>
      <c r="O440" s="13" t="n">
        <v>-0.10716481448500017</v>
      </c>
      <c r="P440" s="13" t="n">
        <v>0.00572836754900000056</v>
      </c>
      <c r="Q440" s="10" t="n">
        <v>0.000765402709999999953</v>
      </c>
      <c r="R440" s="13" t="n">
        <v>0.037540978599999999</v>
      </c>
      <c r="S440" s="10" t="n">
        <v>0.112813199406818221</v>
      </c>
      <c r="T440" s="10" t="n">
        <v>0.0990233112635794299</v>
      </c>
      <c r="U440" s="9" t="s">
        <v>68</v>
      </c>
      <c r="V440" s="15" t="n">
        <v>3.39999999999999991</v>
      </c>
    </row>
    <row r="441">
      <c r="A441" s="7" t="n">
        <v>19804</v>
      </c>
      <c r="B441" s="8" t="n">
        <v>135.759999999999991</v>
      </c>
      <c r="C441" s="9" t="n">
        <v>6.16000000000000014</v>
      </c>
      <c r="D441" s="9" t="n">
        <v>14.8200000000000003</v>
      </c>
      <c r="E441" s="10" t="n">
        <v>0.891503023890289192</v>
      </c>
      <c r="F441" s="11" t="n">
        <v>0.15490000000000002</v>
      </c>
      <c r="G441" s="11" t="n">
        <v>0.132099999999999995</v>
      </c>
      <c r="H441" s="11" t="n">
        <v>0.151400000000000006</v>
      </c>
      <c r="I441" s="11" t="n">
        <v>0.119900000000000006</v>
      </c>
      <c r="J441" s="13" t="n">
        <v>-0.00864541719999999891</v>
      </c>
      <c r="K441" s="14" t="n">
        <v>0.026816375409706934</v>
      </c>
      <c r="L441" s="12" t="n">
        <v>0.0256749999999999989</v>
      </c>
      <c r="M441" s="13" t="n">
        <v>0.0273809523809522837</v>
      </c>
      <c r="N441" s="13" t="n">
        <v>0.0180539823999998887</v>
      </c>
      <c r="O441" s="13" t="n">
        <v>0.0102201396559999935</v>
      </c>
      <c r="P441" s="13" t="n">
        <v>0.00756121495700000246</v>
      </c>
      <c r="Q441" s="10" t="n">
        <v>0.00102015750000000027</v>
      </c>
      <c r="R441" s="13" t="n">
        <v>0.0378532584999999955</v>
      </c>
      <c r="S441" s="10" t="n">
        <v>0.0950698807448213756</v>
      </c>
      <c r="T441" s="10" t="n">
        <v>0.0823328351208272302</v>
      </c>
      <c r="U441" s="9" t="s">
        <v>68</v>
      </c>
      <c r="V441" s="15" t="n">
        <v>3.97000000000000028</v>
      </c>
    </row>
    <row r="442">
      <c r="A442" s="7" t="n">
        <v>19811</v>
      </c>
      <c r="B442" s="8" t="n">
        <v>136</v>
      </c>
      <c r="C442" s="9" t="n">
        <v>6.28000000000000025</v>
      </c>
      <c r="D442" s="9" t="n">
        <v>14.5800000000000001</v>
      </c>
      <c r="E442" s="10" t="n">
        <v>0.924920557442696811</v>
      </c>
      <c r="F442" s="11" t="n">
        <v>0.133599999999999985</v>
      </c>
      <c r="G442" s="11" t="n">
        <v>0.133299999999999996</v>
      </c>
      <c r="H442" s="11" t="n">
        <v>0.153399999999999999</v>
      </c>
      <c r="I442" s="11" t="n">
        <v>0.1248</v>
      </c>
      <c r="J442" s="13" t="n">
        <v>-0.0096710098999999996</v>
      </c>
      <c r="K442" s="14" t="n">
        <v>0.0279392979832691513</v>
      </c>
      <c r="L442" s="12" t="n">
        <v>0.038725000000000005</v>
      </c>
      <c r="M442" s="13" t="n">
        <v>0.025492468134414854</v>
      </c>
      <c r="N442" s="13" t="n">
        <v>-0.0181925403999999595</v>
      </c>
      <c r="O442" s="13" t="n">
        <v>-0.00968031433000015973</v>
      </c>
      <c r="P442" s="13" t="n">
        <v>0.00520429544099999841</v>
      </c>
      <c r="Q442" s="10" t="n">
        <v>0.000448874499999999976</v>
      </c>
      <c r="R442" s="13" t="n">
        <v>0.0379743988000000021</v>
      </c>
      <c r="S442" s="10" t="n">
        <v>0.0143781246932896956</v>
      </c>
      <c r="T442" s="10" t="n">
        <v>0.00213537079552672537</v>
      </c>
      <c r="U442" s="9" t="s">
        <v>68</v>
      </c>
      <c r="V442" s="15" t="n">
        <v>3.70000000000000018</v>
      </c>
    </row>
    <row r="443">
      <c r="A443" s="7" t="n">
        <v>19812</v>
      </c>
      <c r="B443" s="8" t="n">
        <v>131.210000000000008</v>
      </c>
      <c r="C443" s="9" t="n">
        <v>6.38999999999999968</v>
      </c>
      <c r="D443" s="9" t="n">
        <v>15.0099999999999998</v>
      </c>
      <c r="E443" s="10" t="n">
        <v>0.950474981573990263</v>
      </c>
      <c r="F443" s="11" t="n">
        <v>0.147299999999999986</v>
      </c>
      <c r="G443" s="11" t="n">
        <v>0.1375</v>
      </c>
      <c r="H443" s="11" t="n">
        <v>0.158000000000000007</v>
      </c>
      <c r="I443" s="11" t="n">
        <v>0.130399999999999983</v>
      </c>
      <c r="J443" s="13" t="n">
        <v>-0.00542825620000000253</v>
      </c>
      <c r="K443" s="14" t="n">
        <v>0.027893436451176683</v>
      </c>
      <c r="L443" s="12" t="n">
        <v>0.0333999999999999986</v>
      </c>
      <c r="M443" s="13" t="n">
        <v>0.0237288135593218774</v>
      </c>
      <c r="N443" s="13" t="n">
        <v>-0.0108504469159999006</v>
      </c>
      <c r="O443" s="13" t="n">
        <v>-0.0197260937650001189</v>
      </c>
      <c r="P443" s="13" t="n">
        <v>0.00274923706600000006</v>
      </c>
      <c r="Q443" s="10" t="n">
        <v>-0.0000570270739999999954</v>
      </c>
      <c r="R443" s="13" t="n">
        <v>0.0382413660000000011</v>
      </c>
      <c r="S443" s="10" t="n">
        <v>-0.021945206390437062</v>
      </c>
      <c r="T443" s="10" t="n">
        <v>-0.0339884277563514692</v>
      </c>
      <c r="U443" s="9" t="s">
        <v>68</v>
      </c>
      <c r="V443" s="15" t="n">
        <v>3.93999999999999986</v>
      </c>
    </row>
    <row r="444">
      <c r="A444" s="7" t="n">
        <v>19813</v>
      </c>
      <c r="B444" s="8" t="n">
        <v>116.180000000000007</v>
      </c>
      <c r="C444" s="9" t="n">
        <v>6.51999999999999957</v>
      </c>
      <c r="D444" s="9" t="n">
        <v>15.2699999999999996</v>
      </c>
      <c r="E444" s="10" t="n">
        <v>1.09237864420339271</v>
      </c>
      <c r="F444" s="11" t="n">
        <v>0.146999999999999993</v>
      </c>
      <c r="G444" s="11" t="n">
        <v>0.15490000000000002</v>
      </c>
      <c r="H444" s="11" t="n">
        <v>0.169199999999999999</v>
      </c>
      <c r="I444" s="11" t="n">
        <v>0.148200000000000003</v>
      </c>
      <c r="J444" s="13" t="n">
        <v>-0.0148663619999999996</v>
      </c>
      <c r="K444" s="14" t="n">
        <v>0.0214833700845488096</v>
      </c>
      <c r="L444" s="12" t="n">
        <v>0.0368249999999999966</v>
      </c>
      <c r="M444" s="13" t="n">
        <v>0.0286975717439295011</v>
      </c>
      <c r="N444" s="13" t="n">
        <v>-0.0859856274099999318</v>
      </c>
      <c r="O444" s="13" t="n">
        <v>-0.0889153096599999415</v>
      </c>
      <c r="P444" s="13" t="n">
        <v>0.00568917264400000011</v>
      </c>
      <c r="Q444" s="10" t="n">
        <v>-0.00054218270000000004</v>
      </c>
      <c r="R444" s="13" t="n">
        <v>0.0386590247999999992</v>
      </c>
      <c r="S444" s="10" t="n">
        <v>-0.102562805386508948</v>
      </c>
      <c r="T444" s="10" t="n">
        <v>-0.114591632931649068</v>
      </c>
      <c r="U444" s="9" t="s">
        <v>68</v>
      </c>
      <c r="V444" s="15" t="n">
        <v>3.66000000000000014</v>
      </c>
    </row>
    <row r="445">
      <c r="A445" s="7" t="n">
        <v>19814</v>
      </c>
      <c r="B445" s="8" t="n">
        <v>122.549999999999997</v>
      </c>
      <c r="C445" s="9" t="n">
        <v>6.62999999999999989</v>
      </c>
      <c r="D445" s="9" t="n">
        <v>15.3599999999999994</v>
      </c>
      <c r="E445" s="10" t="n">
        <v>1.06114285714285717</v>
      </c>
      <c r="F445" s="11" t="n">
        <v>0.108499999999999996</v>
      </c>
      <c r="G445" s="11" t="n">
        <v>0.142300000000000004</v>
      </c>
      <c r="H445" s="11" t="n">
        <v>0.165500000000000007</v>
      </c>
      <c r="I445" s="11" t="n">
        <v>0.133399999999999985</v>
      </c>
      <c r="J445" s="13" t="n">
        <v>-0.0104482016</v>
      </c>
      <c r="K445" s="14" t="n">
        <v>0.011909646410673156</v>
      </c>
      <c r="L445" s="12" t="n">
        <v>0.0367499999999999982</v>
      </c>
      <c r="M445" s="13" t="n">
        <v>0.00858369098712441669</v>
      </c>
      <c r="N445" s="13" t="n">
        <v>0.147491411429999886</v>
      </c>
      <c r="O445" s="13" t="n">
        <v>0.116647807940000181</v>
      </c>
      <c r="P445" s="13" t="n">
        <v>0.0044881183069999997</v>
      </c>
      <c r="Q445" s="10" t="n">
        <v>-0.0012794664</v>
      </c>
      <c r="R445" s="13" t="n">
        <v>0.0390582106000000007</v>
      </c>
      <c r="S445" s="10" t="n">
        <v>0.0685091455775628155</v>
      </c>
      <c r="T445" s="10" t="n">
        <v>0.0540471834119682448</v>
      </c>
      <c r="U445" s="9" t="s">
        <v>68</v>
      </c>
      <c r="V445" s="15" t="n">
        <v>4.05999999999999961</v>
      </c>
    </row>
    <row r="446">
      <c r="A446" s="7" t="n">
        <v>19821</v>
      </c>
      <c r="B446" s="8" t="n">
        <v>111.959999999999994</v>
      </c>
      <c r="C446" s="9" t="n">
        <v>6.71999999999999975</v>
      </c>
      <c r="D446" s="9" t="n">
        <v>14.8100000000000005</v>
      </c>
      <c r="E446" s="10" t="n">
        <v>1.18575057427956775</v>
      </c>
      <c r="F446" s="11" t="n">
        <v>0.126800000000000002</v>
      </c>
      <c r="G446" s="11" t="n">
        <v>0.145800000000000018</v>
      </c>
      <c r="H446" s="11" t="n">
        <v>0.168199999999999994</v>
      </c>
      <c r="I446" s="11" t="n">
        <v>0.138700000000000001</v>
      </c>
      <c r="J446" s="13" t="n">
        <v>-0.00562190499999999993</v>
      </c>
      <c r="K446" s="14" t="n">
        <v>0.00554843273955310679</v>
      </c>
      <c r="L446" s="12" t="n">
        <v>0.0271249999999999991</v>
      </c>
      <c r="M446" s="13" t="n">
        <v>0.00531914893617013718</v>
      </c>
      <c r="N446" s="13" t="n">
        <v>0.0465123339319997253</v>
      </c>
      <c r="O446" s="13" t="n">
        <v>0.0490451841119996512</v>
      </c>
      <c r="P446" s="13" t="n">
        <v>0.00623535388499999854</v>
      </c>
      <c r="Q446" s="10" t="n">
        <v>-0.00188914539999999995</v>
      </c>
      <c r="R446" s="13" t="n">
        <v>0.0375894286999999938</v>
      </c>
      <c r="S446" s="10" t="n">
        <v>-0.0713953244511937868</v>
      </c>
      <c r="T446" s="10" t="n">
        <v>-0.0851300106020231873</v>
      </c>
      <c r="U446" s="9" t="s">
        <v>68</v>
      </c>
      <c r="V446" s="15" t="n">
        <v>3.14999999999999991</v>
      </c>
    </row>
    <row r="447">
      <c r="A447" s="7" t="n">
        <v>19822</v>
      </c>
      <c r="B447" s="8" t="n">
        <v>109.609999999999999</v>
      </c>
      <c r="C447" s="9" t="n">
        <v>6.80999999999999961</v>
      </c>
      <c r="D447" s="9" t="n">
        <v>14.1699999999999999</v>
      </c>
      <c r="E447" s="10" t="n">
        <v>1.2015814171172392</v>
      </c>
      <c r="F447" s="11" t="n">
        <v>0.124700000000000011</v>
      </c>
      <c r="G447" s="11" t="n">
        <v>0.148100000000000005</v>
      </c>
      <c r="H447" s="11" t="n">
        <v>0.169199999999999999</v>
      </c>
      <c r="I447" s="11" t="n">
        <v>0.141199999999999992</v>
      </c>
      <c r="J447" s="13" t="n">
        <v>-0.00458950589999999892</v>
      </c>
      <c r="K447" s="14" t="n">
        <v>0.00121303042210719303</v>
      </c>
      <c r="L447" s="12" t="n">
        <v>0.0316999999999999993</v>
      </c>
      <c r="M447" s="13" t="n">
        <v>0.0264550264550265091</v>
      </c>
      <c r="N447" s="13" t="n">
        <v>0.0176163819140000566</v>
      </c>
      <c r="O447" s="13" t="n">
        <v>0.00956090492000027936</v>
      </c>
      <c r="P447" s="13" t="n">
        <v>0.00359190721300000071</v>
      </c>
      <c r="Q447" s="10" t="n">
        <v>-0.00217793149999999969</v>
      </c>
      <c r="R447" s="13" t="n">
        <v>0.0358024492999999877</v>
      </c>
      <c r="S447" s="10" t="n">
        <v>-0.00513064681213781792</v>
      </c>
      <c r="T447" s="10" t="n">
        <v>-0.0202749892340918825</v>
      </c>
      <c r="U447" s="9" t="s">
        <v>68</v>
      </c>
      <c r="V447" s="15" t="n">
        <v>3.29999999999999982</v>
      </c>
    </row>
    <row r="448">
      <c r="A448" s="7" t="n">
        <v>19823</v>
      </c>
      <c r="B448" s="8" t="n">
        <v>120.420000000000002</v>
      </c>
      <c r="C448" s="9" t="n">
        <v>6.84999999999999964</v>
      </c>
      <c r="D448" s="9" t="n">
        <v>13.5600000000000005</v>
      </c>
      <c r="E448" s="10" t="n">
        <v>1.08853556485355639</v>
      </c>
      <c r="F448" s="11" t="n">
        <v>0.0791999999999999815</v>
      </c>
      <c r="G448" s="11" t="n">
        <v>0.129399999999999981</v>
      </c>
      <c r="H448" s="11" t="n">
        <v>0.15629999999999999</v>
      </c>
      <c r="I448" s="11" t="n">
        <v>0.118300000000000004</v>
      </c>
      <c r="J448" s="13" t="n">
        <v>0.000834497900000000215</v>
      </c>
      <c r="K448" s="14" t="n">
        <v>0.000550708672899638429</v>
      </c>
      <c r="L448" s="12" t="n">
        <v>0.0311750000000000016</v>
      </c>
      <c r="M448" s="13" t="n">
        <v>0.00927835051546388456</v>
      </c>
      <c r="N448" s="13" t="n">
        <v>0.202077381658000421</v>
      </c>
      <c r="O448" s="13" t="n">
        <v>0.213380093539999871</v>
      </c>
      <c r="P448" s="13" t="n">
        <v>0.00950578971700000253</v>
      </c>
      <c r="Q448" s="10" t="n">
        <v>-0.00186313550000000028</v>
      </c>
      <c r="R448" s="13" t="n">
        <v>0.0342261755000000001</v>
      </c>
      <c r="S448" s="10" t="n">
        <v>0.116223799357093172</v>
      </c>
      <c r="T448" s="10" t="n">
        <v>0.100443087949657617</v>
      </c>
      <c r="U448" s="9" t="s">
        <v>68</v>
      </c>
      <c r="V448" s="15" t="n">
        <v>3.04999999999999982</v>
      </c>
    </row>
    <row r="449">
      <c r="A449" s="7" t="n">
        <v>19824</v>
      </c>
      <c r="B449" s="8" t="n">
        <v>140.639999999999986</v>
      </c>
      <c r="C449" s="9" t="n">
        <v>6.87000000000000011</v>
      </c>
      <c r="D449" s="9" t="n">
        <v>12.6400000000000006</v>
      </c>
      <c r="E449" s="10" t="n">
        <v>0.932214726622967049</v>
      </c>
      <c r="F449" s="11" t="n">
        <v>0.0794000000000000039</v>
      </c>
      <c r="G449" s="11" t="n">
        <v>0.118300000000000004</v>
      </c>
      <c r="H449" s="11" t="n">
        <v>0.141399999999999988</v>
      </c>
      <c r="I449" s="11" t="n">
        <v>0.109499999999999996</v>
      </c>
      <c r="J449" s="13" t="n">
        <v>0.0115990581000000015</v>
      </c>
      <c r="K449" s="14" t="n">
        <v>0.00299005349288506483</v>
      </c>
      <c r="L449" s="12" t="n">
        <v>0.0198000000000000007</v>
      </c>
      <c r="M449" s="13" t="n">
        <v>-0.00306435137895821885</v>
      </c>
      <c r="N449" s="13" t="n">
        <v>0.0963587643839998442</v>
      </c>
      <c r="O449" s="13" t="n">
        <v>0.109378866371999873</v>
      </c>
      <c r="P449" s="13" t="n">
        <v>0.0141078723260000016</v>
      </c>
      <c r="Q449" s="10" t="n">
        <v>-0.00134634880000000012</v>
      </c>
      <c r="R449" s="13" t="n">
        <v>0.0332284544999999998</v>
      </c>
      <c r="S449" s="10" t="n">
        <v>0.184436544989463194</v>
      </c>
      <c r="T449" s="10" t="n">
        <v>0.169887252890432467</v>
      </c>
      <c r="U449" s="9" t="s">
        <v>68</v>
      </c>
      <c r="V449" s="15" t="n">
        <v>3.14000000000000012</v>
      </c>
    </row>
    <row r="450">
      <c r="A450" s="7" t="n">
        <v>19831</v>
      </c>
      <c r="B450" s="8" t="n">
        <v>152.960000000000008</v>
      </c>
      <c r="C450" s="9" t="n">
        <v>6.91000000000000014</v>
      </c>
      <c r="D450" s="9" t="n">
        <v>12.4199999999999999</v>
      </c>
      <c r="E450" s="10" t="n">
        <v>0.780067785810996117</v>
      </c>
      <c r="F450" s="11" t="n">
        <v>0.0834999999999999964</v>
      </c>
      <c r="G450" s="11" t="n">
        <v>0.117300000000000004</v>
      </c>
      <c r="H450" s="11" t="n">
        <v>0.136099999999999999</v>
      </c>
      <c r="I450" s="11" t="n">
        <v>0.108299999999999997</v>
      </c>
      <c r="J450" s="13" t="n">
        <v>0.0177711763000000005</v>
      </c>
      <c r="K450" s="14" t="n">
        <v>0.00599354239731509608</v>
      </c>
      <c r="L450" s="12" t="n">
        <v>0.0198500000000000032</v>
      </c>
      <c r="M450" s="13" t="n">
        <v>0.00307377049180335149</v>
      </c>
      <c r="N450" s="13" t="n">
        <v>0.00722199063199990743</v>
      </c>
      <c r="O450" s="13" t="n">
        <v>0.0404352632960001124</v>
      </c>
      <c r="P450" s="13" t="n">
        <v>0.00676431250500000214</v>
      </c>
      <c r="Q450" s="10" t="n">
        <v>-0.00121485340000000019</v>
      </c>
      <c r="R450" s="13" t="n">
        <v>0.032347732800000002</v>
      </c>
      <c r="S450" s="10" t="n">
        <v>0.0996010006574565665</v>
      </c>
      <c r="T450" s="10" t="n">
        <v>0.0866359065183292998</v>
      </c>
      <c r="U450" s="9" t="s">
        <v>68</v>
      </c>
      <c r="V450" s="15" t="n">
        <v>2.93000000000000007</v>
      </c>
    </row>
    <row r="451">
      <c r="A451" s="7" t="n">
        <v>19832</v>
      </c>
      <c r="B451" s="8" t="n">
        <v>168.110000000000014</v>
      </c>
      <c r="C451" s="9" t="n">
        <v>6.94000000000000039</v>
      </c>
      <c r="D451" s="9" t="n">
        <v>12.5899999999999999</v>
      </c>
      <c r="E451" s="10" t="n">
        <v>0.721382041965367016</v>
      </c>
      <c r="F451" s="11" t="n">
        <v>0.0878999999999999737</v>
      </c>
      <c r="G451" s="11" t="n">
        <v>0.117399999999999993</v>
      </c>
      <c r="H451" s="11" t="n">
        <v>0.133700000000000019</v>
      </c>
      <c r="I451" s="11" t="n">
        <v>0.111899999999999999</v>
      </c>
      <c r="J451" s="13" t="n">
        <v>0.0208349230000000007</v>
      </c>
      <c r="K451" s="14" t="n">
        <v>0.0158265510086344419</v>
      </c>
      <c r="L451" s="12" t="n">
        <v>0.0208750000000000036</v>
      </c>
      <c r="M451" s="13" t="n">
        <v>0.0163432073544431677</v>
      </c>
      <c r="N451" s="13" t="n">
        <v>-0.00107030890000003875</v>
      </c>
      <c r="O451" s="13" t="n">
        <v>0.0159296073919998893</v>
      </c>
      <c r="P451" s="13" t="n">
        <v>0.00390754996900000116</v>
      </c>
      <c r="Q451" s="10" t="n">
        <v>-0.000827812089999999934</v>
      </c>
      <c r="R451" s="13" t="n">
        <v>0.0324996532000000071</v>
      </c>
      <c r="S451" s="10" t="n">
        <v>0.109144549289157622</v>
      </c>
      <c r="T451" s="10" t="n">
        <v>0.0974495073124654887</v>
      </c>
      <c r="U451" s="9" t="s">
        <v>68</v>
      </c>
      <c r="V451" s="15" t="n">
        <v>3.4700000000000002</v>
      </c>
    </row>
    <row r="452">
      <c r="A452" s="7" t="n">
        <v>19833</v>
      </c>
      <c r="B452" s="8" t="n">
        <v>166.069999999999993</v>
      </c>
      <c r="C452" s="9" t="n">
        <v>7</v>
      </c>
      <c r="D452" s="9" t="n">
        <v>13.3000000000000007</v>
      </c>
      <c r="E452" s="10" t="n">
        <v>0.71484758297989659</v>
      </c>
      <c r="F452" s="11" t="n">
        <v>0.09</v>
      </c>
      <c r="G452" s="11" t="n">
        <v>0.12370000000000001</v>
      </c>
      <c r="H452" s="11" t="n">
        <v>0.135499999999999998</v>
      </c>
      <c r="I452" s="11" t="n">
        <v>0.115700000000000003</v>
      </c>
      <c r="J452" s="13" t="n">
        <v>0.0335956795999999969</v>
      </c>
      <c r="K452" s="14" t="n">
        <v>0.0231783929068541905</v>
      </c>
      <c r="L452" s="12" t="n">
        <v>0.0219749999999999979</v>
      </c>
      <c r="M452" s="13" t="n">
        <v>0.0120603015075377829</v>
      </c>
      <c r="N452" s="13" t="n">
        <v>0.00144459140000008368</v>
      </c>
      <c r="O452" s="13" t="n">
        <v>-0.00302482636000001026</v>
      </c>
      <c r="P452" s="13" t="n">
        <v>0.00471916323900000023</v>
      </c>
      <c r="Q452" s="10" t="n">
        <v>-0.00182843240000000016</v>
      </c>
      <c r="R452" s="13" t="n">
        <v>0.0337110976999999989</v>
      </c>
      <c r="S452" s="10" t="n">
        <v>-0.00198839977060916162</v>
      </c>
      <c r="T452" s="10" t="n">
        <v>-0.0125563619677611071</v>
      </c>
      <c r="U452" s="9" t="s">
        <v>68</v>
      </c>
      <c r="V452" s="15" t="n">
        <v>3.75999999999999979</v>
      </c>
    </row>
    <row r="453">
      <c r="A453" s="7" t="n">
        <v>19834</v>
      </c>
      <c r="B453" s="8" t="n">
        <v>164.930000000000007</v>
      </c>
      <c r="C453" s="9" t="n">
        <v>7.08999999999999986</v>
      </c>
      <c r="D453" s="9" t="n">
        <v>14.0299999999999994</v>
      </c>
      <c r="E453" s="10" t="n">
        <v>0.700359117777918883</v>
      </c>
      <c r="F453" s="11" t="n">
        <v>0.09</v>
      </c>
      <c r="G453" s="11" t="n">
        <v>0.125700000000000012</v>
      </c>
      <c r="H453" s="11" t="n">
        <v>0.1375</v>
      </c>
      <c r="I453" s="11" t="n">
        <v>0.119700000000000006</v>
      </c>
      <c r="J453" s="13" t="n">
        <v>0.0279408520000000005</v>
      </c>
      <c r="K453" s="14" t="n">
        <v>0.0270568969717360508</v>
      </c>
      <c r="L453" s="12" t="n">
        <v>0.0225</v>
      </c>
      <c r="M453" s="13" t="n">
        <v>0.00595829195630570574</v>
      </c>
      <c r="N453" s="13" t="n">
        <v>-0.00107022479600005216</v>
      </c>
      <c r="O453" s="13" t="n">
        <v>0.00832600714999998104</v>
      </c>
      <c r="P453" s="13" t="n">
        <v>0.00247974690500000028</v>
      </c>
      <c r="Q453" s="10" t="n">
        <v>-0.00169372710000000009</v>
      </c>
      <c r="R453" s="13" t="n">
        <v>0.0355793400000000037</v>
      </c>
      <c r="S453" s="10" t="n">
        <v>0.00461649085429272077</v>
      </c>
      <c r="T453" s="10" t="n">
        <v>-0.00630713867336973877</v>
      </c>
      <c r="U453" s="9" t="s">
        <v>68</v>
      </c>
      <c r="V453" s="15" t="n">
        <v>3.87000000000000011</v>
      </c>
    </row>
    <row r="454">
      <c r="A454" s="7" t="n">
        <v>19841</v>
      </c>
      <c r="B454" s="8" t="n">
        <v>159.180000000000007</v>
      </c>
      <c r="C454" s="9" t="n">
        <v>7.17999999999999972</v>
      </c>
      <c r="D454" s="9" t="n">
        <v>15.2599999999999998</v>
      </c>
      <c r="E454" s="10" t="n">
        <v>0.762475426864338957</v>
      </c>
      <c r="F454" s="11" t="n">
        <v>0.0952000000000000135</v>
      </c>
      <c r="G454" s="11" t="n">
        <v>0.125700000000000012</v>
      </c>
      <c r="H454" s="11" t="n">
        <v>0.139900000000000002</v>
      </c>
      <c r="I454" s="11" t="n">
        <v>0.125299999999999989</v>
      </c>
      <c r="J454" s="13" t="n">
        <v>0.0205069092000000008</v>
      </c>
      <c r="K454" s="14" t="n">
        <v>0.0241049363360983548</v>
      </c>
      <c r="L454" s="12" t="n">
        <v>0.0225</v>
      </c>
      <c r="M454" s="13" t="n">
        <v>0.0128331688055280967</v>
      </c>
      <c r="N454" s="13" t="n">
        <v>-0.00953050460800008992</v>
      </c>
      <c r="O454" s="13" t="n">
        <v>-0.0143837865999999481</v>
      </c>
      <c r="P454" s="13" t="n">
        <v>0.00416867285100000018</v>
      </c>
      <c r="Q454" s="10" t="n">
        <v>-0.00200795160000000017</v>
      </c>
      <c r="R454" s="13" t="n">
        <v>0.03635559929999999</v>
      </c>
      <c r="S454" s="10" t="n">
        <v>-0.0211580749749189501</v>
      </c>
      <c r="T454" s="10" t="n">
        <v>-0.0318408070812284949</v>
      </c>
      <c r="U454" s="9" t="s">
        <v>68</v>
      </c>
      <c r="V454" s="15" t="n">
        <v>4.16000000000000014</v>
      </c>
    </row>
    <row r="455">
      <c r="A455" s="7" t="n">
        <v>19842</v>
      </c>
      <c r="B455" s="8" t="n">
        <v>153.180000000000007</v>
      </c>
      <c r="C455" s="9" t="n">
        <v>7.30999999999999961</v>
      </c>
      <c r="D455" s="9" t="n">
        <v>16.1999999999999993</v>
      </c>
      <c r="E455" s="10" t="n">
        <v>0.784351819145178286</v>
      </c>
      <c r="F455" s="11" t="n">
        <v>0.0986999999999999922</v>
      </c>
      <c r="G455" s="11" t="n">
        <v>0.135499999999999998</v>
      </c>
      <c r="H455" s="11" t="n">
        <v>0.150499999999999989</v>
      </c>
      <c r="I455" s="11" t="n">
        <v>0.137399999999999989</v>
      </c>
      <c r="J455" s="13" t="n">
        <v>0.021310736600000002</v>
      </c>
      <c r="K455" s="14" t="n">
        <v>0.00130406510700447509</v>
      </c>
      <c r="L455" s="12" t="n">
        <v>0.0238000000000000034</v>
      </c>
      <c r="M455" s="13" t="n">
        <v>0.010721247563352907</v>
      </c>
      <c r="N455" s="13" t="n">
        <v>-0.0474815729999999991</v>
      </c>
      <c r="O455" s="13" t="n">
        <v>-0.0364468334590000165</v>
      </c>
      <c r="P455" s="13" t="n">
        <v>0.00364433236700000007</v>
      </c>
      <c r="Q455" s="10" t="n">
        <v>-0.0018792425999999999</v>
      </c>
      <c r="R455" s="13" t="n">
        <v>0.0377397292999999978</v>
      </c>
      <c r="S455" s="10" t="n">
        <v>-0.0248446750334304634</v>
      </c>
      <c r="T455" s="10" t="n">
        <v>-0.0369393600624714491</v>
      </c>
      <c r="U455" s="9" t="s">
        <v>68</v>
      </c>
      <c r="V455" s="15" t="n">
        <v>4.41000000000000014</v>
      </c>
    </row>
    <row r="456">
      <c r="A456" s="7" t="n">
        <v>19843</v>
      </c>
      <c r="B456" s="8" t="n">
        <v>166.099999999999994</v>
      </c>
      <c r="C456" s="9" t="n">
        <v>7.37999999999999989</v>
      </c>
      <c r="D456" s="9" t="n">
        <v>16.5599999999999987</v>
      </c>
      <c r="E456" s="10" t="n">
        <v>0.736050915298621788</v>
      </c>
      <c r="F456" s="11" t="n">
        <v>0.103699999999999992</v>
      </c>
      <c r="G456" s="11" t="n">
        <v>0.126600000000000001</v>
      </c>
      <c r="H456" s="11" t="n">
        <v>0.143499999999999979</v>
      </c>
      <c r="I456" s="11" t="n">
        <v>0.123499999999999988</v>
      </c>
      <c r="J456" s="13" t="n">
        <v>0.0211250355000000001</v>
      </c>
      <c r="K456" s="14" t="n">
        <v>-0.00949254686640417411</v>
      </c>
      <c r="L456" s="12" t="n">
        <v>0.024674999999999998</v>
      </c>
      <c r="M456" s="13" t="n">
        <v>0.0125361620057860002</v>
      </c>
      <c r="N456" s="13" t="n">
        <v>0.135286203595999832</v>
      </c>
      <c r="O456" s="13" t="n">
        <v>0.125359529228000088</v>
      </c>
      <c r="P456" s="13" t="n">
        <v>0.00493570590599999903</v>
      </c>
      <c r="Q456" s="10" t="n">
        <v>-0.00140753989999999991</v>
      </c>
      <c r="R456" s="13" t="n">
        <v>0.038500088400000001</v>
      </c>
      <c r="S456" s="10" t="n">
        <v>0.0970550749113805189</v>
      </c>
      <c r="T456" s="10" t="n">
        <v>0.0848747138631595988</v>
      </c>
      <c r="U456" s="9" t="s">
        <v>68</v>
      </c>
      <c r="V456" s="15" t="n">
        <v>4.12000000000000011</v>
      </c>
    </row>
    <row r="457">
      <c r="A457" s="7" t="n">
        <v>19844</v>
      </c>
      <c r="B457" s="8" t="n">
        <v>167.240000000000009</v>
      </c>
      <c r="C457" s="9" t="n">
        <v>7.53000000000000025</v>
      </c>
      <c r="D457" s="9" t="n">
        <v>16.6400000000000006</v>
      </c>
      <c r="E457" s="10" t="n">
        <v>0.733098376486707526</v>
      </c>
      <c r="F457" s="11" t="n">
        <v>0.080600000000000005</v>
      </c>
      <c r="G457" s="11" t="n">
        <v>0.121300000000000008</v>
      </c>
      <c r="H457" s="11" t="n">
        <v>0.134000000000000008</v>
      </c>
      <c r="I457" s="11" t="n">
        <v>0.117000000000000015</v>
      </c>
      <c r="J457" s="13" t="n">
        <v>0.0195031172000000002</v>
      </c>
      <c r="K457" s="14" t="n">
        <v>-0.027196786594198934</v>
      </c>
      <c r="L457" s="12" t="n">
        <v>0.025924999999999998</v>
      </c>
      <c r="M457" s="13" t="n">
        <v>0.0028571428571428914</v>
      </c>
      <c r="N457" s="13" t="n">
        <v>0.0782858940180002261</v>
      </c>
      <c r="O457" s="13" t="n">
        <v>0.093431681791999992</v>
      </c>
      <c r="P457" s="13" t="n">
        <v>0.00350219909100000004</v>
      </c>
      <c r="Q457" s="10" t="n">
        <v>-0.00112766349999999993</v>
      </c>
      <c r="R457" s="13" t="n">
        <v>0.0389106145999999988</v>
      </c>
      <c r="S457" s="10" t="n">
        <v>0.0188460123338387593</v>
      </c>
      <c r="T457" s="10" t="n">
        <v>0.00678386550258447318</v>
      </c>
      <c r="U457" s="9" t="s">
        <v>68</v>
      </c>
      <c r="V457" s="15" t="n">
        <v>3.95000000000000018</v>
      </c>
    </row>
    <row r="458">
      <c r="A458" s="7" t="n">
        <v>19851</v>
      </c>
      <c r="B458" s="8" t="n">
        <v>180.659999999999997</v>
      </c>
      <c r="C458" s="9" t="n">
        <v>7.66000000000000014</v>
      </c>
      <c r="D458" s="9" t="n">
        <v>16.3900000000000006</v>
      </c>
      <c r="E458" s="10" t="n">
        <v>0.723645779061873462</v>
      </c>
      <c r="F458" s="11" t="n">
        <v>0.0851999999999999957</v>
      </c>
      <c r="G458" s="11" t="n">
        <v>0.125599999999999978</v>
      </c>
      <c r="H458" s="11" t="n">
        <v>0.136899999999999999</v>
      </c>
      <c r="I458" s="11" t="n">
        <v>0.118100000000000005</v>
      </c>
      <c r="J458" s="13" t="n">
        <v>0.0300468406999999971</v>
      </c>
      <c r="K458" s="14" t="n">
        <v>-0.0248157693286010739</v>
      </c>
      <c r="L458" s="12" t="n">
        <v>0.0201500000000000012</v>
      </c>
      <c r="M458" s="13" t="n">
        <v>0.010446343779677123</v>
      </c>
      <c r="N458" s="13" t="n">
        <v>0.0155543582359998194</v>
      </c>
      <c r="O458" s="13" t="n">
        <v>0.0117801307250000598</v>
      </c>
      <c r="P458" s="13" t="n">
        <v>0.00318341714100000006</v>
      </c>
      <c r="Q458" s="10" t="n">
        <v>-0.00187505970000000044</v>
      </c>
      <c r="R458" s="13" t="n">
        <v>0.0388137073000000008</v>
      </c>
      <c r="S458" s="10" t="n">
        <v>0.0914283219159120009</v>
      </c>
      <c r="T458" s="10" t="n">
        <v>0.0799716502723315514</v>
      </c>
      <c r="U458" s="9" t="s">
        <v>68</v>
      </c>
      <c r="V458" s="15" t="n">
        <v>3.91000000000000014</v>
      </c>
    </row>
    <row r="459">
      <c r="A459" s="7" t="n">
        <v>19852</v>
      </c>
      <c r="B459" s="8" t="n">
        <v>191.849999999999994</v>
      </c>
      <c r="C459" s="9" t="n">
        <v>7.74000000000000021</v>
      </c>
      <c r="D459" s="9" t="n">
        <v>15.6099999999999994</v>
      </c>
      <c r="E459" s="10" t="n">
        <v>0.686430143920446856</v>
      </c>
      <c r="F459" s="11" t="n">
        <v>0.0695000000000000107</v>
      </c>
      <c r="G459" s="11" t="n">
        <v>0.109399999999999986</v>
      </c>
      <c r="H459" s="11" t="n">
        <v>0.123999999999999999</v>
      </c>
      <c r="I459" s="11" t="n">
        <v>0.105499999999999994</v>
      </c>
      <c r="J459" s="13" t="n">
        <v>0.0321729251999999999</v>
      </c>
      <c r="K459" s="14" t="n">
        <v>-0.0266075138965641589</v>
      </c>
      <c r="L459" s="12" t="n">
        <v>0.0212999999999999989</v>
      </c>
      <c r="M459" s="13" t="n">
        <v>0.0112781954887217761</v>
      </c>
      <c r="N459" s="13" t="n">
        <v>0.131815070143999957</v>
      </c>
      <c r="O459" s="13" t="n">
        <v>0.123273625760000249</v>
      </c>
      <c r="P459" s="13" t="n">
        <v>0.00203528164399999989</v>
      </c>
      <c r="Q459" s="10" t="n">
        <v>-0.00219596529999999968</v>
      </c>
      <c r="R459" s="13" t="n">
        <v>0.0388317991000000049</v>
      </c>
      <c r="S459" s="10" t="n">
        <v>0.0758132910513573766</v>
      </c>
      <c r="T459" s="10" t="n">
        <v>0.0647120944509180784</v>
      </c>
      <c r="U459" s="9" t="s">
        <v>68</v>
      </c>
      <c r="V459" s="15" t="n">
        <v>3.62999999999999989</v>
      </c>
    </row>
    <row r="460">
      <c r="A460" s="7" t="n">
        <v>19853</v>
      </c>
      <c r="B460" s="8" t="n">
        <v>182.080000000000013</v>
      </c>
      <c r="C460" s="9" t="n">
        <v>7.83999999999999986</v>
      </c>
      <c r="D460" s="9" t="n">
        <v>15.2300000000000004</v>
      </c>
      <c r="E460" s="10" t="n">
        <v>0.68995882977202081</v>
      </c>
      <c r="F460" s="11" t="n">
        <v>0.0709999999999999964</v>
      </c>
      <c r="G460" s="11" t="n">
        <v>0.110699999999999998</v>
      </c>
      <c r="H460" s="11" t="n">
        <v>0.1248</v>
      </c>
      <c r="I460" s="11" t="n">
        <v>0.108200000000000006</v>
      </c>
      <c r="J460" s="13" t="n">
        <v>0.0360244513999999949</v>
      </c>
      <c r="K460" s="14" t="n">
        <v>-0.0312943541761462329</v>
      </c>
      <c r="L460" s="12" t="n">
        <v>0.0173750000000000027</v>
      </c>
      <c r="M460" s="13" t="n">
        <v>0.00650557620817848825</v>
      </c>
      <c r="N460" s="13" t="n">
        <v>0.00531818902000003035</v>
      </c>
      <c r="O460" s="13" t="n">
        <v>0.0207818563400001866</v>
      </c>
      <c r="P460" s="13" t="n">
        <v>0.0022141861890000003</v>
      </c>
      <c r="Q460" s="10" t="n">
        <v>-0.00212127439999999989</v>
      </c>
      <c r="R460" s="13" t="n">
        <v>0.0377155558000000024</v>
      </c>
      <c r="S460" s="10" t="n">
        <v>-0.0426955869817034994</v>
      </c>
      <c r="T460" s="10" t="n">
        <v>-0.0526239188841629613</v>
      </c>
      <c r="U460" s="9" t="s">
        <v>68</v>
      </c>
      <c r="V460" s="15" t="n">
        <v>3.74000000000000021</v>
      </c>
    </row>
    <row r="461">
      <c r="A461" s="7" t="n">
        <v>19854</v>
      </c>
      <c r="B461" s="8" t="n">
        <v>211.280000000000001</v>
      </c>
      <c r="C461" s="9" t="n">
        <v>7.90000000000000036</v>
      </c>
      <c r="D461" s="9" t="n">
        <v>14.6099999999999994</v>
      </c>
      <c r="E461" s="10" t="n">
        <v>0.592692688162309977</v>
      </c>
      <c r="F461" s="11" t="n">
        <v>0.0709999999999999964</v>
      </c>
      <c r="G461" s="11" t="n">
        <v>0.101600000000000001</v>
      </c>
      <c r="H461" s="11" t="n">
        <v>0.115799999999999992</v>
      </c>
      <c r="I461" s="11" t="n">
        <v>0.095600000000000005</v>
      </c>
      <c r="J461" s="13" t="n">
        <v>0.0332809014000000003</v>
      </c>
      <c r="K461" s="14" t="n">
        <v>-0.0194650815424437766</v>
      </c>
      <c r="L461" s="12" t="n">
        <v>0.0177499999999999991</v>
      </c>
      <c r="M461" s="13" t="n">
        <v>0.00923361034164349448</v>
      </c>
      <c r="N461" s="13" t="n">
        <v>0.133426696057999949</v>
      </c>
      <c r="O461" s="13" t="n">
        <v>0.12135270136999976</v>
      </c>
      <c r="P461" s="13" t="n">
        <v>0.00308493079599999875</v>
      </c>
      <c r="Q461" s="10" t="n">
        <v>-0.00172135600000000011</v>
      </c>
      <c r="R461" s="13" t="n">
        <v>0.0378825980000000007</v>
      </c>
      <c r="S461" s="10" t="n">
        <v>0.174151262817179742</v>
      </c>
      <c r="T461" s="10" t="n">
        <v>0.162344084507774822</v>
      </c>
      <c r="U461" s="9" t="s">
        <v>68</v>
      </c>
      <c r="V461" s="15" t="n">
        <v>3.33000000000000007</v>
      </c>
    </row>
    <row r="462">
      <c r="A462" s="7" t="n">
        <v>19861</v>
      </c>
      <c r="B462" s="8" t="n">
        <v>238.900000000000006</v>
      </c>
      <c r="C462" s="9" t="n">
        <v>8.01999999999999957</v>
      </c>
      <c r="D462" s="9" t="n">
        <v>14.5199999999999996</v>
      </c>
      <c r="E462" s="10" t="n">
        <v>0.519627627693678207</v>
      </c>
      <c r="F462" s="11" t="n">
        <v>0.0655999999999999872</v>
      </c>
      <c r="G462" s="11" t="n">
        <v>0.09</v>
      </c>
      <c r="H462" s="11" t="n">
        <v>0.105000000000000004</v>
      </c>
      <c r="I462" s="11" t="n">
        <v>0.0766000000000000014</v>
      </c>
      <c r="J462" s="13" t="n">
        <v>0.0300904236000000003</v>
      </c>
      <c r="K462" s="14" t="n">
        <v>-0.0164196220981473218</v>
      </c>
      <c r="L462" s="12" t="n">
        <v>0.0177499999999999991</v>
      </c>
      <c r="M462" s="13" t="n">
        <v>-0.00457456541628542546</v>
      </c>
      <c r="N462" s="13" t="n">
        <v>0.197315708749999956</v>
      </c>
      <c r="O462" s="13" t="n">
        <v>0.107687383039999807</v>
      </c>
      <c r="P462" s="13" t="n">
        <v>0.00438320563200000102</v>
      </c>
      <c r="Q462" s="10" t="n">
        <v>-0.00191831550000000046</v>
      </c>
      <c r="R462" s="13" t="n">
        <v>0.0368898364000000001</v>
      </c>
      <c r="S462" s="10" t="n">
        <v>0.141978522433122922</v>
      </c>
      <c r="T462" s="10" t="n">
        <v>0.132034549745855045</v>
      </c>
      <c r="U462" s="9" t="s">
        <v>68</v>
      </c>
      <c r="V462" s="15" t="n">
        <v>3.81999999999999993</v>
      </c>
    </row>
    <row r="463">
      <c r="A463" s="7" t="n">
        <v>19862</v>
      </c>
      <c r="B463" s="8" t="n">
        <v>250.840000000000003</v>
      </c>
      <c r="C463" s="9" t="n">
        <v>8.09999999999999964</v>
      </c>
      <c r="D463" s="9" t="n">
        <v>14.7100000000000009</v>
      </c>
      <c r="E463" s="10" t="n">
        <v>0.499281457373515369</v>
      </c>
      <c r="F463" s="11" t="n">
        <v>0.0620999999999999996</v>
      </c>
      <c r="G463" s="11" t="n">
        <v>0.0913000000000000078</v>
      </c>
      <c r="H463" s="11" t="n">
        <v>0.103400000000000003</v>
      </c>
      <c r="I463" s="11" t="n">
        <v>0.0790000000000000036</v>
      </c>
      <c r="J463" s="13" t="n">
        <v>0.0242691604000000005</v>
      </c>
      <c r="K463" s="14" t="n">
        <v>-0.0122932373370180348</v>
      </c>
      <c r="L463" s="12" t="n">
        <v>0.0163999999999999968</v>
      </c>
      <c r="M463" s="13" t="n">
        <v>0.00643382352941168634</v>
      </c>
      <c r="N463" s="13" t="n">
        <v>-0.00035728480000007945</v>
      </c>
      <c r="O463" s="13" t="n">
        <v>0.00665054796800013115</v>
      </c>
      <c r="P463" s="13" t="n">
        <v>0.00542548264799999913</v>
      </c>
      <c r="Q463" s="10" t="n">
        <v>-0.00256218700000000021</v>
      </c>
      <c r="R463" s="13" t="n">
        <v>0.0355410787000000017</v>
      </c>
      <c r="S463" s="10" t="n">
        <v>0.0576327833746426155</v>
      </c>
      <c r="T463" s="10" t="n">
        <v>0.0487608495505329564</v>
      </c>
      <c r="U463" s="9" t="s">
        <v>68</v>
      </c>
      <c r="V463" s="15" t="n">
        <v>3.81999999999999993</v>
      </c>
    </row>
    <row r="464">
      <c r="A464" s="7" t="n">
        <v>19863</v>
      </c>
      <c r="B464" s="8" t="n">
        <v>231.319999999999993</v>
      </c>
      <c r="C464" s="9" t="n">
        <v>8.23000000000000043</v>
      </c>
      <c r="D464" s="9" t="n">
        <v>14.8499999999999996</v>
      </c>
      <c r="E464" s="10" t="n">
        <v>0.534629267133595132</v>
      </c>
      <c r="F464" s="11" t="n">
        <v>0.0520999999999999996</v>
      </c>
      <c r="G464" s="11" t="n">
        <v>0.0889000000000000057</v>
      </c>
      <c r="H464" s="11" t="n">
        <v>0.102000000000000002</v>
      </c>
      <c r="I464" s="11" t="n">
        <v>0.082699999999999978</v>
      </c>
      <c r="J464" s="13" t="n">
        <v>0.0214978734000000005</v>
      </c>
      <c r="K464" s="14" t="n">
        <v>-0.00513866041505980142</v>
      </c>
      <c r="L464" s="12" t="n">
        <v>0.0155250000000000004</v>
      </c>
      <c r="M464" s="13" t="n">
        <v>0.00639269406392695227</v>
      </c>
      <c r="N464" s="13" t="n">
        <v>-0.0133669739999999759</v>
      </c>
      <c r="O464" s="13" t="n">
        <v>0.0189354381500002074</v>
      </c>
      <c r="P464" s="13" t="n">
        <v>0.00788386152400000029</v>
      </c>
      <c r="Q464" s="10" t="n">
        <v>-0.00237943000000000016</v>
      </c>
      <c r="R464" s="13" t="n">
        <v>0.0346544253000000024</v>
      </c>
      <c r="S464" s="10" t="n">
        <v>-0.0716973885584998349</v>
      </c>
      <c r="T464" s="10" t="n">
        <v>-0.0796869606322285762</v>
      </c>
      <c r="U464" s="9" t="s">
        <v>68</v>
      </c>
      <c r="V464" s="15" t="n">
        <v>3.87999999999999989</v>
      </c>
    </row>
    <row r="465">
      <c r="A465" s="7" t="n">
        <v>19864</v>
      </c>
      <c r="B465" s="8" t="n">
        <v>242.169999999999987</v>
      </c>
      <c r="C465" s="9" t="n">
        <v>8.27999999999999758</v>
      </c>
      <c r="D465" s="9" t="n">
        <v>14.4800000000000004</v>
      </c>
      <c r="E465" s="10" t="n">
        <v>0.4984308657928743</v>
      </c>
      <c r="F465" s="11" t="n">
        <v>0.0553000000000000025</v>
      </c>
      <c r="G465" s="11" t="n">
        <v>0.0849000000000000021</v>
      </c>
      <c r="H465" s="11" t="n">
        <v>0.0997000000000000064</v>
      </c>
      <c r="I465" s="11" t="n">
        <v>0.078899999999999979</v>
      </c>
      <c r="J465" s="13" t="n">
        <v>0.0205709096999999996</v>
      </c>
      <c r="K465" s="14" t="n">
        <v>-0.0113759992948144784</v>
      </c>
      <c r="L465" s="12" t="n">
        <v>0.0130249999999999999</v>
      </c>
      <c r="M465" s="13" t="n">
        <v>0.0027223230490018846</v>
      </c>
      <c r="N465" s="13" t="n">
        <v>0.0544701610659998892</v>
      </c>
      <c r="O465" s="13" t="n">
        <v>0.0548392623289999381</v>
      </c>
      <c r="P465" s="13" t="n">
        <v>0.00398381401400000037</v>
      </c>
      <c r="Q465" s="10" t="n">
        <v>-0.00224032469999999995</v>
      </c>
      <c r="R465" s="13" t="n">
        <v>0.0346720655000000022</v>
      </c>
      <c r="S465" s="10" t="n">
        <v>0.0530288005418690833</v>
      </c>
      <c r="T465" s="10" t="n">
        <v>0.0421663211539895499</v>
      </c>
      <c r="U465" s="9" t="s">
        <v>68</v>
      </c>
      <c r="V465" s="15" t="n">
        <v>2.95999999999999996</v>
      </c>
    </row>
    <row r="466">
      <c r="A466" s="7" t="n">
        <v>19871</v>
      </c>
      <c r="B466" s="8" t="n">
        <v>291.699999999999989</v>
      </c>
      <c r="C466" s="9" t="n">
        <v>8.33999999999999986</v>
      </c>
      <c r="D466" s="9" t="n">
        <v>15.0999999999999996</v>
      </c>
      <c r="E466" s="10" t="n">
        <v>0.428040213651293566</v>
      </c>
      <c r="F466" s="11" t="n">
        <v>0.0558999999999999986</v>
      </c>
      <c r="G466" s="11" t="n">
        <v>0.0835999999999999943</v>
      </c>
      <c r="H466" s="11" t="n">
        <v>0.0961000000000000121</v>
      </c>
      <c r="I466" s="11" t="n">
        <v>0.0795000000000000018</v>
      </c>
      <c r="J466" s="13" t="n">
        <v>0.0239192870000000024</v>
      </c>
      <c r="K466" s="14" t="n">
        <v>-0.00221743019301764832</v>
      </c>
      <c r="L466" s="12" t="n">
        <v>0.0138250000000000007</v>
      </c>
      <c r="M466" s="13" t="n">
        <v>0.0144796380090497223</v>
      </c>
      <c r="N466" s="13" t="n">
        <v>0.0135084775939999813</v>
      </c>
      <c r="O466" s="13" t="n">
        <v>0.0185858100639999524</v>
      </c>
      <c r="P466" s="13" t="n">
        <v>0.00586165155600000176</v>
      </c>
      <c r="Q466" s="10" t="n">
        <v>-0.00203728830000000016</v>
      </c>
      <c r="R466" s="13" t="n">
        <v>0.033401930899999992</v>
      </c>
      <c r="S466" s="10" t="n">
        <v>0.213753857448649676</v>
      </c>
      <c r="T466" s="10" t="n">
        <v>0.204671225810876933</v>
      </c>
      <c r="U466" s="9" t="s">
        <v>68</v>
      </c>
      <c r="V466" s="15" t="n">
        <v>4.44000000000000039</v>
      </c>
    </row>
    <row r="467">
      <c r="A467" s="7" t="n">
        <v>19872</v>
      </c>
      <c r="B467" s="8" t="n">
        <v>304</v>
      </c>
      <c r="C467" s="9" t="n">
        <v>8.51999999999999957</v>
      </c>
      <c r="D467" s="9" t="n">
        <v>14.4199999999999999</v>
      </c>
      <c r="E467" s="10" t="n">
        <v>0.407892397448036448</v>
      </c>
      <c r="F467" s="11" t="n">
        <v>0.0566999999999999993</v>
      </c>
      <c r="G467" s="11" t="n">
        <v>0.0932000000000000028</v>
      </c>
      <c r="H467" s="11" t="n">
        <v>0.105200000000000005</v>
      </c>
      <c r="I467" s="11" t="n">
        <v>0.0876999999999999957</v>
      </c>
      <c r="J467" s="13" t="n">
        <v>0.0265139432999999958</v>
      </c>
      <c r="K467" s="14" t="n">
        <v>0.00520246155055949977</v>
      </c>
      <c r="L467" s="12" t="n">
        <v>0.0139749999999999996</v>
      </c>
      <c r="M467" s="13" t="n">
        <v>0.0124888492417485342</v>
      </c>
      <c r="N467" s="13" t="n">
        <v>-0.048064922829999972</v>
      </c>
      <c r="O467" s="13" t="n">
        <v>-0.0404936138799999412</v>
      </c>
      <c r="P467" s="13" t="n">
        <v>0.00775343506500000057</v>
      </c>
      <c r="Q467" s="10" t="n">
        <v>-0.00175024930000000012</v>
      </c>
      <c r="R467" s="13" t="n">
        <v>0.0339168236999999984</v>
      </c>
      <c r="S467" s="10" t="n">
        <v>0.0501404591632137553</v>
      </c>
      <c r="T467" s="10" t="n">
        <v>0.0414187064913515979</v>
      </c>
      <c r="U467" s="9" t="s">
        <v>68</v>
      </c>
      <c r="V467" s="15" t="n">
        <v>3.14000000000000012</v>
      </c>
    </row>
    <row r="468">
      <c r="A468" s="7" t="n">
        <v>19873</v>
      </c>
      <c r="B468" s="8" t="n">
        <v>321.829999999999984</v>
      </c>
      <c r="C468" s="9" t="n">
        <v>8.66000000000000014</v>
      </c>
      <c r="D468" s="9" t="n">
        <v>15.8599999999999994</v>
      </c>
      <c r="E468" s="10" t="n">
        <v>0.379966721617082914</v>
      </c>
      <c r="F468" s="11" t="n">
        <v>0.0640000000000000036</v>
      </c>
      <c r="G468" s="11" t="n">
        <v>0.101800000000000002</v>
      </c>
      <c r="H468" s="11" t="n">
        <v>0.113100000000000001</v>
      </c>
      <c r="I468" s="11" t="n">
        <v>0.0991999999999999993</v>
      </c>
      <c r="J468" s="13" t="n">
        <v>0.0259572558999999981</v>
      </c>
      <c r="K468" s="14" t="n">
        <v>0.00635033191808045139</v>
      </c>
      <c r="L468" s="12" t="n">
        <v>0.0141749999999999998</v>
      </c>
      <c r="M468" s="13" t="n">
        <v>0.0132158590308371093</v>
      </c>
      <c r="N468" s="13" t="n">
        <v>-0.0696514675300000619</v>
      </c>
      <c r="O468" s="13" t="n">
        <v>-0.0606958363499999631</v>
      </c>
      <c r="P468" s="13" t="n">
        <v>0.0051291308659999979</v>
      </c>
      <c r="Q468" s="10" t="n">
        <v>-0.00282720499999999966</v>
      </c>
      <c r="R468" s="13" t="n">
        <v>0.0346998935999999958</v>
      </c>
      <c r="S468" s="10" t="n">
        <v>0.0669659083386346943</v>
      </c>
      <c r="T468" s="10" t="n">
        <v>0.0588948002286373651</v>
      </c>
      <c r="U468" s="9" t="s">
        <v>68</v>
      </c>
      <c r="V468" s="15" t="n">
        <v>5.32000000000000028</v>
      </c>
    </row>
    <row r="469">
      <c r="A469" s="7" t="n">
        <v>19874</v>
      </c>
      <c r="B469" s="8" t="n">
        <v>247.080000000000013</v>
      </c>
      <c r="C469" s="9" t="n">
        <v>8.8100000000000005</v>
      </c>
      <c r="D469" s="9" t="n">
        <v>17.5</v>
      </c>
      <c r="E469" s="10" t="n">
        <v>0.50881201549388031</v>
      </c>
      <c r="F469" s="11" t="n">
        <v>0.0576999999999999957</v>
      </c>
      <c r="G469" s="11" t="n">
        <v>0.10109999999999999</v>
      </c>
      <c r="H469" s="11" t="n">
        <v>0.1129</v>
      </c>
      <c r="I469" s="11" t="n">
        <v>0.0919999999999999929</v>
      </c>
      <c r="J469" s="13" t="n">
        <v>0.0219176309999999974</v>
      </c>
      <c r="K469" s="14" t="n">
        <v>0.0132747560323563074</v>
      </c>
      <c r="L469" s="12" t="n">
        <v>0.0160000000000000009</v>
      </c>
      <c r="M469" s="13" t="n">
        <v>0.00347826086956537495</v>
      </c>
      <c r="N469" s="13" t="n">
        <v>0.0838233134149999337</v>
      </c>
      <c r="O469" s="13" t="n">
        <v>0.0863870255000000853</v>
      </c>
      <c r="P469" s="13" t="n">
        <v>0.0845828152409999667</v>
      </c>
      <c r="Q469" s="10" t="n">
        <v>-0.00270069019999999993</v>
      </c>
      <c r="R469" s="13" t="n">
        <v>0.0342895931000000109</v>
      </c>
      <c r="S469" s="10" t="n">
        <v>-0.226777234104566627</v>
      </c>
      <c r="T469" s="10" t="n">
        <v>-0.234885346382723403</v>
      </c>
      <c r="U469" s="9" t="s">
        <v>68</v>
      </c>
      <c r="V469" s="15" t="n">
        <v>4.59999999999999964</v>
      </c>
    </row>
    <row r="470">
      <c r="A470" s="7" t="n">
        <v>19881</v>
      </c>
      <c r="B470" s="8" t="n">
        <v>258.889999999999986</v>
      </c>
      <c r="C470" s="9" t="n">
        <v>8.94999999999999751</v>
      </c>
      <c r="D470" s="16" t="n">
        <v>18.5899999999999999</v>
      </c>
      <c r="E470" s="10" t="n">
        <v>0.507529953824331326</v>
      </c>
      <c r="F470" s="11" t="n">
        <v>0.0570000000000000107</v>
      </c>
      <c r="G470" s="11" t="n">
        <v>0.0938999999999999879</v>
      </c>
      <c r="H470" s="11" t="n">
        <v>0.105699999999999994</v>
      </c>
      <c r="I470" s="11" t="n">
        <v>0.0900999999999999979</v>
      </c>
      <c r="J470" s="13" t="n">
        <v>0.0248472547999999982</v>
      </c>
      <c r="K470" s="14" t="n">
        <v>0.00608003015251376944</v>
      </c>
      <c r="L470" s="12" t="n">
        <v>0.0144249999999999989</v>
      </c>
      <c r="M470" s="13" t="n">
        <v>0.00953206239168102698</v>
      </c>
      <c r="N470" s="13" t="n">
        <v>0.0392314279760002105</v>
      </c>
      <c r="O470" s="13" t="n">
        <v>0.0461686469520001719</v>
      </c>
      <c r="P470" s="13" t="n">
        <v>0.0127841241560000007</v>
      </c>
      <c r="Q470" s="10" t="n">
        <v>-0.0025722005999999995</v>
      </c>
      <c r="R470" s="13" t="n">
        <v>0.0342319561999999955</v>
      </c>
      <c r="S470" s="10" t="n">
        <v>0.0584928873149985762</v>
      </c>
      <c r="T470" s="10" t="n">
        <v>0.0471785672483899798</v>
      </c>
      <c r="U470" s="17" t="n">
        <v>2.24300000000000033</v>
      </c>
      <c r="V470" s="9" t="n">
        <v>5.53000000000000025</v>
      </c>
    </row>
    <row r="471">
      <c r="A471" s="7" t="n">
        <v>19882</v>
      </c>
      <c r="B471" s="8" t="n">
        <v>273.5</v>
      </c>
      <c r="C471" s="9" t="n">
        <v>9.23000000000000043</v>
      </c>
      <c r="D471" s="16" t="n">
        <v>21.6700000000000017</v>
      </c>
      <c r="E471" s="10" t="n">
        <v>0.471118872302972758</v>
      </c>
      <c r="F471" s="11" t="n">
        <v>0.0645999999999999996</v>
      </c>
      <c r="G471" s="11" t="n">
        <v>0.0985999999999999943</v>
      </c>
      <c r="H471" s="11" t="n">
        <v>0.110000000000000009</v>
      </c>
      <c r="I471" s="11" t="n">
        <v>0.0916999999999999993</v>
      </c>
      <c r="J471" s="13" t="n">
        <v>0.0249828097000000016</v>
      </c>
      <c r="K471" s="14" t="n">
        <v>-0.00539792139257326919</v>
      </c>
      <c r="L471" s="12" t="n">
        <v>0.0142500000000000027</v>
      </c>
      <c r="M471" s="13" t="n">
        <v>0.0128755364806867313</v>
      </c>
      <c r="N471" s="13" t="n">
        <v>0.00980504576000007688</v>
      </c>
      <c r="O471" s="13" t="n">
        <v>0.0166074088470000714</v>
      </c>
      <c r="P471" s="13" t="n">
        <v>0.00837665825300000044</v>
      </c>
      <c r="Q471" s="10" t="n">
        <v>-0.00264669700000000008</v>
      </c>
      <c r="R471" s="13" t="n">
        <v>0.0347549319000000034</v>
      </c>
      <c r="S471" s="10" t="n">
        <v>0.0671756120228577114</v>
      </c>
      <c r="T471" s="10" t="n">
        <v>0.057274690815667606</v>
      </c>
      <c r="U471" s="17" t="n">
        <v>2.504</v>
      </c>
      <c r="V471" s="9" t="n">
        <v>6.21999999999999975</v>
      </c>
    </row>
    <row r="472">
      <c r="A472" s="7" t="n">
        <v>19883</v>
      </c>
      <c r="B472" s="8" t="n">
        <v>271.910000000000025</v>
      </c>
      <c r="C472" s="9" t="n">
        <v>9.46000000000000085</v>
      </c>
      <c r="D472" s="16" t="n">
        <v>22.7300000000000004</v>
      </c>
      <c r="E472" s="10" t="n">
        <v>0.477540453687095123</v>
      </c>
      <c r="F472" s="11" t="n">
        <v>0.072400000000000011</v>
      </c>
      <c r="G472" s="11" t="n">
        <v>0.0982000000000000028</v>
      </c>
      <c r="H472" s="11" t="n">
        <v>0.109000000000000007</v>
      </c>
      <c r="I472" s="11" t="n">
        <v>0.0916999999999999993</v>
      </c>
      <c r="J472" s="13" t="n">
        <v>0.0325348279000000007</v>
      </c>
      <c r="K472" s="14" t="n">
        <v>-0.0100015136712468911</v>
      </c>
      <c r="L472" s="12" t="n">
        <v>0.0161500000000000004</v>
      </c>
      <c r="M472" s="13" t="n">
        <v>0.0152542372881354638</v>
      </c>
      <c r="N472" s="13" t="n">
        <v>0.0228115983000001243</v>
      </c>
      <c r="O472" s="13" t="n">
        <v>0.0266522859560001102</v>
      </c>
      <c r="P472" s="13" t="n">
        <v>0.00449369981300000187</v>
      </c>
      <c r="Q472" s="10" t="n">
        <v>-0.00260837529999999962</v>
      </c>
      <c r="R472" s="13" t="n">
        <v>0.0345982364000000109</v>
      </c>
      <c r="S472" s="10" t="n">
        <v>0.00436498636364968107</v>
      </c>
      <c r="T472" s="10" t="n">
        <v>-0.00610142666029256375</v>
      </c>
      <c r="U472" s="17" t="n">
        <v>2.46099999999999985</v>
      </c>
      <c r="V472" s="9" t="n">
        <v>6.37999999999999989</v>
      </c>
    </row>
    <row r="473">
      <c r="A473" s="7" t="n">
        <v>19884</v>
      </c>
      <c r="B473" s="8" t="n">
        <v>277.720000000000027</v>
      </c>
      <c r="C473" s="9" t="n">
        <v>9.75</v>
      </c>
      <c r="D473" s="16" t="n">
        <v>23.75</v>
      </c>
      <c r="E473" s="10" t="n">
        <v>0.465283573968098807</v>
      </c>
      <c r="F473" s="11" t="n">
        <v>0.0807000000000000028</v>
      </c>
      <c r="G473" s="11" t="n">
        <v>0.0957000000000000028</v>
      </c>
      <c r="H473" s="11" t="n">
        <v>0.106499999999999995</v>
      </c>
      <c r="I473" s="11" t="n">
        <v>0.0917999999999999972</v>
      </c>
      <c r="J473" s="13" t="n">
        <v>0.0324946064000000101</v>
      </c>
      <c r="K473" s="14" t="n">
        <v>-0.0214057474525217994</v>
      </c>
      <c r="L473" s="12" t="n">
        <v>0.0181000000000000032</v>
      </c>
      <c r="M473" s="13" t="n">
        <v>0.00584307178631049418</v>
      </c>
      <c r="N473" s="13" t="n">
        <v>0.0217128795199996771</v>
      </c>
      <c r="O473" s="13" t="n">
        <v>0.0138773906570002193</v>
      </c>
      <c r="P473" s="13" t="n">
        <v>0.00360763233999999988</v>
      </c>
      <c r="Q473" s="10" t="n">
        <v>-0.00229131719999999994</v>
      </c>
      <c r="R473" s="13" t="n">
        <v>0.034627794900000004</v>
      </c>
      <c r="S473" s="10" t="n">
        <v>0.0309283982682813097</v>
      </c>
      <c r="T473" s="10" t="n">
        <v>0.0183278273338010074</v>
      </c>
      <c r="U473" s="17" t="n">
        <v>2.54199999999999982</v>
      </c>
      <c r="V473" s="9" t="n">
        <v>5.62000000000000011</v>
      </c>
    </row>
    <row r="474">
      <c r="A474" s="7" t="n">
        <v>19891</v>
      </c>
      <c r="B474" s="8" t="n">
        <v>294.870000000000005</v>
      </c>
      <c r="C474" s="9" t="n">
        <v>10.0109999999999992</v>
      </c>
      <c r="D474" s="16" t="n">
        <v>24.9600000000000009</v>
      </c>
      <c r="E474" s="10" t="n">
        <v>0.46869141357330335</v>
      </c>
      <c r="F474" s="11" t="n">
        <v>0.0882000000000000028</v>
      </c>
      <c r="G474" s="11" t="n">
        <v>0.0980000000000000071</v>
      </c>
      <c r="H474" s="11" t="n">
        <v>0.106699999999999995</v>
      </c>
      <c r="I474" s="11" t="n">
        <v>0.0928999999999999915</v>
      </c>
      <c r="J474" s="13" t="n">
        <v>0.0314533612000000007</v>
      </c>
      <c r="K474" s="14" t="n">
        <v>-0.0231021338513381691</v>
      </c>
      <c r="L474" s="12" t="n">
        <v>0.0201750000000000007</v>
      </c>
      <c r="M474" s="13" t="n">
        <v>0.014937759336099532</v>
      </c>
      <c r="N474" s="13" t="n">
        <v>0.0142614768859998797</v>
      </c>
      <c r="O474" s="13" t="n">
        <v>0.0134844722879998713</v>
      </c>
      <c r="P474" s="13" t="n">
        <v>0.00342710607099999942</v>
      </c>
      <c r="Q474" s="10" t="n">
        <v>-0.00238044739999999955</v>
      </c>
      <c r="R474" s="13" t="n">
        <v>0.0348786714000000009</v>
      </c>
      <c r="S474" s="10" t="n">
        <v>0.0695475413929378394</v>
      </c>
      <c r="T474" s="10" t="n">
        <v>0.0596387960550968099</v>
      </c>
      <c r="U474" s="17" t="n">
        <v>2.504</v>
      </c>
      <c r="V474" s="9" t="n">
        <v>6.74000000000000021</v>
      </c>
    </row>
    <row r="475">
      <c r="A475" s="7" t="n">
        <v>19892</v>
      </c>
      <c r="B475" s="8" t="n">
        <v>317.980000000000018</v>
      </c>
      <c r="C475" s="9" t="n">
        <v>10.3680000000000003</v>
      </c>
      <c r="D475" s="16" t="n">
        <v>25.2199999999999989</v>
      </c>
      <c r="E475" s="10" t="n">
        <v>0.440562936976959563</v>
      </c>
      <c r="F475" s="11" t="n">
        <v>0.0815000000000000036</v>
      </c>
      <c r="G475" s="11" t="n">
        <v>0.0909999999999999964</v>
      </c>
      <c r="H475" s="11" t="n">
        <v>0.100300000000000011</v>
      </c>
      <c r="I475" s="11" t="n">
        <v>0.0821000000000000085</v>
      </c>
      <c r="J475" s="13" t="n">
        <v>0.0355054191999999968</v>
      </c>
      <c r="K475" s="14" t="n">
        <v>-0.023948070518178346</v>
      </c>
      <c r="L475" s="12" t="n">
        <v>0.0220500000000000007</v>
      </c>
      <c r="M475" s="13" t="n">
        <v>0.0147179067865903512</v>
      </c>
      <c r="N475" s="13" t="n">
        <v>0.114752657449999962</v>
      </c>
      <c r="O475" s="13" t="n">
        <v>0.10187755716500011</v>
      </c>
      <c r="P475" s="13" t="n">
        <v>0.003458203472000001</v>
      </c>
      <c r="Q475" s="10" t="n">
        <v>-0.00269432589999999994</v>
      </c>
      <c r="R475" s="13" t="n">
        <v>0.0350292507000000031</v>
      </c>
      <c r="S475" s="10" t="n">
        <v>0.088706920505127389</v>
      </c>
      <c r="T475" s="10" t="n">
        <v>0.0784872448315747562</v>
      </c>
      <c r="U475" s="17" t="n">
        <v>2.8610000000000003</v>
      </c>
      <c r="V475" s="9" t="n">
        <v>6.48000000000000043</v>
      </c>
    </row>
    <row r="476">
      <c r="A476" s="7" t="n">
        <v>19893</v>
      </c>
      <c r="B476" s="8" t="n">
        <v>349.149999999999977</v>
      </c>
      <c r="C476" s="9" t="n">
        <v>10.7339999999999982</v>
      </c>
      <c r="D476" s="16" t="n">
        <v>23.6900000000000013</v>
      </c>
      <c r="E476" s="10" t="n">
        <v>0.399209750373214654</v>
      </c>
      <c r="F476" s="11" t="n">
        <v>0.0775</v>
      </c>
      <c r="G476" s="11" t="n">
        <v>0.0900999999999999979</v>
      </c>
      <c r="H476" s="11" t="n">
        <v>0.0990999999999999837</v>
      </c>
      <c r="I476" s="11" t="n">
        <v>0.0846999999999999886</v>
      </c>
      <c r="J476" s="13" t="n">
        <v>0.0346195665999999891</v>
      </c>
      <c r="K476" s="14" t="n">
        <v>-0.0257470985949663111</v>
      </c>
      <c r="L476" s="12" t="n">
        <v>0.0203750000000000009</v>
      </c>
      <c r="M476" s="13" t="n">
        <v>0.00725221595487512971</v>
      </c>
      <c r="N476" s="13" t="n">
        <v>-0.000821581197999909918</v>
      </c>
      <c r="O476" s="13" t="n">
        <v>0.00521469944000019225</v>
      </c>
      <c r="P476" s="13" t="n">
        <v>0.00294948641899999799</v>
      </c>
      <c r="Q476" s="10" t="n">
        <v>-0.00275661859999999992</v>
      </c>
      <c r="R476" s="13" t="n">
        <v>0.0356777139999999982</v>
      </c>
      <c r="S476" s="10" t="n">
        <v>0.107242600144874967</v>
      </c>
      <c r="T476" s="10" t="n">
        <v>0.0977672192898240056</v>
      </c>
      <c r="U476" s="17" t="n">
        <v>2.82699999999999996</v>
      </c>
      <c r="V476" s="9" t="n">
        <v>4.84999999999999964</v>
      </c>
    </row>
    <row r="477">
      <c r="A477" s="7" t="n">
        <v>19894</v>
      </c>
      <c r="B477" s="8" t="n">
        <v>353.399999999999977</v>
      </c>
      <c r="C477" s="9" t="n">
        <v>11.0549999999999997</v>
      </c>
      <c r="D477" s="16" t="n">
        <v>22.870000000000001</v>
      </c>
      <c r="E477" s="10" t="n">
        <v>0.390454743571117255</v>
      </c>
      <c r="F477" s="11" t="n">
        <v>0.0762999999999999812</v>
      </c>
      <c r="G477" s="11" t="n">
        <v>0.0885999999999999943</v>
      </c>
      <c r="H477" s="11" t="n">
        <v>0.0982000000000000028</v>
      </c>
      <c r="I477" s="11" t="n">
        <v>0.0816000000000000014</v>
      </c>
      <c r="J477" s="13" t="n">
        <v>0.0354159719999999956</v>
      </c>
      <c r="K477" s="14" t="n">
        <v>-0.0123335365224074334</v>
      </c>
      <c r="L477" s="12" t="n">
        <v>0.019375</v>
      </c>
      <c r="M477" s="13" t="n">
        <v>0.008799999999999919</v>
      </c>
      <c r="N477" s="13" t="n">
        <v>0.0453680226279999932</v>
      </c>
      <c r="O477" s="13" t="n">
        <v>0.0354140759199998989</v>
      </c>
      <c r="P477" s="13" t="n">
        <v>0.0074042094890000012</v>
      </c>
      <c r="Q477" s="10" t="n">
        <v>-0.00292883419999999983</v>
      </c>
      <c r="R477" s="13" t="n">
        <v>0.0347816385999999955</v>
      </c>
      <c r="S477" s="10" t="n">
        <v>0.0189303324754936924</v>
      </c>
      <c r="T477" s="10" t="n">
        <v>0.0103448894379341017</v>
      </c>
      <c r="U477" s="17" t="n">
        <v>2.8629999999999999</v>
      </c>
      <c r="V477" s="9" t="n">
        <v>4.79999999999999982</v>
      </c>
    </row>
    <row r="478">
      <c r="A478" s="7" t="n">
        <v>19901</v>
      </c>
      <c r="B478" s="8" t="n">
        <v>339.939999999999998</v>
      </c>
      <c r="C478" s="9" t="n">
        <v>11.3179999999999996</v>
      </c>
      <c r="D478" s="16" t="n">
        <v>21.6700000000000017</v>
      </c>
      <c r="E478" s="10" t="n">
        <v>0.471333956360976813</v>
      </c>
      <c r="F478" s="11" t="n">
        <v>0.0790000000000000036</v>
      </c>
      <c r="G478" s="11" t="n">
        <v>0.0937000000000000099</v>
      </c>
      <c r="H478" s="11" t="n">
        <v>0.102099999999999991</v>
      </c>
      <c r="I478" s="11" t="n">
        <v>0.0889000000000000057</v>
      </c>
      <c r="J478" s="13" t="n">
        <v>0.0325931870999999962</v>
      </c>
      <c r="K478" s="14" t="n">
        <v>-0.0102914402036869479</v>
      </c>
      <c r="L478" s="12" t="n">
        <v>0.0190750000000000028</v>
      </c>
      <c r="M478" s="13" t="n">
        <v>0.0206185567010308501</v>
      </c>
      <c r="N478" s="13" t="n">
        <v>-0.0409527072999998865</v>
      </c>
      <c r="O478" s="13" t="n">
        <v>-0.0213547752119999101</v>
      </c>
      <c r="P478" s="13" t="n">
        <v>0.00493292710500000275</v>
      </c>
      <c r="Q478" s="10" t="n">
        <v>-0.00236416230000000027</v>
      </c>
      <c r="R478" s="13" t="n">
        <v>0.0349011516000000022</v>
      </c>
      <c r="S478" s="10" t="n">
        <v>-0.0300646405075083445</v>
      </c>
      <c r="T478" s="10" t="n">
        <v>-0.0381717399821168701</v>
      </c>
      <c r="U478" s="17" t="n">
        <v>2.7669999999999999</v>
      </c>
      <c r="V478" s="9" t="n">
        <v>5.54000000000000004</v>
      </c>
    </row>
    <row r="479">
      <c r="A479" s="7" t="n">
        <v>19902</v>
      </c>
      <c r="B479" s="8" t="n">
        <v>358.019999999999982</v>
      </c>
      <c r="C479" s="9" t="n">
        <v>11.6629999999999985</v>
      </c>
      <c r="D479" s="16" t="n">
        <v>21.2600000000000016</v>
      </c>
      <c r="E479" s="10" t="n">
        <v>0.44294943225407799</v>
      </c>
      <c r="F479" s="11" t="n">
        <v>0.0772999999999999865</v>
      </c>
      <c r="G479" s="11" t="n">
        <v>0.0925999999999999979</v>
      </c>
      <c r="H479" s="11" t="n">
        <v>0.102200000000000002</v>
      </c>
      <c r="I479" s="11" t="n">
        <v>0.0864000000000000057</v>
      </c>
      <c r="J479" s="13" t="n">
        <v>0.0329754140000000007</v>
      </c>
      <c r="K479" s="14" t="n">
        <v>-0.000507274535522137615</v>
      </c>
      <c r="L479" s="12" t="n">
        <v>0.01975</v>
      </c>
      <c r="M479" s="13" t="n">
        <v>0.00932400932400945237</v>
      </c>
      <c r="N479" s="13" t="n">
        <v>0.0439323190999998392</v>
      </c>
      <c r="O479" s="13" t="n">
        <v>0.0406678064400001205</v>
      </c>
      <c r="P479" s="13" t="n">
        <v>0.00367906993000000027</v>
      </c>
      <c r="Q479" s="10" t="n">
        <v>-0.00253427139999999929</v>
      </c>
      <c r="R479" s="13" t="n">
        <v>0.033961834099999999</v>
      </c>
      <c r="S479" s="10" t="n">
        <v>0.0632974997600586065</v>
      </c>
      <c r="T479" s="10" t="n">
        <v>0.0539634072828263367</v>
      </c>
      <c r="U479" s="17" t="n">
        <v>3.20599999999999996</v>
      </c>
      <c r="V479" s="9" t="n">
        <v>6.07000000000000028</v>
      </c>
    </row>
    <row r="480">
      <c r="A480" s="7" t="n">
        <v>19903</v>
      </c>
      <c r="B480" s="8" t="n">
        <v>306.050000000000011</v>
      </c>
      <c r="C480" s="9" t="n">
        <v>11.8339999999999996</v>
      </c>
      <c r="D480" s="16" t="n">
        <v>21.7399999999999984</v>
      </c>
      <c r="E480" s="10" t="n">
        <v>0.520289665970772397</v>
      </c>
      <c r="F480" s="11" t="n">
        <v>0.0735999999999999943</v>
      </c>
      <c r="G480" s="11" t="n">
        <v>0.095600000000000005</v>
      </c>
      <c r="H480" s="11" t="n">
        <v>0.106400000000000006</v>
      </c>
      <c r="I480" s="11" t="n">
        <v>0.0913999999999999879</v>
      </c>
      <c r="J480" s="13" t="n">
        <v>0.041124475700000005</v>
      </c>
      <c r="K480" s="14" t="n">
        <v>0.00137287686283438903</v>
      </c>
      <c r="L480" s="12" t="n">
        <v>0.0193249999999999957</v>
      </c>
      <c r="M480" s="13" t="n">
        <v>0.0215550423402615099</v>
      </c>
      <c r="N480" s="13" t="n">
        <v>-0.0203186154610001113</v>
      </c>
      <c r="O480" s="13" t="n">
        <v>-0.0103734503439999459</v>
      </c>
      <c r="P480" s="13" t="n">
        <v>0.00911104529500000027</v>
      </c>
      <c r="Q480" s="10" t="n">
        <v>-0.00325918909999999951</v>
      </c>
      <c r="R480" s="13" t="n">
        <v>0.0338739995000000027</v>
      </c>
      <c r="S480" s="10" t="n">
        <v>-0.139165783174512248</v>
      </c>
      <c r="T480" s="10" t="n">
        <v>-0.146838784679076966</v>
      </c>
      <c r="U480" s="17" t="n">
        <v>2.99800000000000022</v>
      </c>
      <c r="V480" s="9" t="n">
        <v>5.33000000000000007</v>
      </c>
    </row>
    <row r="481">
      <c r="A481" s="7" t="n">
        <v>19904</v>
      </c>
      <c r="B481" s="8" t="n">
        <v>330.220000000000027</v>
      </c>
      <c r="C481" s="9" t="n">
        <v>12.0860000000000003</v>
      </c>
      <c r="D481" s="16" t="n">
        <v>21.3399999999999999</v>
      </c>
      <c r="E481" s="10" t="n">
        <v>0.484496859883204412</v>
      </c>
      <c r="F481" s="11" t="n">
        <v>0.0674000000000000021</v>
      </c>
      <c r="G481" s="11" t="n">
        <v>0.0905000000000000071</v>
      </c>
      <c r="H481" s="11" t="n">
        <v>0.104300000000000015</v>
      </c>
      <c r="I481" s="11" t="n">
        <v>0.0844000000000000128</v>
      </c>
      <c r="J481" s="13" t="n">
        <v>0.041471972199999998</v>
      </c>
      <c r="K481" s="14" t="n">
        <v>-0.00184590751148234755</v>
      </c>
      <c r="L481" s="12" t="n">
        <v>0.0183999999999999986</v>
      </c>
      <c r="M481" s="13" t="n">
        <v>0.00828937452901290506</v>
      </c>
      <c r="N481" s="13" t="n">
        <v>0.0824342524099998997</v>
      </c>
      <c r="O481" s="13" t="n">
        <v>0.0594788725399999496</v>
      </c>
      <c r="P481" s="13" t="n">
        <v>0.00772728958400000199</v>
      </c>
      <c r="Q481" s="10" t="n">
        <v>-0.00233823279999999967</v>
      </c>
      <c r="R481" s="13" t="n">
        <v>0.0329346552999999975</v>
      </c>
      <c r="S481" s="10" t="n">
        <v>0.0904184742442610911</v>
      </c>
      <c r="T481" s="10" t="n">
        <v>0.0797080976959008147</v>
      </c>
      <c r="U481" s="17" t="n">
        <v>3.11500000000000021</v>
      </c>
      <c r="V481" s="9" t="n">
        <v>4.40000000000000036</v>
      </c>
    </row>
    <row r="482">
      <c r="A482" s="7" t="n">
        <v>19911</v>
      </c>
      <c r="B482" s="8" t="n">
        <v>375.220000000000027</v>
      </c>
      <c r="C482" s="9" t="n">
        <v>12.1099999999999994</v>
      </c>
      <c r="D482" s="16" t="n">
        <v>20.9400000000000013</v>
      </c>
      <c r="E482" s="10" t="n">
        <v>0.457125599719959208</v>
      </c>
      <c r="F482" s="11" t="n">
        <v>0.0591000000000000014</v>
      </c>
      <c r="G482" s="11" t="n">
        <v>0.0892999999999999972</v>
      </c>
      <c r="H482" s="11" t="n">
        <v>0.100900000000000012</v>
      </c>
      <c r="I482" s="11" t="n">
        <v>0.0844000000000000128</v>
      </c>
      <c r="J482" s="13" t="n">
        <v>0.0369297390999999964</v>
      </c>
      <c r="K482" s="14" t="n">
        <v>0.00325139583890228456</v>
      </c>
      <c r="L482" s="12" t="n">
        <v>0.0168500000000000005</v>
      </c>
      <c r="M482" s="13" t="n">
        <v>0.00896860986547065586</v>
      </c>
      <c r="N482" s="13" t="n">
        <v>0.0198999481999997396</v>
      </c>
      <c r="O482" s="13" t="n">
        <v>0.0383761401999997975</v>
      </c>
      <c r="P482" s="13" t="n">
        <v>0.00699994842899999981</v>
      </c>
      <c r="Q482" s="10" t="n">
        <v>-0.00247010569999999996</v>
      </c>
      <c r="R482" s="13" t="n">
        <v>0.0318329004000000015</v>
      </c>
      <c r="S482" s="10" t="n">
        <v>0.147057776902344228</v>
      </c>
      <c r="T482" s="10" t="n">
        <v>0.138175932296786353</v>
      </c>
      <c r="U482" s="17" t="n">
        <v>2.79099999999999948</v>
      </c>
      <c r="V482" s="9" t="n">
        <v>5.13999999999999968</v>
      </c>
    </row>
    <row r="483">
      <c r="A483" s="7" t="n">
        <v>19912</v>
      </c>
      <c r="B483" s="8" t="n">
        <v>371.160000000000025</v>
      </c>
      <c r="C483" s="9" t="n">
        <v>12.1470000000000002</v>
      </c>
      <c r="D483" s="16" t="n">
        <v>19.4100000000000001</v>
      </c>
      <c r="E483" s="10" t="n">
        <v>0.458243743011954852</v>
      </c>
      <c r="F483" s="11" t="n">
        <v>0.055699999999999994</v>
      </c>
      <c r="G483" s="11" t="n">
        <v>0.0900999999999999979</v>
      </c>
      <c r="H483" s="11" t="n">
        <v>0.0996000000000000085</v>
      </c>
      <c r="I483" s="11" t="n">
        <v>0.0859999999999999787</v>
      </c>
      <c r="J483" s="13" t="n">
        <v>0.0370533654000000023</v>
      </c>
      <c r="K483" s="14" t="n">
        <v>0.0142474893521833064</v>
      </c>
      <c r="L483" s="12" t="n">
        <v>0.0147750000000000004</v>
      </c>
      <c r="M483" s="13" t="n">
        <v>0.00740740740740730708</v>
      </c>
      <c r="N483" s="13" t="n">
        <v>0.00761180000000005741</v>
      </c>
      <c r="O483" s="13" t="n">
        <v>0.015921863123999902</v>
      </c>
      <c r="P483" s="13" t="n">
        <v>0.00483787477800000065</v>
      </c>
      <c r="Q483" s="10" t="n">
        <v>-0.00238285669999999961</v>
      </c>
      <c r="R483" s="13" t="n">
        <v>0.0313137894000000028</v>
      </c>
      <c r="S483" s="10" t="n">
        <v>-0.00211609664119072383</v>
      </c>
      <c r="T483" s="10" t="n">
        <v>-0.0103682390966461924</v>
      </c>
      <c r="U483" s="17" t="n">
        <v>3.24299999999999988</v>
      </c>
      <c r="V483" s="9" t="n">
        <v>4.54000000000000004</v>
      </c>
    </row>
    <row r="484">
      <c r="A484" s="7" t="n">
        <v>19913</v>
      </c>
      <c r="B484" s="8" t="n">
        <v>387.860000000000014</v>
      </c>
      <c r="C484" s="9" t="n">
        <v>12.2750000000000004</v>
      </c>
      <c r="D484" s="16" t="n">
        <v>17.8200000000000003</v>
      </c>
      <c r="E484" s="10" t="n">
        <v>0.441531837030996765</v>
      </c>
      <c r="F484" s="11" t="n">
        <v>0.0522000000000000064</v>
      </c>
      <c r="G484" s="11" t="n">
        <v>0.0860999999999999766</v>
      </c>
      <c r="H484" s="11" t="n">
        <v>0.0951000000000000156</v>
      </c>
      <c r="I484" s="11" t="n">
        <v>0.0790000000000000036</v>
      </c>
      <c r="J484" s="13" t="n">
        <v>0.0347488231999999986</v>
      </c>
      <c r="K484" s="14" t="n">
        <v>0.0232890439677502759</v>
      </c>
      <c r="L484" s="12" t="n">
        <v>0.0139249999999999986</v>
      </c>
      <c r="M484" s="13" t="n">
        <v>0.00882352941176467276</v>
      </c>
      <c r="N484" s="13" t="n">
        <v>0.0820558841400000638</v>
      </c>
      <c r="O484" s="13" t="n">
        <v>0.0729695156749998741</v>
      </c>
      <c r="P484" s="13" t="n">
        <v>0.00361769717300000027</v>
      </c>
      <c r="Q484" s="10" t="n">
        <v>-0.00177090680000000011</v>
      </c>
      <c r="R484" s="13" t="n">
        <v>0.0308223120999999978</v>
      </c>
      <c r="S484" s="10" t="n">
        <v>0.053455336456347915</v>
      </c>
      <c r="T484" s="10" t="n">
        <v>0.0452915781866289802</v>
      </c>
      <c r="U484" s="17" t="n">
        <v>3.12599999999999945</v>
      </c>
      <c r="V484" s="9" t="n">
        <v>3.74000000000000021</v>
      </c>
    </row>
    <row r="485">
      <c r="A485" s="7" t="n">
        <v>19914</v>
      </c>
      <c r="B485" s="8" t="n">
        <v>417.089999999999975</v>
      </c>
      <c r="C485" s="9" t="n">
        <v>12.2029999999999994</v>
      </c>
      <c r="D485" s="16" t="n">
        <v>15.9700000000000006</v>
      </c>
      <c r="E485" s="10" t="n">
        <v>0.420344417340153953</v>
      </c>
      <c r="F485" s="11" t="n">
        <v>0.0407000000000000028</v>
      </c>
      <c r="G485" s="11" t="n">
        <v>0.0830999999999999694</v>
      </c>
      <c r="H485" s="11" t="n">
        <v>0.0925999999999999979</v>
      </c>
      <c r="I485" s="11" t="n">
        <v>0.0729999999999999716</v>
      </c>
      <c r="J485" s="13" t="n">
        <v>0.0257650786000000043</v>
      </c>
      <c r="K485" s="14" t="n">
        <v>0.0318123844292109226</v>
      </c>
      <c r="L485" s="12" t="n">
        <v>0.0130500000000000016</v>
      </c>
      <c r="M485" s="13" t="n">
        <v>0.00510204081632670281</v>
      </c>
      <c r="N485" s="13" t="n">
        <v>0.0725370126680000471</v>
      </c>
      <c r="O485" s="13" t="n">
        <v>0.0591972072880000422</v>
      </c>
      <c r="P485" s="13" t="n">
        <v>0.00522418577700000064</v>
      </c>
      <c r="Q485" s="10" t="n">
        <v>-0.00125321640000000012</v>
      </c>
      <c r="R485" s="13" t="n">
        <v>0.0304813438000000003</v>
      </c>
      <c r="S485" s="10" t="n">
        <v>0.083677489735830779</v>
      </c>
      <c r="T485" s="10" t="n">
        <v>0.0752449559345729213</v>
      </c>
      <c r="U485" s="17" t="n">
        <v>3.04300000000000015</v>
      </c>
      <c r="V485" s="9" t="n">
        <v>2.54999999999999982</v>
      </c>
    </row>
    <row r="486">
      <c r="A486" s="7" t="n">
        <v>19921</v>
      </c>
      <c r="B486" s="8" t="n">
        <v>403.689999999999998</v>
      </c>
      <c r="C486" s="9" t="n">
        <v>12.3239999999999981</v>
      </c>
      <c r="D486" s="16" t="n">
        <v>16.1900000000000013</v>
      </c>
      <c r="E486" s="10" t="n">
        <v>0.402106034217647146</v>
      </c>
      <c r="F486" s="11" t="n">
        <v>0.0404000000000000004</v>
      </c>
      <c r="G486" s="11" t="n">
        <v>0.083500000000000032</v>
      </c>
      <c r="H486" s="11" t="n">
        <v>0.0925000000000000178</v>
      </c>
      <c r="I486" s="11" t="n">
        <v>0.0796999999999999797</v>
      </c>
      <c r="J486" s="13" t="n">
        <v>0.0240783700999999972</v>
      </c>
      <c r="K486" s="14" t="n">
        <v>0.0419005380213369261</v>
      </c>
      <c r="L486" s="12" t="n">
        <v>0.0101750000000000007</v>
      </c>
      <c r="M486" s="13" t="n">
        <v>0.0101522842639594191</v>
      </c>
      <c r="N486" s="13" t="n">
        <v>-0.0366070667439998321</v>
      </c>
      <c r="O486" s="13" t="n">
        <v>-0.0151086576159998875</v>
      </c>
      <c r="P486" s="13" t="n">
        <v>0.00225545113900000027</v>
      </c>
      <c r="Q486" s="10" t="n">
        <v>-0.00125087209999999982</v>
      </c>
      <c r="R486" s="13" t="n">
        <v>0.0301810548000000001</v>
      </c>
      <c r="S486" s="10" t="n">
        <v>-0.02507769717452069</v>
      </c>
      <c r="T486" s="10" t="n">
        <v>-0.0320431469522837187</v>
      </c>
      <c r="U486" s="17" t="n">
        <v>2.91199999999999992</v>
      </c>
      <c r="V486" s="9" t="n">
        <v>5.36000000000000032</v>
      </c>
    </row>
    <row r="487">
      <c r="A487" s="7" t="n">
        <v>19922</v>
      </c>
      <c r="B487" s="8" t="n">
        <v>408.139999999999986</v>
      </c>
      <c r="C487" s="9" t="n">
        <v>12.3200000000000003</v>
      </c>
      <c r="D487" s="16" t="n">
        <v>17.0500000000000007</v>
      </c>
      <c r="E487" s="10" t="n">
        <v>0.392042353833140744</v>
      </c>
      <c r="F487" s="11" t="n">
        <v>0.0366000000000000014</v>
      </c>
      <c r="G487" s="11" t="n">
        <v>0.0821999999999999886</v>
      </c>
      <c r="H487" s="11" t="n">
        <v>0.0905000000000000071</v>
      </c>
      <c r="I487" s="11" t="n">
        <v>0.0765000000000000036</v>
      </c>
      <c r="J487" s="13" t="n">
        <v>0.0203724331999999997</v>
      </c>
      <c r="K487" s="14" t="n">
        <v>0.0430765595966854509</v>
      </c>
      <c r="L487" s="12" t="n">
        <v>0.0101000000000000001</v>
      </c>
      <c r="M487" s="13" t="n">
        <v>0.00646087580760923341</v>
      </c>
      <c r="N487" s="13" t="n">
        <v>0.0464576575999999797</v>
      </c>
      <c r="O487" s="13" t="n">
        <v>0.0430624739840002047</v>
      </c>
      <c r="P487" s="13" t="n">
        <v>0.00310400394499999877</v>
      </c>
      <c r="Q487" s="10" t="n">
        <v>-0.0012735065000000001</v>
      </c>
      <c r="R487" s="13" t="n">
        <v>0.0312177490000000057</v>
      </c>
      <c r="S487" s="10" t="n">
        <v>0.0180677281481629297</v>
      </c>
      <c r="T487" s="10" t="n">
        <v>0.0102324607565831283</v>
      </c>
      <c r="U487" s="17" t="n">
        <v>3.23899999999999988</v>
      </c>
      <c r="V487" s="9" t="n">
        <v>5.40000000000000036</v>
      </c>
    </row>
    <row r="488">
      <c r="A488" s="7" t="n">
        <v>19923</v>
      </c>
      <c r="B488" s="8" t="n">
        <v>417.800000000000011</v>
      </c>
      <c r="C488" s="9" t="n">
        <v>12.3949999999999996</v>
      </c>
      <c r="D488" s="16" t="n">
        <v>18.0399999999999991</v>
      </c>
      <c r="E488" s="10" t="n">
        <v>0.397656972109605356</v>
      </c>
      <c r="F488" s="11" t="n">
        <v>0.0291000000000000014</v>
      </c>
      <c r="G488" s="11" t="n">
        <v>0.0791999999999999815</v>
      </c>
      <c r="H488" s="11" t="n">
        <v>0.0861999999999999922</v>
      </c>
      <c r="I488" s="11" t="n">
        <v>0.0709999999999999964</v>
      </c>
      <c r="J488" s="13" t="n">
        <v>0.0234539732999999995</v>
      </c>
      <c r="K488" s="14" t="n">
        <v>0.0411377822976269947</v>
      </c>
      <c r="L488" s="12" t="n">
        <v>0.00915000000000000036</v>
      </c>
      <c r="M488" s="13" t="n">
        <v>0.00784593437945813044</v>
      </c>
      <c r="N488" s="13" t="n">
        <v>0.0661318432099999853</v>
      </c>
      <c r="O488" s="13" t="n">
        <v>0.0503739642799998499</v>
      </c>
      <c r="P488" s="13" t="n">
        <v>0.00213925102299999992</v>
      </c>
      <c r="Q488" s="10" t="n">
        <v>-0.00107615459999999996</v>
      </c>
      <c r="R488" s="13" t="n">
        <v>0.0316561185999999983</v>
      </c>
      <c r="S488" s="10" t="n">
        <v>0.0310260888287312575</v>
      </c>
      <c r="T488" s="10" t="n">
        <v>0.0233388522272728371</v>
      </c>
      <c r="U488" s="17" t="n">
        <v>3.20100000000000007</v>
      </c>
      <c r="V488" s="9" t="n">
        <v>4.73000000000000043</v>
      </c>
    </row>
    <row r="489">
      <c r="A489" s="7" t="n">
        <v>19924</v>
      </c>
      <c r="B489" s="8" t="n">
        <v>435.70999999999998</v>
      </c>
      <c r="C489" s="9" t="n">
        <v>12.3850000000000016</v>
      </c>
      <c r="D489" s="16" t="n">
        <v>19.0900000000000034</v>
      </c>
      <c r="E489" s="10" t="n">
        <v>0.394109614198952585</v>
      </c>
      <c r="F489" s="11" t="n">
        <v>0.032200000000000002</v>
      </c>
      <c r="G489" s="11" t="n">
        <v>0.0797999999999999865</v>
      </c>
      <c r="H489" s="11" t="n">
        <v>0.088100000000000005</v>
      </c>
      <c r="I489" s="11" t="n">
        <v>0.0725999999999999979</v>
      </c>
      <c r="J489" s="13" t="n">
        <v>0.0265847937000000023</v>
      </c>
      <c r="K489" s="14" t="n">
        <v>0.0388286878101246646</v>
      </c>
      <c r="L489" s="12" t="n">
        <v>0.00727500000000000036</v>
      </c>
      <c r="M489" s="13" t="n">
        <v>0.00424628450106156929</v>
      </c>
      <c r="N489" s="13" t="n">
        <v>0.00531723291999974812</v>
      </c>
      <c r="O489" s="13" t="n">
        <v>0.0137915458080000164</v>
      </c>
      <c r="P489" s="13" t="n">
        <v>0.00192378839399999997</v>
      </c>
      <c r="Q489" s="10" t="n">
        <v>-0.00111152359999999994</v>
      </c>
      <c r="R489" s="13" t="n">
        <v>0.0323953141000000056</v>
      </c>
      <c r="S489" s="10" t="n">
        <v>0.0526505788012012843</v>
      </c>
      <c r="T489" s="10" t="n">
        <v>0.045201419861358616</v>
      </c>
      <c r="U489" s="17" t="n">
        <v>3.03300000000000036</v>
      </c>
      <c r="V489" s="9" t="n">
        <v>3.60000000000000009</v>
      </c>
    </row>
    <row r="490">
      <c r="A490" s="7" t="n">
        <v>19931</v>
      </c>
      <c r="B490" s="8" t="n">
        <v>451.670000000000016</v>
      </c>
      <c r="C490" s="9" t="n">
        <v>12.4789999999999992</v>
      </c>
      <c r="D490" s="16" t="n">
        <v>19.8399999999999999</v>
      </c>
      <c r="E490" s="10" t="n">
        <v>0.333613526387326065</v>
      </c>
      <c r="F490" s="11" t="n">
        <v>0.0294999999999999964</v>
      </c>
      <c r="G490" s="11" t="n">
        <v>0.0758000000000000007</v>
      </c>
      <c r="H490" s="11" t="n">
        <v>0.0815000000000000036</v>
      </c>
      <c r="I490" s="11" t="n">
        <v>0.0701999999999999957</v>
      </c>
      <c r="J490" s="13" t="n">
        <v>0.0307106496999999923</v>
      </c>
      <c r="K490" s="14" t="n">
        <v>0.0371064144901398274</v>
      </c>
      <c r="L490" s="12" t="n">
        <v>0.00805000000000000071</v>
      </c>
      <c r="M490" s="13" t="n">
        <v>0.0119802677942211222</v>
      </c>
      <c r="N490" s="13" t="n">
        <v>0.0666264215200000898</v>
      </c>
      <c r="O490" s="13" t="n">
        <v>0.0538680999999998544</v>
      </c>
      <c r="P490" s="13" t="n">
        <v>0.00250044117799999999</v>
      </c>
      <c r="Q490" s="10" t="n">
        <v>-0.0016690258</v>
      </c>
      <c r="R490" s="13" t="n">
        <v>0.0323523147999999994</v>
      </c>
      <c r="S490" s="10" t="n">
        <v>0.0425517558672310425</v>
      </c>
      <c r="T490" s="10" t="n">
        <v>0.0352692268444285695</v>
      </c>
      <c r="U490" s="17" t="n">
        <v>3.00599999999999978</v>
      </c>
      <c r="V490" s="9" t="n">
        <v>6.11000000000000032</v>
      </c>
    </row>
    <row r="491">
      <c r="A491" s="7" t="n">
        <v>19932</v>
      </c>
      <c r="B491" s="8" t="n">
        <v>450.529999999999973</v>
      </c>
      <c r="C491" s="9" t="n">
        <v>12.5229999999999997</v>
      </c>
      <c r="D491" s="16" t="n">
        <v>19.3299999999999983</v>
      </c>
      <c r="E491" s="10" t="n">
        <v>0.325931247560944293</v>
      </c>
      <c r="F491" s="11" t="n">
        <v>0.0306999999999999984</v>
      </c>
      <c r="G491" s="11" t="n">
        <v>0.0733000000000000096</v>
      </c>
      <c r="H491" s="11" t="n">
        <v>0.0807000000000000028</v>
      </c>
      <c r="I491" s="11" t="n">
        <v>0.0667999999999999972</v>
      </c>
      <c r="J491" s="13" t="n">
        <v>0.0291054063000000021</v>
      </c>
      <c r="K491" s="14" t="n">
        <v>0.0411540214106308522</v>
      </c>
      <c r="L491" s="12" t="n">
        <v>0.00737499999999999822</v>
      </c>
      <c r="M491" s="13" t="n">
        <v>0.0055710306406686616</v>
      </c>
      <c r="N491" s="13" t="n">
        <v>0.0573696694159999687</v>
      </c>
      <c r="O491" s="13" t="n">
        <v>0.0367216647200003798</v>
      </c>
      <c r="P491" s="13" t="n">
        <v>0.00239591819200000122</v>
      </c>
      <c r="Q491" s="10" t="n">
        <v>-0.00174797019999999996</v>
      </c>
      <c r="R491" s="13" t="n">
        <v>0.0329710481999999905</v>
      </c>
      <c r="S491" s="10" t="n">
        <v>0.00456595485423694214</v>
      </c>
      <c r="T491" s="10" t="n">
        <v>-0.00272148770297586617</v>
      </c>
      <c r="U491" s="17" t="n">
        <v>3.28299999999999947</v>
      </c>
      <c r="V491" s="9" t="n">
        <v>4.88999999999999968</v>
      </c>
    </row>
    <row r="492">
      <c r="A492" s="7" t="n">
        <v>19933</v>
      </c>
      <c r="B492" s="8" t="n">
        <v>458.930000000000007</v>
      </c>
      <c r="C492" s="9" t="n">
        <v>12.5189999999999984</v>
      </c>
      <c r="D492" s="16" t="n">
        <v>20.4100000000000001</v>
      </c>
      <c r="E492" s="10" t="n">
        <v>0.322351821462384436</v>
      </c>
      <c r="F492" s="11" t="n">
        <v>0.0294999999999999964</v>
      </c>
      <c r="G492" s="11" t="n">
        <v>0.0666000000000000014</v>
      </c>
      <c r="H492" s="11" t="n">
        <v>0.0734000000000000075</v>
      </c>
      <c r="I492" s="11" t="n">
        <v>0.0626999999999999869</v>
      </c>
      <c r="J492" s="13" t="n">
        <v>0.0335738075999999985</v>
      </c>
      <c r="K492" s="14" t="n">
        <v>0.0418407109022501089</v>
      </c>
      <c r="L492" s="12" t="n">
        <v>0.00767499999999999893</v>
      </c>
      <c r="M492" s="13" t="n">
        <v>0.00484764542936288922</v>
      </c>
      <c r="N492" s="13" t="n">
        <v>0.0638606044699998598</v>
      </c>
      <c r="O492" s="13" t="n">
        <v>0.0434546440999998929</v>
      </c>
      <c r="P492" s="13" t="n">
        <v>0.00136120381599999951</v>
      </c>
      <c r="Q492" s="10" t="n">
        <v>-0.00115373049999999999</v>
      </c>
      <c r="R492" s="13" t="n">
        <v>0.0330728216000000019</v>
      </c>
      <c r="S492" s="10" t="n">
        <v>0.0248364052028602345</v>
      </c>
      <c r="T492" s="10" t="n">
        <v>0.0177312744871278571</v>
      </c>
      <c r="U492" s="17" t="n">
        <v>3.19700000000000006</v>
      </c>
      <c r="V492" s="9" t="n">
        <v>5.80999999999999961</v>
      </c>
    </row>
    <row r="493">
      <c r="A493" s="7" t="n">
        <v>19934</v>
      </c>
      <c r="B493" s="8" t="n">
        <v>466.449999999999989</v>
      </c>
      <c r="C493" s="9" t="n">
        <v>12.5769999999999982</v>
      </c>
      <c r="D493" s="16" t="n">
        <v>21.8900000000000006</v>
      </c>
      <c r="E493" s="10" t="n">
        <v>0.305267222909008362</v>
      </c>
      <c r="F493" s="11" t="n">
        <v>0.0306000000000000094</v>
      </c>
      <c r="G493" s="11" t="n">
        <v>0.069300000000000006</v>
      </c>
      <c r="H493" s="11" t="n">
        <v>0.0768999999999999773</v>
      </c>
      <c r="I493" s="11" t="n">
        <v>0.0654000000000000004</v>
      </c>
      <c r="J493" s="13" t="n">
        <v>0.0325076456000000036</v>
      </c>
      <c r="K493" s="14" t="n">
        <v>0.045726869906692249</v>
      </c>
      <c r="L493" s="12" t="n">
        <v>0.00737499999999999822</v>
      </c>
      <c r="M493" s="13" t="n">
        <v>0.00482425913163342379</v>
      </c>
      <c r="N493" s="13" t="n">
        <v>-0.0145817372800000093</v>
      </c>
      <c r="O493" s="13" t="n">
        <v>-0.00718831239600004057</v>
      </c>
      <c r="P493" s="13" t="n">
        <v>0.0011602190900000009</v>
      </c>
      <c r="Q493" s="10" t="n">
        <v>-0.00101249699999999998</v>
      </c>
      <c r="R493" s="13" t="n">
        <v>0.0341826211999999963</v>
      </c>
      <c r="S493" s="10" t="n">
        <v>0.0238427295877312551</v>
      </c>
      <c r="T493" s="10" t="n">
        <v>0.016965047622557794</v>
      </c>
      <c r="U493" s="17" t="n">
        <v>3.09100000000000019</v>
      </c>
      <c r="V493" s="9" t="n">
        <v>5.08000000000000007</v>
      </c>
    </row>
    <row r="494">
      <c r="A494" s="7" t="n">
        <v>19941</v>
      </c>
      <c r="B494" s="8" t="n">
        <v>445.769999999999982</v>
      </c>
      <c r="C494" s="9" t="n">
        <v>12.7069999999999954</v>
      </c>
      <c r="D494" s="16" t="n">
        <v>22.7100000000000009</v>
      </c>
      <c r="E494" s="10" t="n">
        <v>0.307483805069326044</v>
      </c>
      <c r="F494" s="11" t="n">
        <v>0.0350000000000000044</v>
      </c>
      <c r="G494" s="11" t="n">
        <v>0.0748000000000000043</v>
      </c>
      <c r="H494" s="11" t="n">
        <v>0.0812999999999999901</v>
      </c>
      <c r="I494" s="11" t="n">
        <v>0.0724999999999999822</v>
      </c>
      <c r="J494" s="13" t="n">
        <v>0.0384050605000000012</v>
      </c>
      <c r="K494" s="14" t="n">
        <v>0.0419050877734173621</v>
      </c>
      <c r="L494" s="12" t="n">
        <v>0.00765000000000000124</v>
      </c>
      <c r="M494" s="13" t="n">
        <v>0.00960219478737989185</v>
      </c>
      <c r="N494" s="13" t="n">
        <v>-0.0591484682499999881</v>
      </c>
      <c r="O494" s="13" t="n">
        <v>-0.0469338733240000039</v>
      </c>
      <c r="P494" s="13" t="n">
        <v>0.00234170495999999995</v>
      </c>
      <c r="Q494" s="10" t="n">
        <v>-0.00109983900000000002</v>
      </c>
      <c r="R494" s="13" t="n">
        <v>0.034210252200000002</v>
      </c>
      <c r="S494" s="10" t="n">
        <v>-0.0383288907469616635</v>
      </c>
      <c r="T494" s="10" t="n">
        <v>-0.0448972932783459022</v>
      </c>
      <c r="U494" s="17" t="n">
        <v>3.13600000000000012</v>
      </c>
      <c r="V494" s="9" t="n">
        <v>6.92999999999999972</v>
      </c>
    </row>
    <row r="495">
      <c r="A495" s="7" t="n">
        <v>19942</v>
      </c>
      <c r="B495" s="8" t="n">
        <v>444.269999999999982</v>
      </c>
      <c r="C495" s="9" t="n">
        <v>12.8350000000000009</v>
      </c>
      <c r="D495" s="16" t="n">
        <v>25.1999999999999993</v>
      </c>
      <c r="E495" s="10" t="n">
        <v>0.308417076703078141</v>
      </c>
      <c r="F495" s="11" t="n">
        <v>0.0413999999999999968</v>
      </c>
      <c r="G495" s="11" t="n">
        <v>0.0796999999999999797</v>
      </c>
      <c r="H495" s="11" t="n">
        <v>0.0865000000000000036</v>
      </c>
      <c r="I495" s="11" t="n">
        <v>0.0773999999999999844</v>
      </c>
      <c r="J495" s="13" t="n">
        <v>0.0356970758999999971</v>
      </c>
      <c r="K495" s="14" t="n">
        <v>0.0339955639531548437</v>
      </c>
      <c r="L495" s="12" t="n">
        <v>0.00875000000000000178</v>
      </c>
      <c r="M495" s="13" t="n">
        <v>0.00543478260869578733</v>
      </c>
      <c r="N495" s="13" t="n">
        <v>-0.0328462299999999763</v>
      </c>
      <c r="O495" s="13" t="n">
        <v>-0.023811557134000072</v>
      </c>
      <c r="P495" s="13" t="n">
        <v>0.00292127854199999959</v>
      </c>
      <c r="Q495" s="10" t="n">
        <v>-0.000965721860000000021</v>
      </c>
      <c r="R495" s="13" t="n">
        <v>0.0345785497999999958</v>
      </c>
      <c r="S495" s="10" t="n">
        <v>0.00384663837939891451</v>
      </c>
      <c r="T495" s="10" t="n">
        <v>-0.00358845648314076771</v>
      </c>
      <c r="U495" s="17" t="n">
        <v>3.41100000000000003</v>
      </c>
      <c r="V495" s="9" t="n">
        <v>7.37999999999999989</v>
      </c>
    </row>
    <row r="496">
      <c r="A496" s="7" t="n">
        <v>19943</v>
      </c>
      <c r="B496" s="8" t="n">
        <v>462.70999999999998</v>
      </c>
      <c r="C496" s="9" t="n">
        <v>12.923</v>
      </c>
      <c r="D496" s="16" t="n">
        <v>27.3299999999999983</v>
      </c>
      <c r="E496" s="10" t="n">
        <v>0.29090465859885267</v>
      </c>
      <c r="F496" s="11" t="n">
        <v>0.0461999999999999922</v>
      </c>
      <c r="G496" s="11" t="n">
        <v>0.0833999999999999986</v>
      </c>
      <c r="H496" s="11" t="n">
        <v>0.0898000000000000043</v>
      </c>
      <c r="I496" s="11" t="n">
        <v>0.08</v>
      </c>
      <c r="J496" s="13" t="n">
        <v>0.0411709504000000059</v>
      </c>
      <c r="K496" s="14" t="n">
        <v>0.0290032948444799707</v>
      </c>
      <c r="L496" s="12" t="n">
        <v>0.0103499999999999992</v>
      </c>
      <c r="M496" s="13" t="n">
        <v>0.00945945945945947386</v>
      </c>
      <c r="N496" s="13" t="n">
        <v>-0.00661871684200010435</v>
      </c>
      <c r="O496" s="13" t="n">
        <v>0.000470048434999981257</v>
      </c>
      <c r="P496" s="13" t="n">
        <v>0.00168952427400000049</v>
      </c>
      <c r="Q496" s="10" t="n">
        <v>-0.000839297789999999999</v>
      </c>
      <c r="R496" s="13" t="n">
        <v>0.0348922095999999993</v>
      </c>
      <c r="S496" s="10" t="n">
        <v>0.0496621756123924918</v>
      </c>
      <c r="T496" s="10" t="n">
        <v>0.0424737278879827596</v>
      </c>
      <c r="U496" s="17" t="n">
        <v>3.28500000000000014</v>
      </c>
      <c r="V496" s="9" t="n">
        <v>7.94000000000000039</v>
      </c>
    </row>
    <row r="497">
      <c r="A497" s="7" t="n">
        <v>19944</v>
      </c>
      <c r="B497" s="8" t="n">
        <v>459.269999999999982</v>
      </c>
      <c r="C497" s="9" t="n">
        <v>13.1700000000000017</v>
      </c>
      <c r="D497" s="16" t="n">
        <v>30.6000000000000014</v>
      </c>
      <c r="E497" s="10" t="n">
        <v>0.291568300006760204</v>
      </c>
      <c r="F497" s="11" t="n">
        <v>0.0560000000000000053</v>
      </c>
      <c r="G497" s="11" t="n">
        <v>0.0845999999999999908</v>
      </c>
      <c r="H497" s="11" t="n">
        <v>0.0909999999999999964</v>
      </c>
      <c r="I497" s="11" t="n">
        <v>0.0798999999999999932</v>
      </c>
      <c r="J497" s="13" t="n">
        <v>0.0377715691999999992</v>
      </c>
      <c r="K497" s="14" t="n">
        <v>0.0165942926029830069</v>
      </c>
      <c r="L497" s="12" t="n">
        <v>0.011549999999999998</v>
      </c>
      <c r="M497" s="13" t="n">
        <v>0.00200803212851385915</v>
      </c>
      <c r="N497" s="13" t="n">
        <v>0.020249244349999973</v>
      </c>
      <c r="O497" s="13" t="n">
        <v>0.0124406187000001278</v>
      </c>
      <c r="P497" s="13" t="n">
        <v>0.00269973097899999992</v>
      </c>
      <c r="Q497" s="10" t="n">
        <v>-0.000576006879999999999</v>
      </c>
      <c r="R497" s="13" t="n">
        <v>0.0360797486999999961</v>
      </c>
      <c r="S497" s="10" t="n">
        <v>0.000290023285528073771</v>
      </c>
      <c r="T497" s="10" t="n">
        <v>-0.00702914194052928121</v>
      </c>
      <c r="U497" s="17" t="n">
        <v>3.33800000000000008</v>
      </c>
      <c r="V497" s="9" t="n">
        <v>8.34999999999999964</v>
      </c>
    </row>
    <row r="498">
      <c r="A498" s="7" t="n">
        <v>19951</v>
      </c>
      <c r="B498" s="8" t="n">
        <v>500.70999999999998</v>
      </c>
      <c r="C498" s="9" t="n">
        <v>13.1699999999999982</v>
      </c>
      <c r="D498" s="16" t="n">
        <v>32.5500000000000043</v>
      </c>
      <c r="E498" s="10" t="n">
        <v>0.313876541877653903</v>
      </c>
      <c r="F498" s="11" t="n">
        <v>0.0572999999999999954</v>
      </c>
      <c r="G498" s="11" t="n">
        <v>0.0811999999999999744</v>
      </c>
      <c r="H498" s="11" t="n">
        <v>0.0869999999999999751</v>
      </c>
      <c r="I498" s="11" t="n">
        <v>0.0754999999999999982</v>
      </c>
      <c r="J498" s="13" t="n">
        <v>0.035216622799999997</v>
      </c>
      <c r="K498" s="14" t="n">
        <v>0.0143885982605018086</v>
      </c>
      <c r="L498" s="12" t="n">
        <v>0.0140000000000000018</v>
      </c>
      <c r="M498" s="13" t="n">
        <v>0.0113560454241818909</v>
      </c>
      <c r="N498" s="13" t="n">
        <v>0.0664002399410001942</v>
      </c>
      <c r="O498" s="13" t="n">
        <v>0.0652646184800000917</v>
      </c>
      <c r="P498" s="13" t="n">
        <v>0.00124613977299999945</v>
      </c>
      <c r="Q498" s="10" t="n">
        <v>-0.000566770490000000127</v>
      </c>
      <c r="R498" s="13" t="n">
        <v>0.0371409363000000114</v>
      </c>
      <c r="S498" s="10" t="n">
        <v>0.0975252447199521555</v>
      </c>
      <c r="T498" s="10" t="n">
        <v>0.0904126673579197693</v>
      </c>
      <c r="U498" s="17" t="n">
        <v>3.13600000000000012</v>
      </c>
      <c r="V498" s="9" t="n">
        <v>8.88000000000000078</v>
      </c>
    </row>
    <row r="499">
      <c r="A499" s="7" t="n">
        <v>19952</v>
      </c>
      <c r="B499" s="8" t="n">
        <v>544.75</v>
      </c>
      <c r="C499" s="9" t="n">
        <v>13.3610000000000007</v>
      </c>
      <c r="D499" s="16" t="n">
        <v>34.4299999999999997</v>
      </c>
      <c r="E499" s="10" t="n">
        <v>0.286429617895339419</v>
      </c>
      <c r="F499" s="11" t="n">
        <v>0.0546999999999999886</v>
      </c>
      <c r="G499" s="11" t="n">
        <v>0.0729999999999999716</v>
      </c>
      <c r="H499" s="11" t="n">
        <v>0.0790000000000000036</v>
      </c>
      <c r="I499" s="11" t="n">
        <v>0.0670000000000000018</v>
      </c>
      <c r="J499" s="13" t="n">
        <v>0.041212684899999994</v>
      </c>
      <c r="K499" s="14" t="n">
        <v>0.00827491905673599426</v>
      </c>
      <c r="L499" s="12" t="n">
        <v>0.0143249999999999993</v>
      </c>
      <c r="M499" s="13" t="n">
        <v>0.00726552179656536623</v>
      </c>
      <c r="N499" s="13" t="n">
        <v>0.112486667889999836</v>
      </c>
      <c r="O499" s="13" t="n">
        <v>0.0902497135750000012</v>
      </c>
      <c r="P499" s="13" t="n">
        <v>0.00196517355399999971</v>
      </c>
      <c r="Q499" s="10" t="n">
        <v>-0.000267725720000000011</v>
      </c>
      <c r="R499" s="13" t="n">
        <v>0.0369508803999999991</v>
      </c>
      <c r="S499" s="10" t="n">
        <v>0.0962290740070807971</v>
      </c>
      <c r="T499" s="10" t="n">
        <v>0.0890350059932691629</v>
      </c>
      <c r="U499" s="17" t="n">
        <v>3.60199999999999987</v>
      </c>
      <c r="V499" s="9" t="n">
        <v>9.25999999999999979</v>
      </c>
    </row>
    <row r="500">
      <c r="A500" s="7" t="n">
        <v>19953</v>
      </c>
      <c r="B500" s="8" t="n">
        <v>584.409999999999968</v>
      </c>
      <c r="C500" s="9" t="n">
        <v>13.5749999999999993</v>
      </c>
      <c r="D500" s="16" t="n">
        <v>35.1799999999999997</v>
      </c>
      <c r="E500" s="10" t="n">
        <v>0.272494997592690424</v>
      </c>
      <c r="F500" s="11" t="n">
        <v>0.0528000000000000025</v>
      </c>
      <c r="G500" s="11" t="n">
        <v>0.0732000000000000028</v>
      </c>
      <c r="H500" s="11" t="n">
        <v>0.0792999999999999794</v>
      </c>
      <c r="I500" s="11" t="n">
        <v>0.0663000000000000167</v>
      </c>
      <c r="J500" s="13" t="n">
        <v>0.0409011796999999966</v>
      </c>
      <c r="K500" s="14" t="n">
        <v>0.00637935303810089493</v>
      </c>
      <c r="L500" s="12" t="n">
        <v>0.0136749999999999972</v>
      </c>
      <c r="M500" s="13" t="n">
        <v>0.00459016393442612802</v>
      </c>
      <c r="N500" s="13" t="n">
        <v>0.0240155816000002797</v>
      </c>
      <c r="O500" s="13" t="n">
        <v>0.0265534430580001146</v>
      </c>
      <c r="P500" s="13" t="n">
        <v>0.00136142462700000055</v>
      </c>
      <c r="Q500" s="10" t="n">
        <v>-0.000140215500000000004</v>
      </c>
      <c r="R500" s="13" t="n">
        <v>0.0367627976000000034</v>
      </c>
      <c r="S500" s="10" t="n">
        <v>0.080677229703498341</v>
      </c>
      <c r="T500" s="10" t="n">
        <v>0.0741809298883353474</v>
      </c>
      <c r="U500" s="17" t="n">
        <v>3.49900000000000011</v>
      </c>
      <c r="V500" s="9" t="n">
        <v>8.6899999999999995</v>
      </c>
    </row>
    <row r="501">
      <c r="A501" s="7" t="n">
        <v>19954</v>
      </c>
      <c r="B501" s="8" t="n">
        <v>615.92999999999995</v>
      </c>
      <c r="C501" s="9" t="n">
        <v>13.7879999999999985</v>
      </c>
      <c r="D501" s="16" t="n">
        <v>33.9600000000000009</v>
      </c>
      <c r="E501" s="10" t="n">
        <v>0.255026382939535123</v>
      </c>
      <c r="F501" s="11" t="n">
        <v>0.0513999999999999879</v>
      </c>
      <c r="G501" s="11" t="n">
        <v>0.068199999999999994</v>
      </c>
      <c r="H501" s="11" t="n">
        <v>0.0748999999999999755</v>
      </c>
      <c r="I501" s="11" t="n">
        <v>0.0602999999999999936</v>
      </c>
      <c r="J501" s="13" t="n">
        <v>0.0428967754999999951</v>
      </c>
      <c r="K501" s="14" t="n">
        <v>0.0155265173273072143</v>
      </c>
      <c r="L501" s="12" t="n">
        <v>0.0132000000000000006</v>
      </c>
      <c r="M501" s="13" t="n">
        <v>0.00195822454308092198</v>
      </c>
      <c r="N501" s="13" t="n">
        <v>0.0837289320319998254</v>
      </c>
      <c r="O501" s="13" t="n">
        <v>0.0669314675599999021</v>
      </c>
      <c r="P501" s="13" t="n">
        <v>0.001854537835</v>
      </c>
      <c r="Q501" s="10" t="n">
        <v>-0.000146604189999999956</v>
      </c>
      <c r="R501" s="13" t="n">
        <v>0.037068098100000002</v>
      </c>
      <c r="S501" s="10" t="n">
        <v>0.058943975905766397</v>
      </c>
      <c r="T501" s="10" t="n">
        <v>0.0526553707494823353</v>
      </c>
      <c r="U501" s="17" t="n">
        <v>3.55100000000000016</v>
      </c>
      <c r="V501" s="9" t="n">
        <v>7.12999999999999989</v>
      </c>
    </row>
    <row r="502">
      <c r="A502" s="7" t="n">
        <v>19961</v>
      </c>
      <c r="B502" s="8" t="n">
        <v>645.5</v>
      </c>
      <c r="C502" s="9" t="n">
        <v>14.1039999999999992</v>
      </c>
      <c r="D502" s="16" t="n">
        <v>34.0399999999999991</v>
      </c>
      <c r="E502" s="10" t="n">
        <v>0.23929961540850444</v>
      </c>
      <c r="F502" s="11" t="n">
        <v>0.0495999999999999996</v>
      </c>
      <c r="G502" s="11" t="n">
        <v>0.0734999999999999876</v>
      </c>
      <c r="H502" s="11" t="n">
        <v>0.0802999999999999758</v>
      </c>
      <c r="I502" s="11" t="n">
        <v>0.0684000000000000075</v>
      </c>
      <c r="J502" s="13" t="n">
        <v>0.0418565195000000045</v>
      </c>
      <c r="K502" s="14" t="n">
        <v>0.0168919130756977616</v>
      </c>
      <c r="L502" s="12" t="n">
        <v>0.012849999999999997</v>
      </c>
      <c r="M502" s="13" t="n">
        <v>0.0143322475570031305</v>
      </c>
      <c r="N502" s="13" t="n">
        <v>-0.0693105857300000405</v>
      </c>
      <c r="O502" s="13" t="n">
        <v>-0.0484848411399999701</v>
      </c>
      <c r="P502" s="13" t="n">
        <v>0.0043932744260000014</v>
      </c>
      <c r="Q502" s="10" t="n">
        <v>0.0000305558410000000125</v>
      </c>
      <c r="R502" s="13" t="n">
        <v>0.0375316647000000003</v>
      </c>
      <c r="S502" s="10" t="n">
        <v>0.0553198847644063019</v>
      </c>
      <c r="T502" s="10" t="n">
        <v>0.0495460248285690597</v>
      </c>
      <c r="U502" s="17" t="n">
        <v>3.45199999999999996</v>
      </c>
      <c r="V502" s="9" t="n">
        <v>8.96000000000000085</v>
      </c>
    </row>
    <row r="503">
      <c r="A503" s="7" t="n">
        <v>19962</v>
      </c>
      <c r="B503" s="8" t="n">
        <v>670.629999999999995</v>
      </c>
      <c r="C503" s="9" t="n">
        <v>14.2729999999999997</v>
      </c>
      <c r="D503" s="16" t="n">
        <v>34.9100000000000037</v>
      </c>
      <c r="E503" s="10" t="n">
        <v>0.236443725243978342</v>
      </c>
      <c r="F503" s="11" t="n">
        <v>0.0508999999999999986</v>
      </c>
      <c r="G503" s="11" t="n">
        <v>0.0770999999999999996</v>
      </c>
      <c r="H503" s="11" t="n">
        <v>0.0840000000000000036</v>
      </c>
      <c r="I503" s="11" t="n">
        <v>0.0703000000000000203</v>
      </c>
      <c r="J503" s="13" t="n">
        <v>0.0385806705999999977</v>
      </c>
      <c r="K503" s="14" t="n">
        <v>0.0272161736914645003</v>
      </c>
      <c r="L503" s="12" t="n">
        <v>0.0123999999999999999</v>
      </c>
      <c r="M503" s="13" t="n">
        <v>0.00642260757867685239</v>
      </c>
      <c r="N503" s="13" t="n">
        <v>-0.00195366126999996226</v>
      </c>
      <c r="O503" s="13" t="n">
        <v>0.00142526239999996029</v>
      </c>
      <c r="P503" s="13" t="n">
        <v>0.00250193630800000033</v>
      </c>
      <c r="Q503" s="10" t="n">
        <v>-0.000847890440000000112</v>
      </c>
      <c r="R503" s="13" t="n">
        <v>0.038133387600000006</v>
      </c>
      <c r="S503" s="10" t="n">
        <v>0.0450685218811390786</v>
      </c>
      <c r="T503" s="10" t="n">
        <v>0.0393552215558139462</v>
      </c>
      <c r="U503" s="17" t="n">
        <v>3.77099999999999991</v>
      </c>
      <c r="V503" s="9" t="n">
        <v>10.1300000000000008</v>
      </c>
    </row>
    <row r="504">
      <c r="A504" s="7" t="n">
        <v>19963</v>
      </c>
      <c r="B504" s="8" t="n">
        <v>687.309999999999945</v>
      </c>
      <c r="C504" s="9" t="n">
        <v>14.6639999999999997</v>
      </c>
      <c r="D504" s="16" t="n">
        <v>36</v>
      </c>
      <c r="E504" s="10" t="n">
        <v>0.227297318100821233</v>
      </c>
      <c r="F504" s="11" t="n">
        <v>0.0508999999999999986</v>
      </c>
      <c r="G504" s="11" t="n">
        <v>0.0766000000000000014</v>
      </c>
      <c r="H504" s="11" t="n">
        <v>0.083500000000000032</v>
      </c>
      <c r="I504" s="11" t="n">
        <v>0.0704000000000000092</v>
      </c>
      <c r="J504" s="13" t="n">
        <v>0.038353124799999998</v>
      </c>
      <c r="K504" s="14" t="n">
        <v>0.0295807367622631023</v>
      </c>
      <c r="L504" s="12" t="n">
        <v>0.0127249999999999996</v>
      </c>
      <c r="M504" s="13" t="n">
        <v>0.0070197830248883708</v>
      </c>
      <c r="N504" s="13" t="n">
        <v>0.0165233544199998583</v>
      </c>
      <c r="O504" s="13" t="n">
        <v>0.0197374186999998962</v>
      </c>
      <c r="P504" s="13" t="n">
        <v>0.00416289300299999798</v>
      </c>
      <c r="Q504" s="10" t="n">
        <v>-0.000538693629999999946</v>
      </c>
      <c r="R504" s="13" t="n">
        <v>0.0388899400000000064</v>
      </c>
      <c r="S504" s="10" t="n">
        <v>0.0312313755635333923</v>
      </c>
      <c r="T504" s="10" t="n">
        <v>0.0252704054414736312</v>
      </c>
      <c r="U504" s="17" t="n">
        <v>3.89000000000000021</v>
      </c>
      <c r="V504" s="9" t="n">
        <v>9.77999999999999936</v>
      </c>
    </row>
    <row r="505">
      <c r="A505" s="7" t="n">
        <v>19964</v>
      </c>
      <c r="B505" s="8" t="n">
        <v>740.740000000000009</v>
      </c>
      <c r="C505" s="9" t="n">
        <v>14.8989999999999991</v>
      </c>
      <c r="D505" s="16" t="n">
        <v>38.7299999999999969</v>
      </c>
      <c r="E505" s="10" t="n">
        <v>0.207342729695499983</v>
      </c>
      <c r="F505" s="11" t="n">
        <v>0.0491000000000000014</v>
      </c>
      <c r="G505" s="11" t="n">
        <v>0.0719999999999999929</v>
      </c>
      <c r="H505" s="11" t="n">
        <v>0.078899999999999979</v>
      </c>
      <c r="I505" s="11" t="n">
        <v>0.0673000000000000043</v>
      </c>
      <c r="J505" s="13" t="n">
        <v>0.0389509791000000014</v>
      </c>
      <c r="K505" s="14" t="n">
        <v>0.0241256867219677185</v>
      </c>
      <c r="L505" s="12" t="n">
        <v>0.0127249999999999996</v>
      </c>
      <c r="M505" s="13" t="n">
        <v>0.00506970849176169303</v>
      </c>
      <c r="N505" s="13" t="n">
        <v>0.0493489381759999457</v>
      </c>
      <c r="O505" s="13" t="n">
        <v>0.0435711306019999167</v>
      </c>
      <c r="P505" s="13" t="n">
        <v>0.00301942425300000084</v>
      </c>
      <c r="Q505" s="10" t="n">
        <v>-0.000396755179999999985</v>
      </c>
      <c r="R505" s="13" t="n">
        <v>0.0393879146999999996</v>
      </c>
      <c r="S505" s="10" t="n">
        <v>0.0834002851088015795</v>
      </c>
      <c r="T505" s="10" t="n">
        <v>0.0777463353389225009</v>
      </c>
      <c r="U505" s="17" t="n">
        <v>3.78600000000000003</v>
      </c>
      <c r="V505" s="9" t="n">
        <v>9.85999999999999943</v>
      </c>
    </row>
    <row r="506">
      <c r="A506" s="7" t="n">
        <v>19971</v>
      </c>
      <c r="B506" s="8" t="n">
        <v>757.120000000000005</v>
      </c>
      <c r="C506" s="9" t="n">
        <v>15.0589999999999993</v>
      </c>
      <c r="D506" s="16" t="n">
        <v>40.240000000000002</v>
      </c>
      <c r="E506" s="10" t="n">
        <v>0.214780202270185105</v>
      </c>
      <c r="F506" s="11" t="n">
        <v>0.0513999999999999879</v>
      </c>
      <c r="G506" s="11" t="n">
        <v>0.0754999999999999982</v>
      </c>
      <c r="H506" s="11" t="n">
        <v>0.0817999999999999972</v>
      </c>
      <c r="I506" s="11" t="n">
        <v>0.0723000000000000043</v>
      </c>
      <c r="J506" s="13" t="n">
        <v>0.0345199500000000015</v>
      </c>
      <c r="K506" s="14" t="n">
        <v>0.0211485433802205103</v>
      </c>
      <c r="L506" s="12" t="n">
        <v>0.0122750000000000004</v>
      </c>
      <c r="M506" s="13" t="n">
        <v>0.00882723833543508363</v>
      </c>
      <c r="N506" s="13" t="n">
        <v>-0.032417370460000039</v>
      </c>
      <c r="O506" s="13" t="n">
        <v>-0.0221076667360000645</v>
      </c>
      <c r="P506" s="13" t="n">
        <v>0.00483633111700000029</v>
      </c>
      <c r="Q506" s="10" t="n">
        <v>-0.00130830620000000009</v>
      </c>
      <c r="R506" s="13" t="n">
        <v>0.0398162341000000009</v>
      </c>
      <c r="S506" s="10" t="n">
        <v>0.0264065640990582828</v>
      </c>
      <c r="T506" s="10" t="n">
        <v>0.0215983514565782864</v>
      </c>
      <c r="U506" s="17" t="n">
        <v>3.6120000000000001</v>
      </c>
      <c r="V506" s="9" t="n">
        <v>10.4700000000000006</v>
      </c>
    </row>
    <row r="507">
      <c r="A507" s="7" t="n">
        <v>19972</v>
      </c>
      <c r="B507" s="8" t="n">
        <v>885.139999999999986</v>
      </c>
      <c r="C507" s="9" t="n">
        <v>15.1609999999999996</v>
      </c>
      <c r="D507" s="16" t="n">
        <v>40.5499999999999972</v>
      </c>
      <c r="E507" s="10" t="n">
        <v>0.18428761503037272</v>
      </c>
      <c r="F507" s="11" t="n">
        <v>0.0492999999999999972</v>
      </c>
      <c r="G507" s="11" t="n">
        <v>0.0741000000000000014</v>
      </c>
      <c r="H507" s="11" t="n">
        <v>0.080199999999999978</v>
      </c>
      <c r="I507" s="11" t="n">
        <v>0.0687999999999999812</v>
      </c>
      <c r="J507" s="13" t="n">
        <v>0.0304265237999999982</v>
      </c>
      <c r="K507" s="14" t="n">
        <v>0.010846706969080846</v>
      </c>
      <c r="L507" s="12" t="n">
        <v>0.012849999999999997</v>
      </c>
      <c r="M507" s="13" t="n">
        <v>0.00187500000000007123</v>
      </c>
      <c r="N507" s="13" t="n">
        <v>0.0556385733250002179</v>
      </c>
      <c r="O507" s="13" t="n">
        <v>0.0507233642239996918</v>
      </c>
      <c r="P507" s="13" t="n">
        <v>0.00698692002599999995</v>
      </c>
      <c r="Q507" s="10" t="n">
        <v>-0.000662097670000000171</v>
      </c>
      <c r="R507" s="13" t="n">
        <v>0.0402090847000000018</v>
      </c>
      <c r="S507" s="10" t="n">
        <v>0.175008336480495075</v>
      </c>
      <c r="T507" s="10" t="n">
        <v>0.169755809128004254</v>
      </c>
      <c r="U507" s="17" t="n">
        <v>3.87300000000000022</v>
      </c>
      <c r="V507" s="9" t="n">
        <v>10.4399999999999995</v>
      </c>
    </row>
    <row r="508">
      <c r="A508" s="7" t="n">
        <v>19973</v>
      </c>
      <c r="B508" s="8" t="n">
        <v>947.279999999999973</v>
      </c>
      <c r="C508" s="9" t="n">
        <v>15.333000000000002</v>
      </c>
      <c r="D508" s="16" t="n">
        <v>40.6399999999999935</v>
      </c>
      <c r="E508" s="10" t="n">
        <v>0.177967857048125833</v>
      </c>
      <c r="F508" s="11" t="n">
        <v>0.0495000000000000018</v>
      </c>
      <c r="G508" s="11" t="n">
        <v>0.0714999999999999947</v>
      </c>
      <c r="H508" s="11" t="n">
        <v>0.0770000000000000018</v>
      </c>
      <c r="I508" s="11" t="n">
        <v>0.0649000000000000021</v>
      </c>
      <c r="J508" s="13" t="n">
        <v>0.030382489800000001</v>
      </c>
      <c r="K508" s="14" t="n">
        <v>0.0146342660863902019</v>
      </c>
      <c r="L508" s="12" t="n">
        <v>0.0123249999999999993</v>
      </c>
      <c r="M508" s="13" t="n">
        <v>0.00561447286338112583</v>
      </c>
      <c r="N508" s="13" t="n">
        <v>0.0614293123280000852</v>
      </c>
      <c r="O508" s="13" t="n">
        <v>0.0507550412799999684</v>
      </c>
      <c r="P508" s="13" t="n">
        <v>0.00710140657500000128</v>
      </c>
      <c r="Q508" s="10" t="n">
        <v>-0.000742860080000000167</v>
      </c>
      <c r="R508" s="13" t="n">
        <v>0.0416315816000000005</v>
      </c>
      <c r="S508" s="10" t="n">
        <v>0.0760166276143929753</v>
      </c>
      <c r="T508" s="10" t="n">
        <v>0.0714146111213138646</v>
      </c>
      <c r="U508" s="17" t="n">
        <v>4.06200000000000028</v>
      </c>
      <c r="V508" s="9" t="n">
        <v>9.86999999999999922</v>
      </c>
    </row>
    <row r="509">
      <c r="A509" s="7" t="n">
        <v>19974</v>
      </c>
      <c r="B509" s="8" t="n">
        <v>970.42999999999995</v>
      </c>
      <c r="C509" s="9" t="n">
        <v>15.4969999999999999</v>
      </c>
      <c r="D509" s="16" t="n">
        <v>39.7199999999999989</v>
      </c>
      <c r="E509" s="10" t="n">
        <v>0.178800884204058796</v>
      </c>
      <c r="F509" s="11" t="n">
        <v>0.0516000000000000014</v>
      </c>
      <c r="G509" s="11" t="n">
        <v>0.0675999999999999979</v>
      </c>
      <c r="H509" s="11" t="n">
        <v>0.0732000000000000028</v>
      </c>
      <c r="I509" s="11" t="n">
        <v>0.0601999999999999957</v>
      </c>
      <c r="J509" s="13" t="n">
        <v>0.0252687171999999993</v>
      </c>
      <c r="K509" s="14" t="n">
        <v>0.015559471291223006</v>
      </c>
      <c r="L509" s="12" t="n">
        <v>0.0123750000000000004</v>
      </c>
      <c r="M509" s="13" t="n">
        <v>0.000620347394540976449</v>
      </c>
      <c r="N509" s="13" t="n">
        <v>0.0687137261119998843</v>
      </c>
      <c r="O509" s="13" t="n">
        <v>0.0461720144329997861</v>
      </c>
      <c r="P509" s="13" t="n">
        <v>0.0142752187130000019</v>
      </c>
      <c r="Q509" s="10" t="n">
        <v>-0.000888778980000000018</v>
      </c>
      <c r="R509" s="13" t="n">
        <v>0.0412891227000000072</v>
      </c>
      <c r="S509" s="10" t="n">
        <v>0.0295619949979730769</v>
      </c>
      <c r="T509" s="10" t="n">
        <v>0.0252372185903748614</v>
      </c>
      <c r="U509" s="17" t="n">
        <v>3.95000000000000018</v>
      </c>
      <c r="V509" s="9" t="n">
        <v>8.9399999999999995</v>
      </c>
    </row>
    <row r="510">
      <c r="A510" s="7" t="n">
        <v>19981</v>
      </c>
      <c r="B510" s="8" t="n">
        <v>1101.75</v>
      </c>
      <c r="C510" s="9" t="n">
        <v>15.6410000000000018</v>
      </c>
      <c r="D510" s="16" t="n">
        <v>39.5399999999999991</v>
      </c>
      <c r="E510" s="10" t="n">
        <v>0.181140395965666805</v>
      </c>
      <c r="F510" s="11" t="n">
        <v>0.0503000000000000025</v>
      </c>
      <c r="G510" s="11" t="n">
        <v>0.0671999999999999797</v>
      </c>
      <c r="H510" s="11" t="n">
        <v>0.0732000000000000028</v>
      </c>
      <c r="I510" s="11" t="n">
        <v>0.0601999999999999957</v>
      </c>
      <c r="J510" s="13" t="n">
        <v>0.0151887055999999969</v>
      </c>
      <c r="K510" s="14" t="n">
        <v>0.0164888614172089554</v>
      </c>
      <c r="L510" s="12" t="n">
        <v>0.0129000000000000004</v>
      </c>
      <c r="M510" s="13" t="n">
        <v>0.0055796652200865724</v>
      </c>
      <c r="N510" s="13" t="n">
        <v>0.0151876399999999485</v>
      </c>
      <c r="O510" s="13" t="n">
        <v>0.0168397735579999264</v>
      </c>
      <c r="P510" s="13" t="n">
        <v>0.00465904181500000103</v>
      </c>
      <c r="Q510" s="10" t="n">
        <v>-0.000739790059999999983</v>
      </c>
      <c r="R510" s="13" t="n">
        <v>0.0419936638999999978</v>
      </c>
      <c r="S510" s="10" t="n">
        <v>0.140503002498992613</v>
      </c>
      <c r="T510" s="10" t="n">
        <v>0.136382599945553018</v>
      </c>
      <c r="U510" s="17" t="n">
        <v>3.75599999999999978</v>
      </c>
      <c r="V510" s="9" t="n">
        <v>10.2899999999999991</v>
      </c>
    </row>
    <row r="511">
      <c r="A511" s="7" t="n">
        <v>19982</v>
      </c>
      <c r="B511" s="8" t="n">
        <v>1133.83999999999992</v>
      </c>
      <c r="C511" s="9" t="n">
        <v>15.9499999999999993</v>
      </c>
      <c r="D511" s="16" t="n">
        <v>38.9699999999999989</v>
      </c>
      <c r="E511" s="10" t="n">
        <v>0.178060605977509745</v>
      </c>
      <c r="F511" s="11" t="n">
        <v>0.0498000000000000043</v>
      </c>
      <c r="G511" s="11" t="n">
        <v>0.0653000000000000025</v>
      </c>
      <c r="H511" s="11" t="n">
        <v>0.0713000000000000078</v>
      </c>
      <c r="I511" s="11" t="n">
        <v>0.0575999999999999979</v>
      </c>
      <c r="J511" s="13" t="n">
        <v>0.015852529800000001</v>
      </c>
      <c r="K511" s="14" t="n">
        <v>0.0240105766710105817</v>
      </c>
      <c r="L511" s="12" t="n">
        <v>0.0125750000000000006</v>
      </c>
      <c r="M511" s="13" t="n">
        <v>0.00493218249075222381</v>
      </c>
      <c r="N511" s="13" t="n">
        <v>0.0441226388959998772</v>
      </c>
      <c r="O511" s="13" t="n">
        <v>0.0338425278650000827</v>
      </c>
      <c r="P511" s="13" t="n">
        <v>0.00467091235599999965</v>
      </c>
      <c r="Q511" s="10" t="n">
        <v>-0.00116884779999999999</v>
      </c>
      <c r="R511" s="13" t="n">
        <v>0.0425663211999999991</v>
      </c>
      <c r="S511" s="10" t="n">
        <v>0.034101394349880465</v>
      </c>
      <c r="T511" s="10" t="n">
        <v>0.0302644976794783638</v>
      </c>
      <c r="U511" s="17" t="n">
        <v>4.18200000000000038</v>
      </c>
      <c r="V511" s="9" t="n">
        <v>9.86999999999999922</v>
      </c>
    </row>
    <row r="512">
      <c r="A512" s="7" t="n">
        <v>19983</v>
      </c>
      <c r="B512" s="8" t="n">
        <v>1017.00999999999999</v>
      </c>
      <c r="C512" s="9" t="n">
        <v>16.1430000000000007</v>
      </c>
      <c r="D512" s="16" t="n">
        <v>38.0900000000000034</v>
      </c>
      <c r="E512" s="10" t="n">
        <v>0.203248404232259139</v>
      </c>
      <c r="F512" s="11" t="n">
        <v>0.0461000000000000032</v>
      </c>
      <c r="G512" s="11" t="n">
        <v>0.0640000000000000036</v>
      </c>
      <c r="H512" s="11" t="n">
        <v>0.0709000000000000075</v>
      </c>
      <c r="I512" s="11" t="n">
        <v>0.0516999999999999993</v>
      </c>
      <c r="J512" s="13" t="n">
        <v>0.0183230798999999998</v>
      </c>
      <c r="K512" s="14" t="n">
        <v>0.0240829090822872871</v>
      </c>
      <c r="L512" s="12" t="n">
        <v>0.0124500000000000011</v>
      </c>
      <c r="M512" s="13" t="n">
        <v>0.00368098159509200329</v>
      </c>
      <c r="N512" s="13" t="n">
        <v>0.0834854030000000868</v>
      </c>
      <c r="O512" s="13" t="n">
        <v>0.0446843916079999648</v>
      </c>
      <c r="P512" s="13" t="n">
        <v>0.0215331107030000002</v>
      </c>
      <c r="Q512" s="10" t="n">
        <v>-0.00163390780000000042</v>
      </c>
      <c r="R512" s="13" t="n">
        <v>0.0422313254999999987</v>
      </c>
      <c r="S512" s="10" t="n">
        <v>-0.0981994018955614223</v>
      </c>
      <c r="T512" s="10" t="n">
        <v>-0.101887152402861836</v>
      </c>
      <c r="U512" s="17" t="n">
        <v>4.25499999999999989</v>
      </c>
      <c r="V512" s="9" t="n">
        <v>8.99000000000000021</v>
      </c>
    </row>
    <row r="513">
      <c r="A513" s="7" t="n">
        <v>19984</v>
      </c>
      <c r="B513" s="8" t="n">
        <v>1229.23000000000002</v>
      </c>
      <c r="C513" s="9" t="n">
        <v>16.1950000000000003</v>
      </c>
      <c r="D513" s="16" t="n">
        <v>37.7100000000000009</v>
      </c>
      <c r="E513" s="10" t="n">
        <v>0.173611315365501344</v>
      </c>
      <c r="F513" s="11" t="n">
        <v>0.0438999999999999968</v>
      </c>
      <c r="G513" s="11" t="n">
        <v>0.0621999999999999975</v>
      </c>
      <c r="H513" s="11" t="n">
        <v>0.0723000000000000043</v>
      </c>
      <c r="I513" s="11" t="n">
        <v>0.0541999999999999993</v>
      </c>
      <c r="J513" s="13" t="n">
        <v>0.0109281099999999999</v>
      </c>
      <c r="K513" s="14" t="n">
        <v>0.0200570294314212694</v>
      </c>
      <c r="L513" s="12" t="n">
        <v>0.0115250000000000008</v>
      </c>
      <c r="M513" s="13" t="n">
        <v>0.00183374083129583809</v>
      </c>
      <c r="N513" s="13" t="n">
        <v>-0.0154720633279999964</v>
      </c>
      <c r="O513" s="13" t="n">
        <v>0.00849448699999966195</v>
      </c>
      <c r="P513" s="13" t="n">
        <v>0.0103952366180000011</v>
      </c>
      <c r="Q513" s="10" t="n">
        <v>-0.00103387279999999993</v>
      </c>
      <c r="R513" s="13" t="n">
        <v>0.0428011021000000014</v>
      </c>
      <c r="S513" s="10" t="n">
        <v>0.215715169024633502</v>
      </c>
      <c r="T513" s="10" t="n">
        <v>0.211540164012672838</v>
      </c>
      <c r="U513" s="17" t="n">
        <v>4.00199999999999978</v>
      </c>
      <c r="V513" s="9" t="n">
        <v>8.5600000000000005</v>
      </c>
    </row>
    <row r="514">
      <c r="A514" s="7" t="n">
        <v>19991</v>
      </c>
      <c r="B514" s="8" t="n">
        <v>1286.36999999999989</v>
      </c>
      <c r="C514" s="9" t="n">
        <v>16.4489999999999981</v>
      </c>
      <c r="D514" s="16" t="n">
        <v>38.3800000000000026</v>
      </c>
      <c r="E514" s="10" t="n">
        <v>0.172897170734987471</v>
      </c>
      <c r="F514" s="11" t="n">
        <v>0.0444000000000000039</v>
      </c>
      <c r="G514" s="11" t="n">
        <v>0.0661999999999999922</v>
      </c>
      <c r="H514" s="11" t="n">
        <v>0.0753000000000000114</v>
      </c>
      <c r="I514" s="11" t="n">
        <v>0.0592000000000000082</v>
      </c>
      <c r="J514" s="13" t="n">
        <v>0.00763200829999999897</v>
      </c>
      <c r="K514" s="14" t="n">
        <v>0.0206681223851738993</v>
      </c>
      <c r="L514" s="12" t="n">
        <v>0.0109749999999999993</v>
      </c>
      <c r="M514" s="13" t="n">
        <v>0.00671140939597303365</v>
      </c>
      <c r="N514" s="13" t="n">
        <v>-0.041296776640000088</v>
      </c>
      <c r="O514" s="13" t="n">
        <v>-0.0280988886460000753</v>
      </c>
      <c r="P514" s="13" t="n">
        <v>0.0100313057299999953</v>
      </c>
      <c r="Q514" s="10" t="n">
        <v>-0.00107535090000000011</v>
      </c>
      <c r="R514" s="13" t="n">
        <v>0.0428084898000000003</v>
      </c>
      <c r="S514" s="10" t="n">
        <v>0.0488474116361781174</v>
      </c>
      <c r="T514" s="10" t="n">
        <v>0.0455069189967520771</v>
      </c>
      <c r="U514" s="17" t="n">
        <v>4.00999999999999979</v>
      </c>
      <c r="V514" s="9" t="n">
        <v>10.9600000000000009</v>
      </c>
    </row>
    <row r="515">
      <c r="A515" s="7" t="n">
        <v>19992</v>
      </c>
      <c r="B515" s="8" t="n">
        <v>1372.71000000000004</v>
      </c>
      <c r="C515" s="9" t="n">
        <v>16.4480000000000004</v>
      </c>
      <c r="D515" s="16" t="n">
        <v>41.0200000000000031</v>
      </c>
      <c r="E515" s="10" t="n">
        <v>0.154227446767241183</v>
      </c>
      <c r="F515" s="11" t="n">
        <v>0.0457000000000000117</v>
      </c>
      <c r="G515" s="11" t="n">
        <v>0.0723000000000000043</v>
      </c>
      <c r="H515" s="11" t="n">
        <v>0.080199999999999978</v>
      </c>
      <c r="I515" s="11" t="n">
        <v>0.0626999999999999869</v>
      </c>
      <c r="J515" s="13" t="n">
        <v>0.0129414717000000001</v>
      </c>
      <c r="K515" s="14" t="n">
        <v>0.0188685806469820161</v>
      </c>
      <c r="L515" s="12" t="n">
        <v>0.011100000000000001</v>
      </c>
      <c r="M515" s="13" t="n">
        <v>0.00727272727272709751</v>
      </c>
      <c r="N515" s="13" t="n">
        <v>-0.0241106269699999975</v>
      </c>
      <c r="O515" s="13" t="n">
        <v>-0.0356384358399999268</v>
      </c>
      <c r="P515" s="13" t="n">
        <v>0.00822153278100000229</v>
      </c>
      <c r="Q515" s="10" t="n">
        <v>-0.0011446288</v>
      </c>
      <c r="R515" s="13" t="n">
        <v>0.043164648200000002</v>
      </c>
      <c r="S515" s="10" t="n">
        <v>0.0686976318631780103</v>
      </c>
      <c r="T515" s="10" t="n">
        <v>0.0650115715386920812</v>
      </c>
      <c r="U515" s="17" t="n">
        <v>4.18100000000000005</v>
      </c>
      <c r="V515" s="9" t="n">
        <v>12.5099999999999998</v>
      </c>
    </row>
    <row r="516">
      <c r="A516" s="7" t="n">
        <v>19993</v>
      </c>
      <c r="B516" s="8" t="n">
        <v>1282.71000000000004</v>
      </c>
      <c r="C516" s="9" t="n">
        <v>16.6410000000000018</v>
      </c>
      <c r="D516" s="16" t="n">
        <v>43.9600000000000009</v>
      </c>
      <c r="E516" s="10" t="n">
        <v>0.163684498229112378</v>
      </c>
      <c r="F516" s="11" t="n">
        <v>0.046800000000000006</v>
      </c>
      <c r="G516" s="11" t="n">
        <v>0.073899999999999979</v>
      </c>
      <c r="H516" s="11" t="n">
        <v>0.0820000000000000107</v>
      </c>
      <c r="I516" s="11" t="n">
        <v>0.0645999999999999996</v>
      </c>
      <c r="J516" s="13" t="n">
        <v>0.0148621398999999998</v>
      </c>
      <c r="K516" s="14" t="n">
        <v>0.0203796790582146503</v>
      </c>
      <c r="L516" s="12" t="n">
        <v>0.0114249999999999985</v>
      </c>
      <c r="M516" s="13" t="n">
        <v>0.0102286401925391091</v>
      </c>
      <c r="N516" s="13" t="n">
        <v>-0.00466804719600000251</v>
      </c>
      <c r="O516" s="13" t="n">
        <v>-0.00469961676599994771</v>
      </c>
      <c r="P516" s="13" t="n">
        <v>0.00704600502399999762</v>
      </c>
      <c r="Q516" s="10" t="n">
        <v>-0.000985702560000000005</v>
      </c>
      <c r="R516" s="13" t="n">
        <v>0.0435837504000000031</v>
      </c>
      <c r="S516" s="10" t="n">
        <v>-0.0621528323118788339</v>
      </c>
      <c r="T516" s="10" t="n">
        <v>-0.0653110686340996338</v>
      </c>
      <c r="U516" s="17" t="n">
        <v>4.4480000000000004</v>
      </c>
      <c r="V516" s="9" t="n">
        <v>11.9299999999999997</v>
      </c>
    </row>
    <row r="517">
      <c r="A517" s="7" t="n">
        <v>19994</v>
      </c>
      <c r="B517" s="8" t="n">
        <v>1469.25</v>
      </c>
      <c r="C517" s="9" t="n">
        <v>16.6920000000000002</v>
      </c>
      <c r="D517" s="16" t="n">
        <v>48.1700000000000017</v>
      </c>
      <c r="E517" s="10" t="n">
        <v>0.147167259434962006</v>
      </c>
      <c r="F517" s="11" t="n">
        <v>0.0520000000000000018</v>
      </c>
      <c r="G517" s="11" t="n">
        <v>0.0754999999999999982</v>
      </c>
      <c r="H517" s="11" t="n">
        <v>0.081899999999999995</v>
      </c>
      <c r="I517" s="11" t="n">
        <v>0.068199999999999994</v>
      </c>
      <c r="J517" s="13" t="n">
        <v>0.0131382317999999998</v>
      </c>
      <c r="K517" s="14" t="n">
        <v>0.0178887564708378637</v>
      </c>
      <c r="L517" s="12" t="n">
        <v>0.0117000000000000015</v>
      </c>
      <c r="M517" s="13" t="n">
        <v>0.00238237045860634211</v>
      </c>
      <c r="N517" s="13" t="n">
        <v>-0.0226796434599999586</v>
      </c>
      <c r="O517" s="13" t="n">
        <v>-0.00793462494400010154</v>
      </c>
      <c r="P517" s="13" t="n">
        <v>0.00737896365400000143</v>
      </c>
      <c r="Q517" s="10" t="n">
        <v>0.0000642779999999999951</v>
      </c>
      <c r="R517" s="13" t="n">
        <v>0.0429437959000000014</v>
      </c>
      <c r="S517" s="10" t="n">
        <v>0.154383236770777144</v>
      </c>
      <c r="T517" s="10" t="n">
        <v>0.151038078634420092</v>
      </c>
      <c r="U517" s="17" t="n">
        <v>4.05299999999999994</v>
      </c>
      <c r="V517" s="9" t="n">
        <v>12.7699999999999996</v>
      </c>
    </row>
    <row r="518">
      <c r="A518" s="7" t="n">
        <v>20001</v>
      </c>
      <c r="B518" s="8" t="n">
        <v>1498.57999999999993</v>
      </c>
      <c r="C518" s="9" t="n">
        <v>16.7620000000000005</v>
      </c>
      <c r="D518" s="16" t="n">
        <v>50.9500000000000028</v>
      </c>
      <c r="E518" s="10" t="n">
        <v>0.149973561789802057</v>
      </c>
      <c r="F518" s="11" t="n">
        <v>0.0569000000000000039</v>
      </c>
      <c r="G518" s="11" t="n">
        <v>0.0767999999999999794</v>
      </c>
      <c r="H518" s="11" t="n">
        <v>0.0836999999999999922</v>
      </c>
      <c r="I518" s="11" t="n">
        <v>0.0617999999999999972</v>
      </c>
      <c r="J518" s="13" t="n">
        <v>0.00127043030000000012</v>
      </c>
      <c r="K518" s="14" t="n">
        <v>0.018291390089326649</v>
      </c>
      <c r="L518" s="12" t="n">
        <v>0.0130000000000000004</v>
      </c>
      <c r="M518" s="13" t="n">
        <v>0.0172311348781934992</v>
      </c>
      <c r="N518" s="13" t="n">
        <v>0.0883296504639998759</v>
      </c>
      <c r="O518" s="13" t="n">
        <v>0.0241003434919999648</v>
      </c>
      <c r="P518" s="13" t="n">
        <v>0.0148851161209999976</v>
      </c>
      <c r="Q518" s="10" t="n">
        <v>0.000184883740000000056</v>
      </c>
      <c r="R518" s="13" t="n">
        <v>0.0436898798999999993</v>
      </c>
      <c r="S518" s="10" t="n">
        <v>0.0257444115919034422</v>
      </c>
      <c r="T518" s="10" t="n">
        <v>0.0227802591858257175</v>
      </c>
      <c r="U518" s="17" t="n">
        <v>4.08000000000000007</v>
      </c>
      <c r="V518" s="9" t="n">
        <v>13.7400000000000002</v>
      </c>
    </row>
    <row r="519">
      <c r="A519" s="7" t="n">
        <v>20002</v>
      </c>
      <c r="B519" s="8" t="n">
        <v>1454.59999999999991</v>
      </c>
      <c r="C519" s="9" t="n">
        <v>16.7040000000000006</v>
      </c>
      <c r="D519" s="16" t="n">
        <v>51.9200000000000017</v>
      </c>
      <c r="E519" s="10" t="n">
        <v>0.15677796158526176</v>
      </c>
      <c r="F519" s="11" t="n">
        <v>0.0569000000000000039</v>
      </c>
      <c r="G519" s="11" t="n">
        <v>0.0766999999999999993</v>
      </c>
      <c r="H519" s="11" t="n">
        <v>0.0848000000000000043</v>
      </c>
      <c r="I519" s="11" t="n">
        <v>0.0621999999999999975</v>
      </c>
      <c r="J519" s="13" t="n">
        <v>0.0105835769999999996</v>
      </c>
      <c r="K519" s="14" t="n">
        <v>0.00712421268582506517</v>
      </c>
      <c r="L519" s="12" t="n">
        <v>0.0142250000000000014</v>
      </c>
      <c r="M519" s="13" t="n">
        <v>0.00700934579439271843</v>
      </c>
      <c r="N519" s="13" t="n">
        <v>0.0111248413760001164</v>
      </c>
      <c r="O519" s="13" t="n">
        <v>0.00429142588999997798</v>
      </c>
      <c r="P519" s="13" t="n">
        <v>0.0154869620740000036</v>
      </c>
      <c r="Q519" s="10" t="n">
        <v>-0.00024674334</v>
      </c>
      <c r="R519" s="13" t="n">
        <v>0.0442446471999999957</v>
      </c>
      <c r="S519" s="10" t="n">
        <v>-0.0283599733038269974</v>
      </c>
      <c r="T519" s="10" t="n">
        <v>-0.0310714470181360225</v>
      </c>
      <c r="U519" s="17" t="n">
        <v>4.12300000000000022</v>
      </c>
      <c r="V519" s="9" t="n">
        <v>13.4800000000000004</v>
      </c>
    </row>
    <row r="520">
      <c r="A520" s="7" t="n">
        <v>20003</v>
      </c>
      <c r="B520" s="8" t="n">
        <v>1436.50999999999999</v>
      </c>
      <c r="C520" s="9" t="n">
        <v>16.3470000000000013</v>
      </c>
      <c r="D520" s="16" t="n">
        <v>53.7000000000000028</v>
      </c>
      <c r="E520" s="10" t="n">
        <v>0.153789462878595806</v>
      </c>
      <c r="F520" s="11" t="n">
        <v>0.06</v>
      </c>
      <c r="G520" s="11" t="n">
        <v>0.0762000000000000011</v>
      </c>
      <c r="H520" s="11" t="n">
        <v>0.083500000000000032</v>
      </c>
      <c r="I520" s="11" t="n">
        <v>0.0612000000000000011</v>
      </c>
      <c r="J520" s="13" t="n">
        <v>0.00957890899999999945</v>
      </c>
      <c r="K520" s="14" t="n">
        <v>0.00446892579767738596</v>
      </c>
      <c r="L520" s="12" t="n">
        <v>0.0142250000000000014</v>
      </c>
      <c r="M520" s="13" t="n">
        <v>0.00754060324825966877</v>
      </c>
      <c r="N520" s="13" t="n">
        <v>0.0253602713600000751</v>
      </c>
      <c r="O520" s="13" t="n">
        <v>0.036387201589999969</v>
      </c>
      <c r="P520" s="13" t="n">
        <v>0.00470472928699999837</v>
      </c>
      <c r="Q520" s="10" t="n">
        <v>-0.000508487469999999941</v>
      </c>
      <c r="R520" s="13" t="n">
        <v>0.0438669767000000022</v>
      </c>
      <c r="S520" s="10" t="n">
        <v>-0.00564210377169971355</v>
      </c>
      <c r="T520" s="10" t="n">
        <v>-0.00838513039525878767</v>
      </c>
      <c r="U520" s="17" t="n">
        <v>4.0909999999999993</v>
      </c>
      <c r="V520" s="9" t="n">
        <v>13.7100000000000009</v>
      </c>
    </row>
    <row r="521">
      <c r="A521" s="7" t="n">
        <v>20004</v>
      </c>
      <c r="B521" s="8" t="n">
        <v>1320.27999999999997</v>
      </c>
      <c r="C521" s="9" t="n">
        <v>16.2709999999999972</v>
      </c>
      <c r="D521" s="16" t="n">
        <v>50</v>
      </c>
      <c r="E521" s="10" t="n">
        <v>0.151851503649205366</v>
      </c>
      <c r="F521" s="11" t="n">
        <v>0.0576999999999999957</v>
      </c>
      <c r="G521" s="11" t="n">
        <v>0.0720999999999999908</v>
      </c>
      <c r="H521" s="11" t="n">
        <v>0.080199999999999978</v>
      </c>
      <c r="I521" s="11" t="n">
        <v>0.0558000000000000007</v>
      </c>
      <c r="J521" s="13" t="n">
        <v>0.0180711736000000016</v>
      </c>
      <c r="K521" s="14" t="n">
        <v>-0.00226174721750238028</v>
      </c>
      <c r="L521" s="12" t="n">
        <v>0.015</v>
      </c>
      <c r="M521" s="13" t="n">
        <v>0.0017271157167531026</v>
      </c>
      <c r="N521" s="13" t="n">
        <v>0.0767406056789998736</v>
      </c>
      <c r="O521" s="13" t="n">
        <v>0.0587531454499998773</v>
      </c>
      <c r="P521" s="13" t="n">
        <v>0.0141398686569999992</v>
      </c>
      <c r="Q521" s="10" t="n">
        <v>-0.000524853009999999998</v>
      </c>
      <c r="R521" s="13" t="n">
        <v>0.0431684062000000068</v>
      </c>
      <c r="S521" s="10" t="n">
        <v>-0.0768149507050048808</v>
      </c>
      <c r="T521" s="10" t="n">
        <v>-0.0795491520903596161</v>
      </c>
      <c r="U521" s="17" t="n">
        <v>3.97699999999999996</v>
      </c>
      <c r="V521" s="9" t="n">
        <v>9.07000000000000028</v>
      </c>
    </row>
    <row r="522">
      <c r="A522" s="7" t="n">
        <v>20011</v>
      </c>
      <c r="B522" s="8" t="n">
        <v>1160.32999999999993</v>
      </c>
      <c r="C522" s="9" t="n">
        <v>15.9730000000000008</v>
      </c>
      <c r="D522" s="16" t="n">
        <v>45.4400000000000048</v>
      </c>
      <c r="E522" s="10" t="n">
        <v>0.133113551448231204</v>
      </c>
      <c r="F522" s="11" t="n">
        <v>0.0442000000000000082</v>
      </c>
      <c r="G522" s="11" t="n">
        <v>0.0697999999999999954</v>
      </c>
      <c r="H522" s="11" t="n">
        <v>0.0783999999999999808</v>
      </c>
      <c r="I522" s="11" t="n">
        <v>0.0558999999999999986</v>
      </c>
      <c r="J522" s="13" t="n">
        <v>0.00803917390000000331</v>
      </c>
      <c r="K522" s="14" t="n">
        <v>-0.0052134443887948585</v>
      </c>
      <c r="L522" s="12" t="n">
        <v>0.0144249999999999989</v>
      </c>
      <c r="M522" s="13" t="n">
        <v>0.0126436781609193805</v>
      </c>
      <c r="N522" s="13" t="n">
        <v>0.0120644393299997876</v>
      </c>
      <c r="O522" s="13" t="n">
        <v>0.0460136678029998603</v>
      </c>
      <c r="P522" s="13" t="n">
        <v>0.0146091269790000045</v>
      </c>
      <c r="Q522" s="10" t="n">
        <v>-0.00186406650000000003</v>
      </c>
      <c r="R522" s="13" t="n">
        <v>0.0420560689000000032</v>
      </c>
      <c r="S522" s="10" t="n">
        <v>-0.121308277797873987</v>
      </c>
      <c r="T522" s="10" t="n">
        <v>-0.123970004673175072</v>
      </c>
      <c r="U522" s="17" t="n">
        <v>3.78200000000000003</v>
      </c>
      <c r="V522" s="9" t="n">
        <v>9.17999999999999972</v>
      </c>
    </row>
    <row r="523">
      <c r="A523" s="7" t="n">
        <v>20012</v>
      </c>
      <c r="B523" s="8" t="n">
        <v>1224.42000000000007</v>
      </c>
      <c r="C523" s="9" t="n">
        <v>15.6859999999999999</v>
      </c>
      <c r="D523" s="16" t="n">
        <v>36.7899999999999991</v>
      </c>
      <c r="E523" s="10" t="n">
        <v>0.125209432831343337</v>
      </c>
      <c r="F523" s="11" t="n">
        <v>0.0348999999999999977</v>
      </c>
      <c r="G523" s="11" t="n">
        <v>0.0717999999999999972</v>
      </c>
      <c r="H523" s="11" t="n">
        <v>0.0796999999999999797</v>
      </c>
      <c r="I523" s="11" t="n">
        <v>0.0589999999999999947</v>
      </c>
      <c r="J523" s="13" t="n">
        <v>0.00992090989999999806</v>
      </c>
      <c r="K523" s="14" t="n">
        <v>0.00504075450416714066</v>
      </c>
      <c r="L523" s="12" t="n">
        <v>0.011050000000000002</v>
      </c>
      <c r="M523" s="13" t="n">
        <v>0.0102156640181612079</v>
      </c>
      <c r="N523" s="13" t="n">
        <v>-0.0194513943850000963</v>
      </c>
      <c r="O523" s="13" t="n">
        <v>0.00573231072000002229</v>
      </c>
      <c r="P523" s="13" t="n">
        <v>0.0114708260300000009</v>
      </c>
      <c r="Q523" s="10" t="n">
        <v>-0.00159220579999999989</v>
      </c>
      <c r="R523" s="13" t="n">
        <v>0.0404118789000000067</v>
      </c>
      <c r="S523" s="10" t="n">
        <v>0.0586350197571785525</v>
      </c>
      <c r="T523" s="10" t="n">
        <v>0.0554551380122525561</v>
      </c>
      <c r="U523" s="17" t="n">
        <v>3.83599999999999994</v>
      </c>
      <c r="V523" s="9" t="n">
        <v>4.83000000000000007</v>
      </c>
    </row>
    <row r="524">
      <c r="A524" s="7" t="n">
        <v>20013</v>
      </c>
      <c r="B524" s="8" t="n">
        <v>1040.94000000000005</v>
      </c>
      <c r="C524" s="9" t="n">
        <v>15.7360000000000007</v>
      </c>
      <c r="D524" s="16" t="n">
        <v>28.3099999999999987</v>
      </c>
      <c r="E524" s="10" t="n">
        <v>0.14862858821556415</v>
      </c>
      <c r="F524" s="11" t="n">
        <v>0.0264000000000000012</v>
      </c>
      <c r="G524" s="11" t="n">
        <v>0.0716999999999999993</v>
      </c>
      <c r="H524" s="11" t="n">
        <v>0.0802999999999999758</v>
      </c>
      <c r="I524" s="11" t="n">
        <v>0.0541999999999999993</v>
      </c>
      <c r="J524" s="13" t="n">
        <v>0.0149330383000000015</v>
      </c>
      <c r="K524" s="14" t="n">
        <v>0.00865273396233963332</v>
      </c>
      <c r="L524" s="12" t="n">
        <v>0.00872499999999999964</v>
      </c>
      <c r="M524" s="13" t="n">
        <v>0.00168539325842709236</v>
      </c>
      <c r="N524" s="13" t="n">
        <v>0.0675522539360000618</v>
      </c>
      <c r="O524" s="13" t="n">
        <v>0.0362687599680000483</v>
      </c>
      <c r="P524" s="13" t="n">
        <v>0.0122886670970000034</v>
      </c>
      <c r="Q524" s="10" t="n">
        <v>-0.00182291500000000006</v>
      </c>
      <c r="R524" s="13" t="n">
        <v>0.0392781171999999899</v>
      </c>
      <c r="S524" s="10" t="n">
        <v>-0.146723047904226185</v>
      </c>
      <c r="T524" s="10" t="n">
        <v>-0.149805576240655158</v>
      </c>
      <c r="U524" s="17" t="n">
        <v>4.14100000000000001</v>
      </c>
      <c r="V524" s="9" t="n">
        <v>5.23000000000000043</v>
      </c>
    </row>
    <row r="525">
      <c r="A525" s="7" t="n">
        <v>20014</v>
      </c>
      <c r="B525" s="8" t="n">
        <v>1148.07999999999993</v>
      </c>
      <c r="C525" s="9" t="n">
        <v>15.7400000000000002</v>
      </c>
      <c r="D525" s="16" t="n">
        <v>24.6900000000000013</v>
      </c>
      <c r="E525" s="10" t="n">
        <v>0.131217845913787712</v>
      </c>
      <c r="F525" s="11" t="n">
        <v>0.0168999999999999995</v>
      </c>
      <c r="G525" s="11" t="n">
        <v>0.0676999999999999957</v>
      </c>
      <c r="H525" s="11" t="n">
        <v>0.0805000000000000071</v>
      </c>
      <c r="I525" s="11" t="n">
        <v>0.0575000000000000089</v>
      </c>
      <c r="J525" s="13" t="n">
        <v>0.00919150920000000049</v>
      </c>
      <c r="K525" s="14" t="n">
        <v>0.0134667891500588888</v>
      </c>
      <c r="L525" s="12" t="n">
        <v>0.00660000000000000053</v>
      </c>
      <c r="M525" s="13" t="n">
        <v>-0.0089736399326978411</v>
      </c>
      <c r="N525" s="13" t="n">
        <v>-0.0211326364480000084</v>
      </c>
      <c r="O525" s="13" t="n">
        <v>0.0148617340400001297</v>
      </c>
      <c r="P525" s="13" t="n">
        <v>0.00723706336700000197</v>
      </c>
      <c r="Q525" s="10" t="n">
        <v>-0.0013361672</v>
      </c>
      <c r="R525" s="13" t="n">
        <v>0.0376032914000000051</v>
      </c>
      <c r="S525" s="10" t="n">
        <v>0.109821389653216773</v>
      </c>
      <c r="T525" s="10" t="n">
        <v>0.105850065262654414</v>
      </c>
      <c r="U525" s="17" t="n">
        <v>3.98099999999999987</v>
      </c>
      <c r="V525" s="9" t="n">
        <v>5.45000000000000018</v>
      </c>
    </row>
    <row r="526">
      <c r="A526" s="7" t="n">
        <v>20021</v>
      </c>
      <c r="B526" s="8" t="n">
        <v>1147.3900000000001</v>
      </c>
      <c r="C526" s="9" t="n">
        <v>15.7300000000000004</v>
      </c>
      <c r="D526" s="16" t="n">
        <v>24.7000000000000028</v>
      </c>
      <c r="E526" s="10" t="n">
        <v>0.236833402300857276</v>
      </c>
      <c r="F526" s="11" t="n">
        <v>0.0179000000000000004</v>
      </c>
      <c r="G526" s="11" t="n">
        <v>0.0680999999999999961</v>
      </c>
      <c r="H526" s="11" t="n">
        <v>0.0811000000000000121</v>
      </c>
      <c r="I526" s="11" t="n">
        <v>0.0604000000000000004</v>
      </c>
      <c r="J526" s="13" t="n">
        <v>0.00780293629999999894</v>
      </c>
      <c r="K526" s="14" t="n">
        <v>0.013761371083999776</v>
      </c>
      <c r="L526" s="12" t="n">
        <v>0.00422499999999999964</v>
      </c>
      <c r="M526" s="13" t="n">
        <v>0.0118845500848898688</v>
      </c>
      <c r="N526" s="13" t="n">
        <v>-0.0192512993199998039</v>
      </c>
      <c r="O526" s="13" t="n">
        <v>0.000321038750000113282</v>
      </c>
      <c r="P526" s="13" t="n">
        <v>0.00676654530900000051</v>
      </c>
      <c r="Q526" s="10" t="n">
        <v>-0.00223859019999999997</v>
      </c>
      <c r="R526" s="13" t="n">
        <v>0.0363809660000000035</v>
      </c>
      <c r="S526" s="10" t="n">
        <v>0.00278640869445068162</v>
      </c>
      <c r="T526" s="10" t="n">
        <v>-0.000601495079651459541</v>
      </c>
      <c r="U526" s="17" t="n">
        <v>3.7719999999999998</v>
      </c>
      <c r="V526" s="9" t="n">
        <v>9.1899999999999995</v>
      </c>
    </row>
    <row r="527">
      <c r="A527" s="7" t="n">
        <v>20022</v>
      </c>
      <c r="B527" s="8" t="n">
        <v>989.809999999999945</v>
      </c>
      <c r="C527" s="9" t="n">
        <v>16.0390000000000015</v>
      </c>
      <c r="D527" s="16" t="n">
        <v>26.7399999999999984</v>
      </c>
      <c r="E527" s="10" t="n">
        <v>0.26657250177680365</v>
      </c>
      <c r="F527" s="11" t="n">
        <v>0.0170000000000000018</v>
      </c>
      <c r="G527" s="11" t="n">
        <v>0.0663000000000000167</v>
      </c>
      <c r="H527" s="11" t="n">
        <v>0.0795000000000000018</v>
      </c>
      <c r="I527" s="11" t="n">
        <v>0.0565999999999999925</v>
      </c>
      <c r="J527" s="13" t="n">
        <v>0.0082575889999999994</v>
      </c>
      <c r="K527" s="14" t="n">
        <v>0.0275248969739198124</v>
      </c>
      <c r="L527" s="12" t="n">
        <v>0.00447499999999999964</v>
      </c>
      <c r="M527" s="13" t="n">
        <v>0.00615212527964192901</v>
      </c>
      <c r="N527" s="13" t="n">
        <v>0.0620574000499998224</v>
      </c>
      <c r="O527" s="13" t="n">
        <v>0.0444551569970002003</v>
      </c>
      <c r="P527" s="13" t="n">
        <v>0.0101293110639999995</v>
      </c>
      <c r="Q527" s="10" t="n">
        <v>-0.00260679050000000023</v>
      </c>
      <c r="R527" s="13" t="n">
        <v>0.0355659378000000004</v>
      </c>
      <c r="S527" s="10" t="n">
        <v>-0.134799258061722216</v>
      </c>
      <c r="T527" s="10" t="n">
        <v>-0.138159305427660417</v>
      </c>
      <c r="U527" s="17" t="n">
        <v>4.14499999999999957</v>
      </c>
      <c r="V527" s="9" t="n">
        <v>6.87000000000000011</v>
      </c>
    </row>
    <row r="528">
      <c r="A528" s="7" t="n">
        <v>20023</v>
      </c>
      <c r="B528" s="8" t="n">
        <v>815.289999999999964</v>
      </c>
      <c r="C528" s="9" t="n">
        <v>15.7989999999999995</v>
      </c>
      <c r="D528" s="16" t="n">
        <v>30.0399999999999991</v>
      </c>
      <c r="E528" s="10" t="n">
        <v>0.324555155463846479</v>
      </c>
      <c r="F528" s="11" t="n">
        <v>0.0162999999999999989</v>
      </c>
      <c r="G528" s="11" t="n">
        <v>0.0615000000000000124</v>
      </c>
      <c r="H528" s="11" t="n">
        <v>0.0740000000000000124</v>
      </c>
      <c r="I528" s="11" t="n">
        <v>0.0479999999999999982</v>
      </c>
      <c r="J528" s="13" t="n">
        <v>0.0125158367000000004</v>
      </c>
      <c r="K528" s="14" t="n">
        <v>0.0293018387294919691</v>
      </c>
      <c r="L528" s="12" t="n">
        <v>0.00425</v>
      </c>
      <c r="M528" s="13" t="n">
        <v>0.00611450806003332925</v>
      </c>
      <c r="N528" s="13" t="n">
        <v>0.123062936864000161</v>
      </c>
      <c r="O528" s="13" t="n">
        <v>0.0898407010399997574</v>
      </c>
      <c r="P528" s="13" t="n">
        <v>0.0321181304600000006</v>
      </c>
      <c r="Q528" s="10" t="n">
        <v>-0.00321261509999999983</v>
      </c>
      <c r="R528" s="13" t="n">
        <v>0.0350795241000000102</v>
      </c>
      <c r="S528" s="10" t="n">
        <v>-0.16906390488121426</v>
      </c>
      <c r="T528" s="10" t="n">
        <v>-0.172761339422022209</v>
      </c>
      <c r="U528" s="17" t="n">
        <v>3.9009999999999998</v>
      </c>
      <c r="V528" s="9" t="n">
        <v>8.52999999999999758</v>
      </c>
    </row>
    <row r="529">
      <c r="A529" s="7" t="n">
        <v>20024</v>
      </c>
      <c r="B529" s="8" t="n">
        <v>879.82000000000005</v>
      </c>
      <c r="C529" s="9" t="n">
        <v>16.0739999999999981</v>
      </c>
      <c r="D529" s="16" t="n">
        <v>27.5899999999999999</v>
      </c>
      <c r="E529" s="10" t="n">
        <v>0.295385895618366625</v>
      </c>
      <c r="F529" s="11" t="n">
        <v>0.0119000000000000018</v>
      </c>
      <c r="G529" s="11" t="n">
        <v>0.0620999999999999996</v>
      </c>
      <c r="H529" s="11" t="n">
        <v>0.0744999999999999929</v>
      </c>
      <c r="I529" s="11" t="n">
        <v>0.0483999999999999986</v>
      </c>
      <c r="J529" s="13" t="n">
        <v>0.0154828059000000007</v>
      </c>
      <c r="K529" s="14" t="n">
        <v>0.0257335947699579659</v>
      </c>
      <c r="L529" s="12" t="n">
        <v>0.00407499999999999929</v>
      </c>
      <c r="M529" s="13" t="n">
        <v>-0.000552486187845313559</v>
      </c>
      <c r="N529" s="13" t="n">
        <v>0.0073677450759999088</v>
      </c>
      <c r="O529" s="13" t="n">
        <v>0.0243796367999999974</v>
      </c>
      <c r="P529" s="13" t="n">
        <v>0.0186782399479999999</v>
      </c>
      <c r="Q529" s="10" t="n">
        <v>-0.00414430540000000036</v>
      </c>
      <c r="R529" s="13" t="n">
        <v>0.0342620785999999944</v>
      </c>
      <c r="S529" s="10" t="n">
        <v>0.0850204225485682308</v>
      </c>
      <c r="T529" s="10" t="n">
        <v>0.0798847865002678681</v>
      </c>
      <c r="U529" s="16" t="n">
        <v>4.25600000000000023</v>
      </c>
      <c r="V529" s="9" t="n">
        <v>3</v>
      </c>
    </row>
    <row r="530">
      <c r="A530" s="7" t="n">
        <v>20031</v>
      </c>
      <c r="B530" s="8" t="n">
        <v>848.17999999999995</v>
      </c>
      <c r="C530" s="9" t="n">
        <v>16.2240000000000002</v>
      </c>
      <c r="D530" s="16" t="n">
        <v>30.3200000000000003</v>
      </c>
      <c r="E530" s="10" t="n">
        <v>0.286117700799216799</v>
      </c>
      <c r="F530" s="11" t="n">
        <v>0.0112999999999999989</v>
      </c>
      <c r="G530" s="11" t="n">
        <v>0.0588999999999999968</v>
      </c>
      <c r="H530" s="11" t="n">
        <v>0.0695000000000000107</v>
      </c>
      <c r="I530" s="11" t="n">
        <v>0.0490000000000000036</v>
      </c>
      <c r="J530" s="13" t="n">
        <v>0.0223379104999999978</v>
      </c>
      <c r="K530" s="14" t="n">
        <v>0.0240996036215214149</v>
      </c>
      <c r="L530" s="12" t="n">
        <v>0.00297500000000000053</v>
      </c>
      <c r="M530" s="13" t="n">
        <v>0.0182421227197344642</v>
      </c>
      <c r="N530" s="13" t="n">
        <v>0.00815491798999978812</v>
      </c>
      <c r="O530" s="13" t="n">
        <v>0.0203269964799999148</v>
      </c>
      <c r="P530" s="13" t="n">
        <v>0.0138678061020000044</v>
      </c>
      <c r="Q530" s="10" t="s">
        <v>68</v>
      </c>
      <c r="R530" s="13" t="n">
        <v>0.0341159192000000067</v>
      </c>
      <c r="S530" s="10" t="n">
        <v>-0.0315387316228423753</v>
      </c>
      <c r="T530" s="10" t="n">
        <v>-0.0360380855348205742</v>
      </c>
      <c r="U530" s="16" t="n">
        <v>3.92200000000000024</v>
      </c>
      <c r="V530" s="9" t="n">
        <v>11.9199999999999999</v>
      </c>
    </row>
    <row r="531">
      <c r="A531" s="7" t="n">
        <v>20032</v>
      </c>
      <c r="B531" s="8" t="n">
        <v>974.509999999999991</v>
      </c>
      <c r="C531" s="9" t="n">
        <v>16.1649999999999991</v>
      </c>
      <c r="D531" s="16" t="n">
        <v>34.5499999999999972</v>
      </c>
      <c r="E531" s="10" t="n">
        <v>0.254488337265390108</v>
      </c>
      <c r="F531" s="11" t="n">
        <v>0.00919999999999999929</v>
      </c>
      <c r="G531" s="11" t="n">
        <v>0.0496999999999999975</v>
      </c>
      <c r="H531" s="11" t="n">
        <v>0.061899999999999995</v>
      </c>
      <c r="I531" s="11" t="n">
        <v>0.0445000000000000107</v>
      </c>
      <c r="J531" s="13" t="n">
        <v>0.0126675813999999987</v>
      </c>
      <c r="K531" s="14" t="n">
        <v>0.0012627567929301684</v>
      </c>
      <c r="L531" s="12" t="n">
        <v>0.00282499999999999964</v>
      </c>
      <c r="M531" s="13" t="n">
        <v>-0.00271444082519001206</v>
      </c>
      <c r="N531" s="13" t="n">
        <v>0.0535257808639999499</v>
      </c>
      <c r="O531" s="13" t="n">
        <v>0.0557621661629998844</v>
      </c>
      <c r="P531" s="13" t="n">
        <v>0.00729092062899999949</v>
      </c>
      <c r="Q531" s="10" t="s">
        <v>68</v>
      </c>
      <c r="R531" s="13" t="n">
        <v>0.0347427834999999963</v>
      </c>
      <c r="S531" s="10" t="n">
        <v>0.155048585016679397</v>
      </c>
      <c r="T531" s="10" t="n">
        <v>0.150073915334244301</v>
      </c>
      <c r="U531" s="16" t="n">
        <v>4.0860000000000003</v>
      </c>
      <c r="V531" s="9" t="n">
        <v>11.0999999999999996</v>
      </c>
    </row>
    <row r="532">
      <c r="A532" s="7" t="n">
        <v>20033</v>
      </c>
      <c r="B532" s="8" t="n">
        <v>995.970000000000027</v>
      </c>
      <c r="C532" s="9" t="n">
        <v>16.5860000000000021</v>
      </c>
      <c r="D532" s="16" t="n">
        <v>38.5799999999999983</v>
      </c>
      <c r="E532" s="10" t="n">
        <v>0.246541782633706497</v>
      </c>
      <c r="F532" s="11" t="n">
        <v>0.00939999999999999858</v>
      </c>
      <c r="G532" s="11" t="n">
        <v>0.0572000000000000064</v>
      </c>
      <c r="H532" s="11" t="n">
        <v>0.0679000000000000181</v>
      </c>
      <c r="I532" s="11" t="n">
        <v>0.0523000000000000043</v>
      </c>
      <c r="J532" s="13" t="n">
        <v>0.0143895458000000005</v>
      </c>
      <c r="K532" s="14" t="n">
        <v>0.00732425357896090823</v>
      </c>
      <c r="L532" s="12" t="n">
        <v>0.00229999999999999982</v>
      </c>
      <c r="M532" s="13" t="n">
        <v>0.00816548720740328804</v>
      </c>
      <c r="N532" s="13" t="n">
        <v>-0.0331744845520001208</v>
      </c>
      <c r="O532" s="13" t="n">
        <v>-0.0212562983169999331</v>
      </c>
      <c r="P532" s="13" t="n">
        <v>0.00488120580400000215</v>
      </c>
      <c r="Q532" s="10" t="s">
        <v>68</v>
      </c>
      <c r="R532" s="13" t="n">
        <v>0.0351372253999999984</v>
      </c>
      <c r="S532" s="10" t="n">
        <v>0.0267366914052813431</v>
      </c>
      <c r="T532" s="10" t="n">
        <v>0.0222877998708053182</v>
      </c>
      <c r="U532" s="16" t="n">
        <v>4.32200000000000006</v>
      </c>
      <c r="V532" s="9" t="n">
        <v>12.5600000000000005</v>
      </c>
    </row>
    <row r="533">
      <c r="A533" s="7" t="n">
        <v>20034</v>
      </c>
      <c r="B533" s="8" t="n">
        <v>1111.92000000000007</v>
      </c>
      <c r="C533" s="9" t="n">
        <v>17.3850000000000016</v>
      </c>
      <c r="D533" s="16" t="n">
        <v>48.740000000000002</v>
      </c>
      <c r="E533" s="10" t="n">
        <v>0.218739864754121838</v>
      </c>
      <c r="F533" s="11" t="n">
        <v>0.00900000000000000178</v>
      </c>
      <c r="G533" s="11" t="n">
        <v>0.0562000000000000099</v>
      </c>
      <c r="H533" s="11" t="n">
        <v>0.0660000000000000053</v>
      </c>
      <c r="I533" s="11" t="n">
        <v>0.0515000000000000036</v>
      </c>
      <c r="J533" s="13" t="n">
        <v>0.00931941250000000032</v>
      </c>
      <c r="K533" s="14" t="n">
        <v>0.00694843554032714916</v>
      </c>
      <c r="L533" s="12" t="n">
        <v>0.00234999999999999964</v>
      </c>
      <c r="M533" s="13" t="n">
        <v>-0.0048596112311013453</v>
      </c>
      <c r="N533" s="13" t="n">
        <v>-0.0174534279010000182</v>
      </c>
      <c r="O533" s="13" t="n">
        <v>-0.00151691728399983017</v>
      </c>
      <c r="P533" s="13" t="n">
        <v>0.00322090800800000032</v>
      </c>
      <c r="Q533" s="10" t="s">
        <v>68</v>
      </c>
      <c r="R533" s="13" t="n">
        <v>0.0352219007999999967</v>
      </c>
      <c r="S533" s="10" t="n">
        <v>0.120496395047471117</v>
      </c>
      <c r="T533" s="10" t="n">
        <v>0.115199453166052712</v>
      </c>
      <c r="U533" s="16" t="n">
        <v>5.05499999999999972</v>
      </c>
      <c r="V533" s="9" t="n">
        <v>13.1600000000000001</v>
      </c>
    </row>
    <row r="534">
      <c r="A534" s="7" t="n">
        <v>20041</v>
      </c>
      <c r="B534" s="8" t="n">
        <v>1126.21000000000004</v>
      </c>
      <c r="C534" s="9" t="n">
        <v>18.0240000000000009</v>
      </c>
      <c r="D534" s="16" t="n">
        <v>52</v>
      </c>
      <c r="E534" s="10" t="n">
        <v>0.281731465479787992</v>
      </c>
      <c r="F534" s="11" t="n">
        <v>0.00939999999999999858</v>
      </c>
      <c r="G534" s="11" t="n">
        <v>0.0533000000000000007</v>
      </c>
      <c r="H534" s="11" t="n">
        <v>0.0610999999999999943</v>
      </c>
      <c r="I534" s="11" t="n">
        <v>0.0474000000000000021</v>
      </c>
      <c r="J534" s="13" t="n">
        <v>0.0121843920000000017</v>
      </c>
      <c r="K534" s="14" t="n">
        <v>0.0122820489515296893</v>
      </c>
      <c r="L534" s="12" t="n">
        <v>0.00225000000000000044</v>
      </c>
      <c r="M534" s="13" t="n">
        <v>0.0168204015192621181</v>
      </c>
      <c r="N534" s="13" t="n">
        <v>0.0568241344099997736</v>
      </c>
      <c r="O534" s="13" t="n">
        <v>0.0490674877480001737</v>
      </c>
      <c r="P534" s="13" t="n">
        <v>0.00357079342500000063</v>
      </c>
      <c r="Q534" s="10" t="s">
        <v>68</v>
      </c>
      <c r="R534" s="13" t="n">
        <v>0.0345208195000000018</v>
      </c>
      <c r="S534" s="10" t="n">
        <v>0.0182680513315376398</v>
      </c>
      <c r="T534" s="10" t="n">
        <v>0.0141655413275645365</v>
      </c>
      <c r="U534" s="17" t="n">
        <v>4.56099999999999994</v>
      </c>
      <c r="V534" s="9" t="n">
        <v>15.1799999999999997</v>
      </c>
    </row>
    <row r="535">
      <c r="A535" s="7" t="n">
        <v>20042</v>
      </c>
      <c r="B535" s="8" t="n">
        <v>1140.83999999999992</v>
      </c>
      <c r="C535" s="9" t="n">
        <v>18.6020000000000003</v>
      </c>
      <c r="D535" s="17" t="n">
        <v>56.1499999999999986</v>
      </c>
      <c r="E535" s="10" t="n">
        <v>0.279631602954535863</v>
      </c>
      <c r="F535" s="11" t="n">
        <v>0.0127000000000000002</v>
      </c>
      <c r="G535" s="11" t="n">
        <v>0.0600999999999999979</v>
      </c>
      <c r="H535" s="11" t="n">
        <v>0.0677999999999999936</v>
      </c>
      <c r="I535" s="11" t="n">
        <v>0.0532000000000000028</v>
      </c>
      <c r="J535" s="13" t="n">
        <v>0.00890605700000000056</v>
      </c>
      <c r="K535" s="14" t="n">
        <v>0.0144914374738528657</v>
      </c>
      <c r="L535" s="12" t="n">
        <v>0.00234999999999999964</v>
      </c>
      <c r="M535" s="13" t="n">
        <v>0.0122732123799358384</v>
      </c>
      <c r="N535" s="13" t="n">
        <v>-0.0522696814519999631</v>
      </c>
      <c r="O535" s="13" t="n">
        <v>-0.0513799839979999184</v>
      </c>
      <c r="P535" s="13" t="n">
        <v>0.0029793061070000002</v>
      </c>
      <c r="Q535" s="10" t="s">
        <v>68</v>
      </c>
      <c r="R535" s="13" t="n">
        <v>0.0350503503999999966</v>
      </c>
      <c r="S535" s="10" t="n">
        <v>0.0172783674831797907</v>
      </c>
      <c r="T535" s="10" t="n">
        <v>0.0130347491928362036</v>
      </c>
      <c r="U535" s="16" t="n">
        <v>4.6639999999999997</v>
      </c>
      <c r="V535" s="9" t="n">
        <v>15.25</v>
      </c>
    </row>
    <row r="536">
      <c r="A536" s="7" t="n">
        <v>20043</v>
      </c>
      <c r="B536" s="8" t="n">
        <v>1114.57999999999993</v>
      </c>
      <c r="C536" s="9" t="n">
        <v>19.1630000000000003</v>
      </c>
      <c r="D536" s="16" t="n">
        <v>57.7700000000000031</v>
      </c>
      <c r="E536" s="10" t="n">
        <v>0.289485301484980084</v>
      </c>
      <c r="F536" s="11" t="n">
        <v>0.0165000000000000018</v>
      </c>
      <c r="G536" s="11" t="n">
        <v>0.0546000000000000085</v>
      </c>
      <c r="H536" s="11" t="n">
        <v>0.0626999999999999869</v>
      </c>
      <c r="I536" s="11" t="n">
        <v>0.0488000000000000078</v>
      </c>
      <c r="J536" s="13" t="n">
        <v>0.00594655829999999952</v>
      </c>
      <c r="K536" s="14" t="n">
        <v>0.00913226673734772731</v>
      </c>
      <c r="L536" s="12" t="n">
        <v>0.00317499999999999982</v>
      </c>
      <c r="M536" s="13" t="n">
        <v>0.00105429625724839937</v>
      </c>
      <c r="N536" s="13" t="n">
        <v>0.0657461276000002037</v>
      </c>
      <c r="O536" s="13" t="n">
        <v>0.0693189306800001681</v>
      </c>
      <c r="P536" s="13" t="n">
        <v>0.00292560598500000104</v>
      </c>
      <c r="Q536" s="10" t="s">
        <v>68</v>
      </c>
      <c r="R536" s="13" t="n">
        <v>0.0356932903999999995</v>
      </c>
      <c r="S536" s="10" t="n">
        <v>-0.0187720960332323763</v>
      </c>
      <c r="T536" s="10" t="n">
        <v>-0.023114477761908887</v>
      </c>
      <c r="U536" s="17" t="n">
        <v>4.8830000000000009</v>
      </c>
      <c r="V536" s="9" t="n">
        <v>14.1799999999999997</v>
      </c>
    </row>
    <row r="537">
      <c r="A537" s="7" t="n">
        <v>20044</v>
      </c>
      <c r="B537" s="8" t="n">
        <v>1211.92000000000007</v>
      </c>
      <c r="C537" s="9" t="n">
        <v>19.4420000000000002</v>
      </c>
      <c r="D537" s="16" t="n">
        <v>58.5499999999999972</v>
      </c>
      <c r="E537" s="10" t="n">
        <v>0.270619242678992222</v>
      </c>
      <c r="F537" s="11" t="n">
        <v>0.0218999999999999995</v>
      </c>
      <c r="G537" s="11" t="n">
        <v>0.0546999999999999886</v>
      </c>
      <c r="H537" s="11" t="n">
        <v>0.0615000000000000124</v>
      </c>
      <c r="I537" s="11" t="n">
        <v>0.0483999999999999986</v>
      </c>
      <c r="J537" s="13" t="n">
        <v>0.0116597456999999993</v>
      </c>
      <c r="K537" s="14" t="n">
        <v>0.0130013053655118171</v>
      </c>
      <c r="L537" s="12" t="n">
        <v>0.004125</v>
      </c>
      <c r="M537" s="13" t="n">
        <v>0.00210637177461814318</v>
      </c>
      <c r="N537" s="13" t="n">
        <v>0.0164306309999999733</v>
      </c>
      <c r="O537" s="13" t="n">
        <v>0.0216710503999999471</v>
      </c>
      <c r="P537" s="13" t="n">
        <v>0.00281573009799999987</v>
      </c>
      <c r="Q537" s="10" t="s">
        <v>68</v>
      </c>
      <c r="R537" s="13" t="n">
        <v>0.0360409659000000016</v>
      </c>
      <c r="S537" s="10" t="n">
        <v>0.0917670927127225511</v>
      </c>
      <c r="T537" s="10" t="n">
        <v>0.0834408456683670607</v>
      </c>
      <c r="U537" s="16" t="n">
        <v>5.33399999999999963</v>
      </c>
      <c r="V537" s="9" t="n">
        <v>13.9399999999999995</v>
      </c>
    </row>
    <row r="538">
      <c r="A538" s="7" t="n">
        <v>20051</v>
      </c>
      <c r="B538" s="18" t="n">
        <v>1180.58999999999992</v>
      </c>
      <c r="C538" s="9" t="n">
        <v>20.2250000000000014</v>
      </c>
      <c r="D538" s="16" t="n">
        <v>60.2199999999999989</v>
      </c>
      <c r="E538" s="10" t="n">
        <v>0.319856889342483086</v>
      </c>
      <c r="F538" s="11" t="n">
        <v>0.0274000000000000021</v>
      </c>
      <c r="G538" s="19" t="n">
        <v>0.0540000000000000036</v>
      </c>
      <c r="H538" s="19" t="n">
        <v>0.0605999999999999961</v>
      </c>
      <c r="I538" s="11" t="n">
        <v>0.0488000000000000078</v>
      </c>
      <c r="J538" s="13" t="n">
        <v>0.0129807403999999993</v>
      </c>
      <c r="K538" s="14" t="n">
        <v>0.00909666152972749664</v>
      </c>
      <c r="L538" s="12" t="n">
        <v>0.00547499999999999964</v>
      </c>
      <c r="M538" s="13" t="n">
        <v>0.0157645822385705792</v>
      </c>
      <c r="N538" s="13" t="n">
        <v>0.00949492480000002637</v>
      </c>
      <c r="O538" s="13" t="n">
        <v>0.0034873880000001467</v>
      </c>
      <c r="P538" s="13" t="n">
        <v>0.00251573845400000051</v>
      </c>
      <c r="Q538" s="10" t="s">
        <v>68</v>
      </c>
      <c r="R538" s="13" t="n">
        <v>0.0361648237999999989</v>
      </c>
      <c r="S538" s="10" t="n">
        <v>-0.0203611722967244102</v>
      </c>
      <c r="T538" s="10" t="n">
        <v>-0.0248173962397406633</v>
      </c>
      <c r="U538" s="16" t="n">
        <v>5.34400000000000031</v>
      </c>
      <c r="V538" s="9" t="n">
        <v>16.8500000000000014</v>
      </c>
    </row>
    <row r="539">
      <c r="A539" s="7" t="n">
        <v>20052</v>
      </c>
      <c r="B539" s="18" t="n">
        <v>1191.32999999999993</v>
      </c>
      <c r="C539" s="9" t="n">
        <v>20.9250000000000007</v>
      </c>
      <c r="D539" s="17" t="n">
        <v>63.259999999999998</v>
      </c>
      <c r="E539" s="10" t="n">
        <v>0.326979056873158802</v>
      </c>
      <c r="F539" s="11" t="n">
        <v>0.0296999999999999975</v>
      </c>
      <c r="G539" s="19" t="n">
        <v>0.0495999999999999996</v>
      </c>
      <c r="H539" s="19" t="n">
        <v>0.0585999999999999943</v>
      </c>
      <c r="I539" s="11" t="n">
        <v>0.0429000000000000004</v>
      </c>
      <c r="J539" s="10" t="n">
        <v>0.0151639594999999989</v>
      </c>
      <c r="K539" s="14" t="n">
        <v>0.00536544638508089733</v>
      </c>
      <c r="L539" s="12" t="n">
        <v>0.00685000000000000053</v>
      </c>
      <c r="M539" s="13" t="n">
        <v>0.00620796689084324171</v>
      </c>
      <c r="N539" s="13" t="n">
        <v>0.085945210426999985</v>
      </c>
      <c r="O539" s="13" t="n">
        <v>0.0781552715650000174</v>
      </c>
      <c r="P539" s="13" t="n">
        <v>0.00322739584899999876</v>
      </c>
      <c r="Q539" s="10" t="s">
        <v>68</v>
      </c>
      <c r="R539" s="13" t="n">
        <v>0.0363436436999999879</v>
      </c>
      <c r="S539" s="10" t="n">
        <v>0.0142008796368318073</v>
      </c>
      <c r="T539" s="10" t="n">
        <v>0.00961490511175200346</v>
      </c>
      <c r="U539" s="16" t="n">
        <v>5.36399999999999988</v>
      </c>
      <c r="V539" s="9" t="n">
        <v>18.2899999999999991</v>
      </c>
    </row>
    <row r="540">
      <c r="A540" s="7" t="n">
        <v>20053</v>
      </c>
      <c r="B540" s="18" t="n">
        <v>1228.80999999999995</v>
      </c>
      <c r="C540" s="9" t="n">
        <v>21.4710000000000036</v>
      </c>
      <c r="D540" s="16" t="n">
        <v>66.4699999999999989</v>
      </c>
      <c r="E540" s="10" t="n">
        <v>0.317891509835646735</v>
      </c>
      <c r="F540" s="11" t="n">
        <v>0.0342000000000000037</v>
      </c>
      <c r="G540" s="19" t="n">
        <v>0.0512999999999999989</v>
      </c>
      <c r="H540" s="19" t="n">
        <v>0.0602999999999999936</v>
      </c>
      <c r="I540" s="11" t="n">
        <v>0.0463999999999999968</v>
      </c>
      <c r="J540" s="10" t="n">
        <v>0.018799148900000004</v>
      </c>
      <c r="K540" s="14" t="n">
        <v>0.00671624788988232702</v>
      </c>
      <c r="L540" s="12" t="n">
        <v>0.00742499999999999805</v>
      </c>
      <c r="M540" s="13" t="n">
        <v>0.0221079691516710097</v>
      </c>
      <c r="N540" s="13" t="n">
        <v>-0.0303787244480000496</v>
      </c>
      <c r="O540" s="13" t="n">
        <v>-0.0326167958799998825</v>
      </c>
      <c r="P540" s="13" t="n">
        <v>0.0020065132960000005</v>
      </c>
      <c r="Q540" s="10" t="s">
        <v>68</v>
      </c>
      <c r="R540" s="13" t="n">
        <v>0.0366851477999999975</v>
      </c>
      <c r="S540" s="10" t="n">
        <v>0.0361545521954613758</v>
      </c>
      <c r="T540" s="10" t="n">
        <v>0.0315760009592354063</v>
      </c>
      <c r="U540" s="16" t="n">
        <v>5.42900000000000027</v>
      </c>
      <c r="V540" s="9" t="n">
        <v>17.3900000000000006</v>
      </c>
    </row>
    <row r="541">
      <c r="A541" s="7" t="n">
        <v>20054</v>
      </c>
      <c r="B541" s="18" t="n">
        <v>1248.28999999999996</v>
      </c>
      <c r="C541" s="9" t="n">
        <v>22.2160000000000011</v>
      </c>
      <c r="D541" s="16" t="n">
        <v>69.8299999999999983</v>
      </c>
      <c r="E541" s="10" t="n">
        <v>0.313477956613016095</v>
      </c>
      <c r="F541" s="11" t="n">
        <v>0.0388999999999999968</v>
      </c>
      <c r="G541" s="19" t="n">
        <v>0.0536999999999999922</v>
      </c>
      <c r="H541" s="19" t="n">
        <v>0.0632000000000000117</v>
      </c>
      <c r="I541" s="3" t="n">
        <v>0.0461000000000000032</v>
      </c>
      <c r="J541" s="10" t="n">
        <v>0.0208804564999999975</v>
      </c>
      <c r="K541" s="14" t="n">
        <v>0.00305952814783716853</v>
      </c>
      <c r="L541" s="12" t="n">
        <v>0.00855000000000000071</v>
      </c>
      <c r="M541" s="13" t="n">
        <v>-0.0100603621730381843</v>
      </c>
      <c r="N541" s="13" t="n">
        <v>0.0142266627680001072</v>
      </c>
      <c r="O541" s="13" t="n">
        <v>0.011557245899999955</v>
      </c>
      <c r="P541" s="13" t="n">
        <v>0.0027908809670000001</v>
      </c>
      <c r="Q541" s="10" t="s">
        <v>68</v>
      </c>
      <c r="R541" s="13" t="n">
        <v>0.0365415498999999988</v>
      </c>
      <c r="S541" s="10" t="n">
        <v>0.0219556137759124903</v>
      </c>
      <c r="T541" s="10" t="n">
        <v>0.0169606727860032169</v>
      </c>
      <c r="U541" s="16" t="n">
        <v>6.07900000000000063</v>
      </c>
      <c r="V541" s="9" t="n">
        <v>17.3000000000000007</v>
      </c>
    </row>
    <row r="542">
      <c r="A542" s="7" t="n">
        <v>20061</v>
      </c>
      <c r="B542" s="18" t="n">
        <v>1294.82999999999993</v>
      </c>
      <c r="C542" s="9" t="n">
        <v>22.7839999999999989</v>
      </c>
      <c r="D542" s="15" t="n">
        <v>72.6700000000000017</v>
      </c>
      <c r="E542" s="10" t="n">
        <v>0.316009440721844381</v>
      </c>
      <c r="F542" s="11" t="n">
        <v>0.0450999999999999979</v>
      </c>
      <c r="G542" s="19" t="n">
        <v>0.0553000000000000025</v>
      </c>
      <c r="H542" s="19" t="n">
        <v>0.0641000000000000014</v>
      </c>
      <c r="I542" s="11" t="n">
        <v>0.0507000000000000028</v>
      </c>
      <c r="J542" s="10" t="n">
        <v>0.00948481830000000059</v>
      </c>
      <c r="K542" s="14" t="n">
        <v>0.00215229753316402972</v>
      </c>
      <c r="L542" s="12" t="n">
        <v>0.00972499999999999964</v>
      </c>
      <c r="M542" s="13" t="n">
        <v>0.0152439024390242928</v>
      </c>
      <c r="N542" s="13" t="n">
        <v>-0.0428125027240000566</v>
      </c>
      <c r="O542" s="13" t="n">
        <v>-0.0371556307840000821</v>
      </c>
      <c r="P542" s="13" t="n">
        <v>0.00216917676400000037</v>
      </c>
      <c r="Q542" s="10" t="s">
        <v>68</v>
      </c>
      <c r="R542" s="13" t="n">
        <v>0.0373363392999999988</v>
      </c>
      <c r="S542" s="10" t="n">
        <v>0.0422135937019616492</v>
      </c>
      <c r="T542" s="10" t="n">
        <v>0.0374008726824959226</v>
      </c>
      <c r="U542" s="9" t="n">
        <v>5.91199999999999992</v>
      </c>
      <c r="V542" s="15" t="n">
        <v>19.6900000000000013</v>
      </c>
    </row>
    <row r="543">
      <c r="A543" s="7" t="n">
        <v>20062</v>
      </c>
      <c r="B543" s="18" t="n">
        <v>1270.20000000000005</v>
      </c>
      <c r="C543" s="9" t="n">
        <v>23.4370000000000012</v>
      </c>
      <c r="D543" s="9" t="n">
        <v>74.4899999999999807</v>
      </c>
      <c r="E543" s="10" t="n">
        <v>0.314850289949435957</v>
      </c>
      <c r="F543" s="11" t="n">
        <v>0.0479000000000000004</v>
      </c>
      <c r="G543" s="19" t="n">
        <v>0.0588999999999999968</v>
      </c>
      <c r="H543" s="19" t="n">
        <v>0.0677999999999999936</v>
      </c>
      <c r="I543" s="11" t="n">
        <v>0.0531000000000000139</v>
      </c>
      <c r="J543" s="10" t="n">
        <v>0.0160931866999999968</v>
      </c>
      <c r="K543" s="14" t="n">
        <v>-0.00219523019250956697</v>
      </c>
      <c r="L543" s="12" t="n">
        <v>0.0112749999999999995</v>
      </c>
      <c r="M543" s="13" t="n">
        <v>0.0155155155155155544</v>
      </c>
      <c r="N543" s="13" t="n">
        <v>-0.0147429672399999045</v>
      </c>
      <c r="O543" s="13" t="n">
        <v>-0.0205501852799999707</v>
      </c>
      <c r="P543" s="13" t="n">
        <v>0.00405776996200000006</v>
      </c>
      <c r="Q543" s="10" t="s">
        <v>68</v>
      </c>
      <c r="R543" s="13" t="n">
        <v>0.0375264417999999988</v>
      </c>
      <c r="S543" s="10" t="n">
        <v>-0.0150359792843400841</v>
      </c>
      <c r="T543" s="10" t="n">
        <v>-0.0196590911956401335</v>
      </c>
      <c r="U543" s="9" t="n">
        <v>6.01700000000000035</v>
      </c>
      <c r="V543" s="15" t="n">
        <v>20.1099999999999994</v>
      </c>
    </row>
    <row r="544">
      <c r="A544" s="7" t="n">
        <v>20063</v>
      </c>
      <c r="B544" s="18" t="n">
        <v>1335.84699999999998</v>
      </c>
      <c r="C544" s="9" t="n">
        <v>24.0960000000000001</v>
      </c>
      <c r="D544" s="20" t="n">
        <v>78.569999999999979</v>
      </c>
      <c r="E544" s="10" t="n">
        <v>0.300593283540555944</v>
      </c>
      <c r="F544" s="11" t="n">
        <v>0.0480999999999999961</v>
      </c>
      <c r="G544" s="19" t="n">
        <v>0.0551000000000000156</v>
      </c>
      <c r="H544" s="19" t="n">
        <v>0.0642999999999999972</v>
      </c>
      <c r="I544" s="11" t="n">
        <v>0.0483999999999999986</v>
      </c>
      <c r="J544" s="10" t="n">
        <v>0.0187964208999999993</v>
      </c>
      <c r="K544" s="14" t="n">
        <v>-0.00949337211559084793</v>
      </c>
      <c r="L544" s="12" t="n">
        <v>0.011975</v>
      </c>
      <c r="M544" s="13" t="n">
        <v>0</v>
      </c>
      <c r="N544" s="13" t="n">
        <v>0.0682517251700001104</v>
      </c>
      <c r="O544" s="13" t="n">
        <v>0.0800655669309999851</v>
      </c>
      <c r="P544" s="13" t="n">
        <v>0.00243428043800000005</v>
      </c>
      <c r="Q544" s="10" t="s">
        <v>68</v>
      </c>
      <c r="R544" s="13" t="n">
        <v>0.0376975236000000002</v>
      </c>
      <c r="S544" s="10" t="n">
        <v>0.0571333233287094533</v>
      </c>
      <c r="T544" s="10" t="n">
        <v>0.0522477224818478447</v>
      </c>
      <c r="U544" s="9" t="n">
        <v>6.08799999999999919</v>
      </c>
      <c r="V544" s="15" t="n">
        <v>21.4699999999999989</v>
      </c>
    </row>
    <row r="545">
      <c r="A545" s="7" t="n">
        <v>20064</v>
      </c>
      <c r="B545" s="18" t="n">
        <v>1418.29999999999995</v>
      </c>
      <c r="C545" s="9" t="n">
        <v>24.8840000000000003</v>
      </c>
      <c r="D545" s="9" t="n">
        <v>81.5099999999999909</v>
      </c>
      <c r="E545" s="10" t="n">
        <v>0.281682399714357956</v>
      </c>
      <c r="F545" s="11" t="n">
        <v>0.0484999999999999964</v>
      </c>
      <c r="G545" s="19" t="n">
        <v>0.0532000000000000028</v>
      </c>
      <c r="H545" s="19" t="n">
        <v>0.0621999999999999975</v>
      </c>
      <c r="I545" s="11" t="n">
        <v>0.0491000000000000014</v>
      </c>
      <c r="J545" s="10" t="n">
        <v>0.0122390313000000006</v>
      </c>
      <c r="K545" s="14" t="n">
        <v>-0.0150367802275583085</v>
      </c>
      <c r="L545" s="12" t="n">
        <v>0.012024999999999999</v>
      </c>
      <c r="M545" s="13" t="n">
        <v>-0.0054213898472152966</v>
      </c>
      <c r="N545" s="13" t="n">
        <v>0.00428538839600012267</v>
      </c>
      <c r="O545" s="13" t="n">
        <v>0.0135398118559999503</v>
      </c>
      <c r="P545" s="13" t="n">
        <v>0.0014002891669999995</v>
      </c>
      <c r="Q545" s="10" t="s">
        <v>68</v>
      </c>
      <c r="R545" s="13" t="n">
        <v>0.0376193500000000025</v>
      </c>
      <c r="S545" s="10" t="n">
        <v>0.0659871986974662761</v>
      </c>
      <c r="T545" s="10" t="n">
        <v>0.0606878985883248045</v>
      </c>
      <c r="U545" s="15" t="n">
        <v>6.86699999999999999</v>
      </c>
      <c r="V545" s="15" t="n">
        <v>20.2399999999999984</v>
      </c>
    </row>
    <row r="546">
      <c r="A546" s="7" t="n">
        <v>20071</v>
      </c>
      <c r="B546" s="18" t="n">
        <v>1420.8599999999999</v>
      </c>
      <c r="C546" s="9" t="n">
        <v>25.4939999999999998</v>
      </c>
      <c r="D546" s="9" t="n">
        <v>83.1499999999999773</v>
      </c>
      <c r="E546" s="10" t="n">
        <v>0.269050013461092608</v>
      </c>
      <c r="F546" s="11" t="n">
        <v>0.0494000000000000039</v>
      </c>
      <c r="G546" s="19" t="n">
        <v>0.0530000000000000071</v>
      </c>
      <c r="H546" s="19" t="n">
        <v>0.0626999999999999869</v>
      </c>
      <c r="I546" s="11" t="n">
        <v>0.0492999999999999972</v>
      </c>
      <c r="J546" s="10" t="n">
        <v>0.00075496679999999996</v>
      </c>
      <c r="K546" s="14" t="n">
        <v>-0.0124862073338795154</v>
      </c>
      <c r="L546" s="12" t="n">
        <v>0.0121249999999999991</v>
      </c>
      <c r="M546" s="13" t="n">
        <v>0.017601585728443947</v>
      </c>
      <c r="N546" s="13" t="n">
        <v>0.00812540465000011203</v>
      </c>
      <c r="O546" s="13" t="n">
        <v>-0.00018814885300011408</v>
      </c>
      <c r="P546" s="13" t="n">
        <v>0.0035148507889999987</v>
      </c>
      <c r="Q546" s="10" t="s">
        <v>68</v>
      </c>
      <c r="R546" s="13" t="n">
        <v>0.0378195558000000043</v>
      </c>
      <c r="S546" s="10" t="n">
        <v>0.00657712158527323787</v>
      </c>
      <c r="T546" s="10" t="n">
        <v>0.00204297612318260491</v>
      </c>
      <c r="U546" s="9" t="n">
        <v>6.52200000000000024</v>
      </c>
      <c r="V546" s="15" t="n">
        <v>21.3299999999999983</v>
      </c>
    </row>
    <row r="547">
      <c r="A547" s="7" t="n">
        <v>20072</v>
      </c>
      <c r="B547" s="18" t="n">
        <v>1503.34860000000003</v>
      </c>
      <c r="C547" s="9" t="n">
        <v>26.1700000000000017</v>
      </c>
      <c r="D547" s="9" t="n">
        <v>84.92074431472291</v>
      </c>
      <c r="E547" s="10" t="n">
        <v>0.247895609973513276</v>
      </c>
      <c r="F547" s="11" t="n">
        <v>0.0461000000000000032</v>
      </c>
      <c r="G547" s="19" t="n">
        <v>0.0578999999999999915</v>
      </c>
      <c r="H547" s="19" t="n">
        <v>0.0670000000000000018</v>
      </c>
      <c r="I547" s="11" t="n">
        <v>0.0520999999999999996</v>
      </c>
      <c r="J547" s="10" t="n">
        <v>0.00556976340000000114</v>
      </c>
      <c r="K547" s="14" t="n">
        <v>-0.0110641082575718275</v>
      </c>
      <c r="L547" s="12" t="n">
        <v>0.012350000000000001</v>
      </c>
      <c r="M547" s="13" t="n">
        <v>0.0146090615138882995</v>
      </c>
      <c r="N547" s="13" t="n">
        <v>-0.0206638030000000406</v>
      </c>
      <c r="O547" s="13" t="n">
        <v>-0.0187892718400000103</v>
      </c>
      <c r="P547" s="13" t="n">
        <v>0.0027511223470000008</v>
      </c>
      <c r="Q547" s="10" t="s">
        <v>68</v>
      </c>
      <c r="R547" s="13" t="n">
        <v>0.0381695324999999954</v>
      </c>
      <c r="S547" s="10" t="n">
        <v>0.0620168528458575619</v>
      </c>
      <c r="T547" s="10" t="n">
        <v>0.0571980840694961135</v>
      </c>
      <c r="U547" s="9" t="n">
        <v>6.6930000000000005</v>
      </c>
      <c r="V547" s="15" t="n">
        <v>21.8807443147229357</v>
      </c>
    </row>
    <row r="548">
      <c r="A548" s="7" t="n">
        <v>20073</v>
      </c>
      <c r="B548" s="21" t="n">
        <v>1526.75</v>
      </c>
      <c r="C548" s="9" t="n">
        <v>26.9780000000000015</v>
      </c>
      <c r="D548" s="9" t="n">
        <v>78.600744314722931</v>
      </c>
      <c r="E548" s="10" t="n">
        <v>0.239207436712336863</v>
      </c>
      <c r="F548" s="11" t="n">
        <v>0.0388999999999999968</v>
      </c>
      <c r="G548" s="19" t="n">
        <v>0.0573999999999999932</v>
      </c>
      <c r="H548" s="19" t="n">
        <v>0.0658999999999999986</v>
      </c>
      <c r="I548" s="11" t="n">
        <v>0.0488999999999999968</v>
      </c>
      <c r="J548" s="10" t="n">
        <v>0.0089122413999999992</v>
      </c>
      <c r="K548" s="14" t="n">
        <v>-0.013015032569283469</v>
      </c>
      <c r="L548" s="12" t="n">
        <v>0.0115250000000000008</v>
      </c>
      <c r="M548" s="13" t="n">
        <v>0.000662340654277393526</v>
      </c>
      <c r="N548" s="13" t="n">
        <v>0.0501237981920001907</v>
      </c>
      <c r="O548" s="13" t="n">
        <v>0.0256127033600002063</v>
      </c>
      <c r="P548" s="13" t="n">
        <v>0.00942873763100000062</v>
      </c>
      <c r="Q548" s="10" t="s">
        <v>68</v>
      </c>
      <c r="R548" s="13" t="n">
        <v>0.0382644199000000018</v>
      </c>
      <c r="S548" s="10" t="n">
        <v>0.0202731220644756238</v>
      </c>
      <c r="T548" s="10" t="n">
        <v>0.0153711919402943487</v>
      </c>
      <c r="U548" s="9" t="n">
        <v>6.8960000000000008</v>
      </c>
      <c r="V548" s="9" t="n">
        <v>15.1500000000000004</v>
      </c>
    </row>
    <row r="549">
      <c r="A549" s="7" t="n">
        <v>20074</v>
      </c>
      <c r="B549" s="18" t="n">
        <v>1468.35519999999997</v>
      </c>
      <c r="C549" s="9" t="n">
        <v>27.7319999999999993</v>
      </c>
      <c r="D549" s="22" t="n">
        <v>66.1807443147229293</v>
      </c>
      <c r="E549" s="10" t="n">
        <v>0.250582973142722576</v>
      </c>
      <c r="F549" s="11" t="n">
        <v>0.03</v>
      </c>
      <c r="G549" s="19" t="n">
        <v>0.0548999999999999932</v>
      </c>
      <c r="H549" s="19" t="n">
        <v>0.0665000000000000036</v>
      </c>
      <c r="I549" s="11" t="n">
        <v>0.045</v>
      </c>
      <c r="J549" s="10" t="n">
        <v>0.009692420499999999</v>
      </c>
      <c r="K549" s="14" t="n">
        <v>-0.0406369700685618973</v>
      </c>
      <c r="L549" s="12" t="n">
        <v>0.00972499999999999964</v>
      </c>
      <c r="M549" s="13" t="n">
        <v>0.00741522375173864123</v>
      </c>
      <c r="N549" s="13" t="n">
        <v>0.059942626340000027</v>
      </c>
      <c r="O549" s="13" t="n">
        <v>0.0196164746559999177</v>
      </c>
      <c r="P549" s="13" t="n">
        <v>0.00966504421199999797</v>
      </c>
      <c r="Q549" s="10" t="s">
        <v>68</v>
      </c>
      <c r="R549" s="13" t="n">
        <v>0.0383459113999999968</v>
      </c>
      <c r="S549" s="10" t="n">
        <v>-0.0307050792854636212</v>
      </c>
      <c r="T549" s="10" t="n">
        <v>-0.0356807453838842159</v>
      </c>
      <c r="U549" s="9" t="n">
        <v>7.62099999999999866</v>
      </c>
      <c r="V549" s="9" t="n">
        <v>7.82000000000000028</v>
      </c>
    </row>
    <row r="550">
      <c r="A550" s="7" t="n">
        <v>20081</v>
      </c>
      <c r="B550" s="18" t="n">
        <v>1322.70000000000005</v>
      </c>
      <c r="C550" s="15" t="n">
        <v>28.3019999999999996</v>
      </c>
      <c r="D550" s="22" t="n">
        <v>60.3907443147229372</v>
      </c>
      <c r="E550" s="10" t="n">
        <v>0.254057567180330235</v>
      </c>
      <c r="F550" s="3" t="n">
        <v>0.0126000000000000001</v>
      </c>
      <c r="G550" s="3" t="n">
        <v>0.0551000000000000156</v>
      </c>
      <c r="H550" s="3" t="n">
        <v>0.0689000000000000057</v>
      </c>
      <c r="I550" s="11" t="n">
        <v>0.0432000000000000028</v>
      </c>
      <c r="J550" s="10" t="n">
        <v>0.00932882290000000047</v>
      </c>
      <c r="K550" s="14" t="n">
        <v>-0.0518313977508065449</v>
      </c>
      <c r="L550" s="12" t="n">
        <v>0.00749999999999999822</v>
      </c>
      <c r="M550" s="13" t="n">
        <v>0.0166257213049190167</v>
      </c>
      <c r="N550" s="13" t="n">
        <v>0.0339836064039999997</v>
      </c>
      <c r="O550" s="13" t="n">
        <v>-0.0112801387869999603</v>
      </c>
      <c r="P550" s="13" t="n">
        <v>0.0143951025720000043</v>
      </c>
      <c r="Q550" s="10" t="s">
        <v>68</v>
      </c>
      <c r="R550" s="13" t="n">
        <v>0.0379910417000000011</v>
      </c>
      <c r="S550" s="10" t="n">
        <v>-0.093754970479483557</v>
      </c>
      <c r="T550" s="10" t="n">
        <v>-0.0985041517425920787</v>
      </c>
      <c r="U550" s="3" t="n">
        <v>7.09200000000000053</v>
      </c>
      <c r="V550" s="9" t="n">
        <v>15.5399999999999991</v>
      </c>
    </row>
    <row r="551">
      <c r="A551" s="7" t="n">
        <v>20082</v>
      </c>
      <c r="B551" s="18" t="n">
        <v>1280</v>
      </c>
      <c r="C551" s="15" t="n">
        <v>28.7120000000000033</v>
      </c>
      <c r="D551" s="22" t="n">
        <v>51.3699999999999974</v>
      </c>
      <c r="E551" s="10" t="n">
        <v>0.274491388113314416</v>
      </c>
      <c r="F551" s="3" t="n">
        <v>0.0185999999999999979</v>
      </c>
      <c r="G551" s="3" t="n">
        <v>0.056800000000000006</v>
      </c>
      <c r="H551" s="3" t="n">
        <v>0.070699999999999994</v>
      </c>
      <c r="I551" s="11" t="n">
        <v>0.0459999999999999964</v>
      </c>
      <c r="J551" s="10" t="n">
        <v>-0.0108902079000000018</v>
      </c>
      <c r="K551" s="14" t="n">
        <v>-0.0473756443017634954</v>
      </c>
      <c r="L551" s="12" t="n">
        <v>0.00314999999999999991</v>
      </c>
      <c r="M551" s="13" t="n">
        <v>0.0247602188003446244</v>
      </c>
      <c r="N551" s="13" t="n">
        <v>-0.0237116889599999769</v>
      </c>
      <c r="O551" s="13" t="n">
        <v>-0.0248370723729999243</v>
      </c>
      <c r="P551" s="13" t="n">
        <v>0.00796953031799999678</v>
      </c>
      <c r="Q551" s="10" t="s">
        <v>68</v>
      </c>
      <c r="R551" s="13" t="n">
        <v>0.0375798769999999882</v>
      </c>
      <c r="S551" s="10" t="n">
        <v>-0.0257521280437034106</v>
      </c>
      <c r="T551" s="10" t="n">
        <v>-0.0308272290168215601</v>
      </c>
      <c r="U551" s="3" t="n">
        <v>7.10299999999999976</v>
      </c>
      <c r="V551" s="9" t="n">
        <v>12.8599999999999994</v>
      </c>
    </row>
    <row r="552">
      <c r="A552" s="7" t="n">
        <v>20083</v>
      </c>
      <c r="B552" s="18" t="n">
        <v>1166.3599999999999</v>
      </c>
      <c r="C552" s="15" t="n">
        <v>28.8540000000000028</v>
      </c>
      <c r="D552" s="22" t="n">
        <v>45.9500000000000028</v>
      </c>
      <c r="E552" s="10" t="n">
        <v>0.287123548244991511</v>
      </c>
      <c r="F552" s="3" t="n">
        <v>0.0112999999999999989</v>
      </c>
      <c r="G552" s="3" t="n">
        <v>0.0565000000000000036</v>
      </c>
      <c r="H552" s="3" t="n">
        <v>0.0730999999999999961</v>
      </c>
      <c r="I552" s="11" t="n">
        <v>0.0442999999999999972</v>
      </c>
      <c r="J552" s="10" t="n">
        <v>0.0149002253000000007</v>
      </c>
      <c r="K552" s="14" t="n">
        <v>-0.0489212273557472876</v>
      </c>
      <c r="L552" s="12" t="n">
        <v>0.00465000000000000036</v>
      </c>
      <c r="M552" s="13" t="n">
        <v>-0.000146242259442930234</v>
      </c>
      <c r="N552" s="13" t="n">
        <v>0.0330818624000002171</v>
      </c>
      <c r="O552" s="13" t="n">
        <v>-0.0853240678929999596</v>
      </c>
      <c r="P552" s="13" t="n">
        <v>0.0316884977079999963</v>
      </c>
      <c r="Q552" s="10" t="s">
        <v>68</v>
      </c>
      <c r="R552" s="13" t="n">
        <v>0.0364201976999999966</v>
      </c>
      <c r="S552" s="10" t="n">
        <v>-0.0785716600834555212</v>
      </c>
      <c r="T552" s="10" t="n">
        <v>-0.0837884025075122985</v>
      </c>
      <c r="U552" s="3" t="n">
        <v>7.03800000000000026</v>
      </c>
      <c r="V552" s="9" t="n">
        <v>9.73000000000000043</v>
      </c>
    </row>
    <row r="553">
      <c r="A553" s="7" t="n">
        <v>20084</v>
      </c>
      <c r="B553" s="18" t="n">
        <v>903.25</v>
      </c>
      <c r="C553" s="15" t="n">
        <v>28.3870000000000005</v>
      </c>
      <c r="D553" s="22" t="n">
        <v>14.8799999999999955</v>
      </c>
      <c r="E553" s="10" t="n">
        <v>0.354984224721098407</v>
      </c>
      <c r="F553" s="3" t="n">
        <v>0.000299999999999999911</v>
      </c>
      <c r="G553" s="3" t="n">
        <v>0.0504999999999999982</v>
      </c>
      <c r="H553" s="3" t="n">
        <v>0.0842999999999999972</v>
      </c>
      <c r="I553" s="11" t="n">
        <v>0.030299999999999998</v>
      </c>
      <c r="J553" s="10" t="n">
        <v>0.00703201329999999913</v>
      </c>
      <c r="K553" s="14" t="n">
        <v>-0.0244971412877885797</v>
      </c>
      <c r="L553" s="12" t="n">
        <v>0.00282499999999999964</v>
      </c>
      <c r="M553" s="13" t="n">
        <v>-0.0391026725111182074</v>
      </c>
      <c r="N553" s="13" t="n">
        <v>0.20688907907700016</v>
      </c>
      <c r="O553" s="13" t="n">
        <v>0.233587251999999701</v>
      </c>
      <c r="P553" s="13" t="n">
        <v>0.11443552442200009</v>
      </c>
      <c r="Q553" s="10" t="s">
        <v>68</v>
      </c>
      <c r="R553" s="13" t="n">
        <v>0.0339119926000000005</v>
      </c>
      <c r="S553" s="10" t="n">
        <v>-0.21895942875004879</v>
      </c>
      <c r="T553" s="10" t="n">
        <v>-0.224992698919185852</v>
      </c>
      <c r="U553" s="3" t="n">
        <v>7.1540000000000008</v>
      </c>
      <c r="V553" s="38" t="n">
        <v>23.25</v>
      </c>
    </row>
    <row r="554">
      <c r="A554" s="7" t="n">
        <v>20091</v>
      </c>
      <c r="B554" s="18" t="n">
        <v>797.870000000000005</v>
      </c>
      <c r="C554" s="15" t="n">
        <v>27.2550000000000026</v>
      </c>
      <c r="D554" s="9" t="n">
        <v>6.86000000000000032</v>
      </c>
      <c r="E554" s="10" t="n">
        <v>0.296528285223132837</v>
      </c>
      <c r="F554" s="19" t="n">
        <v>0.0020999999999999992</v>
      </c>
      <c r="G554" s="19" t="n">
        <v>0.055</v>
      </c>
      <c r="H554" s="3" t="n">
        <v>0.0841999999999999815</v>
      </c>
      <c r="I554" s="19" t="n">
        <v>0.0354999999999999982</v>
      </c>
      <c r="J554" s="10" t="n">
        <v>0.017706366899999999</v>
      </c>
      <c r="K554" s="14" t="n">
        <v>-0.0374255201137559101</v>
      </c>
      <c r="L554" s="12" t="n">
        <v>0.0000749999999999999822</v>
      </c>
      <c r="M554" s="13" t="n">
        <v>0.0118014726867972097</v>
      </c>
      <c r="N554" s="13" t="n">
        <v>-0.0607940128960000603</v>
      </c>
      <c r="O554" s="13" t="n">
        <v>-0.124356081255999973</v>
      </c>
      <c r="P554" s="13" t="n">
        <v>0.0422966869899999942</v>
      </c>
      <c r="Q554" s="10" t="s">
        <v>68</v>
      </c>
      <c r="R554" s="13" t="n">
        <v>0.0310803041000000002</v>
      </c>
      <c r="S554" s="10" t="n">
        <v>-0.105578826091118905</v>
      </c>
      <c r="T554" s="10" t="n">
        <v>-0.113611998877719556</v>
      </c>
      <c r="U554" s="3" t="n">
        <v>5.95999999999999996</v>
      </c>
      <c r="V554" s="9" t="n">
        <v>7.51999999999999957</v>
      </c>
    </row>
    <row r="555">
      <c r="A555" s="7" t="n">
        <v>20092</v>
      </c>
      <c r="B555" s="18" t="n">
        <v>919.32000000000005</v>
      </c>
      <c r="C555" s="15" t="n">
        <v>25.5940000000000012</v>
      </c>
      <c r="D555" s="9" t="n">
        <v>7.50999999999999979</v>
      </c>
      <c r="E555" s="10" t="n">
        <v>0.267107848940452275</v>
      </c>
      <c r="F555" s="19" t="n">
        <v>0.00179999999999999938</v>
      </c>
      <c r="G555" s="3" t="n">
        <v>0.0560999999999999943</v>
      </c>
      <c r="H555" s="19" t="n">
        <v>0.0749999999999999822</v>
      </c>
      <c r="I555" s="19" t="n">
        <v>0.0429000000000000004</v>
      </c>
      <c r="J555" s="10" t="n">
        <v>0.00247898119999999977</v>
      </c>
      <c r="K555" s="14" t="n">
        <v>-0.0220974295799802301</v>
      </c>
      <c r="L555" s="12" t="n">
        <v>0.000524999999999999911</v>
      </c>
      <c r="M555" s="13" t="n">
        <v>0.0140285554442924898</v>
      </c>
      <c r="N555" s="13" t="n">
        <v>-0.0805216309840000122</v>
      </c>
      <c r="O555" s="13" t="n">
        <v>0.082354665499999804</v>
      </c>
      <c r="P555" s="13" t="n">
        <v>0.0174046799409999924</v>
      </c>
      <c r="Q555" s="10" t="s">
        <v>68</v>
      </c>
      <c r="R555" s="13" t="n">
        <v>0.0299526908999999986</v>
      </c>
      <c r="S555" s="10" t="n">
        <v>0.156876077568547156</v>
      </c>
      <c r="T555" s="10" t="n">
        <v>0.14997798604203183</v>
      </c>
      <c r="U555" s="3" t="n">
        <v>5.44200000000000017</v>
      </c>
      <c r="V555" s="9" t="n">
        <v>13.5099999999999998</v>
      </c>
    </row>
    <row r="556">
      <c r="A556" s="7" t="n">
        <v>20093</v>
      </c>
      <c r="B556" s="18" t="n">
        <v>1057.07999999999993</v>
      </c>
      <c r="C556" s="15" t="n">
        <v>23.9009999999999998</v>
      </c>
      <c r="D556" s="9" t="n">
        <v>12.5399999999999991</v>
      </c>
      <c r="E556" s="10" t="n">
        <v>0.232310024010839911</v>
      </c>
      <c r="F556" s="19" t="n">
        <v>0.00119999999999999973</v>
      </c>
      <c r="G556" s="3" t="n">
        <v>0.0512999999999999989</v>
      </c>
      <c r="H556" s="3" t="n">
        <v>0.063100000000000005</v>
      </c>
      <c r="I556" s="19" t="n">
        <v>0.0403000000000000025</v>
      </c>
      <c r="J556" s="10" t="n">
        <v>0.0106189460999999996</v>
      </c>
      <c r="K556" s="14" t="n">
        <v>-0.000014791164629244884</v>
      </c>
      <c r="L556" s="12" t="n">
        <v>0.00045</v>
      </c>
      <c r="M556" s="13" t="n">
        <v>0.00127959646349196099</v>
      </c>
      <c r="N556" s="13" t="n">
        <v>0.0430846624640000009</v>
      </c>
      <c r="O556" s="13" t="n">
        <v>0.110847997575000079</v>
      </c>
      <c r="P556" s="13" t="n">
        <v>0.00786154622599999975</v>
      </c>
      <c r="Q556" s="10" t="s">
        <v>68</v>
      </c>
      <c r="R556" s="13" t="n">
        <v>0.0296312609000000027</v>
      </c>
      <c r="S556" s="10" t="n">
        <v>0.152440604232358279</v>
      </c>
      <c r="T556" s="10" t="n">
        <v>0.146459488596224263</v>
      </c>
      <c r="U556" s="15" t="n">
        <v>5.34499999999999975</v>
      </c>
      <c r="V556" s="15" t="n">
        <v>14.7599999999999998</v>
      </c>
    </row>
    <row r="557">
      <c r="A557" s="7" t="n">
        <v>20094</v>
      </c>
      <c r="B557" s="18" t="n">
        <v>1115.09999999999991</v>
      </c>
      <c r="C557" s="15" t="n">
        <v>22.4050000000000011</v>
      </c>
      <c r="D557" s="9" t="n">
        <v>50.9699999999999989</v>
      </c>
      <c r="E557" s="10" t="n">
        <v>0.216364516855979838</v>
      </c>
      <c r="F557" s="19" t="n">
        <v>0.0005</v>
      </c>
      <c r="G557" s="3" t="n">
        <v>0.0525999999999999979</v>
      </c>
      <c r="H557" s="3" t="n">
        <v>0.0637000000000000011</v>
      </c>
      <c r="I557" s="19" t="n">
        <v>0.0458000000000000007</v>
      </c>
      <c r="J557" s="10" t="n">
        <v>0.0120430422000000004</v>
      </c>
      <c r="K557" s="14" t="n">
        <v>0.0105944901445625406</v>
      </c>
      <c r="L557" s="12" t="n">
        <v>0.000299999999999999911</v>
      </c>
      <c r="M557" s="13" t="n">
        <v>-0.000092605883251661858</v>
      </c>
      <c r="N557" s="13" t="n">
        <v>-0.0552509882880001246</v>
      </c>
      <c r="O557" s="13" t="n">
        <v>-0.0216581535999998964</v>
      </c>
      <c r="P557" s="13" t="n">
        <v>0.00683280564200000029</v>
      </c>
      <c r="Q557" s="10" t="s">
        <v>68</v>
      </c>
      <c r="R557" s="13" t="n">
        <v>0.0296911884000000015</v>
      </c>
      <c r="S557" s="10" t="n">
        <v>0.0606571297562563672</v>
      </c>
      <c r="T557" s="10" t="n">
        <v>0.0550163721216139212</v>
      </c>
      <c r="U557" s="3" t="n">
        <v>5.65800000000000036</v>
      </c>
      <c r="V557" s="15" t="n">
        <v>15.1799999999999997</v>
      </c>
    </row>
    <row r="558">
      <c r="A558" s="7" t="n">
        <v>20101</v>
      </c>
      <c r="B558" s="18" t="n">
        <v>1169.43000000000006</v>
      </c>
      <c r="C558" s="15" t="n">
        <v>21.9039999999999999</v>
      </c>
      <c r="D558" s="15" t="n">
        <v>60.9300000000000068</v>
      </c>
      <c r="E558" s="10" t="n">
        <v>0.381878170297781203</v>
      </c>
      <c r="F558" s="3" t="n">
        <v>0.0015</v>
      </c>
      <c r="G558" s="3" t="n">
        <v>0.0526999999999999957</v>
      </c>
      <c r="H558" s="3" t="n">
        <v>0.0626999999999999869</v>
      </c>
      <c r="I558" s="19" t="n">
        <v>0.0457777000000000012</v>
      </c>
      <c r="J558" s="10" t="n">
        <v>0.00906366909999999493</v>
      </c>
      <c r="K558" s="14" t="n">
        <v>0.0263901485428579763</v>
      </c>
      <c r="L558" s="12" t="n">
        <v>0.000125</v>
      </c>
      <c r="M558" s="13" t="n">
        <v>0.00778887607722178377</v>
      </c>
      <c r="N558" s="13" t="n">
        <v>0.0111964226991740912</v>
      </c>
      <c r="O558" s="13" t="n">
        <v>0.0180388910557665039</v>
      </c>
      <c r="P558" s="13" t="n">
        <v>0.00499839774299999995</v>
      </c>
      <c r="Q558" s="10" t="s">
        <v>68</v>
      </c>
      <c r="R558" s="13" t="n">
        <v>0.0297589019000000032</v>
      </c>
      <c r="S558" s="10" t="n">
        <v>0.0542079257764980138</v>
      </c>
      <c r="T558" s="10" t="n">
        <v>0.0490503585982324797</v>
      </c>
      <c r="U558" s="3" t="n">
        <v>5.45899999999999963</v>
      </c>
      <c r="V558" s="15" t="n">
        <v>17.4800000000000004</v>
      </c>
    </row>
    <row r="559">
      <c r="A559" s="7" t="n">
        <v>20102</v>
      </c>
      <c r="B559" s="18" t="n">
        <v>1030.71000000000004</v>
      </c>
      <c r="C559" s="15" t="n">
        <v>22.036999999999999</v>
      </c>
      <c r="D559" s="15" t="n">
        <v>67.0999999999999943</v>
      </c>
      <c r="E559" s="10" t="n">
        <v>0.424176541484465908</v>
      </c>
      <c r="F559" s="3" t="n">
        <v>0.00119999999999999973</v>
      </c>
      <c r="G559" s="3" t="n">
        <v>0.0488000000000000078</v>
      </c>
      <c r="H559" s="3" t="n">
        <v>0.0623000000000000043</v>
      </c>
      <c r="I559" s="19" t="n">
        <v>0.0376074000000000019</v>
      </c>
      <c r="J559" s="10" t="n">
        <v>0.00171405719999999988</v>
      </c>
      <c r="K559" s="14" t="n">
        <v>0.0187755133140129296</v>
      </c>
      <c r="L559" s="12" t="n">
        <v>0.000375</v>
      </c>
      <c r="M559" s="13" t="n">
        <v>0.00153470783114539877</v>
      </c>
      <c r="N559" s="13" t="n">
        <v>0.123332730097565091</v>
      </c>
      <c r="O559" s="13" t="n">
        <v>0.0839820964956250293</v>
      </c>
      <c r="P559" s="13" t="n">
        <v>0.0154933849069999958</v>
      </c>
      <c r="Q559" s="10" t="s">
        <v>68</v>
      </c>
      <c r="R559" s="13" t="n">
        <v>0.0305892913000000011</v>
      </c>
      <c r="S559" s="10" t="n">
        <v>-0.115437652659249435</v>
      </c>
      <c r="T559" s="10" t="n">
        <v>-0.11994499088683639</v>
      </c>
      <c r="U559" s="3" t="n">
        <v>5.57500000000000018</v>
      </c>
      <c r="V559" s="15" t="n">
        <v>19.6799999999999997</v>
      </c>
    </row>
    <row r="560">
      <c r="A560" s="7" t="n">
        <v>20103</v>
      </c>
      <c r="B560" s="18" t="n">
        <v>1141.20000000000005</v>
      </c>
      <c r="C560" s="15" t="n">
        <v>22.3530000000000015</v>
      </c>
      <c r="D560" s="15" t="n">
        <v>71.8599999999999994</v>
      </c>
      <c r="E560" s="10" t="n">
        <v>0.384305782787436101</v>
      </c>
      <c r="F560" s="3" t="n">
        <v>0.0015</v>
      </c>
      <c r="G560" s="3" t="n">
        <v>0.0453000000000000025</v>
      </c>
      <c r="H560" s="3" t="n">
        <v>0.0565999999999999925</v>
      </c>
      <c r="I560" s="19" t="n">
        <v>0.0340630000000000033</v>
      </c>
      <c r="J560" s="10" t="n">
        <v>-0.0018475442999999995</v>
      </c>
      <c r="K560" s="14" t="n">
        <v>0.00333757361182131174</v>
      </c>
      <c r="L560" s="12" t="n">
        <v>0.000299999999999999911</v>
      </c>
      <c r="M560" s="13" t="n">
        <v>0.0021746610694377555</v>
      </c>
      <c r="N560" s="13" t="n">
        <v>0.0563754185556084586</v>
      </c>
      <c r="O560" s="13" t="n">
        <v>0.0497701325728241439</v>
      </c>
      <c r="P560" s="13" t="n">
        <v>0.00839062483800000081</v>
      </c>
      <c r="Q560" s="10" t="s">
        <v>68</v>
      </c>
      <c r="R560" s="13" t="n">
        <v>0.0312429442000000002</v>
      </c>
      <c r="S560" s="10" t="n">
        <v>0.114170936477449048</v>
      </c>
      <c r="T560" s="10" t="n">
        <v>0.107801114901219242</v>
      </c>
      <c r="U560" s="3" t="n">
        <v>5.66099999999999959</v>
      </c>
      <c r="V560" s="15" t="n">
        <v>19.5199999999999996</v>
      </c>
    </row>
    <row r="561">
      <c r="A561" s="7" t="n">
        <v>20104</v>
      </c>
      <c r="B561" s="18" t="n">
        <v>1257.6400000000001</v>
      </c>
      <c r="C561" s="15" t="n">
        <v>22.7289999999999992</v>
      </c>
      <c r="D561" s="15" t="n">
        <v>77.3499999999999801</v>
      </c>
      <c r="E561" s="10" t="n">
        <v>0.358100316907521599</v>
      </c>
      <c r="F561" s="3" t="n">
        <v>0.00140000000000000018</v>
      </c>
      <c r="G561" s="3" t="n">
        <v>0.0501999999999999957</v>
      </c>
      <c r="H561" s="19" t="n">
        <v>0.0609999999999999964</v>
      </c>
      <c r="I561" s="19" t="n">
        <v>0.0413781999999999961</v>
      </c>
      <c r="J561" s="10" t="n">
        <v>-0.00141316849999999983</v>
      </c>
      <c r="K561" s="14" t="n">
        <v>0.0126115898368536627</v>
      </c>
      <c r="L561" s="12" t="n">
        <v>0.000375</v>
      </c>
      <c r="M561" s="13" t="n">
        <v>0.0033876734465916325</v>
      </c>
      <c r="N561" s="13" t="n">
        <v>-0.0820959556412579339</v>
      </c>
      <c r="O561" s="13" t="n">
        <v>-0.0294111966029219083</v>
      </c>
      <c r="P561" s="13" t="n">
        <v>0.00365007997200000034</v>
      </c>
      <c r="Q561" s="10" t="s">
        <v>68</v>
      </c>
      <c r="R561" s="13" t="n">
        <v>0.0316525922999999976</v>
      </c>
      <c r="S561" s="10" t="n">
        <v>0.108320205990606544</v>
      </c>
      <c r="T561" s="10" t="n">
        <v>0.101909187209207719</v>
      </c>
      <c r="U561" s="3" t="n">
        <v>6.0340000000000007</v>
      </c>
      <c r="V561" s="15" t="n">
        <v>20.6700000000000017</v>
      </c>
    </row>
    <row r="562">
      <c r="A562" s="7" t="n">
        <v>20111</v>
      </c>
      <c r="B562" s="18" t="n">
        <v>1325.82999999999993</v>
      </c>
      <c r="C562" s="15" t="n">
        <v>23.4310000000000045</v>
      </c>
      <c r="D562" s="15" t="n">
        <v>81.3100000000000023</v>
      </c>
      <c r="E562" s="10" t="n">
        <v>0.354269939357437202</v>
      </c>
      <c r="F562" s="19" t="n">
        <v>0.001</v>
      </c>
      <c r="G562" s="3" t="n">
        <v>0.0512999999999999989</v>
      </c>
      <c r="H562" s="3" t="n">
        <v>0.0602999999999999936</v>
      </c>
      <c r="I562" s="19" t="n">
        <v>0.0429000000000000004</v>
      </c>
      <c r="J562" s="10" t="n">
        <v>-0.00889476240000000118</v>
      </c>
      <c r="K562" s="14" t="n">
        <v>0.0124763749063399576</v>
      </c>
      <c r="L562" s="12" t="n">
        <v>0.000350000000000000044</v>
      </c>
      <c r="M562" s="13" t="n">
        <v>0.0195639180760931453</v>
      </c>
      <c r="N562" s="13" t="n">
        <v>-0.00911636711199992433</v>
      </c>
      <c r="O562" s="13" t="n">
        <v>-0.0115791018080000363</v>
      </c>
      <c r="P562" s="13" t="n">
        <v>0.00427605802900000143</v>
      </c>
      <c r="Q562" s="10" t="s">
        <v>68</v>
      </c>
      <c r="R562" s="13" t="n">
        <v>0.0314008010000000004</v>
      </c>
      <c r="S562" s="10" t="n">
        <v>0.0572764143103074996</v>
      </c>
      <c r="T562" s="10" t="n">
        <v>0.0523320085048162298</v>
      </c>
      <c r="U562" s="9" t="n">
        <v>6.16099999999999959</v>
      </c>
      <c r="V562" s="15" t="n">
        <v>21.4400000000000013</v>
      </c>
    </row>
    <row r="563">
      <c r="A563" s="7" t="n">
        <v>20112</v>
      </c>
      <c r="B563" s="18" t="n">
        <v>1320.6400000000001</v>
      </c>
      <c r="C563" s="15" t="n">
        <v>24.3410000000000011</v>
      </c>
      <c r="D563" s="15" t="n">
        <v>83.8699999999999903</v>
      </c>
      <c r="E563" s="10" t="n">
        <v>0.351570039164385717</v>
      </c>
      <c r="F563" s="3" t="n">
        <v>0.0004</v>
      </c>
      <c r="G563" s="3" t="n">
        <v>0.0499000000000000021</v>
      </c>
      <c r="H563" s="3" t="n">
        <v>0.0575000000000000089</v>
      </c>
      <c r="I563" s="3" t="n">
        <v>0.0404000000000000004</v>
      </c>
      <c r="J563" s="10" t="n">
        <v>-0.000679088199999999897</v>
      </c>
      <c r="K563" s="14" t="n">
        <v>0.0117348075139246233</v>
      </c>
      <c r="L563" s="12" t="n">
        <v>0.00025</v>
      </c>
      <c r="M563" s="13" t="n">
        <v>0.0100909754012896702</v>
      </c>
      <c r="N563" s="13" t="n">
        <v>0.0372021445450001487</v>
      </c>
      <c r="O563" s="13" t="n">
        <v>0.0281597311700001427</v>
      </c>
      <c r="P563" s="13" t="n">
        <v>0.00386548153999999933</v>
      </c>
      <c r="Q563" s="10" t="s">
        <v>68</v>
      </c>
      <c r="R563" s="13" t="n">
        <v>0.0320075887999999908</v>
      </c>
      <c r="S563" s="10" t="n">
        <v>0.000955516784516108508</v>
      </c>
      <c r="T563" s="10" t="n">
        <v>-0.00396562154930557575</v>
      </c>
      <c r="U563" s="9" t="n">
        <v>6.48500000000000032</v>
      </c>
      <c r="V563" s="15" t="n">
        <v>22.2399999999999984</v>
      </c>
    </row>
    <row r="564">
      <c r="A564" s="7" t="n">
        <v>20113</v>
      </c>
      <c r="B564" s="18" t="n">
        <v>1131.42000000000007</v>
      </c>
      <c r="C564" s="15" t="n">
        <v>25.1810000000000009</v>
      </c>
      <c r="D564" s="15" t="n">
        <v>86.9799999999999898</v>
      </c>
      <c r="E564" s="10" t="n">
        <v>0.399922847000654347</v>
      </c>
      <c r="F564" s="3" t="n">
        <v>0.0001</v>
      </c>
      <c r="G564" s="3" t="n">
        <v>0.0408999999999999986</v>
      </c>
      <c r="H564" s="3" t="n">
        <v>0.0526999999999999957</v>
      </c>
      <c r="I564" s="19" t="n">
        <v>0.0265000000000000036</v>
      </c>
      <c r="J564" s="10" t="n">
        <v>0.00308334419999999998</v>
      </c>
      <c r="K564" s="14" t="n">
        <v>0.013050571523432597</v>
      </c>
      <c r="L564" s="12" t="n">
        <v>0.0001</v>
      </c>
      <c r="M564" s="13" t="n">
        <v>0.00517007646574096835</v>
      </c>
      <c r="N564" s="13" t="n">
        <v>0.211733089856000101</v>
      </c>
      <c r="O564" s="13" t="n">
        <v>0.13410022399999999</v>
      </c>
      <c r="P564" s="13" t="n">
        <v>0.0279686935719999985</v>
      </c>
      <c r="Q564" s="10" t="s">
        <v>68</v>
      </c>
      <c r="R564" s="13" t="n">
        <v>0.0332734224000000012</v>
      </c>
      <c r="S564" s="10" t="n">
        <v>-0.138179320122793658</v>
      </c>
      <c r="T564" s="10" t="n">
        <v>-0.142775645460446077</v>
      </c>
      <c r="U564" s="9" t="n">
        <v>6.50100000000000033</v>
      </c>
      <c r="V564" s="15" t="n">
        <v>22.629999999999999</v>
      </c>
    </row>
    <row r="565">
      <c r="A565" s="7" t="n">
        <v>20114</v>
      </c>
      <c r="B565" s="18" t="n">
        <v>1257.59999999999991</v>
      </c>
      <c r="C565" s="15" t="n">
        <v>26.4250000000000007</v>
      </c>
      <c r="D565" s="15" t="n">
        <v>86.9500000000000028</v>
      </c>
      <c r="E565" s="10" t="n">
        <v>0.357232540703708468</v>
      </c>
      <c r="F565" s="3" t="n">
        <v>0.0001</v>
      </c>
      <c r="G565" s="3" t="n">
        <v>0.0393000000000000007</v>
      </c>
      <c r="H565" s="3" t="n">
        <v>0.0525</v>
      </c>
      <c r="I565" s="19" t="n">
        <v>0.0247999999999999998</v>
      </c>
      <c r="J565" s="10" t="n">
        <v>0.00626068179999999952</v>
      </c>
      <c r="K565" s="14" t="n">
        <v>-0.00649696780680910635</v>
      </c>
      <c r="L565" s="12" t="n">
        <v>0.000025</v>
      </c>
      <c r="M565" s="13" t="n">
        <v>-0.00536385633503611015</v>
      </c>
      <c r="N565" s="13" t="n">
        <v>0.0205627023799999087</v>
      </c>
      <c r="O565" s="13" t="n">
        <v>0.0233067864320000107</v>
      </c>
      <c r="P565" s="13" t="n">
        <v>0.0178444886949999955</v>
      </c>
      <c r="Q565" s="10" t="s">
        <v>68</v>
      </c>
      <c r="R565" s="13" t="n">
        <v>0.0338428245999999922</v>
      </c>
      <c r="S565" s="10" t="n">
        <v>0.116415883901334971</v>
      </c>
      <c r="T565" s="10" t="n">
        <v>0.109789855392641744</v>
      </c>
      <c r="U565" s="9" t="n">
        <v>7.27799999999999869</v>
      </c>
      <c r="V565" s="15" t="n">
        <v>20.6400000000000006</v>
      </c>
    </row>
    <row r="566">
      <c r="A566" s="7" t="n">
        <v>20121</v>
      </c>
      <c r="B566" s="18" t="n">
        <v>1408.47000000000003</v>
      </c>
      <c r="C566" s="15" t="n">
        <v>27.3530000000000015</v>
      </c>
      <c r="D566" s="15" t="n">
        <v>88.5399999999999778</v>
      </c>
      <c r="E566" s="10" t="n">
        <v>0.346181967357047071</v>
      </c>
      <c r="F566" s="19" t="n">
        <v>0.0008</v>
      </c>
      <c r="G566" s="19" t="n">
        <v>0.0398999999999999986</v>
      </c>
      <c r="H566" s="19" t="n">
        <v>0.0523000000000000043</v>
      </c>
      <c r="I566" s="19" t="n">
        <v>0.0290000000000000036</v>
      </c>
      <c r="J566" s="10" t="n">
        <v>0.00023324780000000005</v>
      </c>
      <c r="K566" s="14" t="n">
        <v>-0.013775394886176151</v>
      </c>
      <c r="L566" s="12" t="n">
        <v>0.000025</v>
      </c>
      <c r="M566" s="13" t="n">
        <v>0.0164841008188876259</v>
      </c>
      <c r="N566" s="13" t="n">
        <v>-0.0490179216160000486</v>
      </c>
      <c r="O566" s="13" t="n">
        <v>-0.00585330057399979786</v>
      </c>
      <c r="P566" s="13" t="n">
        <v>0.00242714860399999965</v>
      </c>
      <c r="Q566" s="10" t="s">
        <v>68</v>
      </c>
      <c r="R566" s="13" t="n">
        <v>0.034403060700000001</v>
      </c>
      <c r="S566" s="10" t="n">
        <v>0.126345774791057686</v>
      </c>
      <c r="T566" s="10" t="n">
        <v>0.120528998077213534</v>
      </c>
      <c r="U566" s="9" t="n">
        <v>7.08900000000000041</v>
      </c>
      <c r="V566" s="9" t="n">
        <v>23.0300000000000011</v>
      </c>
    </row>
    <row r="567">
      <c r="A567" s="7" t="n">
        <v>20122</v>
      </c>
      <c r="B567" s="18" t="n">
        <v>1362.16000000000008</v>
      </c>
      <c r="C567" s="15" t="n">
        <v>28.3200000000000003</v>
      </c>
      <c r="D567" s="15" t="n">
        <v>87.9200000000000017</v>
      </c>
      <c r="E567" s="10" t="n">
        <v>0.355103885143659781</v>
      </c>
      <c r="F567" s="19" t="n">
        <v>0.0009</v>
      </c>
      <c r="G567" s="19" t="n">
        <v>0.0363999999999999968</v>
      </c>
      <c r="H567" s="19" t="n">
        <v>0.0501999999999999957</v>
      </c>
      <c r="I567" s="19" t="n">
        <v>0.0225</v>
      </c>
      <c r="J567" s="10" t="n">
        <v>-0.00182206450000000011</v>
      </c>
      <c r="K567" s="14" t="n">
        <v>-0.0190439934303695519</v>
      </c>
      <c r="L567" s="12" t="n">
        <v>0.0002</v>
      </c>
      <c r="M567" s="13" t="n">
        <v>0.00037490409430152023</v>
      </c>
      <c r="N567" s="13" t="n">
        <v>0.0927633837680000006</v>
      </c>
      <c r="O567" s="13" t="n">
        <v>0.0671497660159998677</v>
      </c>
      <c r="P567" s="13" t="n">
        <v>0.00656088427800000229</v>
      </c>
      <c r="Q567" s="10" t="s">
        <v>68</v>
      </c>
      <c r="R567" s="13" t="n">
        <v>0.0348485062999999995</v>
      </c>
      <c r="S567" s="10" t="n">
        <v>-0.0267126598533600212</v>
      </c>
      <c r="T567" s="10" t="n">
        <v>-0.0320911468388536125</v>
      </c>
      <c r="U567" s="9" t="n">
        <v>7.45199999999999996</v>
      </c>
      <c r="V567" s="9" t="n">
        <v>21.620000000000001</v>
      </c>
    </row>
    <row r="568">
      <c r="A568" s="7" t="n">
        <v>20123</v>
      </c>
      <c r="B568" s="18" t="n">
        <v>1440.67000000000007</v>
      </c>
      <c r="C568" s="15" t="n">
        <v>29.5899999999999999</v>
      </c>
      <c r="D568" s="15" t="n">
        <v>86.5</v>
      </c>
      <c r="E568" s="10" t="n">
        <v>0.340382953800402355</v>
      </c>
      <c r="F568" s="19" t="n">
        <v>0.00110000000000000009</v>
      </c>
      <c r="G568" s="19" t="n">
        <v>0.0348999999999999977</v>
      </c>
      <c r="H568" s="19" t="n">
        <v>0.0483999999999999986</v>
      </c>
      <c r="I568" s="19" t="n">
        <v>0.0225999999999999979</v>
      </c>
      <c r="J568" s="10" t="n">
        <v>-0.00468576140000000052</v>
      </c>
      <c r="K568" s="14" t="n">
        <v>-0.0174257012832969433</v>
      </c>
      <c r="L568" s="12" t="n">
        <v>0.000225</v>
      </c>
      <c r="M568" s="13" t="n">
        <v>0.00840603456540489624</v>
      </c>
      <c r="N568" s="13" t="n">
        <v>0.00287315221599993009</v>
      </c>
      <c r="O568" s="13" t="n">
        <v>0.0380840714160000093</v>
      </c>
      <c r="P568" s="13" t="n">
        <v>0.00332467410500000016</v>
      </c>
      <c r="Q568" s="10" t="s">
        <v>68</v>
      </c>
      <c r="R568" s="13" t="n">
        <v>0.0343928282999999979</v>
      </c>
      <c r="S568" s="10" t="n">
        <v>0.06349400591444887</v>
      </c>
      <c r="T568" s="10" t="n">
        <v>0.0576261079572062407</v>
      </c>
      <c r="U568" s="9" t="n">
        <v>7.77099999999999991</v>
      </c>
      <c r="V568" s="9" t="n">
        <v>21.2100000000000009</v>
      </c>
    </row>
    <row r="569">
      <c r="A569" s="7" t="n">
        <v>20124</v>
      </c>
      <c r="B569" s="18" t="n">
        <v>1426.19000000000005</v>
      </c>
      <c r="C569" s="15" t="n">
        <v>31.2469420680692451</v>
      </c>
      <c r="D569" s="15" t="n">
        <v>86.5100000000000335</v>
      </c>
      <c r="E569" s="10" t="n">
        <v>0.349032443182078378</v>
      </c>
      <c r="F569" s="19" t="n">
        <v>0.000700000000000000089</v>
      </c>
      <c r="G569" s="19" t="n">
        <v>0.0364999999999999991</v>
      </c>
      <c r="H569" s="19" t="n">
        <v>0.0462999999999999989</v>
      </c>
      <c r="I569" s="19" t="n">
        <v>0.0241000000000000014</v>
      </c>
      <c r="J569" s="10" t="n">
        <v>-0.0174265046000000012</v>
      </c>
      <c r="K569" s="14" t="n">
        <v>-0.0115495430585129033</v>
      </c>
      <c r="L569" s="12" t="n">
        <v>0.000275</v>
      </c>
      <c r="M569" s="13" t="n">
        <v>-0.00780443115376805441</v>
      </c>
      <c r="N569" s="13" t="n">
        <v>-0.00748235276799991045</v>
      </c>
      <c r="O569" s="13" t="n">
        <v>0.00494097502399992727</v>
      </c>
      <c r="P569" s="13" t="n">
        <v>0.00386388860000000101</v>
      </c>
      <c r="Q569" s="10" t="s">
        <v>68</v>
      </c>
      <c r="R569" s="13" t="n">
        <v>0.0344434452000000002</v>
      </c>
      <c r="S569" s="10" t="n">
        <v>-0.00420525170882601795</v>
      </c>
      <c r="T569" s="10" t="n">
        <v>-0.0113134242350820791</v>
      </c>
      <c r="U569" s="9" t="n">
        <v>8.93494206806924218</v>
      </c>
      <c r="V569" s="9" t="n">
        <v>20.6499999999999986</v>
      </c>
    </row>
    <row r="570">
      <c r="A570" s="7" t="n">
        <v>20131</v>
      </c>
      <c r="B570" s="18" t="n">
        <v>1569.19000000000005</v>
      </c>
      <c r="C570" s="15" t="n">
        <v>32.11194206806924</v>
      </c>
      <c r="D570" s="15" t="n">
        <v>87.7000000000000028</v>
      </c>
      <c r="E570" s="10" t="n">
        <v>0.346129996556582453</v>
      </c>
      <c r="F570" s="19" t="n">
        <v>0.0009</v>
      </c>
      <c r="G570" s="19" t="n">
        <v>0.0393000000000000007</v>
      </c>
      <c r="H570" s="3" t="n">
        <v>0.0484999999999999964</v>
      </c>
      <c r="I570" s="3" t="n">
        <v>0.0284000000000000021</v>
      </c>
      <c r="J570" s="10" t="n">
        <v>-0.00589909890000000026</v>
      </c>
      <c r="K570" s="14" t="n">
        <v>-0.00891059296021440339</v>
      </c>
      <c r="L570" s="12" t="n">
        <v>0.000175000000000000044</v>
      </c>
      <c r="M570" s="13" t="n">
        <v>0.0138152708394128076</v>
      </c>
      <c r="N570" s="13" t="n">
        <v>-0.0282409734239998933</v>
      </c>
      <c r="O570" s="13" t="n">
        <v>-0.0240509660379999435</v>
      </c>
      <c r="P570" s="13" t="n">
        <v>0.00263403462600000005</v>
      </c>
      <c r="Q570" s="10" t="s">
        <v>68</v>
      </c>
      <c r="R570" s="13" t="n">
        <v>0.0345619293999999977</v>
      </c>
      <c r="S570" s="10" t="n">
        <v>0.106121998857877875</v>
      </c>
      <c r="T570" s="10" t="n">
        <v>0.10033243232433533</v>
      </c>
      <c r="U570" s="9" t="n">
        <v>7.95399999999999796</v>
      </c>
      <c r="V570" s="9" t="n">
        <v>24.2199999999999989</v>
      </c>
    </row>
    <row r="571">
      <c r="A571" s="7" t="n">
        <v>20132</v>
      </c>
      <c r="B571" s="18" t="n">
        <v>1606.27999999999997</v>
      </c>
      <c r="C571" s="15" t="n">
        <v>33.2663413225246032</v>
      </c>
      <c r="D571" s="15" t="n">
        <v>90.9500000000000028</v>
      </c>
      <c r="E571" s="10" t="n">
        <v>0.338444357997531675</v>
      </c>
      <c r="F571" s="19" t="n">
        <v>0.0005</v>
      </c>
      <c r="G571" s="19" t="n">
        <v>0.0427000000000000046</v>
      </c>
      <c r="H571" s="3" t="n">
        <v>0.0519000000000000039</v>
      </c>
      <c r="I571" s="3" t="n">
        <v>0.0328999999999999959</v>
      </c>
      <c r="J571" s="10" t="n">
        <v>-0.0138729459999999992</v>
      </c>
      <c r="K571" s="14" t="n">
        <v>0.000118729044034084597</v>
      </c>
      <c r="L571" s="12" t="n">
        <v>0.000225</v>
      </c>
      <c r="M571" s="13" t="n">
        <v>0.00314039858574655106</v>
      </c>
      <c r="N571" s="13" t="n">
        <v>-0.0551945078299998038</v>
      </c>
      <c r="O571" s="13" t="n">
        <v>-0.0569074692560000983</v>
      </c>
      <c r="P571" s="13" t="n">
        <v>0.00494593066899999911</v>
      </c>
      <c r="Q571" s="10" t="s">
        <v>68</v>
      </c>
      <c r="R571" s="13" t="n">
        <v>0.0343269054000000029</v>
      </c>
      <c r="S571" s="10" t="n">
        <v>0.0290061472550904309</v>
      </c>
      <c r="T571" s="10" t="n">
        <v>0.0234389818964426677</v>
      </c>
      <c r="U571" s="9" t="n">
        <v>8.6063992544553507</v>
      </c>
      <c r="V571" s="9" t="n">
        <v>24.870000000000001</v>
      </c>
    </row>
    <row r="572">
      <c r="A572" s="7" t="n">
        <v>20133</v>
      </c>
      <c r="B572" s="18" t="n">
        <v>1681.54999999999995</v>
      </c>
      <c r="C572" s="15" t="n">
        <v>34.4039113811991442</v>
      </c>
      <c r="D572" s="15" t="n">
        <v>94.3700000000000045</v>
      </c>
      <c r="E572" s="10" t="n">
        <v>0.333521484606075358</v>
      </c>
      <c r="F572" s="19" t="n">
        <v>0.0002</v>
      </c>
      <c r="G572" s="19" t="n">
        <v>0.0463999999999999968</v>
      </c>
      <c r="H572" s="3" t="n">
        <v>0.0546999999999999886</v>
      </c>
      <c r="I572" s="3" t="n">
        <v>0.0342000000000000037</v>
      </c>
      <c r="J572" s="10" t="n">
        <v>-0.0122958920999999988</v>
      </c>
      <c r="K572" s="14" t="n">
        <v>0.0101187272849151166</v>
      </c>
      <c r="L572" s="12" t="n">
        <v>0.000125</v>
      </c>
      <c r="M572" s="13" t="n">
        <v>0.00276226531451295676</v>
      </c>
      <c r="N572" s="13" t="n">
        <v>-0.0191162163130000895</v>
      </c>
      <c r="O572" s="13" t="n">
        <v>-0.00292899211599984</v>
      </c>
      <c r="P572" s="13" t="n">
        <v>0.00207474413899999943</v>
      </c>
      <c r="Q572" s="10" t="s">
        <v>68</v>
      </c>
      <c r="R572" s="13" t="n">
        <v>0.0345903953000000008</v>
      </c>
      <c r="S572" s="10" t="n">
        <v>0.0522777487208874181</v>
      </c>
      <c r="T572" s="10" t="n">
        <v>0.0466373773689252591</v>
      </c>
      <c r="U572" s="9" t="n">
        <v>8.90857005867455065</v>
      </c>
      <c r="V572" s="9" t="n">
        <v>24.629999999999999</v>
      </c>
    </row>
    <row r="573">
      <c r="A573" s="7" t="n">
        <v>20134</v>
      </c>
      <c r="B573" s="18" t="n">
        <v>1848.3599999999999</v>
      </c>
      <c r="C573" s="15" t="n">
        <v>34.9920441097371224</v>
      </c>
      <c r="D573" s="15" t="n">
        <v>100.200000000000003</v>
      </c>
      <c r="E573" s="10" t="n">
        <v>0.304408125641715488</v>
      </c>
      <c r="F573" s="19" t="n">
        <v>0.000700000000000000089</v>
      </c>
      <c r="G573" s="19" t="n">
        <v>0.0461999999999999922</v>
      </c>
      <c r="H573" s="3" t="n">
        <v>0.0538000000000000078</v>
      </c>
      <c r="I573" s="3" t="n">
        <v>0.0367000000000000037</v>
      </c>
      <c r="J573" s="10" t="n">
        <v>-0.009647279300000001</v>
      </c>
      <c r="K573" s="14" t="n">
        <v>0.0121439113599691195</v>
      </c>
      <c r="L573" s="12" t="n">
        <v>0.00005</v>
      </c>
      <c r="M573" s="13" t="n">
        <v>-0.00469786332634347659</v>
      </c>
      <c r="N573" s="13" t="n">
        <v>-0.0315722669440000603</v>
      </c>
      <c r="O573" s="13" t="n">
        <v>0.0125210037079999115</v>
      </c>
      <c r="P573" s="13" t="n">
        <v>0.00282831478300000061</v>
      </c>
      <c r="Q573" s="10" t="s">
        <v>68</v>
      </c>
      <c r="R573" s="13" t="n">
        <v>0.0349634248999999953</v>
      </c>
      <c r="S573" s="10" t="n">
        <v>0.10649819727880816</v>
      </c>
      <c r="T573" s="10" t="n">
        <v>0.100629264105813743</v>
      </c>
      <c r="U573" s="9" t="n">
        <v>9.52307479660722223</v>
      </c>
      <c r="V573" s="9" t="n">
        <v>26.4800000000000004</v>
      </c>
    </row>
    <row r="574">
      <c r="A574" s="7" t="n">
        <v>20141</v>
      </c>
      <c r="B574" s="18" t="n">
        <v>1872.33999999999992</v>
      </c>
      <c r="C574" s="15" t="n">
        <v>36.2276790728065379</v>
      </c>
      <c r="D574" s="15" t="n">
        <v>100.849999999999994</v>
      </c>
      <c r="E574" s="10" t="n">
        <v>0.350616065710435176</v>
      </c>
      <c r="F574" s="3" t="n">
        <v>0.0005</v>
      </c>
      <c r="G574" s="3" t="n">
        <v>0.0437999999999999989</v>
      </c>
      <c r="H574" s="19" t="n">
        <v>0.050600000000000005</v>
      </c>
      <c r="I574" s="3" t="n">
        <v>0.0330999999999999961</v>
      </c>
      <c r="J574" s="13" t="n">
        <v>-0.0188883906000000028</v>
      </c>
      <c r="K574" s="14" t="n">
        <v>0.0164163850293328162</v>
      </c>
      <c r="L574" s="12" t="n">
        <v>0.000175000000000000044</v>
      </c>
      <c r="M574" s="13" t="n">
        <v>0.0139198194371141781</v>
      </c>
      <c r="N574" s="13" t="n">
        <v>0.0692999347759999385</v>
      </c>
      <c r="O574" s="13" t="n">
        <v>0.0569689076959998353</v>
      </c>
      <c r="P574" s="13" t="n">
        <v>0.00342619577000000008</v>
      </c>
      <c r="Q574" s="10" t="s">
        <v>68</v>
      </c>
      <c r="R574" s="13" t="n">
        <v>0.0351036306999999992</v>
      </c>
      <c r="S574" s="13" t="n">
        <v>0.0176373584088231894</v>
      </c>
      <c r="T574" s="13" t="n">
        <v>0.0124953318412108749</v>
      </c>
      <c r="U574" s="15" t="n">
        <v>9.18963496306941074</v>
      </c>
      <c r="V574" s="15" t="n">
        <v>24.870000000000001</v>
      </c>
    </row>
    <row r="575">
      <c r="A575" s="7" t="n">
        <v>20142</v>
      </c>
      <c r="B575" s="18" t="n">
        <v>1960.23000000000002</v>
      </c>
      <c r="C575" s="15" t="n">
        <v>37.3806767969213922</v>
      </c>
      <c r="D575" s="15" t="n">
        <v>103.120000000000005</v>
      </c>
      <c r="E575" s="10" t="n">
        <v>0.342928458512117729</v>
      </c>
      <c r="F575" s="3" t="n">
        <v>0.0004</v>
      </c>
      <c r="G575" s="3" t="n">
        <v>0.0425</v>
      </c>
      <c r="H575" s="19" t="n">
        <v>0.0479999999999999982</v>
      </c>
      <c r="I575" s="3" t="n">
        <v>0.0306999999999999984</v>
      </c>
      <c r="J575" s="13" t="n">
        <v>-0.0175016255000000047</v>
      </c>
      <c r="K575" s="14" t="n">
        <v>0.0138854399859506783</v>
      </c>
      <c r="L575" s="12" t="n">
        <v>0.000125</v>
      </c>
      <c r="M575" s="13" t="n">
        <v>0.00867566961357280064</v>
      </c>
      <c r="N575" s="13" t="n">
        <v>0.0438887275250001707</v>
      </c>
      <c r="O575" s="13" t="n">
        <v>0.0371710015999999754</v>
      </c>
      <c r="P575" s="13" t="n">
        <v>0.00219985585399999994</v>
      </c>
      <c r="Q575" s="10" t="s">
        <v>68</v>
      </c>
      <c r="R575" s="13" t="n">
        <v>0.0356861356000000018</v>
      </c>
      <c r="S575" s="13" t="n">
        <v>0.0512711869668644926</v>
      </c>
      <c r="T575" s="13" t="n">
        <v>0.0459463653108886838</v>
      </c>
      <c r="U575" s="15" t="n">
        <v>9.75939697857020505</v>
      </c>
      <c r="V575" s="15" t="n">
        <v>27.1400000000000006</v>
      </c>
    </row>
    <row r="576">
      <c r="A576" s="7" t="n">
        <v>20143</v>
      </c>
      <c r="B576" s="18" t="n">
        <v>1972.28999999999996</v>
      </c>
      <c r="C576" s="15" t="n">
        <v>38.4946112965330514</v>
      </c>
      <c r="D576" s="15" t="n">
        <v>105.959999999999994</v>
      </c>
      <c r="E576" s="10" t="n">
        <v>0.338576181283701638</v>
      </c>
      <c r="F576" s="3" t="n">
        <v>0.0002</v>
      </c>
      <c r="G576" s="3" t="n">
        <v>0.0410999999999999943</v>
      </c>
      <c r="H576" s="19" t="n">
        <v>0.0479999999999999982</v>
      </c>
      <c r="I576" s="3" t="n">
        <v>0.0294999999999999929</v>
      </c>
      <c r="J576" s="13" t="n">
        <v>-0.0166200769000000008</v>
      </c>
      <c r="K576" s="14" t="n">
        <v>0.00799144752675390446</v>
      </c>
      <c r="L576" s="12" t="n">
        <v>0.0001</v>
      </c>
      <c r="M576" s="13" t="n">
        <v>-0.0013090378152493809</v>
      </c>
      <c r="N576" s="13" t="n">
        <v>0.0250825543899999603</v>
      </c>
      <c r="O576" s="13" t="n">
        <v>0.00995332457600017584</v>
      </c>
      <c r="P576" s="13" t="n">
        <v>0.00221633150599999995</v>
      </c>
      <c r="Q576" s="10" t="s">
        <v>68</v>
      </c>
      <c r="R576" s="13" t="n">
        <v>0.0360220830999999952</v>
      </c>
      <c r="S576" s="13" t="n">
        <v>0.0109675138104183834</v>
      </c>
      <c r="T576" s="13" t="n">
        <v>0.00579487622651453371</v>
      </c>
      <c r="U576" s="15" t="n">
        <v>10.0225045582862204</v>
      </c>
      <c r="V576" s="15" t="n">
        <v>27.4699999999999989</v>
      </c>
    </row>
    <row r="577">
      <c r="A577" s="7" t="n">
        <v>20144</v>
      </c>
      <c r="B577" s="18" t="n">
        <v>2058.90000000000009</v>
      </c>
      <c r="C577" s="15" t="n">
        <v>39.4431410927299453</v>
      </c>
      <c r="D577" s="15" t="n">
        <v>102.310000000000002</v>
      </c>
      <c r="E577" s="10" t="n">
        <v>0.323755671722099514</v>
      </c>
      <c r="F577" s="3" t="n">
        <v>0.000299999999999999911</v>
      </c>
      <c r="G577" s="3" t="n">
        <v>0.0379000000000000004</v>
      </c>
      <c r="H577" s="19" t="n">
        <v>0.0474000000000000021</v>
      </c>
      <c r="I577" s="19" t="n">
        <v>0.0239999999999999991</v>
      </c>
      <c r="J577" s="13" t="n">
        <v>-0.0204766566999999977</v>
      </c>
      <c r="K577" s="14" t="n">
        <v>0.00562499479022570004</v>
      </c>
      <c r="L577" s="12" t="n">
        <v>0.00005</v>
      </c>
      <c r="M577" s="13" t="n">
        <v>-0.0135234486264393938</v>
      </c>
      <c r="N577" s="13" t="n">
        <v>0.0901822819999999936</v>
      </c>
      <c r="O577" s="13" t="n">
        <v>0.0592247132750001182</v>
      </c>
      <c r="P577" s="13" t="n">
        <v>0.00508706773299999782</v>
      </c>
      <c r="Q577" s="10" t="s">
        <v>68</v>
      </c>
      <c r="R577" s="13" t="n">
        <v>0.0358471058000000031</v>
      </c>
      <c r="S577" s="13" t="n">
        <v>0.0496631180711690767</v>
      </c>
      <c r="T577" s="13" t="n">
        <v>0.0440774100755250053</v>
      </c>
      <c r="U577" s="15" t="n">
        <v>10.4716045928041126</v>
      </c>
      <c r="V577" s="15" t="n">
        <v>22.8299999999999983</v>
      </c>
    </row>
    <row r="578">
      <c r="A578" s="7" t="n">
        <v>20151</v>
      </c>
      <c r="B578" s="18" t="n">
        <v>2067.88989300000003</v>
      </c>
      <c r="C578" s="15" t="n">
        <v>40.806609846936901</v>
      </c>
      <c r="D578" s="15" t="n">
        <v>99.25</v>
      </c>
      <c r="E578" s="10" t="n">
        <v>0.307454045089704664</v>
      </c>
      <c r="F578" s="3" t="n">
        <v>0.000299999999999999911</v>
      </c>
      <c r="G578" s="3" t="n">
        <v>0.0363999999999999968</v>
      </c>
      <c r="H578" s="3" t="n">
        <v>0.0454000000000000004</v>
      </c>
      <c r="I578" s="3" t="n">
        <v>0.0222999999999999998</v>
      </c>
      <c r="J578" s="13" t="n">
        <v>-0.0306494396999999985</v>
      </c>
      <c r="K578" s="14" t="n">
        <v>-0.00689007561558130899</v>
      </c>
      <c r="L578" s="12" t="n">
        <v>0.0000749999999999999822</v>
      </c>
      <c r="M578" s="13" t="n">
        <v>0.00556615505170099389</v>
      </c>
      <c r="N578" s="13" t="n">
        <v>0.0287959494409999408</v>
      </c>
      <c r="O578" s="13" t="n">
        <v>0.0319339025600000603</v>
      </c>
      <c r="P578" s="13" t="n">
        <v>0.00476054711699999711</v>
      </c>
      <c r="Q578" s="10" t="s">
        <v>68</v>
      </c>
      <c r="R578" s="13" t="n">
        <v>0.0354198916999999946</v>
      </c>
      <c r="S578" s="13" t="n">
        <v>0.0105189320433818367</v>
      </c>
      <c r="T578" s="13" t="n">
        <v>0.00518558572649663319</v>
      </c>
      <c r="U578" s="15" t="n">
        <v>10.55310371727637</v>
      </c>
      <c r="V578" s="15" t="n">
        <v>21.8099999999999987</v>
      </c>
    </row>
    <row r="579">
      <c r="A579" s="7" t="n">
        <v>20152</v>
      </c>
      <c r="B579" s="18" t="n">
        <v>2063.11010699999997</v>
      </c>
      <c r="C579" s="15" t="n">
        <v>41.7420018099339387</v>
      </c>
      <c r="D579" s="15" t="n">
        <v>94.9099999999999966</v>
      </c>
      <c r="E579" s="10" t="n">
        <v>0.310186832664472556</v>
      </c>
      <c r="F579" s="3" t="n">
        <v>0.0002</v>
      </c>
      <c r="G579" s="3" t="n">
        <v>0.041899999999999995</v>
      </c>
      <c r="H579" s="3" t="n">
        <v>0.0512999999999999989</v>
      </c>
      <c r="I579" s="3" t="n">
        <v>0.0261000000000000032</v>
      </c>
      <c r="J579" s="13" t="n">
        <v>-0.0295899917999999964</v>
      </c>
      <c r="K579" s="14" t="n">
        <v>-0.00813838689884571842</v>
      </c>
      <c r="L579" s="12" t="n">
        <v>0.0000749999999999999822</v>
      </c>
      <c r="M579" s="13" t="n">
        <v>0.0106683494339718798</v>
      </c>
      <c r="N579" s="13" t="n">
        <v>-0.0690955255000000879</v>
      </c>
      <c r="O579" s="13" t="n">
        <v>-0.0728932374399999805</v>
      </c>
      <c r="P579" s="13" t="n">
        <v>0.00251347712200000073</v>
      </c>
      <c r="Q579" s="10" t="s">
        <v>68</v>
      </c>
      <c r="R579" s="13" t="n">
        <v>0.0352145170000000007</v>
      </c>
      <c r="S579" s="13" t="n">
        <v>0.00197350465206813652</v>
      </c>
      <c r="T579" s="13" t="n">
        <v>-0.00317694549921532232</v>
      </c>
      <c r="U579" s="15" t="n">
        <v>10.6947889415672392</v>
      </c>
      <c r="V579" s="15" t="n">
        <v>22.8000000000000007</v>
      </c>
    </row>
    <row r="580">
      <c r="A580" s="7" t="n">
        <v>20153</v>
      </c>
      <c r="B580" s="18" t="n">
        <v>1920.03002900000001</v>
      </c>
      <c r="C580" s="15" t="n">
        <v>42.5103965094728267</v>
      </c>
      <c r="D580" s="15" t="n">
        <v>90.6599999999999966</v>
      </c>
      <c r="E580" s="10" t="n">
        <v>0.335611954779639809</v>
      </c>
      <c r="F580" s="3" t="n">
        <v>0.0002</v>
      </c>
      <c r="G580" s="3" t="n">
        <v>0.0407000000000000028</v>
      </c>
      <c r="H580" s="3" t="n">
        <v>0.0533999999999999986</v>
      </c>
      <c r="I580" s="19" t="n">
        <v>0.0239999999999999991</v>
      </c>
      <c r="J580" s="13" t="n">
        <v>-0.0255752586000000015</v>
      </c>
      <c r="K580" s="14" t="n">
        <v>-0.0129969825669824402</v>
      </c>
      <c r="L580" s="12" t="n">
        <v>0.00005</v>
      </c>
      <c r="M580" s="13" t="n">
        <v>-0.00290398008699377375</v>
      </c>
      <c r="N580" s="13" t="n">
        <v>0.0521335069520001415</v>
      </c>
      <c r="O580" s="13" t="n">
        <v>0.0305665002710000477</v>
      </c>
      <c r="P580" s="13" t="n">
        <v>0.0110602537009999979</v>
      </c>
      <c r="Q580" s="10" t="s">
        <v>68</v>
      </c>
      <c r="R580" s="13" t="n">
        <v>0.0349849761000000026</v>
      </c>
      <c r="S580" s="13" t="n">
        <v>-0.0636320863525986447</v>
      </c>
      <c r="T580" s="13" t="n">
        <v>-0.0687004591867829184</v>
      </c>
      <c r="U580" s="15" t="n">
        <v>10.7908992578250995</v>
      </c>
      <c r="V580" s="15" t="n">
        <v>23.2199999999999989</v>
      </c>
    </row>
    <row r="581">
      <c r="A581" s="7" t="n">
        <v>20154</v>
      </c>
      <c r="B581" s="18" t="n">
        <v>2043.93994100000009</v>
      </c>
      <c r="C581" s="15" t="n">
        <v>43.3878873609301436</v>
      </c>
      <c r="D581" s="15" t="n">
        <v>86.5300000000000011</v>
      </c>
      <c r="E581" s="10" t="n">
        <v>0.313648814377938034</v>
      </c>
      <c r="F581" s="3" t="n">
        <v>0.00229999999999999982</v>
      </c>
      <c r="G581" s="3" t="n">
        <v>0.0397000000000000064</v>
      </c>
      <c r="H581" s="3" t="n">
        <v>0.0546000000000000085</v>
      </c>
      <c r="I581" s="3" t="n">
        <v>0.0242999999999999972</v>
      </c>
      <c r="J581" s="13" t="n">
        <v>-0.0272598135000000008</v>
      </c>
      <c r="K581" s="14" t="n">
        <v>-0.0216229608119993433</v>
      </c>
      <c r="L581" s="12" t="n">
        <v>0.00005</v>
      </c>
      <c r="M581" s="13" t="n">
        <v>-0.00596776566013146326</v>
      </c>
      <c r="N581" s="13" t="n">
        <v>-0.013939665789999831</v>
      </c>
      <c r="O581" s="13" t="n">
        <v>0.00400399999999989653</v>
      </c>
      <c r="P581" s="13" t="n">
        <v>0.00557618796199999966</v>
      </c>
      <c r="Q581" s="10" t="s">
        <v>68</v>
      </c>
      <c r="R581" s="13" t="n">
        <v>0.0343609437000000018</v>
      </c>
      <c r="S581" s="13" t="n">
        <v>0.0705284068168960943</v>
      </c>
      <c r="T581" s="13" t="n">
        <v>0.0644408695438525303</v>
      </c>
      <c r="U581" s="15" t="n">
        <v>11.3490954442614296</v>
      </c>
      <c r="V581" s="15" t="n">
        <v>18.6999999999999993</v>
      </c>
    </row>
    <row r="582">
      <c r="A582" s="7" t="n">
        <v>20161</v>
      </c>
      <c r="B582" s="18" t="n">
        <v>2059.73999999999978</v>
      </c>
      <c r="C582" s="15" t="n">
        <v>43.8759395932983765</v>
      </c>
      <c r="D582" s="15" t="n">
        <v>86.4399999999999977</v>
      </c>
      <c r="E582" s="10" t="n">
        <v>0.327954791295944803</v>
      </c>
      <c r="F582" s="3" t="n">
        <v>0.0029</v>
      </c>
      <c r="G582" s="19" t="n">
        <v>0.0382000000000000064</v>
      </c>
      <c r="H582" s="3" t="n">
        <v>0.0512999999999999989</v>
      </c>
      <c r="I582" s="19" t="n">
        <v>0.0218000000000000016</v>
      </c>
      <c r="J582" s="13" t="n">
        <v>-0.0251976143999999991</v>
      </c>
      <c r="K582" s="14" t="n">
        <v>-0.0230362871497179</v>
      </c>
      <c r="L582" s="12" t="n">
        <v>0.000575</v>
      </c>
      <c r="M582" s="13" t="n">
        <v>0.00679420780044392991</v>
      </c>
      <c r="N582" s="13" t="n">
        <v>0.0780759201680001347</v>
      </c>
      <c r="O582" s="13" t="n">
        <v>0.0736267851119998262</v>
      </c>
      <c r="P582" s="13" t="n">
        <v>0.00817693201300000183</v>
      </c>
      <c r="Q582" s="10" t="s">
        <v>68</v>
      </c>
      <c r="R582" s="13" t="n">
        <v>0.0339452915999999938</v>
      </c>
      <c r="S582" s="13" t="n">
        <v>0.0131655916583479637</v>
      </c>
      <c r="T582" s="13" t="n">
        <v>0.00711361240303043374</v>
      </c>
      <c r="U582" s="15" t="n">
        <v>11.0411559496446046</v>
      </c>
      <c r="V582" s="15" t="n">
        <v>21.7199999999999989</v>
      </c>
    </row>
    <row r="583">
      <c r="A583" s="7" t="n">
        <v>20162</v>
      </c>
      <c r="B583" s="18" t="n">
        <v>2098.86000000000013</v>
      </c>
      <c r="C583" s="15" t="n">
        <v>44.4598773777699634</v>
      </c>
      <c r="D583" s="15" t="n">
        <v>86.9200000000000017</v>
      </c>
      <c r="E583" s="10" t="n">
        <v>0.323475361670586503</v>
      </c>
      <c r="F583" s="3" t="n">
        <v>0.00270000000000000018</v>
      </c>
      <c r="G583" s="19" t="n">
        <v>0.0350000000000000044</v>
      </c>
      <c r="H583" s="3" t="n">
        <v>0.0453000000000000025</v>
      </c>
      <c r="I583" s="19" t="n">
        <v>0.0179000000000000004</v>
      </c>
      <c r="J583" s="13" t="n">
        <v>-0.0198675712000000004</v>
      </c>
      <c r="K583" s="14" t="n">
        <v>-0.028623720652416317</v>
      </c>
      <c r="L583" s="12" t="n">
        <v>0.000724999999999999822</v>
      </c>
      <c r="M583" s="13" t="n">
        <v>0.0121193287756369283</v>
      </c>
      <c r="N583" s="13" t="n">
        <v>0.0620250758600000562</v>
      </c>
      <c r="O583" s="13" t="n">
        <v>0.0545349806719999108</v>
      </c>
      <c r="P583" s="13" t="n">
        <v>0.00467779768399999973</v>
      </c>
      <c r="Q583" s="10" t="s">
        <v>68</v>
      </c>
      <c r="R583" s="13" t="n">
        <v>0.0338436230999999976</v>
      </c>
      <c r="S583" s="13" t="n">
        <v>0.025037932038360462</v>
      </c>
      <c r="T583" s="13" t="n">
        <v>0.0195234622641806688</v>
      </c>
      <c r="U583" s="15" t="n">
        <v>11.278726726038828</v>
      </c>
      <c r="V583" s="15" t="n">
        <v>23.2800000000000011</v>
      </c>
    </row>
    <row r="584">
      <c r="A584" s="7" t="n">
        <v>20163</v>
      </c>
      <c r="B584" s="18" t="n">
        <v>2168.26999999999998</v>
      </c>
      <c r="C584" s="15" t="n">
        <v>45.0256913077427114</v>
      </c>
      <c r="D584" s="15" t="n">
        <v>89.0900000000000034</v>
      </c>
      <c r="E584" s="10" t="n">
        <v>0.316793886875517172</v>
      </c>
      <c r="F584" s="3" t="n">
        <v>0.0029</v>
      </c>
      <c r="G584" s="19" t="n">
        <v>0.034099999999999997</v>
      </c>
      <c r="H584" s="3" t="n">
        <v>0.0430999999999999961</v>
      </c>
      <c r="I584" s="19" t="n">
        <v>0.0195999999999999996</v>
      </c>
      <c r="J584" s="13" t="n">
        <v>-0.0210875553000000027</v>
      </c>
      <c r="K584" s="14" t="n">
        <v>-0.0325434791976163051</v>
      </c>
      <c r="L584" s="12" t="n">
        <v>0.000675</v>
      </c>
      <c r="M584" s="13" t="n">
        <v>0.00170111775883952099</v>
      </c>
      <c r="N584" s="13" t="n">
        <v>-0.0183388338400000137</v>
      </c>
      <c r="O584" s="13" t="n">
        <v>0.0139281435200000491</v>
      </c>
      <c r="P584" s="13" t="n">
        <v>0.00242991774700000018</v>
      </c>
      <c r="Q584" s="10" t="s">
        <v>68</v>
      </c>
      <c r="R584" s="13" t="n">
        <v>0.033937155699999999</v>
      </c>
      <c r="S584" s="13" t="n">
        <v>0.0383264912044003445</v>
      </c>
      <c r="T584" s="13" t="n">
        <v>0.0328106910116101602</v>
      </c>
      <c r="U584" s="15" t="n">
        <v>11.3567131877978529</v>
      </c>
      <c r="V584" s="15" t="n">
        <v>25.3900000000000006</v>
      </c>
    </row>
    <row r="585">
      <c r="A585" s="7" t="n">
        <v>20164</v>
      </c>
      <c r="B585" s="18" t="n">
        <v>2238.82999999999993</v>
      </c>
      <c r="C585" s="15" t="n">
        <v>45.7006034852978544</v>
      </c>
      <c r="D585" s="15" t="n">
        <v>94.5499999999999972</v>
      </c>
      <c r="E585" s="10" t="n">
        <v>0.293479096879965198</v>
      </c>
      <c r="F585" s="3" t="n">
        <v>0.00509999999999999964</v>
      </c>
      <c r="G585" s="19" t="n">
        <v>0.0405999999999999961</v>
      </c>
      <c r="H585" s="3" t="n">
        <v>0.0483000000000000007</v>
      </c>
      <c r="I585" s="19" t="n">
        <v>0.0271999999999999975</v>
      </c>
      <c r="J585" s="13" t="n">
        <v>-0.0207758544000000001</v>
      </c>
      <c r="K585" s="14" t="n">
        <v>-0.02502724092409089</v>
      </c>
      <c r="L585" s="12" t="n">
        <v>0.000724999999999999822</v>
      </c>
      <c r="M585" s="13" t="n">
        <v>0.0000165680865515938081</v>
      </c>
      <c r="N585" s="13" t="n">
        <v>-0.0946094509020000096</v>
      </c>
      <c r="O585" s="13" t="n">
        <v>-0.0705068563299999784</v>
      </c>
      <c r="P585" s="13" t="n">
        <v>0.00183445914200000004</v>
      </c>
      <c r="Q585" s="10" t="s">
        <v>68</v>
      </c>
      <c r="R585" s="13" t="n">
        <v>0.0337601397999999975</v>
      </c>
      <c r="S585" s="13" t="n">
        <v>0.0367193174170561409</v>
      </c>
      <c r="T585" s="13" t="n">
        <v>0.0309673997679265067</v>
      </c>
      <c r="U585" s="15" t="n">
        <v>12.0240076218165832</v>
      </c>
      <c r="V585" s="15" t="n">
        <v>24.1600000000000001</v>
      </c>
    </row>
    <row r="586">
      <c r="A586" s="7" t="n">
        <v>20171</v>
      </c>
      <c r="B586" s="18" t="n">
        <v>2362.71997099999999</v>
      </c>
      <c r="C586" s="15" t="n">
        <v>46.3824238516421516</v>
      </c>
      <c r="D586" s="15" t="n">
        <v>100.290000000000006</v>
      </c>
      <c r="E586" s="10" t="n">
        <v>0.281598889332639359</v>
      </c>
      <c r="F586" s="19" t="n">
        <v>0.00740000000000000124</v>
      </c>
      <c r="G586" s="19" t="n">
        <v>0.0400999999999999979</v>
      </c>
      <c r="H586" s="19" t="n">
        <v>0.046800000000000006</v>
      </c>
      <c r="I586" s="19" t="n">
        <v>0.0274000000000000021</v>
      </c>
      <c r="J586" s="13" t="n">
        <v>-0.019320537299999998</v>
      </c>
      <c r="K586" s="14" t="n">
        <v>-0.0161624545565621647</v>
      </c>
      <c r="L586" s="12" t="n">
        <v>0.00127499999999999991</v>
      </c>
      <c r="M586" s="13" t="n">
        <v>0.00981228668941969318</v>
      </c>
      <c r="N586" s="13" t="n">
        <v>0.0139866743599998955</v>
      </c>
      <c r="O586" s="13" t="n">
        <v>0.0127373360239999567</v>
      </c>
      <c r="P586" s="13" t="n">
        <v>0.0011347973149999997</v>
      </c>
      <c r="Q586" s="10" t="s">
        <v>68</v>
      </c>
      <c r="R586" s="13" t="n">
        <v>0.0339470219999999978</v>
      </c>
      <c r="S586" s="13" t="n">
        <v>0.0613710607570980748</v>
      </c>
      <c r="T586" s="13" t="n">
        <v>0.0560995414522542646</v>
      </c>
      <c r="U586" s="15" t="n">
        <v>11.7229763159888876</v>
      </c>
      <c r="V586" s="15" t="n">
        <v>27.4600000000000009</v>
      </c>
    </row>
    <row r="587">
      <c r="A587" s="7" t="n">
        <v>20172</v>
      </c>
      <c r="B587" s="18" t="n">
        <v>2423.40991200000008</v>
      </c>
      <c r="C587" s="15" t="n">
        <v>47.2190194196377533</v>
      </c>
      <c r="D587" s="15" t="n">
        <v>104.019999999999996</v>
      </c>
      <c r="E587" s="10" t="n">
        <v>0.272545227523083522</v>
      </c>
      <c r="F587" s="19" t="n">
        <v>0.00980000000000000071</v>
      </c>
      <c r="G587" s="19" t="n">
        <v>0.0367999999999999972</v>
      </c>
      <c r="H587" s="19" t="n">
        <v>0.0437000000000000099</v>
      </c>
      <c r="I587" s="19" t="n">
        <v>0.0258000000000000007</v>
      </c>
      <c r="J587" s="13" t="n">
        <v>-0.0231066390000000021</v>
      </c>
      <c r="K587" s="14" t="n">
        <v>-0.00975930440056781201</v>
      </c>
      <c r="L587" s="12" t="n">
        <v>0.00185000000000000036</v>
      </c>
      <c r="M587" s="13" t="n">
        <v>0.00473336860800421722</v>
      </c>
      <c r="N587" s="13" t="n">
        <v>0.0294985709000001872</v>
      </c>
      <c r="O587" s="13" t="n">
        <v>0.0518362158079999169</v>
      </c>
      <c r="P587" s="13" t="n">
        <v>0.0013411859420000003</v>
      </c>
      <c r="Q587" s="10" t="s">
        <v>68</v>
      </c>
      <c r="R587" s="13" t="n">
        <v>0.0338442584000000002</v>
      </c>
      <c r="S587" s="13" t="n">
        <v>0.0312417929351049839</v>
      </c>
      <c r="T587" s="13" t="n">
        <v>0.0259292145622080872</v>
      </c>
      <c r="U587" s="15" t="n">
        <v>12.1153222940344278</v>
      </c>
      <c r="V587" s="15" t="n">
        <v>27.0100000000000016</v>
      </c>
    </row>
    <row r="588">
      <c r="A588" s="7" t="n">
        <v>20173</v>
      </c>
      <c r="B588" s="18" t="n">
        <v>2519.36010699999997</v>
      </c>
      <c r="C588" s="15" t="n">
        <v>48.1731029780615359</v>
      </c>
      <c r="D588" s="15" t="n">
        <v>107.079999999999998</v>
      </c>
      <c r="E588" s="10" t="n">
        <v>0.25970616679130325</v>
      </c>
      <c r="F588" s="19" t="n">
        <v>0.0103000000000000003</v>
      </c>
      <c r="G588" s="19" t="n">
        <v>0.0362999999999999989</v>
      </c>
      <c r="H588" s="19" t="n">
        <v>0.0429999999999999893</v>
      </c>
      <c r="I588" s="19" t="n">
        <v>0.0258999999999999986</v>
      </c>
      <c r="J588" s="13" t="n">
        <v>-0.0276404443999999971</v>
      </c>
      <c r="K588" s="14" t="n">
        <v>-0.0110621899863297002</v>
      </c>
      <c r="L588" s="12" t="n">
        <v>0.00245000000000000062</v>
      </c>
      <c r="M588" s="13" t="n">
        <v>0.00760956093976439174</v>
      </c>
      <c r="N588" s="13" t="n">
        <v>0.00508646961499992134</v>
      </c>
      <c r="O588" s="13" t="n">
        <v>0.0176126503400000356</v>
      </c>
      <c r="P588" s="13" t="n">
        <v>0.00126947946800000011</v>
      </c>
      <c r="Q588" s="10" t="s">
        <v>68</v>
      </c>
      <c r="R588" s="13" t="n">
        <v>0.0337208288999999972</v>
      </c>
      <c r="S588" s="13" t="n">
        <v>0.0434910730168422965</v>
      </c>
      <c r="T588" s="13" t="n">
        <v>0.0379267369485178873</v>
      </c>
      <c r="U588" s="15" t="n">
        <v>12.3107967462216479</v>
      </c>
      <c r="V588" s="15" t="n">
        <v>28.4499999999999993</v>
      </c>
    </row>
    <row r="589">
      <c r="A589" s="7" t="n">
        <v>20174</v>
      </c>
      <c r="B589" s="18" t="n">
        <v>2673.61010699999997</v>
      </c>
      <c r="C589" s="15" t="n">
        <v>48.9320193356077127</v>
      </c>
      <c r="D589" s="15" t="n">
        <v>109.879999999999995</v>
      </c>
      <c r="E589" s="10" t="n">
        <v>0.235393343095715801</v>
      </c>
      <c r="F589" s="19" t="n">
        <v>0.0132000000000000006</v>
      </c>
      <c r="G589" s="19" t="n">
        <v>0.0350999999999999979</v>
      </c>
      <c r="H589" s="19" t="n">
        <v>0.0421999999999999886</v>
      </c>
      <c r="I589" s="19" t="n">
        <v>0.0254000000000000004</v>
      </c>
      <c r="J589" s="13" t="n">
        <v>-0.0277856349999999974</v>
      </c>
      <c r="K589" s="14" t="n">
        <v>-0.019874817542073</v>
      </c>
      <c r="L589" s="12" t="n">
        <v>0.00257500000000000018</v>
      </c>
      <c r="M589" s="13" t="n">
        <v>-0.00119520782435711403</v>
      </c>
      <c r="N589" s="13" t="n">
        <v>0.0125187322639999099</v>
      </c>
      <c r="O589" s="13" t="n">
        <v>0.0354613491200002073</v>
      </c>
      <c r="P589" s="13" t="n">
        <v>0.000817573830999999807</v>
      </c>
      <c r="Q589" s="10" t="s">
        <v>68</v>
      </c>
      <c r="R589" s="13" t="n">
        <v>0.0341740638000000008</v>
      </c>
      <c r="S589" s="13" t="n">
        <v>0.0680820432011057797</v>
      </c>
      <c r="T589" s="13" t="n">
        <v>0.0628984257285793991</v>
      </c>
      <c r="U589" s="15" t="n">
        <v>12.7829239793627476</v>
      </c>
      <c r="V589" s="15" t="n">
        <v>26.9600000000000009</v>
      </c>
    </row>
    <row r="590">
      <c r="A590" s="7" t="n">
        <v>20181</v>
      </c>
      <c r="B590" s="18" t="n">
        <v>2640.86999999999989</v>
      </c>
      <c r="C590" s="11" t="n">
        <v>50.0030295885732343</v>
      </c>
      <c r="D590" s="9" t="n">
        <v>115.439999999999998</v>
      </c>
      <c r="E590" s="10" t="n">
        <v>0.25946153836579593</v>
      </c>
      <c r="F590" s="19" t="n">
        <v>0.0170000000000000018</v>
      </c>
      <c r="G590" s="19" t="n">
        <v>0.0387000000000000011</v>
      </c>
      <c r="H590" s="3" t="n">
        <v>0.0463999999999999968</v>
      </c>
      <c r="I590" s="19" t="n">
        <v>0.0285000000000000053</v>
      </c>
      <c r="J590" s="13" t="n">
        <v>-0.0285220601000000009</v>
      </c>
      <c r="K590" s="14" t="n">
        <v>-0.0182200271009905279</v>
      </c>
      <c r="L590" s="12" t="n">
        <v>0.00330000000000000027</v>
      </c>
      <c r="M590" s="13" t="n">
        <v>0.0122908925702973648</v>
      </c>
      <c r="N590" s="13" t="n">
        <v>-0.0286721349599999833</v>
      </c>
      <c r="O590" s="13" t="n">
        <v>-0.0431194186840000526</v>
      </c>
      <c r="P590" s="13" t="n">
        <v>0.00938263019799999576</v>
      </c>
      <c r="Q590" s="10" t="s">
        <v>68</v>
      </c>
      <c r="R590" s="13" t="n">
        <v>0.0348508023999999983</v>
      </c>
      <c r="S590" s="13" t="n">
        <v>-0.00771026721117396008</v>
      </c>
      <c r="T590" s="13" t="n">
        <v>-0.0124475247717934501</v>
      </c>
      <c r="U590" s="15" t="n">
        <v>12.7939865689544128</v>
      </c>
      <c r="V590" s="15" t="n">
        <v>33.0200000000000031</v>
      </c>
    </row>
    <row r="591">
      <c r="A591" s="7" t="n">
        <v>20182</v>
      </c>
      <c r="B591" s="18" t="n">
        <v>2718.36999999999989</v>
      </c>
      <c r="C591" s="11" t="n">
        <v>50.9902901489772944</v>
      </c>
      <c r="D591" s="9" t="n">
        <v>122.480000000000004</v>
      </c>
      <c r="E591" s="10" t="n">
        <v>0.257662410218442206</v>
      </c>
      <c r="F591" s="19" t="n">
        <v>0.019</v>
      </c>
      <c r="G591" s="19" t="n">
        <v>0.0395999999999999996</v>
      </c>
      <c r="H591" s="3" t="n">
        <v>0.0483000000000000007</v>
      </c>
      <c r="I591" s="19" t="n">
        <v>0.0291000000000000014</v>
      </c>
      <c r="J591" s="13" t="n">
        <v>-0.0262228075999999977</v>
      </c>
      <c r="K591" s="14" t="n">
        <v>-0.0220978045744292562</v>
      </c>
      <c r="L591" s="12" t="n">
        <v>0.00425</v>
      </c>
      <c r="M591" s="13" t="n">
        <v>0.00975740721447060544</v>
      </c>
      <c r="N591" s="13" t="n">
        <v>-0.000891393196000178456</v>
      </c>
      <c r="O591" s="13" t="n">
        <v>-0.01860212799999994</v>
      </c>
      <c r="P591" s="13" t="n">
        <v>0.00390826170699999942</v>
      </c>
      <c r="Q591" s="10" t="s">
        <v>68</v>
      </c>
      <c r="R591" s="13" t="n">
        <v>0.0350362328999999972</v>
      </c>
      <c r="S591" s="13" t="n">
        <v>0.0346889185258398847</v>
      </c>
      <c r="T591" s="13" t="n">
        <v>0.0296689490580617168</v>
      </c>
      <c r="U591" s="15" t="n">
        <v>13.1025828544384915</v>
      </c>
      <c r="V591" s="15" t="n">
        <v>34.0499999999999972</v>
      </c>
    </row>
    <row r="592">
      <c r="A592" s="7" t="n">
        <v>20183</v>
      </c>
      <c r="B592" s="18" t="n">
        <v>2913.98000000000002</v>
      </c>
      <c r="C592" s="11" t="n">
        <v>52.3389955248412448</v>
      </c>
      <c r="D592" s="9" t="n">
        <v>130.389999999999986</v>
      </c>
      <c r="E592" s="10" t="n">
        <v>0.236365436794715889</v>
      </c>
      <c r="F592" s="19" t="n">
        <v>0.0212999999999999989</v>
      </c>
      <c r="G592" s="19" t="n">
        <v>0.0398000000000000043</v>
      </c>
      <c r="H592" s="3" t="n">
        <v>0.0488000000000000078</v>
      </c>
      <c r="I592" s="19" t="n">
        <v>0.0333999999999999986</v>
      </c>
      <c r="J592" s="13" t="n">
        <v>-0.0279150464999999937</v>
      </c>
      <c r="K592" s="14" t="n">
        <v>-0.0208314649711798072</v>
      </c>
      <c r="L592" s="12" t="n">
        <v>0.00475</v>
      </c>
      <c r="M592" s="13" t="n">
        <v>0.00178579223696262446</v>
      </c>
      <c r="N592" s="13" t="n">
        <v>-0.0499975855839999106</v>
      </c>
      <c r="O592" s="13" t="n">
        <v>0.00376707704000001042</v>
      </c>
      <c r="P592" s="13" t="n">
        <v>0.00135573873000000034</v>
      </c>
      <c r="Q592" s="10" t="s">
        <v>68</v>
      </c>
      <c r="R592" s="13" t="n">
        <v>0.0349142967000000093</v>
      </c>
      <c r="S592" s="13" t="n">
        <v>0.0768098164693320395</v>
      </c>
      <c r="T592" s="13" t="n">
        <v>0.0717318619921931688</v>
      </c>
      <c r="U592" s="15" t="n">
        <v>13.6595021220856001</v>
      </c>
      <c r="V592" s="15" t="n">
        <v>36.3599999999999994</v>
      </c>
    </row>
    <row r="593">
      <c r="A593" s="7" t="n">
        <v>20184</v>
      </c>
      <c r="B593" s="18" t="n">
        <v>2506.84999999999991</v>
      </c>
      <c r="C593" s="11" t="n">
        <v>53.7481780846168746</v>
      </c>
      <c r="D593" s="9" t="n">
        <v>132.389999999999986</v>
      </c>
      <c r="E593" s="10" t="n">
        <v>0.268088767486901691</v>
      </c>
      <c r="F593" s="19" t="n">
        <v>0.0237000000000000011</v>
      </c>
      <c r="G593" s="19" t="n">
        <v>0.0401999999999999957</v>
      </c>
      <c r="H593" s="3" t="n">
        <v>0.0512999999999999989</v>
      </c>
      <c r="I593" s="19" t="n">
        <v>0.0284000000000000021</v>
      </c>
      <c r="J593" s="13" t="n">
        <v>-0.0239502706000000032</v>
      </c>
      <c r="K593" s="14" t="n">
        <v>-0.0192260362720243005</v>
      </c>
      <c r="L593" s="12" t="n">
        <v>0.00532499999999999929</v>
      </c>
      <c r="M593" s="13" t="n">
        <v>-0.00477739176593150461</v>
      </c>
      <c r="N593" s="13" t="n">
        <v>0.078568057380000047</v>
      </c>
      <c r="O593" s="13" t="n">
        <v>0.0106297847900000964</v>
      </c>
      <c r="P593" s="13" t="n">
        <v>0.0142082589149999965</v>
      </c>
      <c r="Q593" s="10" t="s">
        <v>68</v>
      </c>
      <c r="R593" s="13" t="n">
        <v>0.0349948252999999987</v>
      </c>
      <c r="S593" s="13" t="n">
        <v>-0.136121169950269016</v>
      </c>
      <c r="T593" s="13" t="n">
        <v>-0.140694539800487632</v>
      </c>
      <c r="U593" s="15" t="n">
        <v>14.1921065391383685</v>
      </c>
      <c r="V593" s="15" t="n">
        <v>28.9600000000000009</v>
      </c>
    </row>
    <row r="594">
      <c r="A594" s="7" t="n">
        <v>20191</v>
      </c>
      <c r="B594" s="18" t="n">
        <v>2834.39990200000011</v>
      </c>
      <c r="C594" s="11" t="n">
        <v>54.936913451408607</v>
      </c>
      <c r="D594" s="9" t="n">
        <v>134.389999999999986</v>
      </c>
      <c r="E594" s="10" t="n">
        <v>0.253088089288135132</v>
      </c>
      <c r="F594" s="19" t="n">
        <v>0.0239999999999999991</v>
      </c>
      <c r="G594" s="19" t="n">
        <v>0.0377000000000000002</v>
      </c>
      <c r="H594" s="19" t="n">
        <v>0.0483999999999999986</v>
      </c>
      <c r="I594" s="19" t="n">
        <v>0.025699999999999994</v>
      </c>
      <c r="J594" s="13" t="n">
        <v>-0.0393359922000000051</v>
      </c>
      <c r="K594" s="14" t="n">
        <v>-0.0232303083718554948</v>
      </c>
      <c r="L594" s="12" t="n">
        <v>0.00592500000000000071</v>
      </c>
      <c r="M594" s="13" t="n">
        <v>0.011817715029474709</v>
      </c>
      <c r="N594" s="13" t="n">
        <v>0.0434747758400000439</v>
      </c>
      <c r="O594" s="13" t="n">
        <v>0.0695696284700000334</v>
      </c>
      <c r="P594" s="13" t="n">
        <v>0.00465089600000000125</v>
      </c>
      <c r="Q594" s="10" t="s">
        <v>68</v>
      </c>
      <c r="R594" s="13" t="n">
        <v>0.0350042976000000072</v>
      </c>
      <c r="S594" s="13" t="n">
        <v>0.137489020392967953</v>
      </c>
      <c r="T594" s="13" t="n">
        <v>0.131794269793755081</v>
      </c>
      <c r="U594" s="15" t="n">
        <v>13.9827219357461594</v>
      </c>
      <c r="V594" s="15" t="n">
        <v>35.0200000000000031</v>
      </c>
    </row>
    <row r="595">
      <c r="A595" s="7" t="n">
        <v>20192</v>
      </c>
      <c r="B595" s="18" t="n">
        <v>2941.76000999999997</v>
      </c>
      <c r="C595" s="11" t="n">
        <v>56.0772747417781261</v>
      </c>
      <c r="D595" s="9" t="n">
        <v>135.27000000000001</v>
      </c>
      <c r="E595" s="10" t="n">
        <v>0.246701114159357981</v>
      </c>
      <c r="F595" s="19" t="n">
        <v>0.0216999999999999993</v>
      </c>
      <c r="G595" s="19" t="n">
        <v>0.0342000000000000037</v>
      </c>
      <c r="H595" s="19" t="n">
        <v>0.0445999999999999996</v>
      </c>
      <c r="I595" s="19" t="n">
        <v>0.0206999999999999984</v>
      </c>
      <c r="J595" s="13" t="n">
        <v>-0.0338441855999999985</v>
      </c>
      <c r="K595" s="14" t="n">
        <v>-0.0125624212869451579</v>
      </c>
      <c r="L595" s="12" t="n">
        <v>0.006</v>
      </c>
      <c r="M595" s="13" t="n">
        <v>0.00763565982958414047</v>
      </c>
      <c r="N595" s="13" t="n">
        <v>0.0505454148799999636</v>
      </c>
      <c r="O595" s="13" t="n">
        <v>0.0630212726320000804</v>
      </c>
      <c r="P595" s="13" t="n">
        <v>0.00327084286599999974</v>
      </c>
      <c r="Q595" s="10" t="s">
        <v>68</v>
      </c>
      <c r="R595" s="13" t="n">
        <v>0.0346608119999999964</v>
      </c>
      <c r="S595" s="13" t="n">
        <v>0.0426880396269995188</v>
      </c>
      <c r="T595" s="13" t="n">
        <v>0.0374889444324011389</v>
      </c>
      <c r="U595" s="15" t="n">
        <v>14.2429441448079928</v>
      </c>
      <c r="V595" s="15" t="n">
        <v>34.9299999999999997</v>
      </c>
    </row>
    <row r="596">
      <c r="A596" s="7" t="n">
        <v>20193</v>
      </c>
      <c r="B596" s="18" t="n">
        <v>2976.73999000000003</v>
      </c>
      <c r="C596" s="11" t="n">
        <v>57.2195068939877132</v>
      </c>
      <c r="D596" s="9" t="n">
        <v>132.900000000000006</v>
      </c>
      <c r="E596" s="10" t="n">
        <v>0.243796909999574307</v>
      </c>
      <c r="F596" s="19" t="n">
        <v>0.0189000000000000039</v>
      </c>
      <c r="G596" s="19" t="n">
        <v>0.030299999999999998</v>
      </c>
      <c r="H596" s="19" t="n">
        <v>0.0391000000000000014</v>
      </c>
      <c r="I596" s="19" t="n">
        <v>0.0170000000000000018</v>
      </c>
      <c r="J596" s="13" t="n">
        <v>-0.0295285754000000011</v>
      </c>
      <c r="K596" s="14" t="n">
        <v>-0.0108615260729034425</v>
      </c>
      <c r="L596" s="12" t="n">
        <v>0.00542499999999999982</v>
      </c>
      <c r="M596" s="13" t="n">
        <v>0.00240490663418491124</v>
      </c>
      <c r="N596" s="13" t="n">
        <v>0.0615112874239998053</v>
      </c>
      <c r="O596" s="13" t="n">
        <v>0.0622463415200000814</v>
      </c>
      <c r="P596" s="13" t="n">
        <v>0.00551686051999999894</v>
      </c>
      <c r="Q596" s="10" t="s">
        <v>68</v>
      </c>
      <c r="R596" s="13" t="n">
        <v>0.0344881411999999976</v>
      </c>
      <c r="S596" s="13" t="n">
        <v>0.0170418486790091528</v>
      </c>
      <c r="T596" s="13" t="n">
        <v>0.0119255791343593188</v>
      </c>
      <c r="U596" s="15" t="n">
        <v>14.8017342742951925</v>
      </c>
      <c r="V596" s="15" t="n">
        <v>33.990000000000002</v>
      </c>
    </row>
    <row r="597">
      <c r="A597" s="7" t="n">
        <v>20194</v>
      </c>
      <c r="B597" s="18" t="n">
        <v>3230.78002900000001</v>
      </c>
      <c r="C597" s="11" t="n">
        <v>58.240622555741929</v>
      </c>
      <c r="D597" s="9" t="n">
        <v>139.469999999999999</v>
      </c>
      <c r="E597" s="10" t="n">
        <v>0.229943897626475424</v>
      </c>
      <c r="F597" s="19" t="n">
        <v>0.0154000000000000004</v>
      </c>
      <c r="G597" s="19" t="n">
        <v>0.0300999999999999979</v>
      </c>
      <c r="H597" s="19" t="n">
        <v>0.0387999999999999989</v>
      </c>
      <c r="I597" s="19" t="n">
        <v>0.0185999999999999979</v>
      </c>
      <c r="J597" s="13" t="n">
        <v>-0.0336087500000000006</v>
      </c>
      <c r="K597" s="14" t="n">
        <v>-0.00722226952971400937</v>
      </c>
      <c r="L597" s="12" t="n">
        <v>0.00472500000000000053</v>
      </c>
      <c r="M597" s="13" t="n">
        <v>0.00083736110516086093</v>
      </c>
      <c r="N597" s="13" t="n">
        <v>-0.0360892662039999923</v>
      </c>
      <c r="O597" s="13" t="n">
        <v>-0.00691696747600001238</v>
      </c>
      <c r="P597" s="13" t="n">
        <v>0.00231904088700000077</v>
      </c>
      <c r="Q597" s="10" t="s">
        <v>68</v>
      </c>
      <c r="R597" s="13" t="n">
        <v>0.0341345527000000004</v>
      </c>
      <c r="S597" s="13" t="n">
        <v>0.0901426203342658994</v>
      </c>
      <c r="T597" s="13" t="n">
        <v>0.0848012681324963324</v>
      </c>
      <c r="U597" s="15" t="n">
        <v>15.2132222008925808</v>
      </c>
      <c r="V597" s="15" t="n">
        <v>35.5300000000000011</v>
      </c>
    </row>
    <row r="598">
      <c r="A598" s="7" t="n">
        <v>20201</v>
      </c>
      <c r="B598" s="18" t="n">
        <v>2584.59000000000015</v>
      </c>
      <c r="C598" s="11" t="n">
        <v>59.5806035863801213</v>
      </c>
      <c r="D598" s="9" t="n">
        <v>116.329999999999998</v>
      </c>
      <c r="E598" s="10" t="n">
        <v>0.306097138144214176</v>
      </c>
      <c r="F598" s="19" t="n">
        <v>0.0029</v>
      </c>
      <c r="G598" s="19" t="n">
        <v>0.0302000000000000002</v>
      </c>
      <c r="H598" s="19" t="n">
        <v>0.0429000000000000004</v>
      </c>
      <c r="I598" s="19" t="n">
        <v>0.00869999999999999751</v>
      </c>
      <c r="J598" s="13" t="n">
        <v>-0.0501405512000000009</v>
      </c>
      <c r="K598" s="14" t="n">
        <v>-0.00773093873487817618</v>
      </c>
      <c r="L598" s="12" t="n">
        <v>0.00385</v>
      </c>
      <c r="M598" s="13" t="n">
        <v>0.00444013791278496939</v>
      </c>
      <c r="N598" s="13" t="n">
        <v>0.196073419999999832</v>
      </c>
      <c r="O598" s="13" t="n">
        <v>0.0433977026800000942</v>
      </c>
      <c r="P598" s="13" t="n">
        <v>0.0790490829589999855</v>
      </c>
      <c r="Q598" s="10" t="s">
        <v>68</v>
      </c>
      <c r="R598" s="13" t="n">
        <v>0.0332458286000000003</v>
      </c>
      <c r="S598" s="13" t="n">
        <v>-0.193793800749054501</v>
      </c>
      <c r="T598" s="13" t="n">
        <v>-0.198272654362815608</v>
      </c>
      <c r="U598" s="15" t="n">
        <v>15.3227029663843606</v>
      </c>
      <c r="V598" s="15" t="n">
        <v>11.8800000000000008</v>
      </c>
    </row>
    <row r="599">
      <c r="A599" s="7" t="n">
        <v>20202</v>
      </c>
      <c r="B599" s="18" t="n">
        <v>3100.28999999999996</v>
      </c>
      <c r="C599" s="11" t="n">
        <v>59.6834116025335746</v>
      </c>
      <c r="D599" s="9" t="n">
        <v>99.230000000000004</v>
      </c>
      <c r="E599" s="10" t="n">
        <v>0.259900483789488046</v>
      </c>
      <c r="F599" s="19" t="n">
        <v>0.00160000000000000009</v>
      </c>
      <c r="G599" s="19" t="n">
        <v>0.0244000000000000039</v>
      </c>
      <c r="H599" s="19" t="n">
        <v>0.0363999999999999968</v>
      </c>
      <c r="I599" s="19" t="n">
        <v>0.00729999999999999982</v>
      </c>
      <c r="J599" s="13" t="n">
        <v>-0.272771871200000016</v>
      </c>
      <c r="K599" s="14" t="n">
        <v>-0.0168450216347313608</v>
      </c>
      <c r="L599" s="12" t="n">
        <v>0.000724999999999999822</v>
      </c>
      <c r="M599" s="13" t="n">
        <v>-0.00123200898824160632</v>
      </c>
      <c r="N599" s="13" t="n">
        <v>0.000716827058000024753</v>
      </c>
      <c r="O599" s="13" t="n">
        <v>0.0586249956079998302</v>
      </c>
      <c r="P599" s="13" t="n">
        <v>0.0255880091229999973</v>
      </c>
      <c r="Q599" s="10" t="s">
        <v>68</v>
      </c>
      <c r="R599" s="13" t="n">
        <v>0.030461961999999998</v>
      </c>
      <c r="S599" s="13" t="n">
        <v>0.206944603015585704</v>
      </c>
      <c r="T599" s="13" t="n">
        <v>0.201326917851328835</v>
      </c>
      <c r="U599" s="15" t="n">
        <v>14.3457521609614478</v>
      </c>
      <c r="V599" s="15" t="n">
        <v>17.8299999999999983</v>
      </c>
    </row>
    <row r="600">
      <c r="A600" s="7" t="n">
        <v>20203</v>
      </c>
      <c r="B600" s="18" t="n">
        <v>3363</v>
      </c>
      <c r="C600" s="11" t="n">
        <v>58.8512367141103283</v>
      </c>
      <c r="D600" s="9" t="n">
        <v>98.2199999999999989</v>
      </c>
      <c r="E600" s="10" t="n">
        <v>0.241481982744036561</v>
      </c>
      <c r="F600" s="19" t="n">
        <v>0.00110000000000000009</v>
      </c>
      <c r="G600" s="19" t="n">
        <v>0.0230999999999999961</v>
      </c>
      <c r="H600" s="19" t="n">
        <v>0.0335999999999999899</v>
      </c>
      <c r="I600" s="19" t="n">
        <v>0.00680000000000000071</v>
      </c>
      <c r="J600" s="13" t="n">
        <v>-0.149461288199999975</v>
      </c>
      <c r="K600" s="14" t="n">
        <v>-0.00569807779732928044</v>
      </c>
      <c r="L600" s="12" t="n">
        <v>0.0004</v>
      </c>
      <c r="M600" s="13" t="n">
        <v>0.0096316093670598697</v>
      </c>
      <c r="N600" s="13" t="n">
        <v>0.000740756959999977571</v>
      </c>
      <c r="O600" s="13" t="n">
        <v>0.0133610151200000948</v>
      </c>
      <c r="P600" s="13" t="n">
        <v>0.00725881758200000071</v>
      </c>
      <c r="Q600" s="10" t="s">
        <v>68</v>
      </c>
      <c r="R600" s="13" t="n">
        <v>0.0318974621999999997</v>
      </c>
      <c r="S600" s="13" t="n">
        <v>0.0898512780766880326</v>
      </c>
      <c r="T600" s="13" t="n">
        <v>0.0854250541540555375</v>
      </c>
      <c r="U600" s="15" t="n">
        <v>13.9695593858719391</v>
      </c>
      <c r="V600" s="15" t="n">
        <v>32.9799999999999969</v>
      </c>
    </row>
    <row r="601">
      <c r="A601" s="7" t="n">
        <v>20204</v>
      </c>
      <c r="B601" s="18" t="n">
        <v>3756.07000000000016</v>
      </c>
      <c r="C601" s="11" t="n">
        <v>58.2788461360101664</v>
      </c>
      <c r="D601" s="9" t="n">
        <v>94.1299999999999955</v>
      </c>
      <c r="E601" s="10" t="n">
        <v>0.219194758756969099</v>
      </c>
      <c r="F601" s="19" t="n">
        <v>0.0009</v>
      </c>
      <c r="G601" s="19" t="n">
        <v>0.0225999999999999979</v>
      </c>
      <c r="H601" s="19" t="n">
        <v>0.0316000000000000059</v>
      </c>
      <c r="I601" s="19" t="n">
        <v>0.00929999999999999893</v>
      </c>
      <c r="J601" s="13" t="n">
        <v>-0.123142710299999991</v>
      </c>
      <c r="K601" s="14" t="n">
        <v>-0.0000935345776044069765</v>
      </c>
      <c r="L601" s="12" t="n">
        <v>0.000275</v>
      </c>
      <c r="M601" s="13" t="n">
        <v>0.000745351160289065007</v>
      </c>
      <c r="N601" s="13" t="n">
        <v>-0.0260520445899998787</v>
      </c>
      <c r="O601" s="13" t="n">
        <v>0.0309328999999998144</v>
      </c>
      <c r="P601" s="13" t="n">
        <v>0.00683138003900000079</v>
      </c>
      <c r="Q601" s="10" t="s">
        <v>68</v>
      </c>
      <c r="R601" s="13" t="n">
        <v>0.0326674932000000018</v>
      </c>
      <c r="S601" s="13" t="n">
        <v>0.125007972032840087</v>
      </c>
      <c r="T601" s="13" t="n">
        <v>0.120390486179311473</v>
      </c>
      <c r="U601" s="15" t="n">
        <v>14.6408316227924225</v>
      </c>
      <c r="V601" s="15" t="n">
        <v>31.4400000000000013</v>
      </c>
    </row>
  </sheetData>
  <printOptions/>
  <pageMargins left="0.7875" right="0.7875" top="0.7875" bottom="0.7875" header="0.39375" footer="0.39375"/>
  <pageSetup paperSize="1" fitToWidth="0" fitToHeight="1" pageOrder="overThenDown"/>
  <headerFooter/>
  <legacyDrawing r:id="rId2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601"/>
  <sheetViews>
    <sheetView view="normal" workbookViewId="0">
      <pane xSplit="1" ySplit="1" topLeftCell="B2" activePane="bottomRight" state="frozen"/>
      <selection pane="bottomRight" activeCell="B7" sqref="B7"/>
    </sheetView>
  </sheetViews>
  <sheetFormatPr defaultRowHeight="13.45"/>
  <cols>
    <col min="1" max="1" width="9.90991" style="25" customWidth="true"/>
    <col min="2" max="2" width="14.27027" style="26" customWidth="true"/>
    <col min="3" max="3" width="7.27027" style="26" customWidth="true"/>
    <col min="4" max="4" width="8.09009" style="26" customWidth="true"/>
    <col min="5" max="5" width="7.27027" style="26" customWidth="true"/>
    <col min="6" max="7" width="6.630631" style="26" customWidth="true"/>
    <col min="8" max="8" width="7.27027" style="26" customWidth="true"/>
    <col min="9" max="13" width="8.09009" style="26" customWidth="true"/>
    <col min="14" max="14" width="7.27027" style="26" customWidth="true"/>
    <col min="15" max="15" width="6.630631" style="26" customWidth="true"/>
  </cols>
  <sheetData>
    <row r="1">
      <c r="A1" s="25" t="s">
        <v>69</v>
      </c>
      <c r="B1" s="27" t="s">
        <v>70</v>
      </c>
      <c r="C1" s="28" t="s">
        <v>4</v>
      </c>
      <c r="D1" s="28" t="s">
        <v>8</v>
      </c>
      <c r="E1" s="28" t="s">
        <v>11</v>
      </c>
      <c r="F1" s="28" t="s">
        <v>18</v>
      </c>
      <c r="G1" s="28" t="s">
        <v>24</v>
      </c>
      <c r="H1" s="28" t="s">
        <v>27</v>
      </c>
      <c r="I1" s="28" t="s">
        <v>33</v>
      </c>
      <c r="J1" s="28" t="s">
        <v>36</v>
      </c>
      <c r="K1" s="28" t="s">
        <v>38</v>
      </c>
      <c r="L1" s="28" t="s">
        <v>41</v>
      </c>
      <c r="M1" s="28" t="s">
        <v>44</v>
      </c>
      <c r="N1" s="28" t="s">
        <v>47</v>
      </c>
      <c r="O1" s="28" t="s">
        <v>50</v>
      </c>
      <c r="P1" s="28" t="s">
        <v>71</v>
      </c>
      <c r="Q1" s="28" t="s">
        <v>72</v>
      </c>
    </row>
    <row r="2">
      <c r="A2" s="29" t="s">
        <v>73</v>
      </c>
      <c r="B2" s="30" t="e">
        <f>RawData!S2-RawData!L2</f>
        <v>#VALUE!</v>
      </c>
      <c r="C2" s="30">
        <f>LN(RawData!C2)-LN(RawData!B2)</f>
        <v>-2.87530150497516992</v>
      </c>
      <c r="D2" s="30" t="e">
        <f>LN(RawData!C2)-LN(RawData!B1)</f>
        <v>#VALUE!</v>
      </c>
      <c r="E2" s="30">
        <f>LN(RawData!D2)-LN(RawData!B2)</f>
        <v>-2.44451858888271989</v>
      </c>
      <c r="F2" s="30" t="str">
        <f>RawData!P2</f>
        <v>NaN</v>
      </c>
      <c r="G2" s="30" t="str">
        <f>RawData!E2</f>
        <v>NaN</v>
      </c>
      <c r="H2" s="30" t="str">
        <f>RawData!K2</f>
        <v>NaN</v>
      </c>
      <c r="I2" s="30" t="e">
        <f>RawData!F2-RawData!F1</f>
        <v>#VALUE!</v>
      </c>
      <c r="J2" s="30" t="e">
        <f>RawData!I2-RawData!I1</f>
        <v>#VALUE!</v>
      </c>
      <c r="K2" s="30" t="e">
        <f>RawData!I2-RawData!F2</f>
        <v>#VALUE!</v>
      </c>
      <c r="L2" s="30" t="e">
        <f>RawData!H2-RawData!G2</f>
        <v>#VALUE!</v>
      </c>
      <c r="M2" s="30" t="e">
        <f>RawData!O2-RawData!N2</f>
        <v>#VALUE!</v>
      </c>
      <c r="N2" s="30" t="str">
        <f>RawData!M2</f>
        <v>NaN</v>
      </c>
      <c r="O2" s="30" t="str">
        <f>RawData!R2</f>
        <v>NaN</v>
      </c>
      <c r="P2" s="37" t="e">
        <f>LN(RawData!U2)-LN(RawData!B2)</f>
        <v>#VALUE!</v>
      </c>
      <c r="Q2" s="37" t="e">
        <f>LN(RawData!V2)-LN(RawData!B2)</f>
        <v>#VALUE!</v>
      </c>
    </row>
    <row r="3">
      <c r="A3" s="29" t="s">
        <v>74</v>
      </c>
      <c r="B3" s="30" t="e">
        <f>RawData!S3-RawData!L3</f>
        <v>#VALUE!</v>
      </c>
      <c r="C3" s="30">
        <f>LN(RawData!C3)-LN(RawData!B3)</f>
        <v>-2.91984757602911991</v>
      </c>
      <c r="D3" s="30">
        <f>LN(RawData!C3)-LN(RawData!B2)</f>
        <v>-2.87530150497516992</v>
      </c>
      <c r="E3" s="30">
        <f>LN(RawData!D3)-LN(RawData!B3)</f>
        <v>-2.48906465993667014</v>
      </c>
      <c r="F3" s="30" t="str">
        <f>RawData!P3</f>
        <v>NaN</v>
      </c>
      <c r="G3" s="30" t="str">
        <f>RawData!E3</f>
        <v>NaN</v>
      </c>
      <c r="H3" s="30" t="str">
        <f>RawData!K3</f>
        <v>NaN</v>
      </c>
      <c r="I3" s="30" t="e">
        <f>RawData!F3-RawData!F2</f>
        <v>#VALUE!</v>
      </c>
      <c r="J3" s="30" t="e">
        <f>RawData!I3-RawData!I2</f>
        <v>#VALUE!</v>
      </c>
      <c r="K3" s="30" t="e">
        <f>RawData!I3-RawData!F3</f>
        <v>#VALUE!</v>
      </c>
      <c r="L3" s="30" t="e">
        <f>RawData!H3-RawData!G3</f>
        <v>#VALUE!</v>
      </c>
      <c r="M3" s="30" t="e">
        <f>RawData!O3-RawData!N3</f>
        <v>#VALUE!</v>
      </c>
      <c r="N3" s="30" t="str">
        <f>RawData!M3</f>
        <v>NaN</v>
      </c>
      <c r="O3" s="30" t="str">
        <f>RawData!R3</f>
        <v>NaN</v>
      </c>
      <c r="P3" s="37" t="e">
        <f>LN(RawData!U3)-LN(RawData!B3)</f>
        <v>#VALUE!</v>
      </c>
      <c r="Q3" s="37" t="e">
        <f>LN(RawData!V3)-LN(RawData!B3)</f>
        <v>#VALUE!</v>
      </c>
    </row>
    <row r="4">
      <c r="A4" s="29" t="s">
        <v>75</v>
      </c>
      <c r="B4" s="30" t="e">
        <f>RawData!S4-RawData!L4</f>
        <v>#VALUE!</v>
      </c>
      <c r="C4" s="30">
        <f>LN(RawData!C4)-LN(RawData!B4)</f>
        <v>-2.92398836869515009</v>
      </c>
      <c r="D4" s="30">
        <f>LN(RawData!C4)-LN(RawData!B3)</f>
        <v>-2.91984757602911991</v>
      </c>
      <c r="E4" s="30">
        <f>LN(RawData!D4)-LN(RawData!B4)</f>
        <v>-2.49320545260269988</v>
      </c>
      <c r="F4" s="30" t="str">
        <f>RawData!P4</f>
        <v>NaN</v>
      </c>
      <c r="G4" s="30" t="str">
        <f>RawData!E4</f>
        <v>NaN</v>
      </c>
      <c r="H4" s="30" t="str">
        <f>RawData!K4</f>
        <v>NaN</v>
      </c>
      <c r="I4" s="30" t="e">
        <f>RawData!F4-RawData!F3</f>
        <v>#VALUE!</v>
      </c>
      <c r="J4" s="30" t="e">
        <f>RawData!I4-RawData!I3</f>
        <v>#VALUE!</v>
      </c>
      <c r="K4" s="30" t="e">
        <f>RawData!I4-RawData!F4</f>
        <v>#VALUE!</v>
      </c>
      <c r="L4" s="30" t="e">
        <f>RawData!H4-RawData!G4</f>
        <v>#VALUE!</v>
      </c>
      <c r="M4" s="30" t="e">
        <f>RawData!O4-RawData!N4</f>
        <v>#VALUE!</v>
      </c>
      <c r="N4" s="30" t="str">
        <f>RawData!M4</f>
        <v>NaN</v>
      </c>
      <c r="O4" s="30" t="str">
        <f>RawData!R4</f>
        <v>NaN</v>
      </c>
      <c r="P4" s="37" t="e">
        <f>LN(RawData!U4)-LN(RawData!B4)</f>
        <v>#VALUE!</v>
      </c>
      <c r="Q4" s="37" t="e">
        <f>LN(RawData!V4)-LN(RawData!B4)</f>
        <v>#VALUE!</v>
      </c>
    </row>
    <row r="5">
      <c r="A5" s="29" t="s">
        <v>76</v>
      </c>
      <c r="B5" s="30" t="e">
        <f>RawData!S5-RawData!L5</f>
        <v>#VALUE!</v>
      </c>
      <c r="C5" s="30">
        <f>LN(RawData!C5)-LN(RawData!B5)</f>
        <v>-2.90311078367360018</v>
      </c>
      <c r="D5" s="30">
        <f>LN(RawData!C5)-LN(RawData!B4)</f>
        <v>-2.92398836869515009</v>
      </c>
      <c r="E5" s="30">
        <f>LN(RawData!D5)-LN(RawData!B5)</f>
        <v>-2.47232786758114997</v>
      </c>
      <c r="F5" s="30" t="str">
        <f>RawData!P5</f>
        <v>NaN</v>
      </c>
      <c r="G5" s="30" t="str">
        <f>RawData!E5</f>
        <v>NaN</v>
      </c>
      <c r="H5" s="30" t="str">
        <f>RawData!K5</f>
        <v>NaN</v>
      </c>
      <c r="I5" s="30" t="e">
        <f>RawData!F5-RawData!F4</f>
        <v>#VALUE!</v>
      </c>
      <c r="J5" s="30" t="e">
        <f>RawData!I5-RawData!I4</f>
        <v>#VALUE!</v>
      </c>
      <c r="K5" s="30" t="e">
        <f>RawData!I5-RawData!F5</f>
        <v>#VALUE!</v>
      </c>
      <c r="L5" s="30" t="e">
        <f>RawData!H5-RawData!G5</f>
        <v>#VALUE!</v>
      </c>
      <c r="M5" s="30" t="e">
        <f>RawData!O5-RawData!N5</f>
        <v>#VALUE!</v>
      </c>
      <c r="N5" s="30" t="str">
        <f>RawData!M5</f>
        <v>NaN</v>
      </c>
      <c r="O5" s="30" t="str">
        <f>RawData!R5</f>
        <v>NaN</v>
      </c>
      <c r="P5" s="37" t="e">
        <f>LN(RawData!U5)-LN(RawData!B5)</f>
        <v>#VALUE!</v>
      </c>
      <c r="Q5" s="37" t="e">
        <f>LN(RawData!V5)-LN(RawData!B5)</f>
        <v>#VALUE!</v>
      </c>
    </row>
    <row r="6">
      <c r="A6" s="29" t="s">
        <v>77</v>
      </c>
      <c r="B6" s="30" t="e">
        <f>RawData!S6-RawData!L6</f>
        <v>#VALUE!</v>
      </c>
      <c r="C6" s="30">
        <f>LN(RawData!C6)-LN(RawData!B6)</f>
        <v>-2.92673940206704017</v>
      </c>
      <c r="D6" s="30">
        <f>LN(RawData!C6)-LN(RawData!B5)</f>
        <v>-2.86537045569074991</v>
      </c>
      <c r="E6" s="30">
        <f>LN(RawData!D6)-LN(RawData!B6)</f>
        <v>-2.5151204283844999</v>
      </c>
      <c r="F6" s="30" t="str">
        <f>RawData!P6</f>
        <v>NaN</v>
      </c>
      <c r="G6" s="30" t="str">
        <f>RawData!E6</f>
        <v>NaN</v>
      </c>
      <c r="H6" s="30" t="str">
        <f>RawData!K6</f>
        <v>NaN</v>
      </c>
      <c r="I6" s="30" t="e">
        <f>RawData!F6-RawData!F5</f>
        <v>#VALUE!</v>
      </c>
      <c r="J6" s="30" t="e">
        <f>RawData!I6-RawData!I5</f>
        <v>#VALUE!</v>
      </c>
      <c r="K6" s="30" t="e">
        <f>RawData!I6-RawData!F6</f>
        <v>#VALUE!</v>
      </c>
      <c r="L6" s="30" t="e">
        <f>RawData!H6-RawData!G6</f>
        <v>#VALUE!</v>
      </c>
      <c r="M6" s="30" t="e">
        <f>RawData!O6-RawData!N6</f>
        <v>#VALUE!</v>
      </c>
      <c r="N6" s="30" t="str">
        <f>RawData!M6</f>
        <v>NaN</v>
      </c>
      <c r="O6" s="30" t="str">
        <f>RawData!R6</f>
        <v>NaN</v>
      </c>
      <c r="P6" s="37" t="e">
        <f>LN(RawData!U6)-LN(RawData!B6)</f>
        <v>#VALUE!</v>
      </c>
      <c r="Q6" s="37" t="e">
        <f>LN(RawData!V6)-LN(RawData!B6)</f>
        <v>#VALUE!</v>
      </c>
    </row>
    <row r="7">
      <c r="A7" s="29" t="s">
        <v>78</v>
      </c>
      <c r="B7" s="30" t="e">
        <f>RawData!S7-RawData!L7</f>
        <v>#VALUE!</v>
      </c>
      <c r="C7" s="30">
        <f>LN(RawData!C7)-LN(RawData!B7)</f>
        <v>-2.90807133499557011</v>
      </c>
      <c r="D7" s="30">
        <f>LN(RawData!C7)-LN(RawData!B6)</f>
        <v>-2.89037175789616985</v>
      </c>
      <c r="E7" s="30">
        <f>LN(RawData!D7)-LN(RawData!B7)</f>
        <v>-2.51458241793412007</v>
      </c>
      <c r="F7" s="30" t="str">
        <f>RawData!P7</f>
        <v>NaN</v>
      </c>
      <c r="G7" s="30" t="str">
        <f>RawData!E7</f>
        <v>NaN</v>
      </c>
      <c r="H7" s="30" t="str">
        <f>RawData!K7</f>
        <v>NaN</v>
      </c>
      <c r="I7" s="30" t="e">
        <f>RawData!F7-RawData!F6</f>
        <v>#VALUE!</v>
      </c>
      <c r="J7" s="30" t="e">
        <f>RawData!I7-RawData!I6</f>
        <v>#VALUE!</v>
      </c>
      <c r="K7" s="30" t="e">
        <f>RawData!I7-RawData!F7</f>
        <v>#VALUE!</v>
      </c>
      <c r="L7" s="30" t="e">
        <f>RawData!H7-RawData!G7</f>
        <v>#VALUE!</v>
      </c>
      <c r="M7" s="30" t="e">
        <f>RawData!O7-RawData!N7</f>
        <v>#VALUE!</v>
      </c>
      <c r="N7" s="30" t="str">
        <f>RawData!M7</f>
        <v>NaN</v>
      </c>
      <c r="O7" s="30" t="str">
        <f>RawData!R7</f>
        <v>NaN</v>
      </c>
      <c r="P7" s="37" t="e">
        <f>LN(RawData!U7)-LN(RawData!B7)</f>
        <v>#VALUE!</v>
      </c>
      <c r="Q7" s="37" t="e">
        <f>LN(RawData!V7)-LN(RawData!B7)</f>
        <v>#VALUE!</v>
      </c>
    </row>
    <row r="8">
      <c r="A8" s="29" t="s">
        <v>79</v>
      </c>
      <c r="B8" s="30" t="e">
        <f>RawData!S8-RawData!L8</f>
        <v>#VALUE!</v>
      </c>
      <c r="C8" s="30">
        <f>LN(RawData!C8)-LN(RawData!B8)</f>
        <v>-2.83726193258222015</v>
      </c>
      <c r="D8" s="30">
        <f>LN(RawData!C8)-LN(RawData!B7)</f>
        <v>-2.87298001518430013</v>
      </c>
      <c r="E8" s="30">
        <f>LN(RawData!D8)-LN(RawData!B8)</f>
        <v>-2.46095340876550983</v>
      </c>
      <c r="F8" s="30" t="str">
        <f>RawData!P8</f>
        <v>NaN</v>
      </c>
      <c r="G8" s="30" t="str">
        <f>RawData!E8</f>
        <v>NaN</v>
      </c>
      <c r="H8" s="30" t="str">
        <f>RawData!K8</f>
        <v>NaN</v>
      </c>
      <c r="I8" s="30" t="e">
        <f>RawData!F8-RawData!F7</f>
        <v>#VALUE!</v>
      </c>
      <c r="J8" s="30" t="e">
        <f>RawData!I8-RawData!I7</f>
        <v>#VALUE!</v>
      </c>
      <c r="K8" s="30" t="e">
        <f>RawData!I8-RawData!F8</f>
        <v>#VALUE!</v>
      </c>
      <c r="L8" s="30" t="e">
        <f>RawData!H8-RawData!G8</f>
        <v>#VALUE!</v>
      </c>
      <c r="M8" s="30" t="e">
        <f>RawData!O8-RawData!N8</f>
        <v>#VALUE!</v>
      </c>
      <c r="N8" s="30" t="str">
        <f>RawData!M8</f>
        <v>NaN</v>
      </c>
      <c r="O8" s="30" t="str">
        <f>RawData!R8</f>
        <v>NaN</v>
      </c>
      <c r="P8" s="37" t="e">
        <f>LN(RawData!U8)-LN(RawData!B8)</f>
        <v>#VALUE!</v>
      </c>
      <c r="Q8" s="37" t="e">
        <f>LN(RawData!V8)-LN(RawData!B8)</f>
        <v>#VALUE!</v>
      </c>
    </row>
    <row r="9">
      <c r="A9" s="29" t="s">
        <v>80</v>
      </c>
      <c r="B9" s="30" t="e">
        <f>RawData!S9-RawData!L9</f>
        <v>#VALUE!</v>
      </c>
      <c r="C9" s="30">
        <f>LN(RawData!C9)-LN(RawData!B9)</f>
        <v>-2.82731362192902971</v>
      </c>
      <c r="D9" s="30">
        <f>LN(RawData!C9)-LN(RawData!B8)</f>
        <v>-2.80336038090654007</v>
      </c>
      <c r="E9" s="30">
        <f>LN(RawData!D9)-LN(RawData!B9)</f>
        <v>-2.46731088789762021</v>
      </c>
      <c r="F9" s="30" t="str">
        <f>RawData!P9</f>
        <v>NaN</v>
      </c>
      <c r="G9" s="30" t="str">
        <f>RawData!E9</f>
        <v>NaN</v>
      </c>
      <c r="H9" s="30" t="str">
        <f>RawData!K9</f>
        <v>NaN</v>
      </c>
      <c r="I9" s="30" t="e">
        <f>RawData!F9-RawData!F8</f>
        <v>#VALUE!</v>
      </c>
      <c r="J9" s="30" t="e">
        <f>RawData!I9-RawData!I8</f>
        <v>#VALUE!</v>
      </c>
      <c r="K9" s="30" t="e">
        <f>RawData!I9-RawData!F9</f>
        <v>#VALUE!</v>
      </c>
      <c r="L9" s="30" t="e">
        <f>RawData!H9-RawData!G9</f>
        <v>#VALUE!</v>
      </c>
      <c r="M9" s="30" t="e">
        <f>RawData!O9-RawData!N9</f>
        <v>#VALUE!</v>
      </c>
      <c r="N9" s="30" t="str">
        <f>RawData!M9</f>
        <v>NaN</v>
      </c>
      <c r="O9" s="30" t="str">
        <f>RawData!R9</f>
        <v>NaN</v>
      </c>
      <c r="P9" s="37" t="e">
        <f>LN(RawData!U9)-LN(RawData!B9)</f>
        <v>#VALUE!</v>
      </c>
      <c r="Q9" s="37" t="e">
        <f>LN(RawData!V9)-LN(RawData!B9)</f>
        <v>#VALUE!</v>
      </c>
    </row>
    <row r="10">
      <c r="A10" s="29" t="s">
        <v>81</v>
      </c>
      <c r="B10" s="30" t="e">
        <f>RawData!S10-RawData!L10</f>
        <v>#VALUE!</v>
      </c>
      <c r="C10" s="30">
        <f>LN(RawData!C10)-LN(RawData!B10)</f>
        <v>-2.81047959595117014</v>
      </c>
      <c r="D10" s="30">
        <f>LN(RawData!C10)-LN(RawData!B9)</f>
        <v>-2.8026210093386501</v>
      </c>
      <c r="E10" s="30">
        <f>LN(RawData!D10)-LN(RawData!B10)</f>
        <v>-2.45787797740007985</v>
      </c>
      <c r="F10" s="30" t="str">
        <f>RawData!P10</f>
        <v>NaN</v>
      </c>
      <c r="G10" s="30" t="str">
        <f>RawData!E10</f>
        <v>NaN</v>
      </c>
      <c r="H10" s="30" t="str">
        <f>RawData!K10</f>
        <v>NaN</v>
      </c>
      <c r="I10" s="30" t="e">
        <f>RawData!F10-RawData!F9</f>
        <v>#VALUE!</v>
      </c>
      <c r="J10" s="30" t="e">
        <f>RawData!I10-RawData!I9</f>
        <v>#VALUE!</v>
      </c>
      <c r="K10" s="30" t="e">
        <f>RawData!I10-RawData!F10</f>
        <v>#VALUE!</v>
      </c>
      <c r="L10" s="30" t="e">
        <f>RawData!H10-RawData!G10</f>
        <v>#VALUE!</v>
      </c>
      <c r="M10" s="30" t="e">
        <f>RawData!O10-RawData!N10</f>
        <v>#VALUE!</v>
      </c>
      <c r="N10" s="30" t="str">
        <f>RawData!M10</f>
        <v>NaN</v>
      </c>
      <c r="O10" s="30" t="str">
        <f>RawData!R10</f>
        <v>NaN</v>
      </c>
      <c r="P10" s="37" t="e">
        <f>LN(RawData!U10)-LN(RawData!B10)</f>
        <v>#VALUE!</v>
      </c>
      <c r="Q10" s="37" t="e">
        <f>LN(RawData!V10)-LN(RawData!B10)</f>
        <v>#VALUE!</v>
      </c>
    </row>
    <row r="11">
      <c r="A11" s="29" t="s">
        <v>82</v>
      </c>
      <c r="B11" s="30" t="e">
        <f>RawData!S11-RawData!L11</f>
        <v>#VALUE!</v>
      </c>
      <c r="C11" s="30">
        <f>LN(RawData!C11)-LN(RawData!B11)</f>
        <v>-2.76061253119305983</v>
      </c>
      <c r="D11" s="30">
        <f>LN(RawData!C11)-LN(RawData!B10)</f>
        <v>-2.78638204437211012</v>
      </c>
      <c r="E11" s="30">
        <f>LN(RawData!D11)-LN(RawData!B11)</f>
        <v>-2.41511088785245986</v>
      </c>
      <c r="F11" s="30" t="str">
        <f>RawData!P11</f>
        <v>NaN</v>
      </c>
      <c r="G11" s="30" t="str">
        <f>RawData!E11</f>
        <v>NaN</v>
      </c>
      <c r="H11" s="30" t="str">
        <f>RawData!K11</f>
        <v>NaN</v>
      </c>
      <c r="I11" s="30" t="e">
        <f>RawData!F11-RawData!F10</f>
        <v>#VALUE!</v>
      </c>
      <c r="J11" s="30" t="e">
        <f>RawData!I11-RawData!I10</f>
        <v>#VALUE!</v>
      </c>
      <c r="K11" s="30" t="e">
        <f>RawData!I11-RawData!F11</f>
        <v>#VALUE!</v>
      </c>
      <c r="L11" s="30" t="e">
        <f>RawData!H11-RawData!G11</f>
        <v>#VALUE!</v>
      </c>
      <c r="M11" s="30" t="e">
        <f>RawData!O11-RawData!N11</f>
        <v>#VALUE!</v>
      </c>
      <c r="N11" s="30" t="str">
        <f>RawData!M11</f>
        <v>NaN</v>
      </c>
      <c r="O11" s="30" t="str">
        <f>RawData!R11</f>
        <v>NaN</v>
      </c>
      <c r="P11" s="37" t="e">
        <f>LN(RawData!U11)-LN(RawData!B11)</f>
        <v>#VALUE!</v>
      </c>
      <c r="Q11" s="37" t="e">
        <f>LN(RawData!V11)-LN(RawData!B11)</f>
        <v>#VALUE!</v>
      </c>
    </row>
    <row r="12">
      <c r="A12" s="29" t="s">
        <v>83</v>
      </c>
      <c r="B12" s="30" t="e">
        <f>RawData!S12-RawData!L12</f>
        <v>#VALUE!</v>
      </c>
      <c r="C12" s="30">
        <f>LN(RawData!C12)-LN(RawData!B12)</f>
        <v>-2.65553216681876014</v>
      </c>
      <c r="D12" s="30">
        <f>LN(RawData!C12)-LN(RawData!B11)</f>
        <v>-2.73708203378286985</v>
      </c>
      <c r="E12" s="30">
        <f>LN(RawData!D12)-LN(RawData!B12)</f>
        <v>-2.31684753991461001</v>
      </c>
      <c r="F12" s="30" t="str">
        <f>RawData!P12</f>
        <v>NaN</v>
      </c>
      <c r="G12" s="30" t="str">
        <f>RawData!E12</f>
        <v>NaN</v>
      </c>
      <c r="H12" s="30" t="str">
        <f>RawData!K12</f>
        <v>NaN</v>
      </c>
      <c r="I12" s="30" t="e">
        <f>RawData!F12-RawData!F11</f>
        <v>#VALUE!</v>
      </c>
      <c r="J12" s="30" t="e">
        <f>RawData!I12-RawData!I11</f>
        <v>#VALUE!</v>
      </c>
      <c r="K12" s="30" t="e">
        <f>RawData!I12-RawData!F12</f>
        <v>#VALUE!</v>
      </c>
      <c r="L12" s="30" t="e">
        <f>RawData!H12-RawData!G12</f>
        <v>#VALUE!</v>
      </c>
      <c r="M12" s="30" t="e">
        <f>RawData!O12-RawData!N12</f>
        <v>#VALUE!</v>
      </c>
      <c r="N12" s="30" t="str">
        <f>RawData!M12</f>
        <v>NaN</v>
      </c>
      <c r="O12" s="30" t="str">
        <f>RawData!R12</f>
        <v>NaN</v>
      </c>
      <c r="P12" s="37" t="e">
        <f>LN(RawData!U12)-LN(RawData!B12)</f>
        <v>#VALUE!</v>
      </c>
      <c r="Q12" s="37" t="e">
        <f>LN(RawData!V12)-LN(RawData!B12)</f>
        <v>#VALUE!</v>
      </c>
    </row>
    <row r="13">
      <c r="A13" s="29" t="s">
        <v>84</v>
      </c>
      <c r="B13" s="30" t="e">
        <f>RawData!S13-RawData!L13</f>
        <v>#VALUE!</v>
      </c>
      <c r="C13" s="30">
        <f>LN(RawData!C13)-LN(RawData!B13)</f>
        <v>-2.59480232061121985</v>
      </c>
      <c r="D13" s="30">
        <f>LN(RawData!C13)-LN(RawData!B12)</f>
        <v>-2.63254264859406018</v>
      </c>
      <c r="E13" s="30">
        <f>LN(RawData!D13)-LN(RawData!B13)</f>
        <v>-2.26266848558860989</v>
      </c>
      <c r="F13" s="30" t="str">
        <f>RawData!P13</f>
        <v>NaN</v>
      </c>
      <c r="G13" s="30" t="str">
        <f>RawData!E13</f>
        <v>NaN</v>
      </c>
      <c r="H13" s="30" t="str">
        <f>RawData!K13</f>
        <v>NaN</v>
      </c>
      <c r="I13" s="30" t="e">
        <f>RawData!F13-RawData!F12</f>
        <v>#VALUE!</v>
      </c>
      <c r="J13" s="30" t="e">
        <f>RawData!I13-RawData!I12</f>
        <v>#VALUE!</v>
      </c>
      <c r="K13" s="30" t="e">
        <f>RawData!I13-RawData!F13</f>
        <v>#VALUE!</v>
      </c>
      <c r="L13" s="30" t="e">
        <f>RawData!H13-RawData!G13</f>
        <v>#VALUE!</v>
      </c>
      <c r="M13" s="30" t="e">
        <f>RawData!O13-RawData!N13</f>
        <v>#VALUE!</v>
      </c>
      <c r="N13" s="30" t="str">
        <f>RawData!M13</f>
        <v>NaN</v>
      </c>
      <c r="O13" s="30" t="str">
        <f>RawData!R13</f>
        <v>NaN</v>
      </c>
      <c r="P13" s="37" t="e">
        <f>LN(RawData!U13)-LN(RawData!B13)</f>
        <v>#VALUE!</v>
      </c>
      <c r="Q13" s="37" t="e">
        <f>LN(RawData!V13)-LN(RawData!B13)</f>
        <v>#VALUE!</v>
      </c>
    </row>
    <row r="14">
      <c r="A14" s="29" t="s">
        <v>85</v>
      </c>
      <c r="B14" s="30" t="e">
        <f>RawData!S14-RawData!L14</f>
        <v>#VALUE!</v>
      </c>
      <c r="C14" s="30">
        <f>LN(RawData!C14)-LN(RawData!B14)</f>
        <v>-2.66258782702545016</v>
      </c>
      <c r="D14" s="30">
        <f>LN(RawData!C14)-LN(RawData!B13)</f>
        <v>-2.59480232061121985</v>
      </c>
      <c r="E14" s="30">
        <f>LN(RawData!D14)-LN(RawData!B14)</f>
        <v>-2.3304539920028402</v>
      </c>
      <c r="F14" s="30" t="str">
        <f>RawData!P14</f>
        <v>NaN</v>
      </c>
      <c r="G14" s="30" t="str">
        <f>RawData!E14</f>
        <v>NaN</v>
      </c>
      <c r="H14" s="30" t="str">
        <f>RawData!K14</f>
        <v>NaN</v>
      </c>
      <c r="I14" s="30" t="e">
        <f>RawData!F14-RawData!F13</f>
        <v>#VALUE!</v>
      </c>
      <c r="J14" s="30" t="e">
        <f>RawData!I14-RawData!I13</f>
        <v>#VALUE!</v>
      </c>
      <c r="K14" s="30" t="e">
        <f>RawData!I14-RawData!F14</f>
        <v>#VALUE!</v>
      </c>
      <c r="L14" s="30" t="e">
        <f>RawData!H14-RawData!G14</f>
        <v>#VALUE!</v>
      </c>
      <c r="M14" s="30" t="e">
        <f>RawData!O14-RawData!N14</f>
        <v>#VALUE!</v>
      </c>
      <c r="N14" s="30" t="str">
        <f>RawData!M14</f>
        <v>NaN</v>
      </c>
      <c r="O14" s="30" t="str">
        <f>RawData!R14</f>
        <v>NaN</v>
      </c>
      <c r="P14" s="37" t="e">
        <f>LN(RawData!U14)-LN(RawData!B14)</f>
        <v>#VALUE!</v>
      </c>
      <c r="Q14" s="37" t="e">
        <f>LN(RawData!V14)-LN(RawData!B14)</f>
        <v>#VALUE!</v>
      </c>
    </row>
    <row r="15">
      <c r="A15" s="29" t="s">
        <v>86</v>
      </c>
      <c r="B15" s="30" t="e">
        <f>RawData!S15-RawData!L15</f>
        <v>#VALUE!</v>
      </c>
      <c r="C15" s="30">
        <f>LN(RawData!C15)-LN(RawData!B15)</f>
        <v>-2.60381139055358002</v>
      </c>
      <c r="D15" s="30">
        <f>LN(RawData!C15)-LN(RawData!B14)</f>
        <v>-2.66258782702545016</v>
      </c>
      <c r="E15" s="30">
        <f>LN(RawData!D15)-LN(RawData!B15)</f>
        <v>-2.27167755553097006</v>
      </c>
      <c r="F15" s="30" t="str">
        <f>RawData!P15</f>
        <v>NaN</v>
      </c>
      <c r="G15" s="30" t="str">
        <f>RawData!E15</f>
        <v>NaN</v>
      </c>
      <c r="H15" s="30" t="str">
        <f>RawData!K15</f>
        <v>NaN</v>
      </c>
      <c r="I15" s="30" t="e">
        <f>RawData!F15-RawData!F14</f>
        <v>#VALUE!</v>
      </c>
      <c r="J15" s="30" t="e">
        <f>RawData!I15-RawData!I14</f>
        <v>#VALUE!</v>
      </c>
      <c r="K15" s="30" t="e">
        <f>RawData!I15-RawData!F15</f>
        <v>#VALUE!</v>
      </c>
      <c r="L15" s="30" t="e">
        <f>RawData!H15-RawData!G15</f>
        <v>#VALUE!</v>
      </c>
      <c r="M15" s="30" t="e">
        <f>RawData!O15-RawData!N15</f>
        <v>#VALUE!</v>
      </c>
      <c r="N15" s="30" t="str">
        <f>RawData!M15</f>
        <v>NaN</v>
      </c>
      <c r="O15" s="30" t="str">
        <f>RawData!R15</f>
        <v>NaN</v>
      </c>
      <c r="P15" s="37" t="e">
        <f>LN(RawData!U15)-LN(RawData!B15)</f>
        <v>#VALUE!</v>
      </c>
      <c r="Q15" s="37" t="e">
        <f>LN(RawData!V15)-LN(RawData!B15)</f>
        <v>#VALUE!</v>
      </c>
    </row>
    <row r="16">
      <c r="A16" s="29" t="s">
        <v>87</v>
      </c>
      <c r="B16" s="30" t="e">
        <f>RawData!S16-RawData!L16</f>
        <v>#VALUE!</v>
      </c>
      <c r="C16" s="30">
        <f>LN(RawData!C16)-LN(RawData!B16)</f>
        <v>-2.62158963657486987</v>
      </c>
      <c r="D16" s="30">
        <f>LN(RawData!C16)-LN(RawData!B15)</f>
        <v>-2.60381139055358002</v>
      </c>
      <c r="E16" s="30">
        <f>LN(RawData!D16)-LN(RawData!B16)</f>
        <v>-2.28945580155225992</v>
      </c>
      <c r="F16" s="30" t="str">
        <f>RawData!P16</f>
        <v>NaN</v>
      </c>
      <c r="G16" s="30" t="str">
        <f>RawData!E16</f>
        <v>NaN</v>
      </c>
      <c r="H16" s="30" t="str">
        <f>RawData!K16</f>
        <v>NaN</v>
      </c>
      <c r="I16" s="30" t="e">
        <f>RawData!F16-RawData!F15</f>
        <v>#VALUE!</v>
      </c>
      <c r="J16" s="30" t="e">
        <f>RawData!I16-RawData!I15</f>
        <v>#VALUE!</v>
      </c>
      <c r="K16" s="30" t="e">
        <f>RawData!I16-RawData!F16</f>
        <v>#VALUE!</v>
      </c>
      <c r="L16" s="30" t="e">
        <f>RawData!H16-RawData!G16</f>
        <v>#VALUE!</v>
      </c>
      <c r="M16" s="30" t="e">
        <f>RawData!O16-RawData!N16</f>
        <v>#VALUE!</v>
      </c>
      <c r="N16" s="30" t="str">
        <f>RawData!M16</f>
        <v>NaN</v>
      </c>
      <c r="O16" s="30" t="str">
        <f>RawData!R16</f>
        <v>NaN</v>
      </c>
      <c r="P16" s="37" t="e">
        <f>LN(RawData!U16)-LN(RawData!B16)</f>
        <v>#VALUE!</v>
      </c>
      <c r="Q16" s="37" t="e">
        <f>LN(RawData!V16)-LN(RawData!B16)</f>
        <v>#VALUE!</v>
      </c>
    </row>
    <row r="17">
      <c r="A17" s="29" t="s">
        <v>88</v>
      </c>
      <c r="B17" s="30" t="e">
        <f>RawData!S17-RawData!L17</f>
        <v>#VALUE!</v>
      </c>
      <c r="C17" s="30">
        <f>LN(RawData!C17)-LN(RawData!B17)</f>
        <v>-2.62158963657486987</v>
      </c>
      <c r="D17" s="30">
        <f>LN(RawData!C17)-LN(RawData!B16)</f>
        <v>-2.62158963657486987</v>
      </c>
      <c r="E17" s="30">
        <f>LN(RawData!D17)-LN(RawData!B17)</f>
        <v>-2.28945580155225992</v>
      </c>
      <c r="F17" s="30" t="str">
        <f>RawData!P17</f>
        <v>NaN</v>
      </c>
      <c r="G17" s="30" t="str">
        <f>RawData!E17</f>
        <v>NaN</v>
      </c>
      <c r="H17" s="30" t="str">
        <f>RawData!K17</f>
        <v>NaN</v>
      </c>
      <c r="I17" s="30" t="e">
        <f>RawData!F17-RawData!F16</f>
        <v>#VALUE!</v>
      </c>
      <c r="J17" s="30" t="e">
        <f>RawData!I17-RawData!I16</f>
        <v>#VALUE!</v>
      </c>
      <c r="K17" s="30" t="e">
        <f>RawData!I17-RawData!F17</f>
        <v>#VALUE!</v>
      </c>
      <c r="L17" s="30" t="e">
        <f>RawData!H17-RawData!G17</f>
        <v>#VALUE!</v>
      </c>
      <c r="M17" s="30" t="e">
        <f>RawData!O17-RawData!N17</f>
        <v>#VALUE!</v>
      </c>
      <c r="N17" s="30" t="str">
        <f>RawData!M17</f>
        <v>NaN</v>
      </c>
      <c r="O17" s="30" t="str">
        <f>RawData!R17</f>
        <v>NaN</v>
      </c>
      <c r="P17" s="37" t="e">
        <f>LN(RawData!U17)-LN(RawData!B17)</f>
        <v>#VALUE!</v>
      </c>
      <c r="Q17" s="37" t="e">
        <f>LN(RawData!V17)-LN(RawData!B17)</f>
        <v>#VALUE!</v>
      </c>
    </row>
    <row r="18">
      <c r="A18" s="29" t="s">
        <v>89</v>
      </c>
      <c r="B18" s="30" t="e">
        <f>RawData!S18-RawData!L18</f>
        <v>#VALUE!</v>
      </c>
      <c r="C18" s="30">
        <f>LN(RawData!C18)-LN(RawData!B18)</f>
        <v>-2.65553216681876014</v>
      </c>
      <c r="D18" s="30">
        <f>LN(RawData!C18)-LN(RawData!B17)</f>
        <v>-2.64457915479956984</v>
      </c>
      <c r="E18" s="30">
        <f>LN(RawData!D18)-LN(RawData!B18)</f>
        <v>-2.35628927196589988</v>
      </c>
      <c r="F18" s="30" t="str">
        <f>RawData!P18</f>
        <v>NaN</v>
      </c>
      <c r="G18" s="30" t="str">
        <f>RawData!E18</f>
        <v>NaN</v>
      </c>
      <c r="H18" s="30" t="str">
        <f>RawData!K18</f>
        <v>NaN</v>
      </c>
      <c r="I18" s="30" t="e">
        <f>RawData!F18-RawData!F17</f>
        <v>#VALUE!</v>
      </c>
      <c r="J18" s="30" t="e">
        <f>RawData!I18-RawData!I17</f>
        <v>#VALUE!</v>
      </c>
      <c r="K18" s="30" t="e">
        <f>RawData!I18-RawData!F18</f>
        <v>#VALUE!</v>
      </c>
      <c r="L18" s="30" t="e">
        <f>RawData!H18-RawData!G18</f>
        <v>#VALUE!</v>
      </c>
      <c r="M18" s="30" t="e">
        <f>RawData!O18-RawData!N18</f>
        <v>#VALUE!</v>
      </c>
      <c r="N18" s="30" t="str">
        <f>RawData!M18</f>
        <v>NaN</v>
      </c>
      <c r="O18" s="30" t="str">
        <f>RawData!R18</f>
        <v>NaN</v>
      </c>
      <c r="P18" s="37" t="e">
        <f>LN(RawData!U18)-LN(RawData!B18)</f>
        <v>#VALUE!</v>
      </c>
      <c r="Q18" s="37" t="e">
        <f>LN(RawData!V18)-LN(RawData!B18)</f>
        <v>#VALUE!</v>
      </c>
    </row>
    <row r="19">
      <c r="A19" s="29" t="s">
        <v>90</v>
      </c>
      <c r="B19" s="30" t="e">
        <f>RawData!S19-RawData!L19</f>
        <v>#VALUE!</v>
      </c>
      <c r="C19" s="30">
        <f>LN(RawData!C19)-LN(RawData!B19)</f>
        <v>-2.63223136454484985</v>
      </c>
      <c r="D19" s="30">
        <f>LN(RawData!C19)-LN(RawData!B18)</f>
        <v>-2.67906266422895012</v>
      </c>
      <c r="E19" s="30">
        <f>LN(RawData!D19)-LN(RawData!B19)</f>
        <v>-2.36864684367212996</v>
      </c>
      <c r="F19" s="30" t="str">
        <f>RawData!P19</f>
        <v>NaN</v>
      </c>
      <c r="G19" s="30" t="str">
        <f>RawData!E19</f>
        <v>NaN</v>
      </c>
      <c r="H19" s="30" t="str">
        <f>RawData!K19</f>
        <v>NaN</v>
      </c>
      <c r="I19" s="30" t="e">
        <f>RawData!F19-RawData!F18</f>
        <v>#VALUE!</v>
      </c>
      <c r="J19" s="30" t="e">
        <f>RawData!I19-RawData!I18</f>
        <v>#VALUE!</v>
      </c>
      <c r="K19" s="30" t="e">
        <f>RawData!I19-RawData!F19</f>
        <v>#VALUE!</v>
      </c>
      <c r="L19" s="30" t="e">
        <f>RawData!H19-RawData!G19</f>
        <v>#VALUE!</v>
      </c>
      <c r="M19" s="30" t="e">
        <f>RawData!O19-RawData!N19</f>
        <v>#VALUE!</v>
      </c>
      <c r="N19" s="30" t="str">
        <f>RawData!M19</f>
        <v>NaN</v>
      </c>
      <c r="O19" s="30" t="str">
        <f>RawData!R19</f>
        <v>NaN</v>
      </c>
      <c r="P19" s="37" t="e">
        <f>LN(RawData!U19)-LN(RawData!B19)</f>
        <v>#VALUE!</v>
      </c>
      <c r="Q19" s="37" t="e">
        <f>LN(RawData!V19)-LN(RawData!B19)</f>
        <v>#VALUE!</v>
      </c>
    </row>
    <row r="20">
      <c r="A20" s="29" t="s">
        <v>91</v>
      </c>
      <c r="B20" s="30" t="e">
        <f>RawData!S20-RawData!L20</f>
        <v>#VALUE!</v>
      </c>
      <c r="C20" s="30">
        <f>LN(RawData!C20)-LN(RawData!B20)</f>
        <v>-2.65404320084306011</v>
      </c>
      <c r="D20" s="30">
        <f>LN(RawData!C20)-LN(RawData!B19)</f>
        <v>-2.65632891612390987</v>
      </c>
      <c r="E20" s="30">
        <f>LN(RawData!D20)-LN(RawData!B20)</f>
        <v>-2.42927495380184988</v>
      </c>
      <c r="F20" s="30" t="str">
        <f>RawData!P20</f>
        <v>NaN</v>
      </c>
      <c r="G20" s="30" t="str">
        <f>RawData!E20</f>
        <v>NaN</v>
      </c>
      <c r="H20" s="30" t="str">
        <f>RawData!K20</f>
        <v>NaN</v>
      </c>
      <c r="I20" s="30" t="e">
        <f>RawData!F20-RawData!F19</f>
        <v>#VALUE!</v>
      </c>
      <c r="J20" s="30" t="e">
        <f>RawData!I20-RawData!I19</f>
        <v>#VALUE!</v>
      </c>
      <c r="K20" s="30" t="e">
        <f>RawData!I20-RawData!F20</f>
        <v>#VALUE!</v>
      </c>
      <c r="L20" s="30" t="e">
        <f>RawData!H20-RawData!G20</f>
        <v>#VALUE!</v>
      </c>
      <c r="M20" s="30" t="e">
        <f>RawData!O20-RawData!N20</f>
        <v>#VALUE!</v>
      </c>
      <c r="N20" s="30" t="str">
        <f>RawData!M20</f>
        <v>NaN</v>
      </c>
      <c r="O20" s="30" t="str">
        <f>RawData!R20</f>
        <v>NaN</v>
      </c>
      <c r="P20" s="37" t="e">
        <f>LN(RawData!U20)-LN(RawData!B20)</f>
        <v>#VALUE!</v>
      </c>
      <c r="Q20" s="37" t="e">
        <f>LN(RawData!V20)-LN(RawData!B20)</f>
        <v>#VALUE!</v>
      </c>
    </row>
    <row r="21">
      <c r="A21" s="29" t="s">
        <v>92</v>
      </c>
      <c r="B21" s="30" t="e">
        <f>RawData!S21-RawData!L21</f>
        <v>#VALUE!</v>
      </c>
      <c r="C21" s="30">
        <f>LN(RawData!C21)-LN(RawData!B21)</f>
        <v>-2.67873581343343981</v>
      </c>
      <c r="D21" s="30">
        <f>LN(RawData!C21)-LN(RawData!B20)</f>
        <v>-2.67873581343343981</v>
      </c>
      <c r="E21" s="30">
        <f>LN(RawData!D21)-LN(RawData!B21)</f>
        <v>-2.49641425663948002</v>
      </c>
      <c r="F21" s="30" t="str">
        <f>RawData!P21</f>
        <v>NaN</v>
      </c>
      <c r="G21" s="30" t="str">
        <f>RawData!E21</f>
        <v>NaN</v>
      </c>
      <c r="H21" s="30" t="str">
        <f>RawData!K21</f>
        <v>NaN</v>
      </c>
      <c r="I21" s="30" t="e">
        <f>RawData!F21-RawData!F20</f>
        <v>#VALUE!</v>
      </c>
      <c r="J21" s="30" t="e">
        <f>RawData!I21-RawData!I20</f>
        <v>#VALUE!</v>
      </c>
      <c r="K21" s="30" t="e">
        <f>RawData!I21-RawData!F21</f>
        <v>#VALUE!</v>
      </c>
      <c r="L21" s="30" t="e">
        <f>RawData!H21-RawData!G21</f>
        <v>#VALUE!</v>
      </c>
      <c r="M21" s="30" t="e">
        <f>RawData!O21-RawData!N21</f>
        <v>#VALUE!</v>
      </c>
      <c r="N21" s="30" t="str">
        <f>RawData!M21</f>
        <v>NaN</v>
      </c>
      <c r="O21" s="30" t="str">
        <f>RawData!R21</f>
        <v>NaN</v>
      </c>
      <c r="P21" s="37" t="e">
        <f>LN(RawData!U21)-LN(RawData!B21)</f>
        <v>#VALUE!</v>
      </c>
      <c r="Q21" s="37" t="e">
        <f>LN(RawData!V21)-LN(RawData!B21)</f>
        <v>#VALUE!</v>
      </c>
    </row>
    <row r="22">
      <c r="A22" s="29" t="s">
        <v>93</v>
      </c>
      <c r="B22" s="30" t="e">
        <f>RawData!S22-RawData!L22</f>
        <v>#VALUE!</v>
      </c>
      <c r="C22" s="30">
        <f>LN(RawData!C22)-LN(RawData!B22)</f>
        <v>-2.71026995784052982</v>
      </c>
      <c r="D22" s="30">
        <f>LN(RawData!C22)-LN(RawData!B21)</f>
        <v>-2.67873581343343981</v>
      </c>
      <c r="E22" s="30">
        <f>LN(RawData!D22)-LN(RawData!B22)</f>
        <v>-2.58510681488652017</v>
      </c>
      <c r="F22" s="30" t="str">
        <f>RawData!P22</f>
        <v>NaN</v>
      </c>
      <c r="G22" s="30" t="str">
        <f>RawData!E22</f>
        <v>NaN</v>
      </c>
      <c r="H22" s="30" t="str">
        <f>RawData!K22</f>
        <v>NaN</v>
      </c>
      <c r="I22" s="30" t="e">
        <f>RawData!F22-RawData!F21</f>
        <v>#VALUE!</v>
      </c>
      <c r="J22" s="30" t="e">
        <f>RawData!I22-RawData!I21</f>
        <v>#VALUE!</v>
      </c>
      <c r="K22" s="30" t="e">
        <f>RawData!I22-RawData!F22</f>
        <v>#VALUE!</v>
      </c>
      <c r="L22" s="30" t="e">
        <f>RawData!H22-RawData!G22</f>
        <v>#VALUE!</v>
      </c>
      <c r="M22" s="30" t="e">
        <f>RawData!O22-RawData!N22</f>
        <v>#VALUE!</v>
      </c>
      <c r="N22" s="30" t="str">
        <f>RawData!M22</f>
        <v>NaN</v>
      </c>
      <c r="O22" s="30" t="str">
        <f>RawData!R22</f>
        <v>NaN</v>
      </c>
      <c r="P22" s="37" t="e">
        <f>LN(RawData!U22)-LN(RawData!B22)</f>
        <v>#VALUE!</v>
      </c>
      <c r="Q22" s="37" t="e">
        <f>LN(RawData!V22)-LN(RawData!B22)</f>
        <v>#VALUE!</v>
      </c>
    </row>
    <row r="23">
      <c r="A23" s="29" t="s">
        <v>94</v>
      </c>
      <c r="B23" s="30" t="e">
        <f>RawData!S23-RawData!L23</f>
        <v>#VALUE!</v>
      </c>
      <c r="C23" s="30">
        <f>LN(RawData!C23)-LN(RawData!B23)</f>
        <v>-2.62708113856854997</v>
      </c>
      <c r="D23" s="30">
        <f>LN(RawData!C23)-LN(RawData!B22)</f>
        <v>-2.71026995784052982</v>
      </c>
      <c r="E23" s="30">
        <f>LN(RawData!D23)-LN(RawData!B23)</f>
        <v>-2.56254261743098022</v>
      </c>
      <c r="F23" s="30" t="str">
        <f>RawData!P23</f>
        <v>NaN</v>
      </c>
      <c r="G23" s="30" t="str">
        <f>RawData!E23</f>
        <v>NaN</v>
      </c>
      <c r="H23" s="30" t="str">
        <f>RawData!K23</f>
        <v>NaN</v>
      </c>
      <c r="I23" s="30" t="e">
        <f>RawData!F23-RawData!F22</f>
        <v>#VALUE!</v>
      </c>
      <c r="J23" s="30" t="e">
        <f>RawData!I23-RawData!I22</f>
        <v>#VALUE!</v>
      </c>
      <c r="K23" s="30" t="e">
        <f>RawData!I23-RawData!F23</f>
        <v>#VALUE!</v>
      </c>
      <c r="L23" s="30" t="e">
        <f>RawData!H23-RawData!G23</f>
        <v>#VALUE!</v>
      </c>
      <c r="M23" s="30" t="e">
        <f>RawData!O23-RawData!N23</f>
        <v>#VALUE!</v>
      </c>
      <c r="N23" s="30" t="str">
        <f>RawData!M23</f>
        <v>NaN</v>
      </c>
      <c r="O23" s="30" t="str">
        <f>RawData!R23</f>
        <v>NaN</v>
      </c>
      <c r="P23" s="37" t="e">
        <f>LN(RawData!U23)-LN(RawData!B23)</f>
        <v>#VALUE!</v>
      </c>
      <c r="Q23" s="37" t="e">
        <f>LN(RawData!V23)-LN(RawData!B23)</f>
        <v>#VALUE!</v>
      </c>
    </row>
    <row r="24">
      <c r="A24" s="29" t="s">
        <v>95</v>
      </c>
      <c r="B24" s="30" t="e">
        <f>RawData!S24-RawData!L24</f>
        <v>#VALUE!</v>
      </c>
      <c r="C24" s="30">
        <f>LN(RawData!C24)-LN(RawData!B24)</f>
        <v>-2.50959926237838005</v>
      </c>
      <c r="D24" s="30">
        <f>LN(RawData!C24)-LN(RawData!B23)</f>
        <v>-2.62708113856854997</v>
      </c>
      <c r="E24" s="30">
        <f>LN(RawData!D24)-LN(RawData!B24)</f>
        <v>-2.50959926237838005</v>
      </c>
      <c r="F24" s="30" t="str">
        <f>RawData!P24</f>
        <v>NaN</v>
      </c>
      <c r="G24" s="30" t="str">
        <f>RawData!E24</f>
        <v>NaN</v>
      </c>
      <c r="H24" s="30" t="str">
        <f>RawData!K24</f>
        <v>NaN</v>
      </c>
      <c r="I24" s="30" t="e">
        <f>RawData!F24-RawData!F23</f>
        <v>#VALUE!</v>
      </c>
      <c r="J24" s="30" t="e">
        <f>RawData!I24-RawData!I23</f>
        <v>#VALUE!</v>
      </c>
      <c r="K24" s="30" t="e">
        <f>RawData!I24-RawData!F24</f>
        <v>#VALUE!</v>
      </c>
      <c r="L24" s="30" t="e">
        <f>RawData!H24-RawData!G24</f>
        <v>#VALUE!</v>
      </c>
      <c r="M24" s="30" t="e">
        <f>RawData!O24-RawData!N24</f>
        <v>#VALUE!</v>
      </c>
      <c r="N24" s="30" t="str">
        <f>RawData!M24</f>
        <v>NaN</v>
      </c>
      <c r="O24" s="30" t="str">
        <f>RawData!R24</f>
        <v>NaN</v>
      </c>
      <c r="P24" s="37" t="e">
        <f>LN(RawData!U24)-LN(RawData!B24)</f>
        <v>#VALUE!</v>
      </c>
      <c r="Q24" s="37" t="e">
        <f>LN(RawData!V24)-LN(RawData!B24)</f>
        <v>#VALUE!</v>
      </c>
    </row>
    <row r="25">
      <c r="A25" s="29" t="s">
        <v>96</v>
      </c>
      <c r="B25" s="30" t="e">
        <f>RawData!S25-RawData!L25</f>
        <v>#VALUE!</v>
      </c>
      <c r="C25" s="30">
        <f>LN(RawData!C25)-LN(RawData!B25)</f>
        <v>-2.47933560473855019</v>
      </c>
      <c r="D25" s="30">
        <f>LN(RawData!C25)-LN(RawData!B24)</f>
        <v>-2.50959926237838005</v>
      </c>
      <c r="E25" s="30">
        <f>LN(RawData!D25)-LN(RawData!B25)</f>
        <v>-2.54832847622550007</v>
      </c>
      <c r="F25" s="30" t="str">
        <f>RawData!P25</f>
        <v>NaN</v>
      </c>
      <c r="G25" s="30" t="str">
        <f>RawData!E25</f>
        <v>NaN</v>
      </c>
      <c r="H25" s="30" t="str">
        <f>RawData!K25</f>
        <v>NaN</v>
      </c>
      <c r="I25" s="30" t="e">
        <f>RawData!F25-RawData!F24</f>
        <v>#VALUE!</v>
      </c>
      <c r="J25" s="30" t="e">
        <f>RawData!I25-RawData!I24</f>
        <v>#VALUE!</v>
      </c>
      <c r="K25" s="30" t="e">
        <f>RawData!I25-RawData!F25</f>
        <v>#VALUE!</v>
      </c>
      <c r="L25" s="30" t="e">
        <f>RawData!H25-RawData!G25</f>
        <v>#VALUE!</v>
      </c>
      <c r="M25" s="30" t="e">
        <f>RawData!O25-RawData!N25</f>
        <v>#VALUE!</v>
      </c>
      <c r="N25" s="30" t="str">
        <f>RawData!M25</f>
        <v>NaN</v>
      </c>
      <c r="O25" s="30" t="str">
        <f>RawData!R25</f>
        <v>NaN</v>
      </c>
      <c r="P25" s="37" t="e">
        <f>LN(RawData!U25)-LN(RawData!B25)</f>
        <v>#VALUE!</v>
      </c>
      <c r="Q25" s="37" t="e">
        <f>LN(RawData!V25)-LN(RawData!B25)</f>
        <v>#VALUE!</v>
      </c>
    </row>
    <row r="26">
      <c r="A26" s="29" t="s">
        <v>97</v>
      </c>
      <c r="B26" s="30" t="e">
        <f>RawData!S26-RawData!L26</f>
        <v>#VALUE!</v>
      </c>
      <c r="C26" s="30">
        <f>LN(RawData!C26)-LN(RawData!B26)</f>
        <v>-2.45384825276802987</v>
      </c>
      <c r="D26" s="30">
        <f>LN(RawData!C26)-LN(RawData!B25)</f>
        <v>-2.57547946529144989</v>
      </c>
      <c r="E26" s="30">
        <f>LN(RawData!D26)-LN(RawData!B26)</f>
        <v>-2.40899768660267988</v>
      </c>
      <c r="F26" s="30" t="str">
        <f>RawData!P26</f>
        <v>NaN</v>
      </c>
      <c r="G26" s="30" t="str">
        <f>RawData!E26</f>
        <v>NaN</v>
      </c>
      <c r="H26" s="30" t="str">
        <f>RawData!K26</f>
        <v>NaN</v>
      </c>
      <c r="I26" s="30" t="e">
        <f>RawData!F26-RawData!F25</f>
        <v>#VALUE!</v>
      </c>
      <c r="J26" s="30" t="e">
        <f>RawData!I26-RawData!I25</f>
        <v>#VALUE!</v>
      </c>
      <c r="K26" s="30" t="e">
        <f>RawData!I26-RawData!F26</f>
        <v>#VALUE!</v>
      </c>
      <c r="L26" s="30" t="e">
        <f>RawData!H26-RawData!G26</f>
        <v>#VALUE!</v>
      </c>
      <c r="M26" s="30" t="e">
        <f>RawData!O26-RawData!N26</f>
        <v>#VALUE!</v>
      </c>
      <c r="N26" s="30" t="str">
        <f>RawData!M26</f>
        <v>NaN</v>
      </c>
      <c r="O26" s="30" t="str">
        <f>RawData!R26</f>
        <v>NaN</v>
      </c>
      <c r="P26" s="37" t="e">
        <f>LN(RawData!U26)-LN(RawData!B26)</f>
        <v>#VALUE!</v>
      </c>
      <c r="Q26" s="37" t="e">
        <f>LN(RawData!V26)-LN(RawData!B26)</f>
        <v>#VALUE!</v>
      </c>
    </row>
    <row r="27">
      <c r="A27" s="29" t="s">
        <v>98</v>
      </c>
      <c r="B27" s="30" t="e">
        <f>RawData!S27-RawData!L27</f>
        <v>#VALUE!</v>
      </c>
      <c r="C27" s="30">
        <f>LN(RawData!C27)-LN(RawData!B27)</f>
        <v>-2.41079867763428002</v>
      </c>
      <c r="D27" s="30">
        <f>LN(RawData!C27)-LN(RawData!B26)</f>
        <v>-2.56022865632660013</v>
      </c>
      <c r="E27" s="30">
        <f>LN(RawData!D27)-LN(RawData!B27)</f>
        <v>-2.24217596519849005</v>
      </c>
      <c r="F27" s="30" t="str">
        <f>RawData!P27</f>
        <v>NaN</v>
      </c>
      <c r="G27" s="30" t="str">
        <f>RawData!E27</f>
        <v>NaN</v>
      </c>
      <c r="H27" s="30" t="str">
        <f>RawData!K27</f>
        <v>NaN</v>
      </c>
      <c r="I27" s="30" t="e">
        <f>RawData!F27-RawData!F26</f>
        <v>#VALUE!</v>
      </c>
      <c r="J27" s="30" t="e">
        <f>RawData!I27-RawData!I26</f>
        <v>#VALUE!</v>
      </c>
      <c r="K27" s="30" t="e">
        <f>RawData!I27-RawData!F27</f>
        <v>#VALUE!</v>
      </c>
      <c r="L27" s="30" t="e">
        <f>RawData!H27-RawData!G27</f>
        <v>#VALUE!</v>
      </c>
      <c r="M27" s="30" t="e">
        <f>RawData!O27-RawData!N27</f>
        <v>#VALUE!</v>
      </c>
      <c r="N27" s="30" t="str">
        <f>RawData!M27</f>
        <v>NaN</v>
      </c>
      <c r="O27" s="30" t="str">
        <f>RawData!R27</f>
        <v>NaN</v>
      </c>
      <c r="P27" s="37" t="e">
        <f>LN(RawData!U27)-LN(RawData!B27)</f>
        <v>#VALUE!</v>
      </c>
      <c r="Q27" s="37" t="e">
        <f>LN(RawData!V27)-LN(RawData!B27)</f>
        <v>#VALUE!</v>
      </c>
    </row>
    <row r="28">
      <c r="A28" s="29" t="s">
        <v>99</v>
      </c>
      <c r="B28" s="30" t="e">
        <f>RawData!S28-RawData!L28</f>
        <v>#VALUE!</v>
      </c>
      <c r="C28" s="30">
        <f>LN(RawData!C28)-LN(RawData!B28)</f>
        <v>-2.70112975825764012</v>
      </c>
      <c r="D28" s="30">
        <f>LN(RawData!C28)-LN(RawData!B27)</f>
        <v>-2.52985803765026995</v>
      </c>
      <c r="E28" s="30">
        <f>LN(RawData!D28)-LN(RawData!B28)</f>
        <v>-2.39635325244656006</v>
      </c>
      <c r="F28" s="30" t="str">
        <f>RawData!P28</f>
        <v>NaN</v>
      </c>
      <c r="G28" s="30" t="str">
        <f>RawData!E28</f>
        <v>NaN</v>
      </c>
      <c r="H28" s="30" t="str">
        <f>RawData!K28</f>
        <v>NaN</v>
      </c>
      <c r="I28" s="30" t="e">
        <f>RawData!F28-RawData!F27</f>
        <v>#VALUE!</v>
      </c>
      <c r="J28" s="30" t="e">
        <f>RawData!I28-RawData!I27</f>
        <v>#VALUE!</v>
      </c>
      <c r="K28" s="30" t="e">
        <f>RawData!I28-RawData!F28</f>
        <v>#VALUE!</v>
      </c>
      <c r="L28" s="30" t="e">
        <f>RawData!H28-RawData!G28</f>
        <v>#VALUE!</v>
      </c>
      <c r="M28" s="30" t="e">
        <f>RawData!O28-RawData!N28</f>
        <v>#VALUE!</v>
      </c>
      <c r="N28" s="30" t="str">
        <f>RawData!M28</f>
        <v>NaN</v>
      </c>
      <c r="O28" s="30" t="str">
        <f>RawData!R28</f>
        <v>NaN</v>
      </c>
      <c r="P28" s="37" t="e">
        <f>LN(RawData!U28)-LN(RawData!B28)</f>
        <v>#VALUE!</v>
      </c>
      <c r="Q28" s="37" t="e">
        <f>LN(RawData!V28)-LN(RawData!B28)</f>
        <v>#VALUE!</v>
      </c>
    </row>
    <row r="29">
      <c r="A29" s="29" t="s">
        <v>100</v>
      </c>
      <c r="B29" s="30" t="e">
        <f>RawData!S29-RawData!L29</f>
        <v>#VALUE!</v>
      </c>
      <c r="C29" s="30">
        <f>LN(RawData!C29)-LN(RawData!B29)</f>
        <v>-2.83938620316330024</v>
      </c>
      <c r="D29" s="30">
        <f>LN(RawData!C29)-LN(RawData!B28)</f>
        <v>-2.83630453662589019</v>
      </c>
      <c r="E29" s="30">
        <f>LN(RawData!D29)-LN(RawData!B29)</f>
        <v>-2.38262780066758983</v>
      </c>
      <c r="F29" s="30" t="str">
        <f>RawData!P29</f>
        <v>NaN</v>
      </c>
      <c r="G29" s="30" t="str">
        <f>RawData!E29</f>
        <v>NaN</v>
      </c>
      <c r="H29" s="30" t="str">
        <f>RawData!K29</f>
        <v>NaN</v>
      </c>
      <c r="I29" s="30" t="e">
        <f>RawData!F29-RawData!F28</f>
        <v>#VALUE!</v>
      </c>
      <c r="J29" s="30" t="e">
        <f>RawData!I29-RawData!I28</f>
        <v>#VALUE!</v>
      </c>
      <c r="K29" s="30" t="e">
        <f>RawData!I29-RawData!F29</f>
        <v>#VALUE!</v>
      </c>
      <c r="L29" s="30" t="e">
        <f>RawData!H29-RawData!G29</f>
        <v>#VALUE!</v>
      </c>
      <c r="M29" s="30" t="e">
        <f>RawData!O29-RawData!N29</f>
        <v>#VALUE!</v>
      </c>
      <c r="N29" s="30" t="str">
        <f>RawData!M29</f>
        <v>NaN</v>
      </c>
      <c r="O29" s="30" t="str">
        <f>RawData!R29</f>
        <v>NaN</v>
      </c>
      <c r="P29" s="37" t="e">
        <f>LN(RawData!U29)-LN(RawData!B29)</f>
        <v>#VALUE!</v>
      </c>
      <c r="Q29" s="37" t="e">
        <f>LN(RawData!V29)-LN(RawData!B29)</f>
        <v>#VALUE!</v>
      </c>
    </row>
    <row r="30">
      <c r="A30" s="29" t="s">
        <v>101</v>
      </c>
      <c r="B30" s="30" t="e">
        <f>RawData!S30-RawData!L30</f>
        <v>#VALUE!</v>
      </c>
      <c r="C30" s="30">
        <f>LN(RawData!C30)-LN(RawData!B30)</f>
        <v>-2.84954976337591006</v>
      </c>
      <c r="D30" s="30">
        <f>LN(RawData!C30)-LN(RawData!B29)</f>
        <v>-2.8526314299133201</v>
      </c>
      <c r="E30" s="30">
        <f>LN(RawData!D30)-LN(RawData!B30)</f>
        <v>-2.37124733131547982</v>
      </c>
      <c r="F30" s="30" t="str">
        <f>RawData!P30</f>
        <v>NaN</v>
      </c>
      <c r="G30" s="30" t="str">
        <f>RawData!E30</f>
        <v>NaN</v>
      </c>
      <c r="H30" s="30" t="str">
        <f>RawData!K30</f>
        <v>NaN</v>
      </c>
      <c r="I30" s="30" t="e">
        <f>RawData!F30-RawData!F29</f>
        <v>#VALUE!</v>
      </c>
      <c r="J30" s="30" t="e">
        <f>RawData!I30-RawData!I29</f>
        <v>#VALUE!</v>
      </c>
      <c r="K30" s="30" t="e">
        <f>RawData!I30-RawData!F30</f>
        <v>#VALUE!</v>
      </c>
      <c r="L30" s="30" t="e">
        <f>RawData!H30-RawData!G30</f>
        <v>#VALUE!</v>
      </c>
      <c r="M30" s="30" t="e">
        <f>RawData!O30-RawData!N30</f>
        <v>#VALUE!</v>
      </c>
      <c r="N30" s="30" t="str">
        <f>RawData!M30</f>
        <v>NaN</v>
      </c>
      <c r="O30" s="30" t="str">
        <f>RawData!R30</f>
        <v>NaN</v>
      </c>
      <c r="P30" s="37" t="e">
        <f>LN(RawData!U30)-LN(RawData!B30)</f>
        <v>#VALUE!</v>
      </c>
      <c r="Q30" s="37" t="e">
        <f>LN(RawData!V30)-LN(RawData!B30)</f>
        <v>#VALUE!</v>
      </c>
    </row>
    <row r="31">
      <c r="A31" s="29" t="s">
        <v>102</v>
      </c>
      <c r="B31" s="30" t="e">
        <f>RawData!S31-RawData!L31</f>
        <v>#VALUE!</v>
      </c>
      <c r="C31" s="30">
        <f>LN(RawData!C31)-LN(RawData!B31)</f>
        <v>-2.91411174519924021</v>
      </c>
      <c r="D31" s="30">
        <f>LN(RawData!C31)-LN(RawData!B30)</f>
        <v>-2.86297278370805017</v>
      </c>
      <c r="E31" s="30">
        <f>LN(RawData!D31)-LN(RawData!B31)</f>
        <v>-2.41415579367015987</v>
      </c>
      <c r="F31" s="30" t="str">
        <f>RawData!P31</f>
        <v>NaN</v>
      </c>
      <c r="G31" s="30" t="str">
        <f>RawData!E31</f>
        <v>NaN</v>
      </c>
      <c r="H31" s="30" t="str">
        <f>RawData!K31</f>
        <v>NaN</v>
      </c>
      <c r="I31" s="30" t="e">
        <f>RawData!F31-RawData!F30</f>
        <v>#VALUE!</v>
      </c>
      <c r="J31" s="30" t="e">
        <f>RawData!I31-RawData!I30</f>
        <v>#VALUE!</v>
      </c>
      <c r="K31" s="30" t="e">
        <f>RawData!I31-RawData!F31</f>
        <v>#VALUE!</v>
      </c>
      <c r="L31" s="30" t="e">
        <f>RawData!H31-RawData!G31</f>
        <v>#VALUE!</v>
      </c>
      <c r="M31" s="30" t="e">
        <f>RawData!O31-RawData!N31</f>
        <v>#VALUE!</v>
      </c>
      <c r="N31" s="30" t="str">
        <f>RawData!M31</f>
        <v>NaN</v>
      </c>
      <c r="O31" s="30" t="str">
        <f>RawData!R31</f>
        <v>NaN</v>
      </c>
      <c r="P31" s="37" t="e">
        <f>LN(RawData!U31)-LN(RawData!B31)</f>
        <v>#VALUE!</v>
      </c>
      <c r="Q31" s="37" t="e">
        <f>LN(RawData!V31)-LN(RawData!B31)</f>
        <v>#VALUE!</v>
      </c>
    </row>
    <row r="32">
      <c r="A32" s="29" t="s">
        <v>103</v>
      </c>
      <c r="B32" s="30" t="e">
        <f>RawData!S32-RawData!L32</f>
        <v>#VALUE!</v>
      </c>
      <c r="C32" s="30">
        <f>LN(RawData!C32)-LN(RawData!B32)</f>
        <v>-2.95946609556960016</v>
      </c>
      <c r="D32" s="30">
        <f>LN(RawData!C32)-LN(RawData!B31)</f>
        <v>-2.9277173972550198</v>
      </c>
      <c r="E32" s="30">
        <f>LN(RawData!D32)-LN(RawData!B32)</f>
        <v>-2.43774118134557005</v>
      </c>
      <c r="F32" s="30" t="str">
        <f>RawData!P32</f>
        <v>NaN</v>
      </c>
      <c r="G32" s="30" t="str">
        <f>RawData!E32</f>
        <v>NaN</v>
      </c>
      <c r="H32" s="30" t="str">
        <f>RawData!K32</f>
        <v>NaN</v>
      </c>
      <c r="I32" s="30" t="e">
        <f>RawData!F32-RawData!F31</f>
        <v>#VALUE!</v>
      </c>
      <c r="J32" s="30" t="e">
        <f>RawData!I32-RawData!I31</f>
        <v>#VALUE!</v>
      </c>
      <c r="K32" s="30" t="e">
        <f>RawData!I32-RawData!F32</f>
        <v>#VALUE!</v>
      </c>
      <c r="L32" s="30" t="e">
        <f>RawData!H32-RawData!G32</f>
        <v>#VALUE!</v>
      </c>
      <c r="M32" s="30" t="e">
        <f>RawData!O32-RawData!N32</f>
        <v>#VALUE!</v>
      </c>
      <c r="N32" s="30" t="str">
        <f>RawData!M32</f>
        <v>NaN</v>
      </c>
      <c r="O32" s="30" t="str">
        <f>RawData!R32</f>
        <v>NaN</v>
      </c>
      <c r="P32" s="37" t="e">
        <f>LN(RawData!U32)-LN(RawData!B32)</f>
        <v>#VALUE!</v>
      </c>
      <c r="Q32" s="37" t="e">
        <f>LN(RawData!V32)-LN(RawData!B32)</f>
        <v>#VALUE!</v>
      </c>
    </row>
    <row r="33">
      <c r="A33" s="29" t="s">
        <v>104</v>
      </c>
      <c r="B33" s="30" t="e">
        <f>RawData!S33-RawData!L33</f>
        <v>#VALUE!</v>
      </c>
      <c r="C33" s="30">
        <f>LN(RawData!C33)-LN(RawData!B33)</f>
        <v>-2.95317265913520011</v>
      </c>
      <c r="D33" s="30">
        <f>LN(RawData!C33)-LN(RawData!B32)</f>
        <v>-2.97325941770193971</v>
      </c>
      <c r="E33" s="30">
        <f>LN(RawData!D33)-LN(RawData!B33)</f>
        <v>-2.40955721254622013</v>
      </c>
      <c r="F33" s="30" t="str">
        <f>RawData!P33</f>
        <v>NaN</v>
      </c>
      <c r="G33" s="30" t="str">
        <f>RawData!E33</f>
        <v>NaN</v>
      </c>
      <c r="H33" s="30" t="str">
        <f>RawData!K33</f>
        <v>NaN</v>
      </c>
      <c r="I33" s="30" t="e">
        <f>RawData!F33-RawData!F32</f>
        <v>#VALUE!</v>
      </c>
      <c r="J33" s="30" t="e">
        <f>RawData!I33-RawData!I32</f>
        <v>#VALUE!</v>
      </c>
      <c r="K33" s="30" t="e">
        <f>RawData!I33-RawData!F33</f>
        <v>#VALUE!</v>
      </c>
      <c r="L33" s="30" t="e">
        <f>RawData!H33-RawData!G33</f>
        <v>#VALUE!</v>
      </c>
      <c r="M33" s="30" t="e">
        <f>RawData!O33-RawData!N33</f>
        <v>#VALUE!</v>
      </c>
      <c r="N33" s="30" t="str">
        <f>RawData!M33</f>
        <v>NaN</v>
      </c>
      <c r="O33" s="30" t="str">
        <f>RawData!R33</f>
        <v>NaN</v>
      </c>
      <c r="P33" s="37" t="e">
        <f>LN(RawData!U33)-LN(RawData!B33)</f>
        <v>#VALUE!</v>
      </c>
      <c r="Q33" s="37" t="e">
        <f>LN(RawData!V33)-LN(RawData!B33)</f>
        <v>#VALUE!</v>
      </c>
    </row>
    <row r="34">
      <c r="A34" s="29" t="s">
        <v>105</v>
      </c>
      <c r="B34" s="30" t="e">
        <f>RawData!S34-RawData!L34</f>
        <v>#VALUE!</v>
      </c>
      <c r="C34" s="30">
        <f>LN(RawData!C34)-LN(RawData!B34)</f>
        <v>-2.98212662149820993</v>
      </c>
      <c r="D34" s="30">
        <f>LN(RawData!C34)-LN(RawData!B33)</f>
        <v>-2.9257736849470799</v>
      </c>
      <c r="E34" s="30">
        <f>LN(RawData!D34)-LN(RawData!B34)</f>
        <v>-2.41099439150123018</v>
      </c>
      <c r="F34" s="30" t="str">
        <f>RawData!P34</f>
        <v>NaN</v>
      </c>
      <c r="G34" s="30" t="str">
        <f>RawData!E34</f>
        <v>NaN</v>
      </c>
      <c r="H34" s="30" t="str">
        <f>RawData!K34</f>
        <v>NaN</v>
      </c>
      <c r="I34" s="30" t="e">
        <f>RawData!F34-RawData!F33</f>
        <v>#VALUE!</v>
      </c>
      <c r="J34" s="30" t="e">
        <f>RawData!I34-RawData!I33</f>
        <v>#VALUE!</v>
      </c>
      <c r="K34" s="30" t="e">
        <f>RawData!I34-RawData!F34</f>
        <v>#VALUE!</v>
      </c>
      <c r="L34" s="30" t="e">
        <f>RawData!H34-RawData!G34</f>
        <v>#VALUE!</v>
      </c>
      <c r="M34" s="30" t="e">
        <f>RawData!O34-RawData!N34</f>
        <v>#VALUE!</v>
      </c>
      <c r="N34" s="30" t="str">
        <f>RawData!M34</f>
        <v>NaN</v>
      </c>
      <c r="O34" s="30" t="str">
        <f>RawData!R34</f>
        <v>NaN</v>
      </c>
      <c r="P34" s="37" t="e">
        <f>LN(RawData!U34)-LN(RawData!B34)</f>
        <v>#VALUE!</v>
      </c>
      <c r="Q34" s="37" t="e">
        <f>LN(RawData!V34)-LN(RawData!B34)</f>
        <v>#VALUE!</v>
      </c>
    </row>
    <row r="35">
      <c r="A35" s="29" t="s">
        <v>106</v>
      </c>
      <c r="B35" s="30" t="e">
        <f>RawData!S35-RawData!L35</f>
        <v>#VALUE!</v>
      </c>
      <c r="C35" s="30">
        <f>LN(RawData!C35)-LN(RawData!B35)</f>
        <v>-3.03697523208803988</v>
      </c>
      <c r="D35" s="30">
        <f>LN(RawData!C35)-LN(RawData!B34)</f>
        <v>-2.95545837441604995</v>
      </c>
      <c r="E35" s="30">
        <f>LN(RawData!D35)-LN(RawData!B35)</f>
        <v>-2.44045488721716985</v>
      </c>
      <c r="F35" s="30" t="str">
        <f>RawData!P35</f>
        <v>NaN</v>
      </c>
      <c r="G35" s="30" t="str">
        <f>RawData!E35</f>
        <v>NaN</v>
      </c>
      <c r="H35" s="30" t="str">
        <f>RawData!K35</f>
        <v>NaN</v>
      </c>
      <c r="I35" s="30" t="e">
        <f>RawData!F35-RawData!F34</f>
        <v>#VALUE!</v>
      </c>
      <c r="J35" s="30" t="e">
        <f>RawData!I35-RawData!I34</f>
        <v>#VALUE!</v>
      </c>
      <c r="K35" s="30" t="e">
        <f>RawData!I35-RawData!F35</f>
        <v>#VALUE!</v>
      </c>
      <c r="L35" s="30" t="e">
        <f>RawData!H35-RawData!G35</f>
        <v>#VALUE!</v>
      </c>
      <c r="M35" s="30" t="e">
        <f>RawData!O35-RawData!N35</f>
        <v>#VALUE!</v>
      </c>
      <c r="N35" s="30" t="str">
        <f>RawData!M35</f>
        <v>NaN</v>
      </c>
      <c r="O35" s="30" t="str">
        <f>RawData!R35</f>
        <v>NaN</v>
      </c>
      <c r="P35" s="37" t="e">
        <f>LN(RawData!U35)-LN(RawData!B35)</f>
        <v>#VALUE!</v>
      </c>
      <c r="Q35" s="37" t="e">
        <f>LN(RawData!V35)-LN(RawData!B35)</f>
        <v>#VALUE!</v>
      </c>
    </row>
    <row r="36">
      <c r="A36" s="29" t="s">
        <v>107</v>
      </c>
      <c r="B36" s="30" t="e">
        <f>RawData!S36-RawData!L36</f>
        <v>#VALUE!</v>
      </c>
      <c r="C36" s="30">
        <f>LN(RawData!C36)-LN(RawData!B36)</f>
        <v>-3.07459084846630981</v>
      </c>
      <c r="D36" s="30">
        <f>LN(RawData!C36)-LN(RawData!B35)</f>
        <v>-3.01099974568478013</v>
      </c>
      <c r="E36" s="30">
        <f>LN(RawData!D36)-LN(RawData!B36)</f>
        <v>-2.45456593273532997</v>
      </c>
      <c r="F36" s="30" t="str">
        <f>RawData!P36</f>
        <v>NaN</v>
      </c>
      <c r="G36" s="30" t="str">
        <f>RawData!E36</f>
        <v>NaN</v>
      </c>
      <c r="H36" s="30" t="str">
        <f>RawData!K36</f>
        <v>NaN</v>
      </c>
      <c r="I36" s="30" t="e">
        <f>RawData!F36-RawData!F35</f>
        <v>#VALUE!</v>
      </c>
      <c r="J36" s="30" t="e">
        <f>RawData!I36-RawData!I35</f>
        <v>#VALUE!</v>
      </c>
      <c r="K36" s="30" t="e">
        <f>RawData!I36-RawData!F36</f>
        <v>#VALUE!</v>
      </c>
      <c r="L36" s="30" t="e">
        <f>RawData!H36-RawData!G36</f>
        <v>#VALUE!</v>
      </c>
      <c r="M36" s="30" t="e">
        <f>RawData!O36-RawData!N36</f>
        <v>#VALUE!</v>
      </c>
      <c r="N36" s="30" t="str">
        <f>RawData!M36</f>
        <v>NaN</v>
      </c>
      <c r="O36" s="30" t="str">
        <f>RawData!R36</f>
        <v>NaN</v>
      </c>
      <c r="P36" s="37" t="e">
        <f>LN(RawData!U36)-LN(RawData!B36)</f>
        <v>#VALUE!</v>
      </c>
      <c r="Q36" s="37" t="e">
        <f>LN(RawData!V36)-LN(RawData!B36)</f>
        <v>#VALUE!</v>
      </c>
    </row>
    <row r="37">
      <c r="A37" s="29" t="s">
        <v>108</v>
      </c>
      <c r="B37" s="30" t="e">
        <f>RawData!S37-RawData!L37</f>
        <v>#VALUE!</v>
      </c>
      <c r="C37" s="30">
        <f>LN(RawData!C37)-LN(RawData!B37)</f>
        <v>-3.20274644293832011</v>
      </c>
      <c r="D37" s="30">
        <f>LN(RawData!C37)-LN(RawData!B36)</f>
        <v>-3.04927304048201986</v>
      </c>
      <c r="E37" s="30">
        <f>LN(RawData!D37)-LN(RawData!B37)</f>
        <v>-2.56089255676593019</v>
      </c>
      <c r="F37" s="30" t="str">
        <f>RawData!P37</f>
        <v>NaN</v>
      </c>
      <c r="G37" s="30" t="str">
        <f>RawData!E37</f>
        <v>NaN</v>
      </c>
      <c r="H37" s="30" t="str">
        <f>RawData!K37</f>
        <v>NaN</v>
      </c>
      <c r="I37" s="30" t="e">
        <f>RawData!F37-RawData!F36</f>
        <v>#VALUE!</v>
      </c>
      <c r="J37" s="30" t="e">
        <f>RawData!I37-RawData!I36</f>
        <v>#VALUE!</v>
      </c>
      <c r="K37" s="30" t="e">
        <f>RawData!I37-RawData!F37</f>
        <v>#VALUE!</v>
      </c>
      <c r="L37" s="30" t="e">
        <f>RawData!H37-RawData!G37</f>
        <v>#VALUE!</v>
      </c>
      <c r="M37" s="30" t="e">
        <f>RawData!O37-RawData!N37</f>
        <v>#VALUE!</v>
      </c>
      <c r="N37" s="30" t="str">
        <f>RawData!M37</f>
        <v>NaN</v>
      </c>
      <c r="O37" s="30" t="str">
        <f>RawData!R37</f>
        <v>NaN</v>
      </c>
      <c r="P37" s="37" t="e">
        <f>LN(RawData!U37)-LN(RawData!B37)</f>
        <v>#VALUE!</v>
      </c>
      <c r="Q37" s="37" t="e">
        <f>LN(RawData!V37)-LN(RawData!B37)</f>
        <v>#VALUE!</v>
      </c>
    </row>
    <row r="38">
      <c r="A38" s="29" t="s">
        <v>109</v>
      </c>
      <c r="B38" s="30" t="e">
        <f>RawData!S38-RawData!L38</f>
        <v>#VALUE!</v>
      </c>
      <c r="C38" s="30">
        <f>LN(RawData!C38)-LN(RawData!B38)</f>
        <v>-3.20482407141254999</v>
      </c>
      <c r="D38" s="30">
        <f>LN(RawData!C38)-LN(RawData!B37)</f>
        <v>-3.13042578135868999</v>
      </c>
      <c r="E38" s="30">
        <f>LN(RawData!D38)-LN(RawData!B38)</f>
        <v>-2.56542116685929988</v>
      </c>
      <c r="F38" s="30" t="str">
        <f>RawData!P38</f>
        <v>NaN</v>
      </c>
      <c r="G38" s="30" t="str">
        <f>RawData!E38</f>
        <v>NaN</v>
      </c>
      <c r="H38" s="30" t="str">
        <f>RawData!K38</f>
        <v>NaN</v>
      </c>
      <c r="I38" s="30" t="e">
        <f>RawData!F38-RawData!F37</f>
        <v>#VALUE!</v>
      </c>
      <c r="J38" s="30" t="e">
        <f>RawData!I38-RawData!I37</f>
        <v>#VALUE!</v>
      </c>
      <c r="K38" s="30" t="e">
        <f>RawData!I38-RawData!F38</f>
        <v>#VALUE!</v>
      </c>
      <c r="L38" s="30" t="e">
        <f>RawData!H38-RawData!G38</f>
        <v>#VALUE!</v>
      </c>
      <c r="M38" s="30" t="e">
        <f>RawData!O38-RawData!N38</f>
        <v>#VALUE!</v>
      </c>
      <c r="N38" s="30" t="str">
        <f>RawData!M38</f>
        <v>NaN</v>
      </c>
      <c r="O38" s="30" t="str">
        <f>RawData!R38</f>
        <v>NaN</v>
      </c>
      <c r="P38" s="37" t="e">
        <f>LN(RawData!U38)-LN(RawData!B38)</f>
        <v>#VALUE!</v>
      </c>
      <c r="Q38" s="37" t="e">
        <f>LN(RawData!V38)-LN(RawData!B38)</f>
        <v>#VALUE!</v>
      </c>
    </row>
    <row r="39">
      <c r="A39" s="29" t="s">
        <v>110</v>
      </c>
      <c r="B39" s="30" t="e">
        <f>RawData!S39-RawData!L39</f>
        <v>#VALUE!</v>
      </c>
      <c r="C39" s="30">
        <f>LN(RawData!C39)-LN(RawData!B39)</f>
        <v>-3.03620638148175992</v>
      </c>
      <c r="D39" s="30">
        <f>LN(RawData!C39)-LN(RawData!B38)</f>
        <v>-3.13738279061701997</v>
      </c>
      <c r="E39" s="30">
        <f>LN(RawData!D39)-LN(RawData!B39)</f>
        <v>-2.39893965931626996</v>
      </c>
      <c r="F39" s="30" t="str">
        <f>RawData!P39</f>
        <v>NaN</v>
      </c>
      <c r="G39" s="30" t="str">
        <f>RawData!E39</f>
        <v>NaN</v>
      </c>
      <c r="H39" s="30" t="str">
        <f>RawData!K39</f>
        <v>NaN</v>
      </c>
      <c r="I39" s="30" t="e">
        <f>RawData!F39-RawData!F38</f>
        <v>#VALUE!</v>
      </c>
      <c r="J39" s="30" t="e">
        <f>RawData!I39-RawData!I38</f>
        <v>#VALUE!</v>
      </c>
      <c r="K39" s="30" t="e">
        <f>RawData!I39-RawData!F39</f>
        <v>#VALUE!</v>
      </c>
      <c r="L39" s="30" t="e">
        <f>RawData!H39-RawData!G39</f>
        <v>#VALUE!</v>
      </c>
      <c r="M39" s="30" t="e">
        <f>RawData!O39-RawData!N39</f>
        <v>#VALUE!</v>
      </c>
      <c r="N39" s="30" t="str">
        <f>RawData!M39</f>
        <v>NaN</v>
      </c>
      <c r="O39" s="30" t="str">
        <f>RawData!R39</f>
        <v>NaN</v>
      </c>
      <c r="P39" s="37" t="e">
        <f>LN(RawData!U39)-LN(RawData!B39)</f>
        <v>#VALUE!</v>
      </c>
      <c r="Q39" s="37" t="e">
        <f>LN(RawData!V39)-LN(RawData!B39)</f>
        <v>#VALUE!</v>
      </c>
    </row>
    <row r="40">
      <c r="A40" s="29" t="s">
        <v>111</v>
      </c>
      <c r="B40" s="30" t="e">
        <f>RawData!S40-RawData!L40</f>
        <v>#VALUE!</v>
      </c>
      <c r="C40" s="30">
        <f>LN(RawData!C40)-LN(RawData!B40)</f>
        <v>-3.05130212470879991</v>
      </c>
      <c r="D40" s="30">
        <f>LN(RawData!C40)-LN(RawData!B39)</f>
        <v>-2.97302747986022986</v>
      </c>
      <c r="E40" s="30">
        <f>LN(RawData!D40)-LN(RawData!B40)</f>
        <v>-2.41591377830105003</v>
      </c>
      <c r="F40" s="30" t="str">
        <f>RawData!P40</f>
        <v>NaN</v>
      </c>
      <c r="G40" s="30" t="str">
        <f>RawData!E40</f>
        <v>NaN</v>
      </c>
      <c r="H40" s="30" t="str">
        <f>RawData!K40</f>
        <v>NaN</v>
      </c>
      <c r="I40" s="30" t="e">
        <f>RawData!F40-RawData!F39</f>
        <v>#VALUE!</v>
      </c>
      <c r="J40" s="30" t="e">
        <f>RawData!I40-RawData!I39</f>
        <v>#VALUE!</v>
      </c>
      <c r="K40" s="30" t="e">
        <f>RawData!I40-RawData!F40</f>
        <v>#VALUE!</v>
      </c>
      <c r="L40" s="30" t="e">
        <f>RawData!H40-RawData!G40</f>
        <v>#VALUE!</v>
      </c>
      <c r="M40" s="30" t="e">
        <f>RawData!O40-RawData!N40</f>
        <v>#VALUE!</v>
      </c>
      <c r="N40" s="30" t="str">
        <f>RawData!M40</f>
        <v>NaN</v>
      </c>
      <c r="O40" s="30" t="str">
        <f>RawData!R40</f>
        <v>NaN</v>
      </c>
      <c r="P40" s="37" t="e">
        <f>LN(RawData!U40)-LN(RawData!B40)</f>
        <v>#VALUE!</v>
      </c>
      <c r="Q40" s="37" t="e">
        <f>LN(RawData!V40)-LN(RawData!B40)</f>
        <v>#VALUE!</v>
      </c>
    </row>
    <row r="41">
      <c r="A41" s="29" t="s">
        <v>112</v>
      </c>
      <c r="B41" s="30" t="e">
        <f>RawData!S41-RawData!L41</f>
        <v>#VALUE!</v>
      </c>
      <c r="C41" s="30">
        <f>LN(RawData!C41)-LN(RawData!B41)</f>
        <v>-3.11180444480674989</v>
      </c>
      <c r="D41" s="30">
        <f>LN(RawData!C41)-LN(RawData!B40)</f>
        <v>-2.99187870423800018</v>
      </c>
      <c r="E41" s="30">
        <f>LN(RawData!D41)-LN(RawData!B41)</f>
        <v>-2.47808068471761</v>
      </c>
      <c r="F41" s="30" t="str">
        <f>RawData!P41</f>
        <v>NaN</v>
      </c>
      <c r="G41" s="30" t="str">
        <f>RawData!E41</f>
        <v>NaN</v>
      </c>
      <c r="H41" s="30" t="str">
        <f>RawData!K41</f>
        <v>NaN</v>
      </c>
      <c r="I41" s="30" t="e">
        <f>RawData!F41-RawData!F40</f>
        <v>#VALUE!</v>
      </c>
      <c r="J41" s="30" t="e">
        <f>RawData!I41-RawData!I40</f>
        <v>#VALUE!</v>
      </c>
      <c r="K41" s="30" t="e">
        <f>RawData!I41-RawData!F41</f>
        <v>#VALUE!</v>
      </c>
      <c r="L41" s="30" t="e">
        <f>RawData!H41-RawData!G41</f>
        <v>#VALUE!</v>
      </c>
      <c r="M41" s="30" t="e">
        <f>RawData!O41-RawData!N41</f>
        <v>#VALUE!</v>
      </c>
      <c r="N41" s="30" t="str">
        <f>RawData!M41</f>
        <v>NaN</v>
      </c>
      <c r="O41" s="30" t="str">
        <f>RawData!R41</f>
        <v>NaN</v>
      </c>
      <c r="P41" s="37" t="e">
        <f>LN(RawData!U41)-LN(RawData!B41)</f>
        <v>#VALUE!</v>
      </c>
      <c r="Q41" s="37" t="e">
        <f>LN(RawData!V41)-LN(RawData!B41)</f>
        <v>#VALUE!</v>
      </c>
    </row>
    <row r="42">
      <c r="A42" s="29" t="s">
        <v>113</v>
      </c>
      <c r="B42" s="30" t="e">
        <f>RawData!S42-RawData!L42</f>
        <v>#VALUE!</v>
      </c>
      <c r="C42" s="30">
        <f>LN(RawData!C42)-LN(RawData!B42)</f>
        <v>-3.12196436369691011</v>
      </c>
      <c r="D42" s="30">
        <f>LN(RawData!C42)-LN(RawData!B41)</f>
        <v>-3.0557149781557098</v>
      </c>
      <c r="E42" s="30">
        <f>LN(RawData!D42)-LN(RawData!B42)</f>
        <v>-2.57017130144269013</v>
      </c>
      <c r="F42" s="30" t="str">
        <f>RawData!P42</f>
        <v>NaN</v>
      </c>
      <c r="G42" s="30" t="str">
        <f>RawData!E42</f>
        <v>NaN</v>
      </c>
      <c r="H42" s="30" t="str">
        <f>RawData!K42</f>
        <v>NaN</v>
      </c>
      <c r="I42" s="30" t="e">
        <f>RawData!F42-RawData!F41</f>
        <v>#VALUE!</v>
      </c>
      <c r="J42" s="30" t="e">
        <f>RawData!I42-RawData!I41</f>
        <v>#VALUE!</v>
      </c>
      <c r="K42" s="30" t="e">
        <f>RawData!I42-RawData!F42</f>
        <v>#VALUE!</v>
      </c>
      <c r="L42" s="30" t="e">
        <f>RawData!H42-RawData!G42</f>
        <v>#VALUE!</v>
      </c>
      <c r="M42" s="30" t="e">
        <f>RawData!O42-RawData!N42</f>
        <v>#VALUE!</v>
      </c>
      <c r="N42" s="30" t="str">
        <f>RawData!M42</f>
        <v>NaN</v>
      </c>
      <c r="O42" s="30" t="str">
        <f>RawData!R42</f>
        <v>NaN</v>
      </c>
      <c r="P42" s="37" t="e">
        <f>LN(RawData!U42)-LN(RawData!B42)</f>
        <v>#VALUE!</v>
      </c>
      <c r="Q42" s="37" t="e">
        <f>LN(RawData!V42)-LN(RawData!B42)</f>
        <v>#VALUE!</v>
      </c>
    </row>
    <row r="43">
      <c r="A43" s="29" t="s">
        <v>114</v>
      </c>
      <c r="B43" s="30" t="e">
        <f>RawData!S43-RawData!L43</f>
        <v>#VALUE!</v>
      </c>
      <c r="C43" s="30">
        <f>LN(RawData!C43)-LN(RawData!B43)</f>
        <v>-3.1219091013388498</v>
      </c>
      <c r="D43" s="30">
        <f>LN(RawData!C43)-LN(RawData!B42)</f>
        <v>-3.06885453838295996</v>
      </c>
      <c r="E43" s="30">
        <f>LN(RawData!D43)-LN(RawData!B43)</f>
        <v>-2.64975261873200996</v>
      </c>
      <c r="F43" s="30" t="str">
        <f>RawData!P43</f>
        <v>NaN</v>
      </c>
      <c r="G43" s="30" t="str">
        <f>RawData!E43</f>
        <v>NaN</v>
      </c>
      <c r="H43" s="30" t="str">
        <f>RawData!K43</f>
        <v>NaN</v>
      </c>
      <c r="I43" s="30" t="e">
        <f>RawData!F43-RawData!F42</f>
        <v>#VALUE!</v>
      </c>
      <c r="J43" s="30" t="e">
        <f>RawData!I43-RawData!I42</f>
        <v>#VALUE!</v>
      </c>
      <c r="K43" s="30" t="e">
        <f>RawData!I43-RawData!F43</f>
        <v>#VALUE!</v>
      </c>
      <c r="L43" s="30" t="e">
        <f>RawData!H43-RawData!G43</f>
        <v>#VALUE!</v>
      </c>
      <c r="M43" s="30" t="e">
        <f>RawData!O43-RawData!N43</f>
        <v>#VALUE!</v>
      </c>
      <c r="N43" s="30" t="str">
        <f>RawData!M43</f>
        <v>NaN</v>
      </c>
      <c r="O43" s="30" t="str">
        <f>RawData!R43</f>
        <v>NaN</v>
      </c>
      <c r="P43" s="37" t="e">
        <f>LN(RawData!U43)-LN(RawData!B43)</f>
        <v>#VALUE!</v>
      </c>
      <c r="Q43" s="37" t="e">
        <f>LN(RawData!V43)-LN(RawData!B43)</f>
        <v>#VALUE!</v>
      </c>
    </row>
    <row r="44">
      <c r="A44" s="29" t="s">
        <v>115</v>
      </c>
      <c r="B44" s="30" t="e">
        <f>RawData!S44-RawData!L44</f>
        <v>#VALUE!</v>
      </c>
      <c r="C44" s="30">
        <f>LN(RawData!C44)-LN(RawData!B44)</f>
        <v>-3.02002496612304006</v>
      </c>
      <c r="D44" s="30">
        <f>LN(RawData!C44)-LN(RawData!B43)</f>
        <v>-3.07147824771196021</v>
      </c>
      <c r="E44" s="30">
        <f>LN(RawData!D44)-LN(RawData!B44)</f>
        <v>-2.62554897959046984</v>
      </c>
      <c r="F44" s="30" t="str">
        <f>RawData!P44</f>
        <v>NaN</v>
      </c>
      <c r="G44" s="30" t="str">
        <f>RawData!E44</f>
        <v>NaN</v>
      </c>
      <c r="H44" s="30" t="str">
        <f>RawData!K44</f>
        <v>NaN</v>
      </c>
      <c r="I44" s="30" t="e">
        <f>RawData!F44-RawData!F43</f>
        <v>#VALUE!</v>
      </c>
      <c r="J44" s="30" t="e">
        <f>RawData!I44-RawData!I43</f>
        <v>#VALUE!</v>
      </c>
      <c r="K44" s="30" t="e">
        <f>RawData!I44-RawData!F44</f>
        <v>#VALUE!</v>
      </c>
      <c r="L44" s="30" t="e">
        <f>RawData!H44-RawData!G44</f>
        <v>#VALUE!</v>
      </c>
      <c r="M44" s="30" t="e">
        <f>RawData!O44-RawData!N44</f>
        <v>#VALUE!</v>
      </c>
      <c r="N44" s="30" t="str">
        <f>RawData!M44</f>
        <v>NaN</v>
      </c>
      <c r="O44" s="30" t="str">
        <f>RawData!R44</f>
        <v>NaN</v>
      </c>
      <c r="P44" s="37" t="e">
        <f>LN(RawData!U44)-LN(RawData!B44)</f>
        <v>#VALUE!</v>
      </c>
      <c r="Q44" s="37" t="e">
        <f>LN(RawData!V44)-LN(RawData!B44)</f>
        <v>#VALUE!</v>
      </c>
    </row>
    <row r="45">
      <c r="A45" s="29" t="s">
        <v>116</v>
      </c>
      <c r="B45" s="30" t="e">
        <f>RawData!S45-RawData!L45</f>
        <v>#VALUE!</v>
      </c>
      <c r="C45" s="30">
        <f>LN(RawData!C45)-LN(RawData!B45)</f>
        <v>-2.93285903173548981</v>
      </c>
      <c r="D45" s="30">
        <f>LN(RawData!C45)-LN(RawData!B44)</f>
        <v>-2.97201574693668</v>
      </c>
      <c r="E45" s="30">
        <f>LN(RawData!D45)-LN(RawData!B45)</f>
        <v>-2.61440530061695009</v>
      </c>
      <c r="F45" s="30" t="str">
        <f>RawData!P45</f>
        <v>NaN</v>
      </c>
      <c r="G45" s="30" t="str">
        <f>RawData!E45</f>
        <v>NaN</v>
      </c>
      <c r="H45" s="30" t="str">
        <f>RawData!K45</f>
        <v>NaN</v>
      </c>
      <c r="I45" s="30" t="e">
        <f>RawData!F45-RawData!F44</f>
        <v>#VALUE!</v>
      </c>
      <c r="J45" s="30" t="e">
        <f>RawData!I45-RawData!I44</f>
        <v>#VALUE!</v>
      </c>
      <c r="K45" s="30" t="e">
        <f>RawData!I45-RawData!F45</f>
        <v>#VALUE!</v>
      </c>
      <c r="L45" s="30" t="e">
        <f>RawData!H45-RawData!G45</f>
        <v>#VALUE!</v>
      </c>
      <c r="M45" s="30" t="e">
        <f>RawData!O45-RawData!N45</f>
        <v>#VALUE!</v>
      </c>
      <c r="N45" s="30" t="str">
        <f>RawData!M45</f>
        <v>NaN</v>
      </c>
      <c r="O45" s="30" t="str">
        <f>RawData!R45</f>
        <v>NaN</v>
      </c>
      <c r="P45" s="37" t="e">
        <f>LN(RawData!U45)-LN(RawData!B45)</f>
        <v>#VALUE!</v>
      </c>
      <c r="Q45" s="37" t="e">
        <f>LN(RawData!V45)-LN(RawData!B45)</f>
        <v>#VALUE!</v>
      </c>
    </row>
    <row r="46">
      <c r="A46" s="29" t="s">
        <v>117</v>
      </c>
      <c r="B46" s="30" t="e">
        <f>RawData!S46-RawData!L46</f>
        <v>#VALUE!</v>
      </c>
      <c r="C46" s="30">
        <f>LN(RawData!C46)-LN(RawData!B46)</f>
        <v>-2.89383796587265998</v>
      </c>
      <c r="D46" s="30">
        <f>LN(RawData!C46)-LN(RawData!B45)</f>
        <v>-2.93285903173548981</v>
      </c>
      <c r="E46" s="30">
        <f>LN(RawData!D46)-LN(RawData!B46)</f>
        <v>-2.58108225586875983</v>
      </c>
      <c r="F46" s="30" t="str">
        <f>RawData!P46</f>
        <v>NaN</v>
      </c>
      <c r="G46" s="30" t="str">
        <f>RawData!E46</f>
        <v>NaN</v>
      </c>
      <c r="H46" s="30" t="str">
        <f>RawData!K46</f>
        <v>NaN</v>
      </c>
      <c r="I46" s="30" t="e">
        <f>RawData!F46-RawData!F45</f>
        <v>#VALUE!</v>
      </c>
      <c r="J46" s="30" t="e">
        <f>RawData!I46-RawData!I45</f>
        <v>#VALUE!</v>
      </c>
      <c r="K46" s="30" t="e">
        <f>RawData!I46-RawData!F46</f>
        <v>#VALUE!</v>
      </c>
      <c r="L46" s="30" t="e">
        <f>RawData!H46-RawData!G46</f>
        <v>#VALUE!</v>
      </c>
      <c r="M46" s="30" t="e">
        <f>RawData!O46-RawData!N46</f>
        <v>#VALUE!</v>
      </c>
      <c r="N46" s="30" t="str">
        <f>RawData!M46</f>
        <v>NaN</v>
      </c>
      <c r="O46" s="30" t="str">
        <f>RawData!R46</f>
        <v>NaN</v>
      </c>
      <c r="P46" s="37" t="e">
        <f>LN(RawData!U46)-LN(RawData!B46)</f>
        <v>#VALUE!</v>
      </c>
      <c r="Q46" s="37" t="e">
        <f>LN(RawData!V46)-LN(RawData!B46)</f>
        <v>#VALUE!</v>
      </c>
    </row>
    <row r="47">
      <c r="A47" s="29" t="s">
        <v>118</v>
      </c>
      <c r="B47" s="30" t="e">
        <f>RawData!S47-RawData!L47</f>
        <v>#VALUE!</v>
      </c>
      <c r="C47" s="30">
        <f>LN(RawData!C47)-LN(RawData!B47)</f>
        <v>-2.87638551592142999</v>
      </c>
      <c r="D47" s="30">
        <f>LN(RawData!C47)-LN(RawData!B46)</f>
        <v>-2.89383796587265998</v>
      </c>
      <c r="E47" s="30">
        <f>LN(RawData!D47)-LN(RawData!B47)</f>
        <v>-2.56936048062650979</v>
      </c>
      <c r="F47" s="30" t="str">
        <f>RawData!P47</f>
        <v>NaN</v>
      </c>
      <c r="G47" s="30" t="str">
        <f>RawData!E47</f>
        <v>NaN</v>
      </c>
      <c r="H47" s="30" t="str">
        <f>RawData!K47</f>
        <v>NaN</v>
      </c>
      <c r="I47" s="30" t="e">
        <f>RawData!F47-RawData!F46</f>
        <v>#VALUE!</v>
      </c>
      <c r="J47" s="30" t="e">
        <f>RawData!I47-RawData!I46</f>
        <v>#VALUE!</v>
      </c>
      <c r="K47" s="30" t="e">
        <f>RawData!I47-RawData!F47</f>
        <v>#VALUE!</v>
      </c>
      <c r="L47" s="30" t="e">
        <f>RawData!H47-RawData!G47</f>
        <v>#VALUE!</v>
      </c>
      <c r="M47" s="30" t="e">
        <f>RawData!O47-RawData!N47</f>
        <v>#VALUE!</v>
      </c>
      <c r="N47" s="30" t="str">
        <f>RawData!M47</f>
        <v>NaN</v>
      </c>
      <c r="O47" s="30" t="str">
        <f>RawData!R47</f>
        <v>NaN</v>
      </c>
      <c r="P47" s="37" t="e">
        <f>LN(RawData!U47)-LN(RawData!B47)</f>
        <v>#VALUE!</v>
      </c>
      <c r="Q47" s="37" t="e">
        <f>LN(RawData!V47)-LN(RawData!B47)</f>
        <v>#VALUE!</v>
      </c>
    </row>
    <row r="48">
      <c r="A48" s="29" t="s">
        <v>119</v>
      </c>
      <c r="B48" s="30" t="e">
        <f>RawData!S48-RawData!L48</f>
        <v>#VALUE!</v>
      </c>
      <c r="C48" s="30">
        <f>LN(RawData!C48)-LN(RawData!B48)</f>
        <v>-2.97041446556970978</v>
      </c>
      <c r="D48" s="30">
        <f>LN(RawData!C48)-LN(RawData!B47)</f>
        <v>-2.87638551592142999</v>
      </c>
      <c r="E48" s="30">
        <f>LN(RawData!D48)-LN(RawData!B48)</f>
        <v>-2.66915313499153983</v>
      </c>
      <c r="F48" s="30" t="str">
        <f>RawData!P48</f>
        <v>NaN</v>
      </c>
      <c r="G48" s="30" t="str">
        <f>RawData!E48</f>
        <v>NaN</v>
      </c>
      <c r="H48" s="30" t="str">
        <f>RawData!K48</f>
        <v>NaN</v>
      </c>
      <c r="I48" s="30" t="e">
        <f>RawData!F48-RawData!F47</f>
        <v>#VALUE!</v>
      </c>
      <c r="J48" s="30" t="e">
        <f>RawData!I48-RawData!I47</f>
        <v>#VALUE!</v>
      </c>
      <c r="K48" s="30" t="e">
        <f>RawData!I48-RawData!F48</f>
        <v>#VALUE!</v>
      </c>
      <c r="L48" s="30" t="e">
        <f>RawData!H48-RawData!G48</f>
        <v>#VALUE!</v>
      </c>
      <c r="M48" s="30" t="e">
        <f>RawData!O48-RawData!N48</f>
        <v>#VALUE!</v>
      </c>
      <c r="N48" s="30" t="str">
        <f>RawData!M48</f>
        <v>NaN</v>
      </c>
      <c r="O48" s="30" t="str">
        <f>RawData!R48</f>
        <v>NaN</v>
      </c>
      <c r="P48" s="37" t="e">
        <f>LN(RawData!U48)-LN(RawData!B48)</f>
        <v>#VALUE!</v>
      </c>
      <c r="Q48" s="37" t="e">
        <f>LN(RawData!V48)-LN(RawData!B48)</f>
        <v>#VALUE!</v>
      </c>
    </row>
    <row r="49">
      <c r="A49" s="29" t="s">
        <v>120</v>
      </c>
      <c r="B49" s="30" t="e">
        <f>RawData!S49-RawData!L49</f>
        <v>#VALUE!</v>
      </c>
      <c r="C49" s="30">
        <f>LN(RawData!C49)-LN(RawData!B49)</f>
        <v>-2.90416508002850993</v>
      </c>
      <c r="D49" s="30">
        <f>LN(RawData!C49)-LN(RawData!B48)</f>
        <v>-2.97041446556970978</v>
      </c>
      <c r="E49" s="30">
        <f>LN(RawData!D49)-LN(RawData!B49)</f>
        <v>-2.60870086713467009</v>
      </c>
      <c r="F49" s="30" t="str">
        <f>RawData!P49</f>
        <v>NaN</v>
      </c>
      <c r="G49" s="30" t="str">
        <f>RawData!E49</f>
        <v>NaN</v>
      </c>
      <c r="H49" s="30" t="str">
        <f>RawData!K49</f>
        <v>NaN</v>
      </c>
      <c r="I49" s="30" t="e">
        <f>RawData!F49-RawData!F48</f>
        <v>#VALUE!</v>
      </c>
      <c r="J49" s="30" t="e">
        <f>RawData!I49-RawData!I48</f>
        <v>#VALUE!</v>
      </c>
      <c r="K49" s="30" t="e">
        <f>RawData!I49-RawData!F49</f>
        <v>#VALUE!</v>
      </c>
      <c r="L49" s="30" t="e">
        <f>RawData!H49-RawData!G49</f>
        <v>#VALUE!</v>
      </c>
      <c r="M49" s="30" t="e">
        <f>RawData!O49-RawData!N49</f>
        <v>#VALUE!</v>
      </c>
      <c r="N49" s="30" t="str">
        <f>RawData!M49</f>
        <v>NaN</v>
      </c>
      <c r="O49" s="30" t="str">
        <f>RawData!R49</f>
        <v>NaN</v>
      </c>
      <c r="P49" s="37" t="e">
        <f>LN(RawData!U49)-LN(RawData!B49)</f>
        <v>#VALUE!</v>
      </c>
      <c r="Q49" s="37" t="e">
        <f>LN(RawData!V49)-LN(RawData!B49)</f>
        <v>#VALUE!</v>
      </c>
    </row>
    <row r="50">
      <c r="A50" s="29" t="s">
        <v>121</v>
      </c>
      <c r="B50" s="30" t="e">
        <f>RawData!S50-RawData!L50</f>
        <v>#VALUE!</v>
      </c>
      <c r="C50" s="30">
        <f>LN(RawData!C50)-LN(RawData!B50)</f>
        <v>-2.88085199755557007</v>
      </c>
      <c r="D50" s="30">
        <f>LN(RawData!C50)-LN(RawData!B49)</f>
        <v>-2.89638293958645008</v>
      </c>
      <c r="E50" s="30">
        <f>LN(RawData!D50)-LN(RawData!B50)</f>
        <v>-2.61076568699417022</v>
      </c>
      <c r="F50" s="30" t="str">
        <f>RawData!P50</f>
        <v>NaN</v>
      </c>
      <c r="G50" s="30" t="str">
        <f>RawData!E50</f>
        <v>NaN</v>
      </c>
      <c r="H50" s="30" t="str">
        <f>RawData!K50</f>
        <v>NaN</v>
      </c>
      <c r="I50" s="30" t="e">
        <f>RawData!F50-RawData!F49</f>
        <v>#VALUE!</v>
      </c>
      <c r="J50" s="30" t="e">
        <f>RawData!I50-RawData!I49</f>
        <v>#VALUE!</v>
      </c>
      <c r="K50" s="30" t="e">
        <f>RawData!I50-RawData!F50</f>
        <v>#VALUE!</v>
      </c>
      <c r="L50" s="30" t="e">
        <f>RawData!H50-RawData!G50</f>
        <v>#VALUE!</v>
      </c>
      <c r="M50" s="30" t="e">
        <f>RawData!O50-RawData!N50</f>
        <v>#VALUE!</v>
      </c>
      <c r="N50" s="30" t="str">
        <f>RawData!M50</f>
        <v>NaN</v>
      </c>
      <c r="O50" s="30" t="str">
        <f>RawData!R50</f>
        <v>NaN</v>
      </c>
      <c r="P50" s="37" t="e">
        <f>LN(RawData!U50)-LN(RawData!B50)</f>
        <v>#VALUE!</v>
      </c>
      <c r="Q50" s="37" t="e">
        <f>LN(RawData!V50)-LN(RawData!B50)</f>
        <v>#VALUE!</v>
      </c>
    </row>
    <row r="51">
      <c r="A51" s="29" t="s">
        <v>122</v>
      </c>
      <c r="B51" s="30" t="e">
        <f>RawData!S51-RawData!L51</f>
        <v>#VALUE!</v>
      </c>
      <c r="C51" s="30">
        <f>LN(RawData!C51)-LN(RawData!B51)</f>
        <v>-2.88523035839575002</v>
      </c>
      <c r="D51" s="30">
        <f>LN(RawData!C51)-LN(RawData!B50)</f>
        <v>-2.87312995146166017</v>
      </c>
      <c r="E51" s="30">
        <f>LN(RawData!D51)-LN(RawData!B51)</f>
        <v>-2.6407770204947898</v>
      </c>
      <c r="F51" s="30" t="str">
        <f>RawData!P51</f>
        <v>NaN</v>
      </c>
      <c r="G51" s="30" t="str">
        <f>RawData!E51</f>
        <v>NaN</v>
      </c>
      <c r="H51" s="30" t="str">
        <f>RawData!K51</f>
        <v>NaN</v>
      </c>
      <c r="I51" s="30" t="e">
        <f>RawData!F51-RawData!F50</f>
        <v>#VALUE!</v>
      </c>
      <c r="J51" s="30" t="e">
        <f>RawData!I51-RawData!I50</f>
        <v>#VALUE!</v>
      </c>
      <c r="K51" s="30" t="e">
        <f>RawData!I51-RawData!F51</f>
        <v>#VALUE!</v>
      </c>
      <c r="L51" s="30" t="e">
        <f>RawData!H51-RawData!G51</f>
        <v>#VALUE!</v>
      </c>
      <c r="M51" s="30" t="e">
        <f>RawData!O51-RawData!N51</f>
        <v>#VALUE!</v>
      </c>
      <c r="N51" s="30" t="str">
        <f>RawData!M51</f>
        <v>NaN</v>
      </c>
      <c r="O51" s="30" t="str">
        <f>RawData!R51</f>
        <v>NaN</v>
      </c>
      <c r="P51" s="37" t="e">
        <f>LN(RawData!U51)-LN(RawData!B51)</f>
        <v>#VALUE!</v>
      </c>
      <c r="Q51" s="37" t="e">
        <f>LN(RawData!V51)-LN(RawData!B51)</f>
        <v>#VALUE!</v>
      </c>
    </row>
    <row r="52">
      <c r="A52" s="29" t="s">
        <v>123</v>
      </c>
      <c r="B52" s="30" t="e">
        <f>RawData!S52-RawData!L52</f>
        <v>#VALUE!</v>
      </c>
      <c r="C52" s="30">
        <f>LN(RawData!C52)-LN(RawData!B52)</f>
        <v>-2.82645503944107013</v>
      </c>
      <c r="D52" s="30">
        <f>LN(RawData!C52)-LN(RawData!B51)</f>
        <v>-2.87756748565018015</v>
      </c>
      <c r="E52" s="30">
        <f>LN(RawData!D52)-LN(RawData!B52)</f>
        <v>-2.60790216183545986</v>
      </c>
      <c r="F52" s="30" t="str">
        <f>RawData!P52</f>
        <v>NaN</v>
      </c>
      <c r="G52" s="30" t="str">
        <f>RawData!E52</f>
        <v>NaN</v>
      </c>
      <c r="H52" s="30" t="str">
        <f>RawData!K52</f>
        <v>NaN</v>
      </c>
      <c r="I52" s="30" t="e">
        <f>RawData!F52-RawData!F51</f>
        <v>#VALUE!</v>
      </c>
      <c r="J52" s="30" t="e">
        <f>RawData!I52-RawData!I51</f>
        <v>#VALUE!</v>
      </c>
      <c r="K52" s="30" t="e">
        <f>RawData!I52-RawData!F52</f>
        <v>#VALUE!</v>
      </c>
      <c r="L52" s="30" t="e">
        <f>RawData!H52-RawData!G52</f>
        <v>#VALUE!</v>
      </c>
      <c r="M52" s="30" t="e">
        <f>RawData!O52-RawData!N52</f>
        <v>#VALUE!</v>
      </c>
      <c r="N52" s="30" t="str">
        <f>RawData!M52</f>
        <v>NaN</v>
      </c>
      <c r="O52" s="30" t="str">
        <f>RawData!R52</f>
        <v>NaN</v>
      </c>
      <c r="P52" s="37" t="e">
        <f>LN(RawData!U52)-LN(RawData!B52)</f>
        <v>#VALUE!</v>
      </c>
      <c r="Q52" s="37" t="e">
        <f>LN(RawData!V52)-LN(RawData!B52)</f>
        <v>#VALUE!</v>
      </c>
    </row>
    <row r="53">
      <c r="A53" s="29" t="s">
        <v>124</v>
      </c>
      <c r="B53" s="30" t="e">
        <f>RawData!S53-RawData!L53</f>
        <v>#VALUE!</v>
      </c>
      <c r="C53" s="30">
        <f>LN(RawData!C53)-LN(RawData!B53)</f>
        <v>-2.78388827749370993</v>
      </c>
      <c r="D53" s="30">
        <f>LN(RawData!C53)-LN(RawData!B52)</f>
        <v>-2.81885044005584984</v>
      </c>
      <c r="E53" s="30">
        <f>LN(RawData!D53)-LN(RawData!B53)</f>
        <v>-2.59151638484626012</v>
      </c>
      <c r="F53" s="30" t="str">
        <f>RawData!P53</f>
        <v>NaN</v>
      </c>
      <c r="G53" s="30" t="str">
        <f>RawData!E53</f>
        <v>NaN</v>
      </c>
      <c r="H53" s="30" t="str">
        <f>RawData!K53</f>
        <v>NaN</v>
      </c>
      <c r="I53" s="30" t="e">
        <f>RawData!F53-RawData!F52</f>
        <v>#VALUE!</v>
      </c>
      <c r="J53" s="30" t="e">
        <f>RawData!I53-RawData!I52</f>
        <v>#VALUE!</v>
      </c>
      <c r="K53" s="30" t="e">
        <f>RawData!I53-RawData!F53</f>
        <v>#VALUE!</v>
      </c>
      <c r="L53" s="30" t="e">
        <f>RawData!H53-RawData!G53</f>
        <v>#VALUE!</v>
      </c>
      <c r="M53" s="30" t="e">
        <f>RawData!O53-RawData!N53</f>
        <v>#VALUE!</v>
      </c>
      <c r="N53" s="30" t="str">
        <f>RawData!M53</f>
        <v>NaN</v>
      </c>
      <c r="O53" s="30" t="str">
        <f>RawData!R53</f>
        <v>NaN</v>
      </c>
      <c r="P53" s="37" t="e">
        <f>LN(RawData!U53)-LN(RawData!B53)</f>
        <v>#VALUE!</v>
      </c>
      <c r="Q53" s="37" t="e">
        <f>LN(RawData!V53)-LN(RawData!B53)</f>
        <v>#VALUE!</v>
      </c>
    </row>
    <row r="54">
      <c r="A54" s="29" t="s">
        <v>125</v>
      </c>
      <c r="B54" s="30" t="e">
        <f>RawData!S54-RawData!L54</f>
        <v>#VALUE!</v>
      </c>
      <c r="C54" s="30">
        <f>LN(RawData!C54)-LN(RawData!B54)</f>
        <v>-2.79163691721048002</v>
      </c>
      <c r="D54" s="30">
        <f>LN(RawData!C54)-LN(RawData!B53)</f>
        <v>-2.79915574962450009</v>
      </c>
      <c r="E54" s="30">
        <f>LN(RawData!D54)-LN(RawData!B54)</f>
        <v>-2.64189153085114015</v>
      </c>
      <c r="F54" s="30" t="str">
        <f>RawData!P54</f>
        <v>NaN</v>
      </c>
      <c r="G54" s="30" t="str">
        <f>RawData!E54</f>
        <v>NaN</v>
      </c>
      <c r="H54" s="30" t="str">
        <f>RawData!K54</f>
        <v>NaN</v>
      </c>
      <c r="I54" s="30" t="e">
        <f>RawData!F54-RawData!F53</f>
        <v>#VALUE!</v>
      </c>
      <c r="J54" s="30" t="e">
        <f>RawData!I54-RawData!I53</f>
        <v>#VALUE!</v>
      </c>
      <c r="K54" s="30" t="e">
        <f>RawData!I54-RawData!F54</f>
        <v>#VALUE!</v>
      </c>
      <c r="L54" s="30" t="e">
        <f>RawData!H54-RawData!G54</f>
        <v>#VALUE!</v>
      </c>
      <c r="M54" s="30" t="e">
        <f>RawData!O54-RawData!N54</f>
        <v>#VALUE!</v>
      </c>
      <c r="N54" s="30" t="str">
        <f>RawData!M54</f>
        <v>NaN</v>
      </c>
      <c r="O54" s="30" t="str">
        <f>RawData!R54</f>
        <v>NaN</v>
      </c>
      <c r="P54" s="37" t="e">
        <f>LN(RawData!U54)-LN(RawData!B54)</f>
        <v>#VALUE!</v>
      </c>
      <c r="Q54" s="37" t="e">
        <f>LN(RawData!V54)-LN(RawData!B54)</f>
        <v>#VALUE!</v>
      </c>
    </row>
    <row r="55">
      <c r="A55" s="29" t="s">
        <v>126</v>
      </c>
      <c r="B55" s="30" t="e">
        <f>RawData!S55-RawData!L55</f>
        <v>#VALUE!</v>
      </c>
      <c r="C55" s="30">
        <f>LN(RawData!C55)-LN(RawData!B55)</f>
        <v>-2.63458304922033992</v>
      </c>
      <c r="D55" s="30">
        <f>LN(RawData!C55)-LN(RawData!B54)</f>
        <v>-2.80714110374645021</v>
      </c>
      <c r="E55" s="30">
        <f>LN(RawData!D55)-LN(RawData!B55)</f>
        <v>-2.53078625553869019</v>
      </c>
      <c r="F55" s="30" t="str">
        <f>RawData!P55</f>
        <v>NaN</v>
      </c>
      <c r="G55" s="30" t="str">
        <f>RawData!E55</f>
        <v>NaN</v>
      </c>
      <c r="H55" s="30" t="str">
        <f>RawData!K55</f>
        <v>NaN</v>
      </c>
      <c r="I55" s="30" t="e">
        <f>RawData!F55-RawData!F54</f>
        <v>#VALUE!</v>
      </c>
      <c r="J55" s="30" t="e">
        <f>RawData!I55-RawData!I54</f>
        <v>#VALUE!</v>
      </c>
      <c r="K55" s="30" t="e">
        <f>RawData!I55-RawData!F55</f>
        <v>#VALUE!</v>
      </c>
      <c r="L55" s="30" t="e">
        <f>RawData!H55-RawData!G55</f>
        <v>#VALUE!</v>
      </c>
      <c r="M55" s="30" t="e">
        <f>RawData!O55-RawData!N55</f>
        <v>#VALUE!</v>
      </c>
      <c r="N55" s="30" t="str">
        <f>RawData!M55</f>
        <v>NaN</v>
      </c>
      <c r="O55" s="30" t="str">
        <f>RawData!R55</f>
        <v>NaN</v>
      </c>
      <c r="P55" s="37" t="e">
        <f>LN(RawData!U55)-LN(RawData!B55)</f>
        <v>#VALUE!</v>
      </c>
      <c r="Q55" s="37" t="e">
        <f>LN(RawData!V55)-LN(RawData!B55)</f>
        <v>#VALUE!</v>
      </c>
    </row>
    <row r="56">
      <c r="A56" s="29" t="s">
        <v>127</v>
      </c>
      <c r="B56" s="30" t="e">
        <f>RawData!S56-RawData!L56</f>
        <v>#VALUE!</v>
      </c>
      <c r="C56" s="30">
        <f>LN(RawData!C56)-LN(RawData!B56)</f>
        <v>-2.67906266422895012</v>
      </c>
      <c r="D56" s="30">
        <f>LN(RawData!C56)-LN(RawData!B55)</f>
        <v>-2.65033140618846996</v>
      </c>
      <c r="E56" s="30">
        <f>LN(RawData!D56)-LN(RawData!B56)</f>
        <v>-2.62499544295868015</v>
      </c>
      <c r="F56" s="30" t="str">
        <f>RawData!P56</f>
        <v>NaN</v>
      </c>
      <c r="G56" s="30" t="str">
        <f>RawData!E56</f>
        <v>NaN</v>
      </c>
      <c r="H56" s="30" t="str">
        <f>RawData!K56</f>
        <v>NaN</v>
      </c>
      <c r="I56" s="30" t="e">
        <f>RawData!F56-RawData!F55</f>
        <v>#VALUE!</v>
      </c>
      <c r="J56" s="30" t="e">
        <f>RawData!I56-RawData!I55</f>
        <v>#VALUE!</v>
      </c>
      <c r="K56" s="30" t="e">
        <f>RawData!I56-RawData!F56</f>
        <v>#VALUE!</v>
      </c>
      <c r="L56" s="30" t="e">
        <f>RawData!H56-RawData!G56</f>
        <v>#VALUE!</v>
      </c>
      <c r="M56" s="30" t="e">
        <f>RawData!O56-RawData!N56</f>
        <v>#VALUE!</v>
      </c>
      <c r="N56" s="30" t="str">
        <f>RawData!M56</f>
        <v>NaN</v>
      </c>
      <c r="O56" s="30" t="str">
        <f>RawData!R56</f>
        <v>NaN</v>
      </c>
      <c r="P56" s="37" t="e">
        <f>LN(RawData!U56)-LN(RawData!B56)</f>
        <v>#VALUE!</v>
      </c>
      <c r="Q56" s="37" t="e">
        <f>LN(RawData!V56)-LN(RawData!B56)</f>
        <v>#VALUE!</v>
      </c>
    </row>
    <row r="57">
      <c r="A57" s="29" t="s">
        <v>128</v>
      </c>
      <c r="B57" s="30" t="e">
        <f>RawData!S57-RawData!L57</f>
        <v>#VALUE!</v>
      </c>
      <c r="C57" s="30">
        <f>LN(RawData!C57)-LN(RawData!B57)</f>
        <v>-2.63905732961526018</v>
      </c>
      <c r="D57" s="30">
        <f>LN(RawData!C57)-LN(RawData!B56)</f>
        <v>-2.69506300557539991</v>
      </c>
      <c r="E57" s="30">
        <f>LN(RawData!D57)-LN(RawData!B57)</f>
        <v>-2.63905732961526018</v>
      </c>
      <c r="F57" s="30" t="str">
        <f>RawData!P57</f>
        <v>NaN</v>
      </c>
      <c r="G57" s="30" t="str">
        <f>RawData!E57</f>
        <v>NaN</v>
      </c>
      <c r="H57" s="30" t="str">
        <f>RawData!K57</f>
        <v>NaN</v>
      </c>
      <c r="I57" s="30" t="e">
        <f>RawData!F57-RawData!F56</f>
        <v>#VALUE!</v>
      </c>
      <c r="J57" s="30" t="e">
        <f>RawData!I57-RawData!I56</f>
        <v>#VALUE!</v>
      </c>
      <c r="K57" s="30" t="e">
        <f>RawData!I57-RawData!F57</f>
        <v>#VALUE!</v>
      </c>
      <c r="L57" s="30" t="e">
        <f>RawData!H57-RawData!G57</f>
        <v>#VALUE!</v>
      </c>
      <c r="M57" s="30" t="e">
        <f>RawData!O57-RawData!N57</f>
        <v>#VALUE!</v>
      </c>
      <c r="N57" s="30" t="str">
        <f>RawData!M57</f>
        <v>NaN</v>
      </c>
      <c r="O57" s="30" t="str">
        <f>RawData!R57</f>
        <v>NaN</v>
      </c>
      <c r="P57" s="37" t="e">
        <f>LN(RawData!U57)-LN(RawData!B57)</f>
        <v>#VALUE!</v>
      </c>
      <c r="Q57" s="37" t="e">
        <f>LN(RawData!V57)-LN(RawData!B57)</f>
        <v>#VALUE!</v>
      </c>
    </row>
    <row r="58">
      <c r="A58" s="29" t="s">
        <v>129</v>
      </c>
      <c r="B58" s="30" t="e">
        <f>RawData!S58-RawData!L58</f>
        <v>#VALUE!</v>
      </c>
      <c r="C58" s="30">
        <f>LN(RawData!C58)-LN(RawData!B58)</f>
        <v>-2.70633933669857996</v>
      </c>
      <c r="D58" s="30">
        <f>LN(RawData!C58)-LN(RawData!B57)</f>
        <v>-2.69716496042254006</v>
      </c>
      <c r="E58" s="30">
        <f>LN(RawData!D58)-LN(RawData!B58)</f>
        <v>-2.68102152871429</v>
      </c>
      <c r="F58" s="30">
        <f>RawData!P58</f>
        <v>0.00308357942004000041</v>
      </c>
      <c r="G58" s="30" t="str">
        <f>RawData!E58</f>
        <v>NaN</v>
      </c>
      <c r="H58" s="30" t="str">
        <f>RawData!K58</f>
        <v>NaN</v>
      </c>
      <c r="I58" s="30" t="e">
        <f>RawData!F58-RawData!F57</f>
        <v>#VALUE!</v>
      </c>
      <c r="J58" s="30" t="e">
        <f>RawData!I58-RawData!I57</f>
        <v>#VALUE!</v>
      </c>
      <c r="K58" s="30" t="e">
        <f>RawData!I58-RawData!F58</f>
        <v>#VALUE!</v>
      </c>
      <c r="L58" s="30" t="e">
        <f>RawData!H58-RawData!G58</f>
        <v>#VALUE!</v>
      </c>
      <c r="M58" s="30" t="e">
        <f>RawData!O58-RawData!N58</f>
        <v>#VALUE!</v>
      </c>
      <c r="N58" s="30" t="str">
        <f>RawData!M58</f>
        <v>NaN</v>
      </c>
      <c r="O58" s="30" t="str">
        <f>RawData!R58</f>
        <v>NaN</v>
      </c>
      <c r="P58" s="37" t="e">
        <f>LN(RawData!U58)-LN(RawData!B58)</f>
        <v>#VALUE!</v>
      </c>
      <c r="Q58" s="37" t="e">
        <f>LN(RawData!V58)-LN(RawData!B58)</f>
        <v>#VALUE!</v>
      </c>
    </row>
    <row r="59">
      <c r="A59" s="29" t="s">
        <v>130</v>
      </c>
      <c r="B59" s="30" t="e">
        <f>RawData!S59-RawData!L59</f>
        <v>#VALUE!</v>
      </c>
      <c r="C59" s="30">
        <f>LN(RawData!C59)-LN(RawData!B59)</f>
        <v>-2.74959920401509006</v>
      </c>
      <c r="D59" s="30">
        <f>LN(RawData!C59)-LN(RawData!B58)</f>
        <v>-2.76803290570392013</v>
      </c>
      <c r="E59" s="30">
        <f>LN(RawData!D59)-LN(RawData!B59)</f>
        <v>-2.69648937870113992</v>
      </c>
      <c r="F59" s="30">
        <f>RawData!P59</f>
        <v>0.00470062240919000018</v>
      </c>
      <c r="G59" s="30" t="str">
        <f>RawData!E59</f>
        <v>NaN</v>
      </c>
      <c r="H59" s="30" t="str">
        <f>RawData!K59</f>
        <v>NaN</v>
      </c>
      <c r="I59" s="30" t="e">
        <f>RawData!F59-RawData!F58</f>
        <v>#VALUE!</v>
      </c>
      <c r="J59" s="30" t="e">
        <f>RawData!I59-RawData!I58</f>
        <v>#VALUE!</v>
      </c>
      <c r="K59" s="30" t="e">
        <f>RawData!I59-RawData!F59</f>
        <v>#VALUE!</v>
      </c>
      <c r="L59" s="30" t="e">
        <f>RawData!H59-RawData!G59</f>
        <v>#VALUE!</v>
      </c>
      <c r="M59" s="30" t="e">
        <f>RawData!O59-RawData!N59</f>
        <v>#VALUE!</v>
      </c>
      <c r="N59" s="30" t="str">
        <f>RawData!M59</f>
        <v>NaN</v>
      </c>
      <c r="O59" s="30" t="str">
        <f>RawData!R59</f>
        <v>NaN</v>
      </c>
      <c r="P59" s="37" t="e">
        <f>LN(RawData!U59)-LN(RawData!B59)</f>
        <v>#VALUE!</v>
      </c>
      <c r="Q59" s="37" t="e">
        <f>LN(RawData!V59)-LN(RawData!B59)</f>
        <v>#VALUE!</v>
      </c>
    </row>
    <row r="60">
      <c r="A60" s="29" t="s">
        <v>131</v>
      </c>
      <c r="B60" s="30" t="e">
        <f>RawData!S60-RawData!L60</f>
        <v>#VALUE!</v>
      </c>
      <c r="C60" s="30">
        <f>LN(RawData!C60)-LN(RawData!B60)</f>
        <v>-2.89360277847762006</v>
      </c>
      <c r="D60" s="30">
        <f>LN(RawData!C60)-LN(RawData!B59)</f>
        <v>-2.81535058157786988</v>
      </c>
      <c r="E60" s="30">
        <f>LN(RawData!D60)-LN(RawData!B60)</f>
        <v>-2.80983289541216017</v>
      </c>
      <c r="F60" s="30">
        <f>RawData!P60</f>
        <v>0.00711858703900000034</v>
      </c>
      <c r="G60" s="30" t="str">
        <f>RawData!E60</f>
        <v>NaN</v>
      </c>
      <c r="H60" s="30" t="str">
        <f>RawData!K60</f>
        <v>NaN</v>
      </c>
      <c r="I60" s="30" t="e">
        <f>RawData!F60-RawData!F59</f>
        <v>#VALUE!</v>
      </c>
      <c r="J60" s="30" t="e">
        <f>RawData!I60-RawData!I59</f>
        <v>#VALUE!</v>
      </c>
      <c r="K60" s="30" t="e">
        <f>RawData!I60-RawData!F60</f>
        <v>#VALUE!</v>
      </c>
      <c r="L60" s="30" t="e">
        <f>RawData!H60-RawData!G60</f>
        <v>#VALUE!</v>
      </c>
      <c r="M60" s="30" t="e">
        <f>RawData!O60-RawData!N60</f>
        <v>#VALUE!</v>
      </c>
      <c r="N60" s="30" t="str">
        <f>RawData!M60</f>
        <v>NaN</v>
      </c>
      <c r="O60" s="30" t="str">
        <f>RawData!R60</f>
        <v>NaN</v>
      </c>
      <c r="P60" s="37" t="e">
        <f>LN(RawData!U60)-LN(RawData!B60)</f>
        <v>#VALUE!</v>
      </c>
      <c r="Q60" s="37" t="e">
        <f>LN(RawData!V60)-LN(RawData!B60)</f>
        <v>#VALUE!</v>
      </c>
    </row>
    <row r="61">
      <c r="A61" s="29" t="s">
        <v>132</v>
      </c>
      <c r="B61" s="30" t="e">
        <f>RawData!S61-RawData!L61</f>
        <v>#VALUE!</v>
      </c>
      <c r="C61" s="30">
        <f>LN(RawData!C61)-LN(RawData!B61)</f>
        <v>-3.0757749812275299</v>
      </c>
      <c r="D61" s="30">
        <f>LN(RawData!C61)-LN(RawData!B60)</f>
        <v>-2.96398357523941982</v>
      </c>
      <c r="E61" s="30">
        <f>LN(RawData!D61)-LN(RawData!B61)</f>
        <v>-2.95799194557113978</v>
      </c>
      <c r="F61" s="30">
        <f>RawData!P61</f>
        <v>0.00883611441923999941</v>
      </c>
      <c r="G61" s="30" t="str">
        <f>RawData!E61</f>
        <v>NaN</v>
      </c>
      <c r="H61" s="30" t="str">
        <f>RawData!K61</f>
        <v>NaN</v>
      </c>
      <c r="I61" s="30" t="e">
        <f>RawData!F61-RawData!F60</f>
        <v>#VALUE!</v>
      </c>
      <c r="J61" s="30" t="e">
        <f>RawData!I61-RawData!I60</f>
        <v>#VALUE!</v>
      </c>
      <c r="K61" s="30" t="e">
        <f>RawData!I61-RawData!F61</f>
        <v>#VALUE!</v>
      </c>
      <c r="L61" s="30" t="e">
        <f>RawData!H61-RawData!G61</f>
        <v>#VALUE!</v>
      </c>
      <c r="M61" s="30" t="e">
        <f>RawData!O61-RawData!N61</f>
        <v>#VALUE!</v>
      </c>
      <c r="N61" s="30" t="str">
        <f>RawData!M61</f>
        <v>NaN</v>
      </c>
      <c r="O61" s="30" t="str">
        <f>RawData!R61</f>
        <v>NaN</v>
      </c>
      <c r="P61" s="37" t="e">
        <f>LN(RawData!U61)-LN(RawData!B61)</f>
        <v>#VALUE!</v>
      </c>
      <c r="Q61" s="37" t="e">
        <f>LN(RawData!V61)-LN(RawData!B61)</f>
        <v>#VALUE!</v>
      </c>
    </row>
    <row r="62">
      <c r="A62" s="29" t="s">
        <v>133</v>
      </c>
      <c r="B62" s="30" t="e">
        <f>RawData!S62-RawData!L62</f>
        <v>#VALUE!</v>
      </c>
      <c r="C62" s="30">
        <f>LN(RawData!C62)-LN(RawData!B62)</f>
        <v>-3.09490346201577982</v>
      </c>
      <c r="D62" s="30">
        <f>LN(RawData!C62)-LN(RawData!B61)</f>
        <v>-3.09682839042535996</v>
      </c>
      <c r="E62" s="30">
        <f>LN(RawData!D62)-LN(RawData!B62)</f>
        <v>-2.90199979589129029</v>
      </c>
      <c r="F62" s="30">
        <f>RawData!P62</f>
        <v>0.00510891068051000019</v>
      </c>
      <c r="G62" s="30" t="str">
        <f>RawData!E62</f>
        <v>NaN</v>
      </c>
      <c r="H62" s="30" t="str">
        <f>RawData!K62</f>
        <v>NaN</v>
      </c>
      <c r="I62" s="30" t="e">
        <f>RawData!F62-RawData!F61</f>
        <v>#VALUE!</v>
      </c>
      <c r="J62" s="30" t="e">
        <f>RawData!I62-RawData!I61</f>
        <v>#VALUE!</v>
      </c>
      <c r="K62" s="30" t="e">
        <f>RawData!I62-RawData!F62</f>
        <v>#VALUE!</v>
      </c>
      <c r="L62" s="30" t="e">
        <f>RawData!H62-RawData!G62</f>
        <v>#VALUE!</v>
      </c>
      <c r="M62" s="30" t="e">
        <f>RawData!O62-RawData!N62</f>
        <v>#VALUE!</v>
      </c>
      <c r="N62" s="30" t="str">
        <f>RawData!M62</f>
        <v>NaN</v>
      </c>
      <c r="O62" s="30" t="str">
        <f>RawData!R62</f>
        <v>NaN</v>
      </c>
      <c r="P62" s="37" t="e">
        <f>LN(RawData!U62)-LN(RawData!B62)</f>
        <v>#VALUE!</v>
      </c>
      <c r="Q62" s="37" t="e">
        <f>LN(RawData!V62)-LN(RawData!B62)</f>
        <v>#VALUE!</v>
      </c>
    </row>
    <row r="63">
      <c r="A63" s="29" t="s">
        <v>134</v>
      </c>
      <c r="B63" s="30" t="e">
        <f>RawData!S63-RawData!L63</f>
        <v>#VALUE!</v>
      </c>
      <c r="C63" s="30">
        <f>LN(RawData!C63)-LN(RawData!B63)</f>
        <v>-3.12790404666246991</v>
      </c>
      <c r="D63" s="30">
        <f>LN(RawData!C63)-LN(RawData!B62)</f>
        <v>-3.11640966723674007</v>
      </c>
      <c r="E63" s="30">
        <f>LN(RawData!D63)-LN(RawData!B63)</f>
        <v>-2.8622008809294698</v>
      </c>
      <c r="F63" s="30">
        <f>RawData!P63</f>
        <v>0.00441453481251000035</v>
      </c>
      <c r="G63" s="30" t="str">
        <f>RawData!E63</f>
        <v>NaN</v>
      </c>
      <c r="H63" s="30" t="str">
        <f>RawData!K63</f>
        <v>NaN</v>
      </c>
      <c r="I63" s="30" t="e">
        <f>RawData!F63-RawData!F62</f>
        <v>#VALUE!</v>
      </c>
      <c r="J63" s="30" t="e">
        <f>RawData!I63-RawData!I62</f>
        <v>#VALUE!</v>
      </c>
      <c r="K63" s="30" t="e">
        <f>RawData!I63-RawData!F63</f>
        <v>#VALUE!</v>
      </c>
      <c r="L63" s="30" t="e">
        <f>RawData!H63-RawData!G63</f>
        <v>#VALUE!</v>
      </c>
      <c r="M63" s="30" t="e">
        <f>RawData!O63-RawData!N63</f>
        <v>#VALUE!</v>
      </c>
      <c r="N63" s="30" t="str">
        <f>RawData!M63</f>
        <v>NaN</v>
      </c>
      <c r="O63" s="30" t="str">
        <f>RawData!R63</f>
        <v>NaN</v>
      </c>
      <c r="P63" s="37" t="e">
        <f>LN(RawData!U63)-LN(RawData!B63)</f>
        <v>#VALUE!</v>
      </c>
      <c r="Q63" s="37" t="e">
        <f>LN(RawData!V63)-LN(RawData!B63)</f>
        <v>#VALUE!</v>
      </c>
    </row>
    <row r="64">
      <c r="A64" s="29" t="s">
        <v>135</v>
      </c>
      <c r="B64" s="30" t="e">
        <f>RawData!S64-RawData!L64</f>
        <v>#VALUE!</v>
      </c>
      <c r="C64" s="30">
        <f>LN(RawData!C64)-LN(RawData!B64)</f>
        <v>-3.19821949994254018</v>
      </c>
      <c r="D64" s="30">
        <f>LN(RawData!C64)-LN(RawData!B63)</f>
        <v>-3.14988295338124979</v>
      </c>
      <c r="E64" s="30">
        <f>LN(RawData!D64)-LN(RawData!B64)</f>
        <v>-2.86174726332132003</v>
      </c>
      <c r="F64" s="30">
        <f>RawData!P64</f>
        <v>0.00283686537642999994</v>
      </c>
      <c r="G64" s="30" t="str">
        <f>RawData!E64</f>
        <v>NaN</v>
      </c>
      <c r="H64" s="30" t="str">
        <f>RawData!K64</f>
        <v>NaN</v>
      </c>
      <c r="I64" s="30" t="e">
        <f>RawData!F64-RawData!F63</f>
        <v>#VALUE!</v>
      </c>
      <c r="J64" s="30" t="e">
        <f>RawData!I64-RawData!I63</f>
        <v>#VALUE!</v>
      </c>
      <c r="K64" s="30" t="e">
        <f>RawData!I64-RawData!F64</f>
        <v>#VALUE!</v>
      </c>
      <c r="L64" s="30" t="e">
        <f>RawData!H64-RawData!G64</f>
        <v>#VALUE!</v>
      </c>
      <c r="M64" s="30" t="e">
        <f>RawData!O64-RawData!N64</f>
        <v>#VALUE!</v>
      </c>
      <c r="N64" s="30" t="str">
        <f>RawData!M64</f>
        <v>NaN</v>
      </c>
      <c r="O64" s="30" t="str">
        <f>RawData!R64</f>
        <v>NaN</v>
      </c>
      <c r="P64" s="37" t="e">
        <f>LN(RawData!U64)-LN(RawData!B64)</f>
        <v>#VALUE!</v>
      </c>
      <c r="Q64" s="37" t="e">
        <f>LN(RawData!V64)-LN(RawData!B64)</f>
        <v>#VALUE!</v>
      </c>
    </row>
    <row r="65">
      <c r="A65" s="29" t="s">
        <v>136</v>
      </c>
      <c r="B65" s="30" t="e">
        <f>RawData!S65-RawData!L65</f>
        <v>#VALUE!</v>
      </c>
      <c r="C65" s="30">
        <f>LN(RawData!C65)-LN(RawData!B65)</f>
        <v>-3.24401179813974982</v>
      </c>
      <c r="D65" s="30">
        <f>LN(RawData!C65)-LN(RawData!B64)</f>
        <v>-3.22069235579460011</v>
      </c>
      <c r="E65" s="30">
        <f>LN(RawData!D65)-LN(RawData!B65)</f>
        <v>-2.8385466900315798</v>
      </c>
      <c r="F65" s="30">
        <f>RawData!P65</f>
        <v>0.00409829127069000076</v>
      </c>
      <c r="G65" s="30" t="str">
        <f>RawData!E65</f>
        <v>NaN</v>
      </c>
      <c r="H65" s="30" t="str">
        <f>RawData!K65</f>
        <v>NaN</v>
      </c>
      <c r="I65" s="30" t="e">
        <f>RawData!F65-RawData!F64</f>
        <v>#VALUE!</v>
      </c>
      <c r="J65" s="30" t="e">
        <f>RawData!I65-RawData!I64</f>
        <v>#VALUE!</v>
      </c>
      <c r="K65" s="30" t="e">
        <f>RawData!I65-RawData!F65</f>
        <v>#VALUE!</v>
      </c>
      <c r="L65" s="30" t="e">
        <f>RawData!H65-RawData!G65</f>
        <v>#VALUE!</v>
      </c>
      <c r="M65" s="30" t="e">
        <f>RawData!O65-RawData!N65</f>
        <v>#VALUE!</v>
      </c>
      <c r="N65" s="30" t="str">
        <f>RawData!M65</f>
        <v>NaN</v>
      </c>
      <c r="O65" s="30" t="str">
        <f>RawData!R65</f>
        <v>NaN</v>
      </c>
      <c r="P65" s="37" t="e">
        <f>LN(RawData!U65)-LN(RawData!B65)</f>
        <v>#VALUE!</v>
      </c>
      <c r="Q65" s="37" t="e">
        <f>LN(RawData!V65)-LN(RawData!B65)</f>
        <v>#VALUE!</v>
      </c>
    </row>
    <row r="66">
      <c r="A66" s="29" t="s">
        <v>137</v>
      </c>
      <c r="B66" s="30" t="e">
        <f>RawData!S66-RawData!L66</f>
        <v>#VALUE!</v>
      </c>
      <c r="C66" s="30">
        <f>LN(RawData!C66)-LN(RawData!B66)</f>
        <v>-3.21579415833079008</v>
      </c>
      <c r="D66" s="30">
        <f>LN(RawData!C66)-LN(RawData!B65)</f>
        <v>-3.21048910610109983</v>
      </c>
      <c r="E66" s="30">
        <f>LN(RawData!D66)-LN(RawData!B66)</f>
        <v>-2.8213788864092102</v>
      </c>
      <c r="F66" s="30">
        <f>RawData!P66</f>
        <v>0.00449010821543000027</v>
      </c>
      <c r="G66" s="30" t="str">
        <f>RawData!E66</f>
        <v>NaN</v>
      </c>
      <c r="H66" s="30" t="str">
        <f>RawData!K66</f>
        <v>NaN</v>
      </c>
      <c r="I66" s="30" t="e">
        <f>RawData!F66-RawData!F65</f>
        <v>#VALUE!</v>
      </c>
      <c r="J66" s="30" t="e">
        <f>RawData!I66-RawData!I65</f>
        <v>#VALUE!</v>
      </c>
      <c r="K66" s="30" t="e">
        <f>RawData!I66-RawData!F66</f>
        <v>#VALUE!</v>
      </c>
      <c r="L66" s="30" t="e">
        <f>RawData!H66-RawData!G66</f>
        <v>#VALUE!</v>
      </c>
      <c r="M66" s="30" t="e">
        <f>RawData!O66-RawData!N66</f>
        <v>#VALUE!</v>
      </c>
      <c r="N66" s="30" t="str">
        <f>RawData!M66</f>
        <v>NaN</v>
      </c>
      <c r="O66" s="30" t="str">
        <f>RawData!R66</f>
        <v>NaN</v>
      </c>
      <c r="P66" s="37" t="e">
        <f>LN(RawData!U66)-LN(RawData!B66)</f>
        <v>#VALUE!</v>
      </c>
      <c r="Q66" s="37" t="e">
        <f>LN(RawData!V66)-LN(RawData!B66)</f>
        <v>#VALUE!</v>
      </c>
    </row>
    <row r="67">
      <c r="A67" s="29" t="s">
        <v>138</v>
      </c>
      <c r="B67" s="30" t="e">
        <f>RawData!S67-RawData!L67</f>
        <v>#VALUE!</v>
      </c>
      <c r="C67" s="30">
        <f>LN(RawData!C67)-LN(RawData!B67)</f>
        <v>-3.19388529556462997</v>
      </c>
      <c r="D67" s="30">
        <f>LN(RawData!C67)-LN(RawData!B66)</f>
        <v>-3.18335888257763999</v>
      </c>
      <c r="E67" s="30">
        <f>LN(RawData!D67)-LN(RawData!B67)</f>
        <v>-2.80992639267743005</v>
      </c>
      <c r="F67" s="30">
        <f>RawData!P67</f>
        <v>0.00219685546930999998</v>
      </c>
      <c r="G67" s="30" t="str">
        <f>RawData!E67</f>
        <v>NaN</v>
      </c>
      <c r="H67" s="30" t="str">
        <f>RawData!K67</f>
        <v>NaN</v>
      </c>
      <c r="I67" s="30" t="e">
        <f>RawData!F67-RawData!F66</f>
        <v>#VALUE!</v>
      </c>
      <c r="J67" s="30" t="e">
        <f>RawData!I67-RawData!I66</f>
        <v>#VALUE!</v>
      </c>
      <c r="K67" s="30" t="e">
        <f>RawData!I67-RawData!F67</f>
        <v>#VALUE!</v>
      </c>
      <c r="L67" s="30" t="e">
        <f>RawData!H67-RawData!G67</f>
        <v>#VALUE!</v>
      </c>
      <c r="M67" s="30" t="e">
        <f>RawData!O67-RawData!N67</f>
        <v>#VALUE!</v>
      </c>
      <c r="N67" s="30" t="str">
        <f>RawData!M67</f>
        <v>NaN</v>
      </c>
      <c r="O67" s="30" t="str">
        <f>RawData!R67</f>
        <v>NaN</v>
      </c>
      <c r="P67" s="37" t="e">
        <f>LN(RawData!U67)-LN(RawData!B67)</f>
        <v>#VALUE!</v>
      </c>
      <c r="Q67" s="37" t="e">
        <f>LN(RawData!V67)-LN(RawData!B67)</f>
        <v>#VALUE!</v>
      </c>
    </row>
    <row r="68">
      <c r="A68" s="29" t="s">
        <v>139</v>
      </c>
      <c r="B68" s="30" t="e">
        <f>RawData!S68-RawData!L68</f>
        <v>#VALUE!</v>
      </c>
      <c r="C68" s="30">
        <f>LN(RawData!C68)-LN(RawData!B68)</f>
        <v>-3.09944194277829022</v>
      </c>
      <c r="D68" s="30">
        <f>LN(RawData!C68)-LN(RawData!B67)</f>
        <v>-3.16246909933125009</v>
      </c>
      <c r="E68" s="30">
        <f>LN(RawData!D68)-LN(RawData!B68)</f>
        <v>-2.72539303090350016</v>
      </c>
      <c r="F68" s="30">
        <f>RawData!P68</f>
        <v>0.00603545330275999969</v>
      </c>
      <c r="G68" s="30" t="str">
        <f>RawData!E68</f>
        <v>NaN</v>
      </c>
      <c r="H68" s="30" t="str">
        <f>RawData!K68</f>
        <v>NaN</v>
      </c>
      <c r="I68" s="30" t="e">
        <f>RawData!F68-RawData!F67</f>
        <v>#VALUE!</v>
      </c>
      <c r="J68" s="30" t="e">
        <f>RawData!I68-RawData!I67</f>
        <v>#VALUE!</v>
      </c>
      <c r="K68" s="30" t="e">
        <f>RawData!I68-RawData!F68</f>
        <v>#VALUE!</v>
      </c>
      <c r="L68" s="30" t="e">
        <f>RawData!H68-RawData!G68</f>
        <v>#VALUE!</v>
      </c>
      <c r="M68" s="30" t="e">
        <f>RawData!O68-RawData!N68</f>
        <v>#VALUE!</v>
      </c>
      <c r="N68" s="30" t="str">
        <f>RawData!M68</f>
        <v>NaN</v>
      </c>
      <c r="O68" s="30" t="str">
        <f>RawData!R68</f>
        <v>NaN</v>
      </c>
      <c r="P68" s="37" t="e">
        <f>LN(RawData!U68)-LN(RawData!B68)</f>
        <v>#VALUE!</v>
      </c>
      <c r="Q68" s="37" t="e">
        <f>LN(RawData!V68)-LN(RawData!B68)</f>
        <v>#VALUE!</v>
      </c>
    </row>
    <row r="69">
      <c r="A69" s="29" t="s">
        <v>140</v>
      </c>
      <c r="B69" s="30" t="e">
        <f>RawData!S69-RawData!L69</f>
        <v>#VALUE!</v>
      </c>
      <c r="C69" s="30">
        <f>LN(RawData!C69)-LN(RawData!B69)</f>
        <v>-3.0483247236731601</v>
      </c>
      <c r="D69" s="30">
        <f>LN(RawData!C69)-LN(RawData!B68)</f>
        <v>-3.0689827352935799</v>
      </c>
      <c r="E69" s="30">
        <f>LN(RawData!D69)-LN(RawData!B69)</f>
        <v>-2.68368161008524986</v>
      </c>
      <c r="F69" s="30">
        <f>RawData!P69</f>
        <v>0.00557604283709000015</v>
      </c>
      <c r="G69" s="30" t="str">
        <f>RawData!E69</f>
        <v>NaN</v>
      </c>
      <c r="H69" s="30" t="str">
        <f>RawData!K69</f>
        <v>NaN</v>
      </c>
      <c r="I69" s="30" t="e">
        <f>RawData!F69-RawData!F68</f>
        <v>#VALUE!</v>
      </c>
      <c r="J69" s="30" t="e">
        <f>RawData!I69-RawData!I68</f>
        <v>#VALUE!</v>
      </c>
      <c r="K69" s="30" t="e">
        <f>RawData!I69-RawData!F69</f>
        <v>#VALUE!</v>
      </c>
      <c r="L69" s="30" t="e">
        <f>RawData!H69-RawData!G69</f>
        <v>#VALUE!</v>
      </c>
      <c r="M69" s="30" t="e">
        <f>RawData!O69-RawData!N69</f>
        <v>#VALUE!</v>
      </c>
      <c r="N69" s="30" t="str">
        <f>RawData!M69</f>
        <v>NaN</v>
      </c>
      <c r="O69" s="30" t="str">
        <f>RawData!R69</f>
        <v>NaN</v>
      </c>
      <c r="P69" s="37" t="e">
        <f>LN(RawData!U69)-LN(RawData!B69)</f>
        <v>#VALUE!</v>
      </c>
      <c r="Q69" s="37" t="e">
        <f>LN(RawData!V69)-LN(RawData!B69)</f>
        <v>#VALUE!</v>
      </c>
    </row>
    <row r="70">
      <c r="A70" s="29" t="s">
        <v>141</v>
      </c>
      <c r="B70" s="30" t="e">
        <f>RawData!S70-RawData!L70</f>
        <v>#VALUE!</v>
      </c>
      <c r="C70" s="30">
        <f>LN(RawData!C70)-LN(RawData!B70)</f>
        <v>-3.03180833002780004</v>
      </c>
      <c r="D70" s="30">
        <f>LN(RawData!C70)-LN(RawData!B69)</f>
        <v>-3.06852743099068004</v>
      </c>
      <c r="E70" s="30">
        <f>LN(RawData!D70)-LN(RawData!B70)</f>
        <v>-2.71893600874745989</v>
      </c>
      <c r="F70" s="30">
        <f>RawData!P70</f>
        <v>0.00235533652913000013</v>
      </c>
      <c r="G70" s="30" t="str">
        <f>RawData!E70</f>
        <v>NaN</v>
      </c>
      <c r="H70" s="30" t="str">
        <f>RawData!K70</f>
        <v>NaN</v>
      </c>
      <c r="I70" s="30" t="e">
        <f>RawData!F70-RawData!F69</f>
        <v>#VALUE!</v>
      </c>
      <c r="J70" s="30" t="e">
        <f>RawData!I70-RawData!I69</f>
        <v>#VALUE!</v>
      </c>
      <c r="K70" s="30" t="e">
        <f>RawData!I70-RawData!F70</f>
        <v>#VALUE!</v>
      </c>
      <c r="L70" s="30" t="e">
        <f>RawData!H70-RawData!G70</f>
        <v>#VALUE!</v>
      </c>
      <c r="M70" s="30" t="e">
        <f>RawData!O70-RawData!N70</f>
        <v>#VALUE!</v>
      </c>
      <c r="N70" s="30" t="str">
        <f>RawData!M70</f>
        <v>NaN</v>
      </c>
      <c r="O70" s="30" t="str">
        <f>RawData!R70</f>
        <v>NaN</v>
      </c>
      <c r="P70" s="37" t="e">
        <f>LN(RawData!U70)-LN(RawData!B70)</f>
        <v>#VALUE!</v>
      </c>
      <c r="Q70" s="37" t="e">
        <f>LN(RawData!V70)-LN(RawData!B70)</f>
        <v>#VALUE!</v>
      </c>
    </row>
    <row r="71">
      <c r="A71" s="29" t="s">
        <v>142</v>
      </c>
      <c r="B71" s="30" t="e">
        <f>RawData!S71-RawData!L71</f>
        <v>#VALUE!</v>
      </c>
      <c r="C71" s="30">
        <f>LN(RawData!C71)-LN(RawData!B71)</f>
        <v>-3.03855227073692014</v>
      </c>
      <c r="D71" s="30">
        <f>LN(RawData!C71)-LN(RawData!B70)</f>
        <v>-3.05242761723053979</v>
      </c>
      <c r="E71" s="30">
        <f>LN(RawData!D71)-LN(RawData!B71)</f>
        <v>-2.78261889659972006</v>
      </c>
      <c r="F71" s="30">
        <f>RawData!P71</f>
        <v>0.00331017708460999982</v>
      </c>
      <c r="G71" s="30" t="str">
        <f>RawData!E71</f>
        <v>NaN</v>
      </c>
      <c r="H71" s="30" t="str">
        <f>RawData!K71</f>
        <v>NaN</v>
      </c>
      <c r="I71" s="30" t="e">
        <f>RawData!F71-RawData!F70</f>
        <v>#VALUE!</v>
      </c>
      <c r="J71" s="30" t="e">
        <f>RawData!I71-RawData!I70</f>
        <v>#VALUE!</v>
      </c>
      <c r="K71" s="30" t="e">
        <f>RawData!I71-RawData!F71</f>
        <v>#VALUE!</v>
      </c>
      <c r="L71" s="30" t="e">
        <f>RawData!H71-RawData!G71</f>
        <v>#VALUE!</v>
      </c>
      <c r="M71" s="30" t="e">
        <f>RawData!O71-RawData!N71</f>
        <v>#VALUE!</v>
      </c>
      <c r="N71" s="30" t="str">
        <f>RawData!M71</f>
        <v>NaN</v>
      </c>
      <c r="O71" s="30" t="str">
        <f>RawData!R71</f>
        <v>NaN</v>
      </c>
      <c r="P71" s="37" t="e">
        <f>LN(RawData!U71)-LN(RawData!B71)</f>
        <v>#VALUE!</v>
      </c>
      <c r="Q71" s="37" t="e">
        <f>LN(RawData!V71)-LN(RawData!B71)</f>
        <v>#VALUE!</v>
      </c>
    </row>
    <row r="72">
      <c r="A72" s="29" t="s">
        <v>143</v>
      </c>
      <c r="B72" s="30" t="e">
        <f>RawData!S72-RawData!L72</f>
        <v>#VALUE!</v>
      </c>
      <c r="C72" s="30">
        <f>LN(RawData!C72)-LN(RawData!B72)</f>
        <v>-3.13085813901167009</v>
      </c>
      <c r="D72" s="30">
        <f>LN(RawData!C72)-LN(RawData!B71)</f>
        <v>-3.05960567993475019</v>
      </c>
      <c r="E72" s="30">
        <f>LN(RawData!D72)-LN(RawData!B72)</f>
        <v>-2.93795447288717995</v>
      </c>
      <c r="F72" s="30">
        <f>RawData!P72</f>
        <v>0.00408712995691000103</v>
      </c>
      <c r="G72" s="30" t="str">
        <f>RawData!E72</f>
        <v>NaN</v>
      </c>
      <c r="H72" s="30" t="str">
        <f>RawData!K72</f>
        <v>NaN</v>
      </c>
      <c r="I72" s="30" t="e">
        <f>RawData!F72-RawData!F71</f>
        <v>#VALUE!</v>
      </c>
      <c r="J72" s="30" t="e">
        <f>RawData!I72-RawData!I71</f>
        <v>#VALUE!</v>
      </c>
      <c r="K72" s="30" t="e">
        <f>RawData!I72-RawData!F72</f>
        <v>#VALUE!</v>
      </c>
      <c r="L72" s="30" t="e">
        <f>RawData!H72-RawData!G72</f>
        <v>#VALUE!</v>
      </c>
      <c r="M72" s="30" t="e">
        <f>RawData!O72-RawData!N72</f>
        <v>#VALUE!</v>
      </c>
      <c r="N72" s="30" t="str">
        <f>RawData!M72</f>
        <v>NaN</v>
      </c>
      <c r="O72" s="30" t="str">
        <f>RawData!R72</f>
        <v>NaN</v>
      </c>
      <c r="P72" s="37" t="e">
        <f>LN(RawData!U72)-LN(RawData!B72)</f>
        <v>#VALUE!</v>
      </c>
      <c r="Q72" s="37" t="e">
        <f>LN(RawData!V72)-LN(RawData!B72)</f>
        <v>#VALUE!</v>
      </c>
    </row>
    <row r="73">
      <c r="A73" s="29" t="s">
        <v>144</v>
      </c>
      <c r="B73" s="30" t="e">
        <f>RawData!S73-RawData!L73</f>
        <v>#VALUE!</v>
      </c>
      <c r="C73" s="30">
        <f>LN(RawData!C73)-LN(RawData!B73)</f>
        <v>-3.10672904952601003</v>
      </c>
      <c r="D73" s="30">
        <f>LN(RawData!C73)-LN(RawData!B72)</f>
        <v>-3.1523643442326299</v>
      </c>
      <c r="E73" s="30">
        <f>LN(RawData!D73)-LN(RawData!B73)</f>
        <v>-2.9841267274336797</v>
      </c>
      <c r="F73" s="30">
        <f>RawData!P73</f>
        <v>0.00309795837706999988</v>
      </c>
      <c r="G73" s="30" t="str">
        <f>RawData!E73</f>
        <v>NaN</v>
      </c>
      <c r="H73" s="30" t="str">
        <f>RawData!K73</f>
        <v>NaN</v>
      </c>
      <c r="I73" s="30" t="e">
        <f>RawData!F73-RawData!F72</f>
        <v>#VALUE!</v>
      </c>
      <c r="J73" s="30" t="e">
        <f>RawData!I73-RawData!I72</f>
        <v>#VALUE!</v>
      </c>
      <c r="K73" s="30" t="e">
        <f>RawData!I73-RawData!F73</f>
        <v>#VALUE!</v>
      </c>
      <c r="L73" s="30" t="e">
        <f>RawData!H73-RawData!G73</f>
        <v>#VALUE!</v>
      </c>
      <c r="M73" s="30" t="e">
        <f>RawData!O73-RawData!N73</f>
        <v>#VALUE!</v>
      </c>
      <c r="N73" s="30" t="str">
        <f>RawData!M73</f>
        <v>NaN</v>
      </c>
      <c r="O73" s="30" t="str">
        <f>RawData!R73</f>
        <v>NaN</v>
      </c>
      <c r="P73" s="37" t="e">
        <f>LN(RawData!U73)-LN(RawData!B73)</f>
        <v>#VALUE!</v>
      </c>
      <c r="Q73" s="37" t="e">
        <f>LN(RawData!V73)-LN(RawData!B73)</f>
        <v>#VALUE!</v>
      </c>
    </row>
    <row r="74">
      <c r="A74" s="29" t="s">
        <v>145</v>
      </c>
      <c r="B74" s="30" t="e">
        <f>RawData!S74-RawData!L74</f>
        <v>#VALUE!</v>
      </c>
      <c r="C74" s="30">
        <f>LN(RawData!C74)-LN(RawData!B74)</f>
        <v>-3.1273387377689299</v>
      </c>
      <c r="D74" s="30">
        <f>LN(RawData!C74)-LN(RawData!B73)</f>
        <v>-3.11765812005819987</v>
      </c>
      <c r="E74" s="30">
        <f>LN(RawData!D74)-LN(RawData!B74)</f>
        <v>-2.95606701716156017</v>
      </c>
      <c r="F74" s="30">
        <f>RawData!P74</f>
        <v>0.00169904042130999988</v>
      </c>
      <c r="G74" s="30" t="str">
        <f>RawData!E74</f>
        <v>NaN</v>
      </c>
      <c r="H74" s="30" t="str">
        <f>RawData!K74</f>
        <v>NaN</v>
      </c>
      <c r="I74" s="30" t="e">
        <f>RawData!F74-RawData!F73</f>
        <v>#VALUE!</v>
      </c>
      <c r="J74" s="30" t="e">
        <f>RawData!I74-RawData!I73</f>
        <v>#VALUE!</v>
      </c>
      <c r="K74" s="30" t="e">
        <f>RawData!I74-RawData!F74</f>
        <v>#VALUE!</v>
      </c>
      <c r="L74" s="30" t="e">
        <f>RawData!H74-RawData!G74</f>
        <v>#VALUE!</v>
      </c>
      <c r="M74" s="30" t="e">
        <f>RawData!O74-RawData!N74</f>
        <v>#VALUE!</v>
      </c>
      <c r="N74" s="30" t="str">
        <f>RawData!M74</f>
        <v>NaN</v>
      </c>
      <c r="O74" s="30" t="str">
        <f>RawData!R74</f>
        <v>NaN</v>
      </c>
      <c r="P74" s="37" t="e">
        <f>LN(RawData!U74)-LN(RawData!B74)</f>
        <v>#VALUE!</v>
      </c>
      <c r="Q74" s="37" t="e">
        <f>LN(RawData!V74)-LN(RawData!B74)</f>
        <v>#VALUE!</v>
      </c>
    </row>
    <row r="75">
      <c r="A75" s="29" t="s">
        <v>146</v>
      </c>
      <c r="B75" s="30" t="e">
        <f>RawData!S75-RawData!L75</f>
        <v>#VALUE!</v>
      </c>
      <c r="C75" s="30">
        <f>LN(RawData!C75)-LN(RawData!B75)</f>
        <v>-3.17990396963610999</v>
      </c>
      <c r="D75" s="30">
        <f>LN(RawData!C75)-LN(RawData!B74)</f>
        <v>-3.13838857395551996</v>
      </c>
      <c r="E75" s="30">
        <f>LN(RawData!D75)-LN(RawData!B75)</f>
        <v>-2.96121476867127988</v>
      </c>
      <c r="F75" s="30">
        <f>RawData!P75</f>
        <v>0.00102976330931000004</v>
      </c>
      <c r="G75" s="30" t="str">
        <f>RawData!E75</f>
        <v>NaN</v>
      </c>
      <c r="H75" s="30" t="str">
        <f>RawData!K75</f>
        <v>NaN</v>
      </c>
      <c r="I75" s="30" t="e">
        <f>RawData!F75-RawData!F74</f>
        <v>#VALUE!</v>
      </c>
      <c r="J75" s="30" t="e">
        <f>RawData!I75-RawData!I74</f>
        <v>#VALUE!</v>
      </c>
      <c r="K75" s="30" t="e">
        <f>RawData!I75-RawData!F75</f>
        <v>#VALUE!</v>
      </c>
      <c r="L75" s="30" t="e">
        <f>RawData!H75-RawData!G75</f>
        <v>#VALUE!</v>
      </c>
      <c r="M75" s="30" t="e">
        <f>RawData!O75-RawData!N75</f>
        <v>#VALUE!</v>
      </c>
      <c r="N75" s="30" t="str">
        <f>RawData!M75</f>
        <v>NaN</v>
      </c>
      <c r="O75" s="30" t="str">
        <f>RawData!R75</f>
        <v>NaN</v>
      </c>
      <c r="P75" s="37" t="e">
        <f>LN(RawData!U75)-LN(RawData!B75)</f>
        <v>#VALUE!</v>
      </c>
      <c r="Q75" s="37" t="e">
        <f>LN(RawData!V75)-LN(RawData!B75)</f>
        <v>#VALUE!</v>
      </c>
    </row>
    <row r="76">
      <c r="A76" s="29" t="s">
        <v>147</v>
      </c>
      <c r="B76" s="30" t="e">
        <f>RawData!S76-RawData!L76</f>
        <v>#VALUE!</v>
      </c>
      <c r="C76" s="30">
        <f>LN(RawData!C76)-LN(RawData!B76)</f>
        <v>-3.20757626961427</v>
      </c>
      <c r="D76" s="30">
        <f>LN(RawData!C76)-LN(RawData!B75)</f>
        <v>-3.19107727023423005</v>
      </c>
      <c r="E76" s="30">
        <f>LN(RawData!D76)-LN(RawData!B76)</f>
        <v>-2.94262244824004995</v>
      </c>
      <c r="F76" s="30">
        <f>RawData!P76</f>
        <v>0.00176886665574000013</v>
      </c>
      <c r="G76" s="30" t="str">
        <f>RawData!E76</f>
        <v>NaN</v>
      </c>
      <c r="H76" s="30" t="str">
        <f>RawData!K76</f>
        <v>NaN</v>
      </c>
      <c r="I76" s="30" t="e">
        <f>RawData!F76-RawData!F75</f>
        <v>#VALUE!</v>
      </c>
      <c r="J76" s="30" t="e">
        <f>RawData!I76-RawData!I75</f>
        <v>#VALUE!</v>
      </c>
      <c r="K76" s="30" t="e">
        <f>RawData!I76-RawData!F76</f>
        <v>#VALUE!</v>
      </c>
      <c r="L76" s="30" t="e">
        <f>RawData!H76-RawData!G76</f>
        <v>#VALUE!</v>
      </c>
      <c r="M76" s="30" t="e">
        <f>RawData!O76-RawData!N76</f>
        <v>#VALUE!</v>
      </c>
      <c r="N76" s="30" t="str">
        <f>RawData!M76</f>
        <v>NaN</v>
      </c>
      <c r="O76" s="30" t="str">
        <f>RawData!R76</f>
        <v>NaN</v>
      </c>
      <c r="P76" s="37" t="e">
        <f>LN(RawData!U76)-LN(RawData!B76)</f>
        <v>#VALUE!</v>
      </c>
      <c r="Q76" s="37" t="e">
        <f>LN(RawData!V76)-LN(RawData!B76)</f>
        <v>#VALUE!</v>
      </c>
    </row>
    <row r="77">
      <c r="A77" s="29" t="s">
        <v>148</v>
      </c>
      <c r="B77" s="30" t="e">
        <f>RawData!S77-RawData!L77</f>
        <v>#VALUE!</v>
      </c>
      <c r="C77" s="30">
        <f>LN(RawData!C77)-LN(RawData!B77)</f>
        <v>-3.18560103598333022</v>
      </c>
      <c r="D77" s="30">
        <f>LN(RawData!C77)-LN(RawData!B76)</f>
        <v>-3.21887582486820989</v>
      </c>
      <c r="E77" s="30">
        <f>LN(RawData!D77)-LN(RawData!B77)</f>
        <v>-2.87544610767949003</v>
      </c>
      <c r="F77" s="30">
        <f>RawData!P77</f>
        <v>0.00237636713875000005</v>
      </c>
      <c r="G77" s="30" t="str">
        <f>RawData!E77</f>
        <v>NaN</v>
      </c>
      <c r="H77" s="30" t="str">
        <f>RawData!K77</f>
        <v>NaN</v>
      </c>
      <c r="I77" s="30" t="e">
        <f>RawData!F77-RawData!F76</f>
        <v>#VALUE!</v>
      </c>
      <c r="J77" s="30" t="e">
        <f>RawData!I77-RawData!I76</f>
        <v>#VALUE!</v>
      </c>
      <c r="K77" s="30" t="e">
        <f>RawData!I77-RawData!F77</f>
        <v>#VALUE!</v>
      </c>
      <c r="L77" s="30" t="e">
        <f>RawData!H77-RawData!G77</f>
        <v>#VALUE!</v>
      </c>
      <c r="M77" s="30" t="e">
        <f>RawData!O77-RawData!N77</f>
        <v>#VALUE!</v>
      </c>
      <c r="N77" s="30" t="str">
        <f>RawData!M77</f>
        <v>NaN</v>
      </c>
      <c r="O77" s="30" t="str">
        <f>RawData!R77</f>
        <v>NaN</v>
      </c>
      <c r="P77" s="37" t="e">
        <f>LN(RawData!U77)-LN(RawData!B77)</f>
        <v>#VALUE!</v>
      </c>
      <c r="Q77" s="37" t="e">
        <f>LN(RawData!V77)-LN(RawData!B77)</f>
        <v>#VALUE!</v>
      </c>
    </row>
    <row r="78">
      <c r="A78" s="29" t="s">
        <v>149</v>
      </c>
      <c r="B78" s="30" t="e">
        <f>RawData!S78-RawData!L78</f>
        <v>#VALUE!</v>
      </c>
      <c r="C78" s="30">
        <f>LN(RawData!C78)-LN(RawData!B78)</f>
        <v>-3.17805383034795019</v>
      </c>
      <c r="D78" s="30">
        <f>LN(RawData!C78)-LN(RawData!B77)</f>
        <v>-3.18560103598333022</v>
      </c>
      <c r="E78" s="30">
        <f>LN(RawData!D78)-LN(RawData!B78)</f>
        <v>-2.87626715171461989</v>
      </c>
      <c r="F78" s="30">
        <f>RawData!P78</f>
        <v>0.000822795989739999989</v>
      </c>
      <c r="G78" s="30" t="str">
        <f>RawData!E78</f>
        <v>NaN</v>
      </c>
      <c r="H78" s="30" t="str">
        <f>RawData!K78</f>
        <v>NaN</v>
      </c>
      <c r="I78" s="30" t="e">
        <f>RawData!F78-RawData!F77</f>
        <v>#VALUE!</v>
      </c>
      <c r="J78" s="30" t="e">
        <f>RawData!I78-RawData!I77</f>
        <v>#VALUE!</v>
      </c>
      <c r="K78" s="30" t="e">
        <f>RawData!I78-RawData!F78</f>
        <v>#VALUE!</v>
      </c>
      <c r="L78" s="30" t="e">
        <f>RawData!H78-RawData!G78</f>
        <v>#VALUE!</v>
      </c>
      <c r="M78" s="30" t="e">
        <f>RawData!O78-RawData!N78</f>
        <v>#VALUE!</v>
      </c>
      <c r="N78" s="30" t="str">
        <f>RawData!M78</f>
        <v>NaN</v>
      </c>
      <c r="O78" s="30" t="str">
        <f>RawData!R78</f>
        <v>NaN</v>
      </c>
      <c r="P78" s="37" t="e">
        <f>LN(RawData!U78)-LN(RawData!B78)</f>
        <v>#VALUE!</v>
      </c>
      <c r="Q78" s="37" t="e">
        <f>LN(RawData!V78)-LN(RawData!B78)</f>
        <v>#VALUE!</v>
      </c>
    </row>
    <row r="79">
      <c r="A79" s="29" t="s">
        <v>150</v>
      </c>
      <c r="B79" s="30" t="e">
        <f>RawData!S79-RawData!L79</f>
        <v>#VALUE!</v>
      </c>
      <c r="C79" s="30">
        <f>LN(RawData!C79)-LN(RawData!B79)</f>
        <v>-3.23331650902300005</v>
      </c>
      <c r="D79" s="30">
        <f>LN(RawData!C79)-LN(RawData!B78)</f>
        <v>-3.17805383034795019</v>
      </c>
      <c r="E79" s="30">
        <f>LN(RawData!D79)-LN(RawData!B79)</f>
        <v>-2.93996869903554003</v>
      </c>
      <c r="F79" s="30">
        <f>RawData!P79</f>
        <v>0.00203602990128000005</v>
      </c>
      <c r="G79" s="30" t="str">
        <f>RawData!E79</f>
        <v>NaN</v>
      </c>
      <c r="H79" s="30" t="str">
        <f>RawData!K79</f>
        <v>NaN</v>
      </c>
      <c r="I79" s="30" t="e">
        <f>RawData!F79-RawData!F78</f>
        <v>#VALUE!</v>
      </c>
      <c r="J79" s="30" t="e">
        <f>RawData!I79-RawData!I78</f>
        <v>#VALUE!</v>
      </c>
      <c r="K79" s="30" t="e">
        <f>RawData!I79-RawData!F79</f>
        <v>#VALUE!</v>
      </c>
      <c r="L79" s="30" t="e">
        <f>RawData!H79-RawData!G79</f>
        <v>#VALUE!</v>
      </c>
      <c r="M79" s="30" t="e">
        <f>RawData!O79-RawData!N79</f>
        <v>#VALUE!</v>
      </c>
      <c r="N79" s="30" t="str">
        <f>RawData!M79</f>
        <v>NaN</v>
      </c>
      <c r="O79" s="30" t="str">
        <f>RawData!R79</f>
        <v>NaN</v>
      </c>
      <c r="P79" s="37" t="e">
        <f>LN(RawData!U79)-LN(RawData!B79)</f>
        <v>#VALUE!</v>
      </c>
      <c r="Q79" s="37" t="e">
        <f>LN(RawData!V79)-LN(RawData!B79)</f>
        <v>#VALUE!</v>
      </c>
    </row>
    <row r="80">
      <c r="A80" s="29" t="s">
        <v>151</v>
      </c>
      <c r="B80" s="30" t="e">
        <f>RawData!S80-RawData!L80</f>
        <v>#VALUE!</v>
      </c>
      <c r="C80" s="30">
        <f>LN(RawData!C80)-LN(RawData!B80)</f>
        <v>-3.18560103598333022</v>
      </c>
      <c r="D80" s="30">
        <f>LN(RawData!C80)-LN(RawData!B79)</f>
        <v>-3.23331650902300005</v>
      </c>
      <c r="E80" s="30">
        <f>LN(RawData!D80)-LN(RawData!B80)</f>
        <v>-2.90076391566377989</v>
      </c>
      <c r="F80" s="30">
        <f>RawData!P80</f>
        <v>0.00341688582244999983</v>
      </c>
      <c r="G80" s="30" t="str">
        <f>RawData!E80</f>
        <v>NaN</v>
      </c>
      <c r="H80" s="30" t="str">
        <f>RawData!K80</f>
        <v>NaN</v>
      </c>
      <c r="I80" s="30" t="e">
        <f>RawData!F80-RawData!F79</f>
        <v>#VALUE!</v>
      </c>
      <c r="J80" s="30" t="e">
        <f>RawData!I80-RawData!I79</f>
        <v>#VALUE!</v>
      </c>
      <c r="K80" s="30" t="e">
        <f>RawData!I80-RawData!F80</f>
        <v>#VALUE!</v>
      </c>
      <c r="L80" s="30" t="e">
        <f>RawData!H80-RawData!G80</f>
        <v>#VALUE!</v>
      </c>
      <c r="M80" s="30" t="e">
        <f>RawData!O80-RawData!N80</f>
        <v>#VALUE!</v>
      </c>
      <c r="N80" s="30" t="str">
        <f>RawData!M80</f>
        <v>NaN</v>
      </c>
      <c r="O80" s="30" t="str">
        <f>RawData!R80</f>
        <v>NaN</v>
      </c>
      <c r="P80" s="37" t="e">
        <f>LN(RawData!U80)-LN(RawData!B80)</f>
        <v>#VALUE!</v>
      </c>
      <c r="Q80" s="37" t="e">
        <f>LN(RawData!V80)-LN(RawData!B80)</f>
        <v>#VALUE!</v>
      </c>
    </row>
    <row r="81">
      <c r="A81" s="29" t="s">
        <v>152</v>
      </c>
      <c r="B81" s="30" t="e">
        <f>RawData!S81-RawData!L81</f>
        <v>#VALUE!</v>
      </c>
      <c r="C81" s="30">
        <f>LN(RawData!C81)-LN(RawData!B81)</f>
        <v>-3.04018403612482979</v>
      </c>
      <c r="D81" s="30">
        <f>LN(RawData!C81)-LN(RawData!B80)</f>
        <v>-3.18560103598333022</v>
      </c>
      <c r="E81" s="30">
        <f>LN(RawData!D81)-LN(RawData!B81)</f>
        <v>-2.76393065949666994</v>
      </c>
      <c r="F81" s="30">
        <f>RawData!P81</f>
        <v>0.016345347148290001</v>
      </c>
      <c r="G81" s="30" t="str">
        <f>RawData!E81</f>
        <v>NaN</v>
      </c>
      <c r="H81" s="30" t="str">
        <f>RawData!K81</f>
        <v>NaN</v>
      </c>
      <c r="I81" s="30" t="e">
        <f>RawData!F81-RawData!F80</f>
        <v>#VALUE!</v>
      </c>
      <c r="J81" s="30" t="e">
        <f>RawData!I81-RawData!I80</f>
        <v>#VALUE!</v>
      </c>
      <c r="K81" s="30" t="e">
        <f>RawData!I81-RawData!F81</f>
        <v>#VALUE!</v>
      </c>
      <c r="L81" s="30" t="e">
        <f>RawData!H81-RawData!G81</f>
        <v>#VALUE!</v>
      </c>
      <c r="M81" s="30" t="e">
        <f>RawData!O81-RawData!N81</f>
        <v>#VALUE!</v>
      </c>
      <c r="N81" s="30" t="str">
        <f>RawData!M81</f>
        <v>NaN</v>
      </c>
      <c r="O81" s="30" t="str">
        <f>RawData!R81</f>
        <v>NaN</v>
      </c>
      <c r="P81" s="37" t="e">
        <f>LN(RawData!U81)-LN(RawData!B81)</f>
        <v>#VALUE!</v>
      </c>
      <c r="Q81" s="37" t="e">
        <f>LN(RawData!V81)-LN(RawData!B81)</f>
        <v>#VALUE!</v>
      </c>
    </row>
    <row r="82">
      <c r="A82" s="29" t="s">
        <v>153</v>
      </c>
      <c r="B82" s="30" t="e">
        <f>RawData!S82-RawData!L82</f>
        <v>#VALUE!</v>
      </c>
      <c r="C82" s="30">
        <f>LN(RawData!C82)-LN(RawData!B82)</f>
        <v>-3.0848248167474499</v>
      </c>
      <c r="D82" s="30">
        <f>LN(RawData!C82)-LN(RawData!B81)</f>
        <v>-3.04018403612482979</v>
      </c>
      <c r="E82" s="30">
        <f>LN(RawData!D82)-LN(RawData!B82)</f>
        <v>-2.7663710856289101</v>
      </c>
      <c r="F82" s="30">
        <f>RawData!P82</f>
        <v>0.00350779862013000043</v>
      </c>
      <c r="G82" s="30" t="str">
        <f>RawData!E82</f>
        <v>NaN</v>
      </c>
      <c r="H82" s="30" t="str">
        <f>RawData!K82</f>
        <v>NaN</v>
      </c>
      <c r="I82" s="30" t="e">
        <f>RawData!F82-RawData!F81</f>
        <v>#VALUE!</v>
      </c>
      <c r="J82" s="30" t="e">
        <f>RawData!I82-RawData!I81</f>
        <v>#VALUE!</v>
      </c>
      <c r="K82" s="30" t="e">
        <f>RawData!I82-RawData!F82</f>
        <v>#VALUE!</v>
      </c>
      <c r="L82" s="30" t="e">
        <f>RawData!H82-RawData!G82</f>
        <v>#VALUE!</v>
      </c>
      <c r="M82" s="30" t="e">
        <f>RawData!O82-RawData!N82</f>
        <v>#VALUE!</v>
      </c>
      <c r="N82" s="30" t="str">
        <f>RawData!M82</f>
        <v>NaN</v>
      </c>
      <c r="O82" s="30" t="str">
        <f>RawData!R82</f>
        <v>NaN</v>
      </c>
      <c r="P82" s="37" t="e">
        <f>LN(RawData!U82)-LN(RawData!B82)</f>
        <v>#VALUE!</v>
      </c>
      <c r="Q82" s="37" t="e">
        <f>LN(RawData!V82)-LN(RawData!B82)</f>
        <v>#VALUE!</v>
      </c>
    </row>
    <row r="83">
      <c r="A83" s="29" t="s">
        <v>154</v>
      </c>
      <c r="B83" s="30" t="e">
        <f>RawData!S83-RawData!L83</f>
        <v>#VALUE!</v>
      </c>
      <c r="C83" s="30">
        <f>LN(RawData!C83)-LN(RawData!B83)</f>
        <v>-3.09310643757916992</v>
      </c>
      <c r="D83" s="30">
        <f>LN(RawData!C83)-LN(RawData!B82)</f>
        <v>-3.0848248167474499</v>
      </c>
      <c r="E83" s="30">
        <f>LN(RawData!D83)-LN(RawData!B83)</f>
        <v>-2.73416134510588993</v>
      </c>
      <c r="F83" s="30">
        <f>RawData!P83</f>
        <v>0.00432338205392999964</v>
      </c>
      <c r="G83" s="30" t="str">
        <f>RawData!E83</f>
        <v>NaN</v>
      </c>
      <c r="H83" s="30" t="str">
        <f>RawData!K83</f>
        <v>NaN</v>
      </c>
      <c r="I83" s="30" t="e">
        <f>RawData!F83-RawData!F82</f>
        <v>#VALUE!</v>
      </c>
      <c r="J83" s="30" t="e">
        <f>RawData!I83-RawData!I82</f>
        <v>#VALUE!</v>
      </c>
      <c r="K83" s="30" t="e">
        <f>RawData!I83-RawData!F83</f>
        <v>#VALUE!</v>
      </c>
      <c r="L83" s="30" t="e">
        <f>RawData!H83-RawData!G83</f>
        <v>#VALUE!</v>
      </c>
      <c r="M83" s="30" t="e">
        <f>RawData!O83-RawData!N83</f>
        <v>#VALUE!</v>
      </c>
      <c r="N83" s="30" t="str">
        <f>RawData!M83</f>
        <v>NaN</v>
      </c>
      <c r="O83" s="30" t="str">
        <f>RawData!R83</f>
        <v>NaN</v>
      </c>
      <c r="P83" s="37" t="e">
        <f>LN(RawData!U83)-LN(RawData!B83)</f>
        <v>#VALUE!</v>
      </c>
      <c r="Q83" s="37" t="e">
        <f>LN(RawData!V83)-LN(RawData!B83)</f>
        <v>#VALUE!</v>
      </c>
    </row>
    <row r="84">
      <c r="A84" s="29" t="s">
        <v>155</v>
      </c>
      <c r="B84" s="30" t="e">
        <f>RawData!S84-RawData!L84</f>
        <v>#VALUE!</v>
      </c>
      <c r="C84" s="30">
        <f>LN(RawData!C84)-LN(RawData!B84)</f>
        <v>-3.18747897080752995</v>
      </c>
      <c r="D84" s="30">
        <f>LN(RawData!C84)-LN(RawData!B83)</f>
        <v>-3.09310643757916992</v>
      </c>
      <c r="E84" s="30">
        <f>LN(RawData!D84)-LN(RawData!B84)</f>
        <v>-2.78961846208457986</v>
      </c>
      <c r="F84" s="30">
        <f>RawData!P84</f>
        <v>0.00466643511794999988</v>
      </c>
      <c r="G84" s="30" t="str">
        <f>RawData!E84</f>
        <v>NaN</v>
      </c>
      <c r="H84" s="30" t="str">
        <f>RawData!K84</f>
        <v>NaN</v>
      </c>
      <c r="I84" s="30" t="e">
        <f>RawData!F84-RawData!F83</f>
        <v>#VALUE!</v>
      </c>
      <c r="J84" s="30" t="e">
        <f>RawData!I84-RawData!I83</f>
        <v>#VALUE!</v>
      </c>
      <c r="K84" s="30" t="e">
        <f>RawData!I84-RawData!F84</f>
        <v>#VALUE!</v>
      </c>
      <c r="L84" s="30" t="e">
        <f>RawData!H84-RawData!G84</f>
        <v>#VALUE!</v>
      </c>
      <c r="M84" s="30" t="e">
        <f>RawData!O84-RawData!N84</f>
        <v>#VALUE!</v>
      </c>
      <c r="N84" s="30" t="str">
        <f>RawData!M84</f>
        <v>NaN</v>
      </c>
      <c r="O84" s="30" t="str">
        <f>RawData!R84</f>
        <v>NaN</v>
      </c>
      <c r="P84" s="37" t="e">
        <f>LN(RawData!U84)-LN(RawData!B84)</f>
        <v>#VALUE!</v>
      </c>
      <c r="Q84" s="37" t="e">
        <f>LN(RawData!V84)-LN(RawData!B84)</f>
        <v>#VALUE!</v>
      </c>
    </row>
    <row r="85">
      <c r="A85" s="29" t="s">
        <v>156</v>
      </c>
      <c r="B85" s="30" t="e">
        <f>RawData!S85-RawData!L85</f>
        <v>#VALUE!</v>
      </c>
      <c r="C85" s="30">
        <f>LN(RawData!C85)-LN(RawData!B85)</f>
        <v>-3.20237682548816993</v>
      </c>
      <c r="D85" s="30">
        <f>LN(RawData!C85)-LN(RawData!B84)</f>
        <v>-3.18747897080752995</v>
      </c>
      <c r="E85" s="30">
        <f>LN(RawData!D85)-LN(RawData!B85)</f>
        <v>-2.76705875423031999</v>
      </c>
      <c r="F85" s="30">
        <f>RawData!P85</f>
        <v>0.0036259159082600001</v>
      </c>
      <c r="G85" s="30" t="str">
        <f>RawData!E85</f>
        <v>NaN</v>
      </c>
      <c r="H85" s="30" t="str">
        <f>RawData!K85</f>
        <v>NaN</v>
      </c>
      <c r="I85" s="30" t="e">
        <f>RawData!F85-RawData!F84</f>
        <v>#VALUE!</v>
      </c>
      <c r="J85" s="30" t="e">
        <f>RawData!I85-RawData!I84</f>
        <v>#VALUE!</v>
      </c>
      <c r="K85" s="30" t="e">
        <f>RawData!I85-RawData!F85</f>
        <v>#VALUE!</v>
      </c>
      <c r="L85" s="30" t="e">
        <f>RawData!H85-RawData!G85</f>
        <v>#VALUE!</v>
      </c>
      <c r="M85" s="30" t="e">
        <f>RawData!O85-RawData!N85</f>
        <v>#VALUE!</v>
      </c>
      <c r="N85" s="30" t="str">
        <f>RawData!M85</f>
        <v>NaN</v>
      </c>
      <c r="O85" s="30" t="str">
        <f>RawData!R85</f>
        <v>NaN</v>
      </c>
      <c r="P85" s="37" t="e">
        <f>LN(RawData!U85)-LN(RawData!B85)</f>
        <v>#VALUE!</v>
      </c>
      <c r="Q85" s="37" t="e">
        <f>LN(RawData!V85)-LN(RawData!B85)</f>
        <v>#VALUE!</v>
      </c>
    </row>
    <row r="86">
      <c r="A86" s="29" t="s">
        <v>157</v>
      </c>
      <c r="B86" s="30" t="e">
        <f>RawData!S86-RawData!L86</f>
        <v>#VALUE!</v>
      </c>
      <c r="C86" s="30">
        <f>LN(RawData!C86)-LN(RawData!B86)</f>
        <v>-3.21084365317094012</v>
      </c>
      <c r="D86" s="30">
        <f>LN(RawData!C86)-LN(RawData!B85)</f>
        <v>-3.17990396963610999</v>
      </c>
      <c r="E86" s="30">
        <f>LN(RawData!D86)-LN(RawData!B86)</f>
        <v>-2.77617939037051009</v>
      </c>
      <c r="F86" s="30">
        <f>RawData!P86</f>
        <v>0.00389101725469999984</v>
      </c>
      <c r="G86" s="30" t="str">
        <f>RawData!E86</f>
        <v>NaN</v>
      </c>
      <c r="H86" s="30" t="str">
        <f>RawData!K86</f>
        <v>NaN</v>
      </c>
      <c r="I86" s="30" t="e">
        <f>RawData!F86-RawData!F85</f>
        <v>#VALUE!</v>
      </c>
      <c r="J86" s="30" t="e">
        <f>RawData!I86-RawData!I85</f>
        <v>#VALUE!</v>
      </c>
      <c r="K86" s="30" t="e">
        <f>RawData!I86-RawData!F86</f>
        <v>#VALUE!</v>
      </c>
      <c r="L86" s="30" t="e">
        <f>RawData!H86-RawData!G86</f>
        <v>#VALUE!</v>
      </c>
      <c r="M86" s="30" t="e">
        <f>RawData!O86-RawData!N86</f>
        <v>#VALUE!</v>
      </c>
      <c r="N86" s="30" t="str">
        <f>RawData!M86</f>
        <v>NaN</v>
      </c>
      <c r="O86" s="30" t="str">
        <f>RawData!R86</f>
        <v>NaN</v>
      </c>
      <c r="P86" s="37" t="e">
        <f>LN(RawData!U86)-LN(RawData!B86)</f>
        <v>#VALUE!</v>
      </c>
      <c r="Q86" s="37" t="e">
        <f>LN(RawData!V86)-LN(RawData!B86)</f>
        <v>#VALUE!</v>
      </c>
    </row>
    <row r="87">
      <c r="A87" s="29" t="s">
        <v>158</v>
      </c>
      <c r="B87" s="30" t="e">
        <f>RawData!S87-RawData!L87</f>
        <v>#VALUE!</v>
      </c>
      <c r="C87" s="30">
        <f>LN(RawData!C87)-LN(RawData!B87)</f>
        <v>-3.18167047081812981</v>
      </c>
      <c r="D87" s="30">
        <f>LN(RawData!C87)-LN(RawData!B86)</f>
        <v>-3.18886474645215978</v>
      </c>
      <c r="E87" s="30">
        <f>LN(RawData!D87)-LN(RawData!B87)</f>
        <v>-2.74763199026590987</v>
      </c>
      <c r="F87" s="30">
        <f>RawData!P87</f>
        <v>0.00211720400247999985</v>
      </c>
      <c r="G87" s="30" t="str">
        <f>RawData!E87</f>
        <v>NaN</v>
      </c>
      <c r="H87" s="30" t="str">
        <f>RawData!K87</f>
        <v>NaN</v>
      </c>
      <c r="I87" s="30" t="e">
        <f>RawData!F87-RawData!F86</f>
        <v>#VALUE!</v>
      </c>
      <c r="J87" s="30" t="e">
        <f>RawData!I87-RawData!I86</f>
        <v>#VALUE!</v>
      </c>
      <c r="K87" s="30" t="e">
        <f>RawData!I87-RawData!F87</f>
        <v>#VALUE!</v>
      </c>
      <c r="L87" s="30" t="e">
        <f>RawData!H87-RawData!G87</f>
        <v>#VALUE!</v>
      </c>
      <c r="M87" s="30" t="e">
        <f>RawData!O87-RawData!N87</f>
        <v>#VALUE!</v>
      </c>
      <c r="N87" s="30" t="str">
        <f>RawData!M87</f>
        <v>NaN</v>
      </c>
      <c r="O87" s="30" t="str">
        <f>RawData!R87</f>
        <v>NaN</v>
      </c>
      <c r="P87" s="37" t="e">
        <f>LN(RawData!U87)-LN(RawData!B87)</f>
        <v>#VALUE!</v>
      </c>
      <c r="Q87" s="37" t="e">
        <f>LN(RawData!V87)-LN(RawData!B87)</f>
        <v>#VALUE!</v>
      </c>
    </row>
    <row r="88">
      <c r="A88" s="29" t="s">
        <v>159</v>
      </c>
      <c r="B88" s="30" t="e">
        <f>RawData!S88-RawData!L88</f>
        <v>#VALUE!</v>
      </c>
      <c r="C88" s="30">
        <f>LN(RawData!C88)-LN(RawData!B88)</f>
        <v>-3.14927486579790017</v>
      </c>
      <c r="D88" s="30">
        <f>LN(RawData!C88)-LN(RawData!B87)</f>
        <v>-3.16016426559717001</v>
      </c>
      <c r="E88" s="30">
        <f>LN(RawData!D88)-LN(RawData!B88)</f>
        <v>-2.7158359056473298</v>
      </c>
      <c r="F88" s="30">
        <f>RawData!P88</f>
        <v>0.00278321839414000038</v>
      </c>
      <c r="G88" s="30" t="str">
        <f>RawData!E88</f>
        <v>NaN</v>
      </c>
      <c r="H88" s="30" t="str">
        <f>RawData!K88</f>
        <v>NaN</v>
      </c>
      <c r="I88" s="30" t="e">
        <f>RawData!F88-RawData!F87</f>
        <v>#VALUE!</v>
      </c>
      <c r="J88" s="30" t="e">
        <f>RawData!I88-RawData!I87</f>
        <v>#VALUE!</v>
      </c>
      <c r="K88" s="30" t="e">
        <f>RawData!I88-RawData!F88</f>
        <v>#VALUE!</v>
      </c>
      <c r="L88" s="30" t="e">
        <f>RawData!H88-RawData!G88</f>
        <v>#VALUE!</v>
      </c>
      <c r="M88" s="30" t="e">
        <f>RawData!O88-RawData!N88</f>
        <v>#VALUE!</v>
      </c>
      <c r="N88" s="30" t="str">
        <f>RawData!M88</f>
        <v>NaN</v>
      </c>
      <c r="O88" s="30" t="str">
        <f>RawData!R88</f>
        <v>NaN</v>
      </c>
      <c r="P88" s="37" t="e">
        <f>LN(RawData!U88)-LN(RawData!B88)</f>
        <v>#VALUE!</v>
      </c>
      <c r="Q88" s="37" t="e">
        <f>LN(RawData!V88)-LN(RawData!B88)</f>
        <v>#VALUE!</v>
      </c>
    </row>
    <row r="89">
      <c r="A89" s="29" t="s">
        <v>160</v>
      </c>
      <c r="B89" s="30" t="e">
        <f>RawData!S89-RawData!L89</f>
        <v>#VALUE!</v>
      </c>
      <c r="C89" s="30">
        <f>LN(RawData!C89)-LN(RawData!B89)</f>
        <v>-3.13368097880496999</v>
      </c>
      <c r="D89" s="30">
        <f>LN(RawData!C89)-LN(RawData!B88)</f>
        <v>-3.12822145660007012</v>
      </c>
      <c r="E89" s="30">
        <f>LN(RawData!D89)-LN(RawData!B89)</f>
        <v>-2.70081689650869006</v>
      </c>
      <c r="F89" s="30">
        <f>RawData!P89</f>
        <v>0.00209472010631000005</v>
      </c>
      <c r="G89" s="30" t="str">
        <f>RawData!E89</f>
        <v>NaN</v>
      </c>
      <c r="H89" s="30" t="str">
        <f>RawData!K89</f>
        <v>NaN</v>
      </c>
      <c r="I89" s="30" t="e">
        <f>RawData!F89-RawData!F88</f>
        <v>#VALUE!</v>
      </c>
      <c r="J89" s="30" t="e">
        <f>RawData!I89-RawData!I88</f>
        <v>#VALUE!</v>
      </c>
      <c r="K89" s="30" t="e">
        <f>RawData!I89-RawData!F89</f>
        <v>#VALUE!</v>
      </c>
      <c r="L89" s="30" t="e">
        <f>RawData!H89-RawData!G89</f>
        <v>#VALUE!</v>
      </c>
      <c r="M89" s="30" t="e">
        <f>RawData!O89-RawData!N89</f>
        <v>#VALUE!</v>
      </c>
      <c r="N89" s="30" t="str">
        <f>RawData!M89</f>
        <v>NaN</v>
      </c>
      <c r="O89" s="30" t="str">
        <f>RawData!R89</f>
        <v>NaN</v>
      </c>
      <c r="P89" s="37" t="e">
        <f>LN(RawData!U89)-LN(RawData!B89)</f>
        <v>#VALUE!</v>
      </c>
      <c r="Q89" s="37" t="e">
        <f>LN(RawData!V89)-LN(RawData!B89)</f>
        <v>#VALUE!</v>
      </c>
    </row>
    <row r="90">
      <c r="A90" s="29" t="s">
        <v>161</v>
      </c>
      <c r="B90" s="30" t="e">
        <f>RawData!S90-RawData!L90</f>
        <v>#VALUE!</v>
      </c>
      <c r="C90" s="30">
        <f>LN(RawData!C90)-LN(RawData!B90)</f>
        <v>-3.08634540385844991</v>
      </c>
      <c r="D90" s="30">
        <f>LN(RawData!C90)-LN(RawData!B89)</f>
        <v>-3.12331819176942016</v>
      </c>
      <c r="E90" s="30">
        <f>LN(RawData!D90)-LN(RawData!B90)</f>
        <v>-2.74107545653370988</v>
      </c>
      <c r="F90" s="30">
        <f>RawData!P90</f>
        <v>0.00385866919794999994</v>
      </c>
      <c r="G90" s="30" t="str">
        <f>RawData!E90</f>
        <v>NaN</v>
      </c>
      <c r="H90" s="30" t="str">
        <f>RawData!K90</f>
        <v>NaN</v>
      </c>
      <c r="I90" s="30" t="e">
        <f>RawData!F90-RawData!F89</f>
        <v>#VALUE!</v>
      </c>
      <c r="J90" s="30" t="e">
        <f>RawData!I90-RawData!I89</f>
        <v>#VALUE!</v>
      </c>
      <c r="K90" s="30" t="e">
        <f>RawData!I90-RawData!F90</f>
        <v>#VALUE!</v>
      </c>
      <c r="L90" s="30" t="e">
        <f>RawData!H90-RawData!G90</f>
        <v>#VALUE!</v>
      </c>
      <c r="M90" s="30" t="e">
        <f>RawData!O90-RawData!N90</f>
        <v>#VALUE!</v>
      </c>
      <c r="N90" s="30" t="str">
        <f>RawData!M90</f>
        <v>NaN</v>
      </c>
      <c r="O90" s="30" t="str">
        <f>RawData!R90</f>
        <v>NaN</v>
      </c>
      <c r="P90" s="37" t="e">
        <f>LN(RawData!U90)-LN(RawData!B90)</f>
        <v>#VALUE!</v>
      </c>
      <c r="Q90" s="37" t="e">
        <f>LN(RawData!V90)-LN(RawData!B90)</f>
        <v>#VALUE!</v>
      </c>
    </row>
    <row r="91">
      <c r="A91" s="29" t="s">
        <v>162</v>
      </c>
      <c r="B91" s="30" t="e">
        <f>RawData!S91-RawData!L91</f>
        <v>#VALUE!</v>
      </c>
      <c r="C91" s="30">
        <f>LN(RawData!C91)-LN(RawData!B91)</f>
        <v>-2.9347249254459701</v>
      </c>
      <c r="D91" s="30">
        <f>LN(RawData!C91)-LN(RawData!B90)</f>
        <v>-3.07608890369125998</v>
      </c>
      <c r="E91" s="30">
        <f>LN(RawData!D91)-LN(RawData!B91)</f>
        <v>-2.68341049716506008</v>
      </c>
      <c r="F91" s="30">
        <f>RawData!P91</f>
        <v>0.010667323946499998</v>
      </c>
      <c r="G91" s="30" t="str">
        <f>RawData!E91</f>
        <v>NaN</v>
      </c>
      <c r="H91" s="30" t="str">
        <f>RawData!K91</f>
        <v>NaN</v>
      </c>
      <c r="I91" s="30" t="e">
        <f>RawData!F91-RawData!F90</f>
        <v>#VALUE!</v>
      </c>
      <c r="J91" s="30" t="e">
        <f>RawData!I91-RawData!I90</f>
        <v>#VALUE!</v>
      </c>
      <c r="K91" s="30" t="e">
        <f>RawData!I91-RawData!F91</f>
        <v>#VALUE!</v>
      </c>
      <c r="L91" s="30" t="e">
        <f>RawData!H91-RawData!G91</f>
        <v>#VALUE!</v>
      </c>
      <c r="M91" s="30" t="e">
        <f>RawData!O91-RawData!N91</f>
        <v>#VALUE!</v>
      </c>
      <c r="N91" s="30" t="str">
        <f>RawData!M91</f>
        <v>NaN</v>
      </c>
      <c r="O91" s="30" t="str">
        <f>RawData!R91</f>
        <v>NaN</v>
      </c>
      <c r="P91" s="37" t="e">
        <f>LN(RawData!U91)-LN(RawData!B91)</f>
        <v>#VALUE!</v>
      </c>
      <c r="Q91" s="37" t="e">
        <f>LN(RawData!V91)-LN(RawData!B91)</f>
        <v>#VALUE!</v>
      </c>
    </row>
    <row r="92">
      <c r="A92" s="29" t="s">
        <v>163</v>
      </c>
      <c r="B92" s="30" t="e">
        <f>RawData!S92-RawData!L92</f>
        <v>#VALUE!</v>
      </c>
      <c r="C92" s="30">
        <f>LN(RawData!C92)-LN(RawData!B92)</f>
        <v>-2.87110770608089005</v>
      </c>
      <c r="D92" s="30">
        <f>LN(RawData!C92)-LN(RawData!B91)</f>
        <v>-2.92457255398194995</v>
      </c>
      <c r="E92" s="30">
        <f>LN(RawData!D92)-LN(RawData!B92)</f>
        <v>-2.72129542785223011</v>
      </c>
      <c r="F92" s="30">
        <f>RawData!P92</f>
        <v>0.031569313130709995</v>
      </c>
      <c r="G92" s="30" t="str">
        <f>RawData!E92</f>
        <v>NaN</v>
      </c>
      <c r="H92" s="30" t="str">
        <f>RawData!K92</f>
        <v>NaN</v>
      </c>
      <c r="I92" s="30" t="e">
        <f>RawData!F92-RawData!F91</f>
        <v>#VALUE!</v>
      </c>
      <c r="J92" s="30" t="e">
        <f>RawData!I92-RawData!I91</f>
        <v>#VALUE!</v>
      </c>
      <c r="K92" s="30" t="e">
        <f>RawData!I92-RawData!F92</f>
        <v>#VALUE!</v>
      </c>
      <c r="L92" s="30" t="e">
        <f>RawData!H92-RawData!G92</f>
        <v>#VALUE!</v>
      </c>
      <c r="M92" s="30" t="e">
        <f>RawData!O92-RawData!N92</f>
        <v>#VALUE!</v>
      </c>
      <c r="N92" s="30" t="str">
        <f>RawData!M92</f>
        <v>NaN</v>
      </c>
      <c r="O92" s="30" t="str">
        <f>RawData!R92</f>
        <v>NaN</v>
      </c>
      <c r="P92" s="37" t="e">
        <f>LN(RawData!U92)-LN(RawData!B92)</f>
        <v>#VALUE!</v>
      </c>
      <c r="Q92" s="37" t="e">
        <f>LN(RawData!V92)-LN(RawData!B92)</f>
        <v>#VALUE!</v>
      </c>
    </row>
    <row r="93">
      <c r="A93" s="29" t="s">
        <v>164</v>
      </c>
      <c r="B93" s="30" t="e">
        <f>RawData!S93-RawData!L93</f>
        <v>#VALUE!</v>
      </c>
      <c r="C93" s="30">
        <f>LN(RawData!C93)-LN(RawData!B93)</f>
        <v>-2.87016905057864022</v>
      </c>
      <c r="D93" s="30">
        <f>LN(RawData!C93)-LN(RawData!B92)</f>
        <v>-2.86105737022738982</v>
      </c>
      <c r="E93" s="30">
        <f>LN(RawData!D93)-LN(RawData!B93)</f>
        <v>-2.8309483374253599</v>
      </c>
      <c r="F93" s="30">
        <f>RawData!P93</f>
        <v>0.00848908410280999881</v>
      </c>
      <c r="G93" s="30" t="str">
        <f>RawData!E93</f>
        <v>NaN</v>
      </c>
      <c r="H93" s="30" t="str">
        <f>RawData!K93</f>
        <v>NaN</v>
      </c>
      <c r="I93" s="30" t="e">
        <f>RawData!F93-RawData!F92</f>
        <v>#VALUE!</v>
      </c>
      <c r="J93" s="30" t="e">
        <f>RawData!I93-RawData!I92</f>
        <v>#VALUE!</v>
      </c>
      <c r="K93" s="30" t="e">
        <f>RawData!I93-RawData!F93</f>
        <v>#VALUE!</v>
      </c>
      <c r="L93" s="30" t="e">
        <f>RawData!H93-RawData!G93</f>
        <v>#VALUE!</v>
      </c>
      <c r="M93" s="30" t="e">
        <f>RawData!O93-RawData!N93</f>
        <v>#VALUE!</v>
      </c>
      <c r="N93" s="30" t="str">
        <f>RawData!M93</f>
        <v>NaN</v>
      </c>
      <c r="O93" s="30" t="str">
        <f>RawData!R93</f>
        <v>NaN</v>
      </c>
      <c r="P93" s="37" t="e">
        <f>LN(RawData!U93)-LN(RawData!B93)</f>
        <v>#VALUE!</v>
      </c>
      <c r="Q93" s="37" t="e">
        <f>LN(RawData!V93)-LN(RawData!B93)</f>
        <v>#VALUE!</v>
      </c>
    </row>
    <row r="94">
      <c r="A94" s="29" t="s">
        <v>165</v>
      </c>
      <c r="B94" s="30" t="e">
        <f>RawData!S94-RawData!L94</f>
        <v>#VALUE!</v>
      </c>
      <c r="C94" s="30">
        <f>LN(RawData!C94)-LN(RawData!B94)</f>
        <v>-2.93341350915473988</v>
      </c>
      <c r="D94" s="30">
        <f>LN(RawData!C94)-LN(RawData!B93)</f>
        <v>-2.91099104509889983</v>
      </c>
      <c r="E94" s="30">
        <f>LN(RawData!D94)-LN(RawData!B94)</f>
        <v>-2.95446691835257003</v>
      </c>
      <c r="F94" s="30">
        <f>RawData!P94</f>
        <v>0.00471517228557999957</v>
      </c>
      <c r="G94" s="30" t="str">
        <f>RawData!E94</f>
        <v>NaN</v>
      </c>
      <c r="H94" s="30" t="str">
        <f>RawData!K94</f>
        <v>NaN</v>
      </c>
      <c r="I94" s="30" t="e">
        <f>RawData!F94-RawData!F93</f>
        <v>#VALUE!</v>
      </c>
      <c r="J94" s="30" t="e">
        <f>RawData!I94-RawData!I93</f>
        <v>#VALUE!</v>
      </c>
      <c r="K94" s="30" t="e">
        <f>RawData!I94-RawData!F94</f>
        <v>#VALUE!</v>
      </c>
      <c r="L94" s="30" t="e">
        <f>RawData!H94-RawData!G94</f>
        <v>#VALUE!</v>
      </c>
      <c r="M94" s="30" t="e">
        <f>RawData!O94-RawData!N94</f>
        <v>#VALUE!</v>
      </c>
      <c r="N94" s="30" t="str">
        <f>RawData!M94</f>
        <v>NaN</v>
      </c>
      <c r="O94" s="30" t="str">
        <f>RawData!R94</f>
        <v>NaN</v>
      </c>
      <c r="P94" s="37" t="e">
        <f>LN(RawData!U94)-LN(RawData!B94)</f>
        <v>#VALUE!</v>
      </c>
      <c r="Q94" s="37" t="e">
        <f>LN(RawData!V94)-LN(RawData!B94)</f>
        <v>#VALUE!</v>
      </c>
    </row>
    <row r="95">
      <c r="A95" s="29" t="s">
        <v>166</v>
      </c>
      <c r="B95" s="30" t="e">
        <f>RawData!S95-RawData!L95</f>
        <v>#VALUE!</v>
      </c>
      <c r="C95" s="30">
        <f>LN(RawData!C95)-LN(RawData!B95)</f>
        <v>-2.93755031817125012</v>
      </c>
      <c r="D95" s="30">
        <f>LN(RawData!C95)-LN(RawData!B94)</f>
        <v>-2.97597312357352983</v>
      </c>
      <c r="E95" s="30">
        <f>LN(RawData!D95)-LN(RawData!B95)</f>
        <v>-3.02852209637697989</v>
      </c>
      <c r="F95" s="30">
        <f>RawData!P95</f>
        <v>0.00338904626980000012</v>
      </c>
      <c r="G95" s="30" t="str">
        <f>RawData!E95</f>
        <v>NaN</v>
      </c>
      <c r="H95" s="30" t="str">
        <f>RawData!K95</f>
        <v>NaN</v>
      </c>
      <c r="I95" s="30" t="e">
        <f>RawData!F95-RawData!F94</f>
        <v>#VALUE!</v>
      </c>
      <c r="J95" s="30" t="e">
        <f>RawData!I95-RawData!I94</f>
        <v>#VALUE!</v>
      </c>
      <c r="K95" s="30" t="e">
        <f>RawData!I95-RawData!F95</f>
        <v>#VALUE!</v>
      </c>
      <c r="L95" s="30" t="e">
        <f>RawData!H95-RawData!G95</f>
        <v>#VALUE!</v>
      </c>
      <c r="M95" s="30" t="e">
        <f>RawData!O95-RawData!N95</f>
        <v>#VALUE!</v>
      </c>
      <c r="N95" s="30" t="str">
        <f>RawData!M95</f>
        <v>NaN</v>
      </c>
      <c r="O95" s="30" t="str">
        <f>RawData!R95</f>
        <v>NaN</v>
      </c>
      <c r="P95" s="37" t="e">
        <f>LN(RawData!U95)-LN(RawData!B95)</f>
        <v>#VALUE!</v>
      </c>
      <c r="Q95" s="37" t="e">
        <f>LN(RawData!V95)-LN(RawData!B95)</f>
        <v>#VALUE!</v>
      </c>
    </row>
    <row r="96">
      <c r="A96" s="29" t="s">
        <v>167</v>
      </c>
      <c r="B96" s="30" t="e">
        <f>RawData!S96-RawData!L96</f>
        <v>#VALUE!</v>
      </c>
      <c r="C96" s="30">
        <f>LN(RawData!C96)-LN(RawData!B96)</f>
        <v>-3.01375077905667021</v>
      </c>
      <c r="D96" s="30">
        <f>LN(RawData!C96)-LN(RawData!B95)</f>
        <v>-2.98200208074208994</v>
      </c>
      <c r="E96" s="30">
        <f>LN(RawData!D96)-LN(RawData!B96)</f>
        <v>-3.18702250033069978</v>
      </c>
      <c r="F96" s="30">
        <f>RawData!P96</f>
        <v>0.00416936211584000027</v>
      </c>
      <c r="G96" s="30" t="str">
        <f>RawData!E96</f>
        <v>NaN</v>
      </c>
      <c r="H96" s="30" t="str">
        <f>RawData!K96</f>
        <v>NaN</v>
      </c>
      <c r="I96" s="30" t="e">
        <f>RawData!F96-RawData!F95</f>
        <v>#VALUE!</v>
      </c>
      <c r="J96" s="30" t="e">
        <f>RawData!I96-RawData!I95</f>
        <v>#VALUE!</v>
      </c>
      <c r="K96" s="30" t="e">
        <f>RawData!I96-RawData!F96</f>
        <v>#VALUE!</v>
      </c>
      <c r="L96" s="30" t="e">
        <f>RawData!H96-RawData!G96</f>
        <v>#VALUE!</v>
      </c>
      <c r="M96" s="30" t="e">
        <f>RawData!O96-RawData!N96</f>
        <v>#VALUE!</v>
      </c>
      <c r="N96" s="30" t="str">
        <f>RawData!M96</f>
        <v>NaN</v>
      </c>
      <c r="O96" s="30" t="str">
        <f>RawData!R96</f>
        <v>NaN</v>
      </c>
      <c r="P96" s="37" t="e">
        <f>LN(RawData!U96)-LN(RawData!B96)</f>
        <v>#VALUE!</v>
      </c>
      <c r="Q96" s="37" t="e">
        <f>LN(RawData!V96)-LN(RawData!B96)</f>
        <v>#VALUE!</v>
      </c>
    </row>
    <row r="97">
      <c r="A97" s="29" t="s">
        <v>168</v>
      </c>
      <c r="B97" s="30" t="e">
        <f>RawData!S97-RawData!L97</f>
        <v>#VALUE!</v>
      </c>
      <c r="C97" s="30">
        <f>LN(RawData!C97)-LN(RawData!B97)</f>
        <v>-3.01926277096419016</v>
      </c>
      <c r="D97" s="30">
        <f>LN(RawData!C97)-LN(RawData!B96)</f>
        <v>-3.06027079469156016</v>
      </c>
      <c r="E97" s="30">
        <f>LN(RawData!D97)-LN(RawData!B97)</f>
        <v>-3.29119648644782981</v>
      </c>
      <c r="F97" s="30">
        <f>RawData!P97</f>
        <v>0.00446515767410000031</v>
      </c>
      <c r="G97" s="30" t="str">
        <f>RawData!E97</f>
        <v>NaN</v>
      </c>
      <c r="H97" s="30" t="str">
        <f>RawData!K97</f>
        <v>NaN</v>
      </c>
      <c r="I97" s="30" t="e">
        <f>RawData!F97-RawData!F96</f>
        <v>#VALUE!</v>
      </c>
      <c r="J97" s="30" t="e">
        <f>RawData!I97-RawData!I96</f>
        <v>#VALUE!</v>
      </c>
      <c r="K97" s="30" t="e">
        <f>RawData!I97-RawData!F97</f>
        <v>#VALUE!</v>
      </c>
      <c r="L97" s="30" t="e">
        <f>RawData!H97-RawData!G97</f>
        <v>#VALUE!</v>
      </c>
      <c r="M97" s="30" t="e">
        <f>RawData!O97-RawData!N97</f>
        <v>#VALUE!</v>
      </c>
      <c r="N97" s="30" t="str">
        <f>RawData!M97</f>
        <v>NaN</v>
      </c>
      <c r="O97" s="30" t="str">
        <f>RawData!R97</f>
        <v>NaN</v>
      </c>
      <c r="P97" s="37" t="e">
        <f>LN(RawData!U97)-LN(RawData!B97)</f>
        <v>#VALUE!</v>
      </c>
      <c r="Q97" s="37" t="e">
        <f>LN(RawData!V97)-LN(RawData!B97)</f>
        <v>#VALUE!</v>
      </c>
    </row>
    <row r="98">
      <c r="A98" s="29" t="s">
        <v>169</v>
      </c>
      <c r="B98" s="30" t="e">
        <f>RawData!S98-RawData!L98</f>
        <v>#VALUE!</v>
      </c>
      <c r="C98" s="30">
        <f>LN(RawData!C98)-LN(RawData!B98)</f>
        <v>-3.0174460337777802</v>
      </c>
      <c r="D98" s="30">
        <f>LN(RawData!C98)-LN(RawData!B97)</f>
        <v>-3.04336032254325017</v>
      </c>
      <c r="E98" s="30">
        <f>LN(RawData!D98)-LN(RawData!B98)</f>
        <v>-3.13370583989363993</v>
      </c>
      <c r="F98" s="30">
        <f>RawData!P98</f>
        <v>0.00349717662850000055</v>
      </c>
      <c r="G98" s="30" t="str">
        <f>RawData!E98</f>
        <v>NaN</v>
      </c>
      <c r="H98" s="30" t="str">
        <f>RawData!K98</f>
        <v>NaN</v>
      </c>
      <c r="I98" s="30" t="e">
        <f>RawData!F98-RawData!F97</f>
        <v>#VALUE!</v>
      </c>
      <c r="J98" s="30" t="e">
        <f>RawData!I98-RawData!I97</f>
        <v>#VALUE!</v>
      </c>
      <c r="K98" s="30" t="e">
        <f>RawData!I98-RawData!F98</f>
        <v>#VALUE!</v>
      </c>
      <c r="L98" s="30" t="e">
        <f>RawData!H98-RawData!G98</f>
        <v>#VALUE!</v>
      </c>
      <c r="M98" s="30" t="e">
        <f>RawData!O98-RawData!N98</f>
        <v>#VALUE!</v>
      </c>
      <c r="N98" s="30" t="str">
        <f>RawData!M98</f>
        <v>NaN</v>
      </c>
      <c r="O98" s="30" t="str">
        <f>RawData!R98</f>
        <v>NaN</v>
      </c>
      <c r="P98" s="37" t="e">
        <f>LN(RawData!U98)-LN(RawData!B98)</f>
        <v>#VALUE!</v>
      </c>
      <c r="Q98" s="37" t="e">
        <f>LN(RawData!V98)-LN(RawData!B98)</f>
        <v>#VALUE!</v>
      </c>
    </row>
    <row r="99">
      <c r="A99" s="29" t="s">
        <v>170</v>
      </c>
      <c r="B99" s="30" t="e">
        <f>RawData!S99-RawData!L99</f>
        <v>#VALUE!</v>
      </c>
      <c r="C99" s="30">
        <f>LN(RawData!C99)-LN(RawData!B99)</f>
        <v>-3.15700042115010993</v>
      </c>
      <c r="D99" s="30">
        <f>LN(RawData!C99)-LN(RawData!B98)</f>
        <v>-3.04213864636815012</v>
      </c>
      <c r="E99" s="30">
        <f>LN(RawData!D99)-LN(RawData!B99)</f>
        <v>-3.13230780855974</v>
      </c>
      <c r="F99" s="30">
        <f>RawData!P99</f>
        <v>0.00480958083794000046</v>
      </c>
      <c r="G99" s="30" t="str">
        <f>RawData!E99</f>
        <v>NaN</v>
      </c>
      <c r="H99" s="30" t="str">
        <f>RawData!K99</f>
        <v>NaN</v>
      </c>
      <c r="I99" s="30" t="e">
        <f>RawData!F99-RawData!F98</f>
        <v>#VALUE!</v>
      </c>
      <c r="J99" s="30" t="e">
        <f>RawData!I99-RawData!I98</f>
        <v>#VALUE!</v>
      </c>
      <c r="K99" s="30" t="e">
        <f>RawData!I99-RawData!F99</f>
        <v>#VALUE!</v>
      </c>
      <c r="L99" s="30" t="e">
        <f>RawData!H99-RawData!G99</f>
        <v>#VALUE!</v>
      </c>
      <c r="M99" s="30" t="e">
        <f>RawData!O99-RawData!N99</f>
        <v>#VALUE!</v>
      </c>
      <c r="N99" s="30" t="str">
        <f>RawData!M99</f>
        <v>NaN</v>
      </c>
      <c r="O99" s="30" t="str">
        <f>RawData!R99</f>
        <v>NaN</v>
      </c>
      <c r="P99" s="37" t="e">
        <f>LN(RawData!U99)-LN(RawData!B99)</f>
        <v>#VALUE!</v>
      </c>
      <c r="Q99" s="37" t="e">
        <f>LN(RawData!V99)-LN(RawData!B99)</f>
        <v>#VALUE!</v>
      </c>
    </row>
    <row r="100">
      <c r="A100" s="29" t="s">
        <v>171</v>
      </c>
      <c r="B100" s="30" t="e">
        <f>RawData!S100-RawData!L100</f>
        <v>#VALUE!</v>
      </c>
      <c r="C100" s="30">
        <f>LN(RawData!C100)-LN(RawData!B100)</f>
        <v>-3.20752964848090016</v>
      </c>
      <c r="D100" s="30">
        <f>LN(RawData!C100)-LN(RawData!B99)</f>
        <v>-3.18231822913439988</v>
      </c>
      <c r="E100" s="30">
        <f>LN(RawData!D100)-LN(RawData!B100)</f>
        <v>-3.05337896865363989</v>
      </c>
      <c r="F100" s="30">
        <f>RawData!P100</f>
        <v>0.00343813515769000055</v>
      </c>
      <c r="G100" s="30" t="str">
        <f>RawData!E100</f>
        <v>NaN</v>
      </c>
      <c r="H100" s="30" t="str">
        <f>RawData!K100</f>
        <v>NaN</v>
      </c>
      <c r="I100" s="30" t="e">
        <f>RawData!F100-RawData!F99</f>
        <v>#VALUE!</v>
      </c>
      <c r="J100" s="30" t="e">
        <f>RawData!I100-RawData!I99</f>
        <v>#VALUE!</v>
      </c>
      <c r="K100" s="30" t="e">
        <f>RawData!I100-RawData!F100</f>
        <v>#VALUE!</v>
      </c>
      <c r="L100" s="30" t="e">
        <f>RawData!H100-RawData!G100</f>
        <v>#VALUE!</v>
      </c>
      <c r="M100" s="30" t="e">
        <f>RawData!O100-RawData!N100</f>
        <v>#VALUE!</v>
      </c>
      <c r="N100" s="30" t="str">
        <f>RawData!M100</f>
        <v>NaN</v>
      </c>
      <c r="O100" s="30" t="str">
        <f>RawData!R100</f>
        <v>NaN</v>
      </c>
      <c r="P100" s="37" t="e">
        <f>LN(RawData!U100)-LN(RawData!B100)</f>
        <v>#VALUE!</v>
      </c>
      <c r="Q100" s="37" t="e">
        <f>LN(RawData!V100)-LN(RawData!B100)</f>
        <v>#VALUE!</v>
      </c>
    </row>
    <row r="101">
      <c r="A101" s="29" t="s">
        <v>172</v>
      </c>
      <c r="B101" s="30" t="e">
        <f>RawData!S101-RawData!L101</f>
        <v>#VALUE!</v>
      </c>
      <c r="C101" s="30">
        <f>LN(RawData!C101)-LN(RawData!B101)</f>
        <v>-3.12398660907767001</v>
      </c>
      <c r="D101" s="30">
        <f>LN(RawData!C101)-LN(RawData!B100)</f>
        <v>-3.23350513488415992</v>
      </c>
      <c r="E101" s="30">
        <f>LN(RawData!D101)-LN(RawData!B101)</f>
        <v>-2.84954976337591006</v>
      </c>
      <c r="F101" s="30">
        <f>RawData!P101</f>
        <v>0.0169448131067500007</v>
      </c>
      <c r="G101" s="30" t="str">
        <f>RawData!E101</f>
        <v>NaN</v>
      </c>
      <c r="H101" s="30" t="str">
        <f>RawData!K101</f>
        <v>NaN</v>
      </c>
      <c r="I101" s="30" t="e">
        <f>RawData!F101-RawData!F100</f>
        <v>#VALUE!</v>
      </c>
      <c r="J101" s="30" t="e">
        <f>RawData!I101-RawData!I100</f>
        <v>#VALUE!</v>
      </c>
      <c r="K101" s="30" t="e">
        <f>RawData!I101-RawData!F101</f>
        <v>#VALUE!</v>
      </c>
      <c r="L101" s="30" t="e">
        <f>RawData!H101-RawData!G101</f>
        <v>#VALUE!</v>
      </c>
      <c r="M101" s="30" t="e">
        <f>RawData!O101-RawData!N101</f>
        <v>#VALUE!</v>
      </c>
      <c r="N101" s="30" t="str">
        <f>RawData!M101</f>
        <v>NaN</v>
      </c>
      <c r="O101" s="30" t="str">
        <f>RawData!R101</f>
        <v>NaN</v>
      </c>
      <c r="P101" s="37" t="e">
        <f>LN(RawData!U101)-LN(RawData!B101)</f>
        <v>#VALUE!</v>
      </c>
      <c r="Q101" s="37" t="e">
        <f>LN(RawData!V101)-LN(RawData!B101)</f>
        <v>#VALUE!</v>
      </c>
    </row>
    <row r="102">
      <c r="A102" s="29" t="s">
        <v>173</v>
      </c>
      <c r="B102" s="30" t="e">
        <f>RawData!S102-RawData!L102</f>
        <v>#VALUE!</v>
      </c>
      <c r="C102" s="30">
        <f>LN(RawData!C102)-LN(RawData!B102)</f>
        <v>-3.15102515796001992</v>
      </c>
      <c r="D102" s="30">
        <f>LN(RawData!C102)-LN(RawData!B101)</f>
        <v>-3.13723183582769005</v>
      </c>
      <c r="E102" s="30">
        <f>LN(RawData!D102)-LN(RawData!B102)</f>
        <v>-2.90416508002850016</v>
      </c>
      <c r="F102" s="30">
        <f>RawData!P102</f>
        <v>0.00673092904933000113</v>
      </c>
      <c r="G102" s="30" t="str">
        <f>RawData!E102</f>
        <v>NaN</v>
      </c>
      <c r="H102" s="30" t="str">
        <f>RawData!K102</f>
        <v>NaN</v>
      </c>
      <c r="I102" s="30" t="e">
        <f>RawData!F102-RawData!F101</f>
        <v>#VALUE!</v>
      </c>
      <c r="J102" s="30" t="e">
        <f>RawData!I102-RawData!I101</f>
        <v>#VALUE!</v>
      </c>
      <c r="K102" s="30" t="e">
        <f>RawData!I102-RawData!F102</f>
        <v>#VALUE!</v>
      </c>
      <c r="L102" s="30" t="e">
        <f>RawData!H102-RawData!G102</f>
        <v>#VALUE!</v>
      </c>
      <c r="M102" s="30" t="e">
        <f>RawData!O102-RawData!N102</f>
        <v>#VALUE!</v>
      </c>
      <c r="N102" s="30" t="str">
        <f>RawData!M102</f>
        <v>NaN</v>
      </c>
      <c r="O102" s="30" t="str">
        <f>RawData!R102</f>
        <v>NaN</v>
      </c>
      <c r="P102" s="37" t="e">
        <f>LN(RawData!U102)-LN(RawData!B102)</f>
        <v>#VALUE!</v>
      </c>
      <c r="Q102" s="37" t="e">
        <f>LN(RawData!V102)-LN(RawData!B102)</f>
        <v>#VALUE!</v>
      </c>
    </row>
    <row r="103">
      <c r="A103" s="29" t="s">
        <v>174</v>
      </c>
      <c r="B103" s="30" t="e">
        <f>RawData!S103-RawData!L103</f>
        <v>#VALUE!</v>
      </c>
      <c r="C103" s="30">
        <f>LN(RawData!C103)-LN(RawData!B103)</f>
        <v>-3.15065485615982999</v>
      </c>
      <c r="D103" s="30">
        <f>LN(RawData!C103)-LN(RawData!B102)</f>
        <v>-3.16444817829215985</v>
      </c>
      <c r="E103" s="30">
        <f>LN(RawData!D103)-LN(RawData!B103)</f>
        <v>-2.93293137231496015</v>
      </c>
      <c r="F103" s="30">
        <f>RawData!P103</f>
        <v>0.00605177829846999948</v>
      </c>
      <c r="G103" s="30" t="str">
        <f>RawData!E103</f>
        <v>NaN</v>
      </c>
      <c r="H103" s="30" t="str">
        <f>RawData!K103</f>
        <v>NaN</v>
      </c>
      <c r="I103" s="30" t="e">
        <f>RawData!F103-RawData!F102</f>
        <v>#VALUE!</v>
      </c>
      <c r="J103" s="30" t="e">
        <f>RawData!I103-RawData!I102</f>
        <v>#VALUE!</v>
      </c>
      <c r="K103" s="30" t="e">
        <f>RawData!I103-RawData!F103</f>
        <v>#VALUE!</v>
      </c>
      <c r="L103" s="30" t="e">
        <f>RawData!H103-RawData!G103</f>
        <v>#VALUE!</v>
      </c>
      <c r="M103" s="30" t="e">
        <f>RawData!O103-RawData!N103</f>
        <v>#VALUE!</v>
      </c>
      <c r="N103" s="30" t="str">
        <f>RawData!M103</f>
        <v>NaN</v>
      </c>
      <c r="O103" s="30" t="str">
        <f>RawData!R103</f>
        <v>NaN</v>
      </c>
      <c r="P103" s="37" t="e">
        <f>LN(RawData!U103)-LN(RawData!B103)</f>
        <v>#VALUE!</v>
      </c>
      <c r="Q103" s="37" t="e">
        <f>LN(RawData!V103)-LN(RawData!B103)</f>
        <v>#VALUE!</v>
      </c>
    </row>
    <row r="104">
      <c r="A104" s="29" t="s">
        <v>175</v>
      </c>
      <c r="B104" s="30" t="e">
        <f>RawData!S104-RawData!L104</f>
        <v>#VALUE!</v>
      </c>
      <c r="C104" s="30">
        <f>LN(RawData!C104)-LN(RawData!B104)</f>
        <v>-3.08979634727807007</v>
      </c>
      <c r="D104" s="30">
        <f>LN(RawData!C104)-LN(RawData!B103)</f>
        <v>-3.16426050821561011</v>
      </c>
      <c r="E104" s="30">
        <f>LN(RawData!D104)-LN(RawData!B104)</f>
        <v>-2.90291897394826002</v>
      </c>
      <c r="F104" s="30">
        <f>RawData!P104</f>
        <v>0.0199602080902099992</v>
      </c>
      <c r="G104" s="30" t="str">
        <f>RawData!E104</f>
        <v>NaN</v>
      </c>
      <c r="H104" s="30" t="str">
        <f>RawData!K104</f>
        <v>NaN</v>
      </c>
      <c r="I104" s="30" t="e">
        <f>RawData!F104-RawData!F103</f>
        <v>#VALUE!</v>
      </c>
      <c r="J104" s="30" t="e">
        <f>RawData!I104-RawData!I103</f>
        <v>#VALUE!</v>
      </c>
      <c r="K104" s="30" t="e">
        <f>RawData!I104-RawData!F104</f>
        <v>#VALUE!</v>
      </c>
      <c r="L104" s="30" t="e">
        <f>RawData!H104-RawData!G104</f>
        <v>#VALUE!</v>
      </c>
      <c r="M104" s="30" t="e">
        <f>RawData!O104-RawData!N104</f>
        <v>#VALUE!</v>
      </c>
      <c r="N104" s="30" t="str">
        <f>RawData!M104</f>
        <v>NaN</v>
      </c>
      <c r="O104" s="30" t="str">
        <f>RawData!R104</f>
        <v>NaN</v>
      </c>
      <c r="P104" s="37" t="e">
        <f>LN(RawData!U104)-LN(RawData!B104)</f>
        <v>#VALUE!</v>
      </c>
      <c r="Q104" s="37" t="e">
        <f>LN(RawData!V104)-LN(RawData!B104)</f>
        <v>#VALUE!</v>
      </c>
    </row>
    <row r="105">
      <c r="A105" s="29" t="s">
        <v>176</v>
      </c>
      <c r="B105" s="30" t="e">
        <f>RawData!S105-RawData!L105</f>
        <v>#VALUE!</v>
      </c>
      <c r="C105" s="30">
        <f>LN(RawData!C105)-LN(RawData!B105)</f>
        <v>-3.15463355613985019</v>
      </c>
      <c r="D105" s="30">
        <f>LN(RawData!C105)-LN(RawData!B104)</f>
        <v>-3.10358966941041015</v>
      </c>
      <c r="E105" s="30">
        <f>LN(RawData!D105)-LN(RawData!B105)</f>
        <v>-3.00048287631258992</v>
      </c>
      <c r="F105" s="30">
        <f>RawData!P105</f>
        <v>0.0136903190705099975</v>
      </c>
      <c r="G105" s="30" t="str">
        <f>RawData!E105</f>
        <v>NaN</v>
      </c>
      <c r="H105" s="30" t="str">
        <f>RawData!K105</f>
        <v>NaN</v>
      </c>
      <c r="I105" s="30" t="e">
        <f>RawData!F105-RawData!F104</f>
        <v>#VALUE!</v>
      </c>
      <c r="J105" s="30" t="e">
        <f>RawData!I105-RawData!I104</f>
        <v>#VALUE!</v>
      </c>
      <c r="K105" s="30" t="e">
        <f>RawData!I105-RawData!F105</f>
        <v>#VALUE!</v>
      </c>
      <c r="L105" s="30" t="e">
        <f>RawData!H105-RawData!G105</f>
        <v>#VALUE!</v>
      </c>
      <c r="M105" s="30" t="e">
        <f>RawData!O105-RawData!N105</f>
        <v>#VALUE!</v>
      </c>
      <c r="N105" s="30" t="str">
        <f>RawData!M105</f>
        <v>NaN</v>
      </c>
      <c r="O105" s="30" t="str">
        <f>RawData!R105</f>
        <v>NaN</v>
      </c>
      <c r="P105" s="37" t="e">
        <f>LN(RawData!U105)-LN(RawData!B105)</f>
        <v>#VALUE!</v>
      </c>
      <c r="Q105" s="37" t="e">
        <f>LN(RawData!V105)-LN(RawData!B105)</f>
        <v>#VALUE!</v>
      </c>
    </row>
    <row r="106">
      <c r="A106" s="29" t="s">
        <v>177</v>
      </c>
      <c r="B106" s="30" t="e">
        <f>RawData!S106-RawData!L106</f>
        <v>#VALUE!</v>
      </c>
      <c r="C106" s="30">
        <f>LN(RawData!C106)-LN(RawData!B106)</f>
        <v>-3.14749916202598001</v>
      </c>
      <c r="D106" s="30">
        <f>LN(RawData!C106)-LN(RawData!B105)</f>
        <v>-3.15463355613985019</v>
      </c>
      <c r="E106" s="30">
        <f>LN(RawData!D106)-LN(RawData!B106)</f>
        <v>-2.88087049877203007</v>
      </c>
      <c r="F106" s="30">
        <f>RawData!P106</f>
        <v>0.00437218815885000023</v>
      </c>
      <c r="G106" s="30" t="str">
        <f>RawData!E106</f>
        <v>NaN</v>
      </c>
      <c r="H106" s="30" t="str">
        <f>RawData!K106</f>
        <v>NaN</v>
      </c>
      <c r="I106" s="30" t="e">
        <f>RawData!F106-RawData!F105</f>
        <v>#VALUE!</v>
      </c>
      <c r="J106" s="30" t="e">
        <f>RawData!I106-RawData!I105</f>
        <v>#VALUE!</v>
      </c>
      <c r="K106" s="30" t="e">
        <f>RawData!I106-RawData!F106</f>
        <v>#VALUE!</v>
      </c>
      <c r="L106" s="30" t="e">
        <f>RawData!H106-RawData!G106</f>
        <v>#VALUE!</v>
      </c>
      <c r="M106" s="30" t="e">
        <f>RawData!O106-RawData!N106</f>
        <v>#VALUE!</v>
      </c>
      <c r="N106" s="30" t="str">
        <f>RawData!M106</f>
        <v>NaN</v>
      </c>
      <c r="O106" s="30" t="str">
        <f>RawData!R106</f>
        <v>NaN</v>
      </c>
      <c r="P106" s="37" t="e">
        <f>LN(RawData!U106)-LN(RawData!B106)</f>
        <v>#VALUE!</v>
      </c>
      <c r="Q106" s="37" t="e">
        <f>LN(RawData!V106)-LN(RawData!B106)</f>
        <v>#VALUE!</v>
      </c>
    </row>
    <row r="107">
      <c r="A107" s="29" t="s">
        <v>178</v>
      </c>
      <c r="B107" s="30" t="e">
        <f>RawData!S107-RawData!L107</f>
        <v>#VALUE!</v>
      </c>
      <c r="C107" s="30">
        <f>LN(RawData!C107)-LN(RawData!B107)</f>
        <v>-3.16641225533245985</v>
      </c>
      <c r="D107" s="30">
        <f>LN(RawData!C107)-LN(RawData!B106)</f>
        <v>-3.14749916202598001</v>
      </c>
      <c r="E107" s="30">
        <f>LN(RawData!D107)-LN(RawData!B107)</f>
        <v>-2.79868747520714001</v>
      </c>
      <c r="F107" s="30">
        <f>RawData!P107</f>
        <v>0.00434284830680000056</v>
      </c>
      <c r="G107" s="30" t="str">
        <f>RawData!E107</f>
        <v>NaN</v>
      </c>
      <c r="H107" s="30" t="str">
        <f>RawData!K107</f>
        <v>NaN</v>
      </c>
      <c r="I107" s="30" t="e">
        <f>RawData!F107-RawData!F106</f>
        <v>#VALUE!</v>
      </c>
      <c r="J107" s="30" t="e">
        <f>RawData!I107-RawData!I106</f>
        <v>#VALUE!</v>
      </c>
      <c r="K107" s="30" t="e">
        <f>RawData!I107-RawData!F107</f>
        <v>#VALUE!</v>
      </c>
      <c r="L107" s="30" t="e">
        <f>RawData!H107-RawData!G107</f>
        <v>#VALUE!</v>
      </c>
      <c r="M107" s="30" t="e">
        <f>RawData!O107-RawData!N107</f>
        <v>#VALUE!</v>
      </c>
      <c r="N107" s="30" t="str">
        <f>RawData!M107</f>
        <v>NaN</v>
      </c>
      <c r="O107" s="30" t="str">
        <f>RawData!R107</f>
        <v>NaN</v>
      </c>
      <c r="P107" s="37" t="e">
        <f>LN(RawData!U107)-LN(RawData!B107)</f>
        <v>#VALUE!</v>
      </c>
      <c r="Q107" s="37" t="e">
        <f>LN(RawData!V107)-LN(RawData!B107)</f>
        <v>#VALUE!</v>
      </c>
    </row>
    <row r="108">
      <c r="A108" s="29" t="s">
        <v>179</v>
      </c>
      <c r="B108" s="30" t="e">
        <f>RawData!S108-RawData!L108</f>
        <v>#VALUE!</v>
      </c>
      <c r="C108" s="30">
        <f>LN(RawData!C108)-LN(RawData!B108)</f>
        <v>-3.32022831912849004</v>
      </c>
      <c r="D108" s="30">
        <f>LN(RawData!C108)-LN(RawData!B107)</f>
        <v>-3.16641225533245985</v>
      </c>
      <c r="E108" s="30">
        <f>LN(RawData!D108)-LN(RawData!B108)</f>
        <v>-2.86069598975005022</v>
      </c>
      <c r="F108" s="30">
        <f>RawData!P108</f>
        <v>0.00619621272864999995</v>
      </c>
      <c r="G108" s="30" t="str">
        <f>RawData!E108</f>
        <v>NaN</v>
      </c>
      <c r="H108" s="30" t="str">
        <f>RawData!K108</f>
        <v>NaN</v>
      </c>
      <c r="I108" s="30" t="e">
        <f>RawData!F108-RawData!F107</f>
        <v>#VALUE!</v>
      </c>
      <c r="J108" s="30" t="e">
        <f>RawData!I108-RawData!I107</f>
        <v>#VALUE!</v>
      </c>
      <c r="K108" s="30" t="e">
        <f>RawData!I108-RawData!F108</f>
        <v>#VALUE!</v>
      </c>
      <c r="L108" s="30" t="e">
        <f>RawData!H108-RawData!G108</f>
        <v>#VALUE!</v>
      </c>
      <c r="M108" s="30" t="e">
        <f>RawData!O108-RawData!N108</f>
        <v>#VALUE!</v>
      </c>
      <c r="N108" s="30" t="str">
        <f>RawData!M108</f>
        <v>NaN</v>
      </c>
      <c r="O108" s="30" t="str">
        <f>RawData!R108</f>
        <v>NaN</v>
      </c>
      <c r="P108" s="37" t="e">
        <f>LN(RawData!U108)-LN(RawData!B108)</f>
        <v>#VALUE!</v>
      </c>
      <c r="Q108" s="37" t="e">
        <f>LN(RawData!V108)-LN(RawData!B108)</f>
        <v>#VALUE!</v>
      </c>
    </row>
    <row r="109">
      <c r="A109" s="29" t="s">
        <v>180</v>
      </c>
      <c r="B109" s="30" t="e">
        <f>RawData!S109-RawData!L109</f>
        <v>#VALUE!</v>
      </c>
      <c r="C109" s="30">
        <f>LN(RawData!C109)-LN(RawData!B109)</f>
        <v>-3.27294304613847986</v>
      </c>
      <c r="D109" s="30">
        <f>LN(RawData!C109)-LN(RawData!B108)</f>
        <v>-3.32022831912849004</v>
      </c>
      <c r="E109" s="30">
        <f>LN(RawData!D109)-LN(RawData!B109)</f>
        <v>-2.72932759954949988</v>
      </c>
      <c r="F109" s="30">
        <f>RawData!P109</f>
        <v>0.00784026824939999933</v>
      </c>
      <c r="G109" s="30" t="str">
        <f>RawData!E109</f>
        <v>NaN</v>
      </c>
      <c r="H109" s="30" t="str">
        <f>RawData!K109</f>
        <v>NaN</v>
      </c>
      <c r="I109" s="30" t="e">
        <f>RawData!F109-RawData!F108</f>
        <v>#VALUE!</v>
      </c>
      <c r="J109" s="30" t="e">
        <f>RawData!I109-RawData!I108</f>
        <v>#VALUE!</v>
      </c>
      <c r="K109" s="30" t="e">
        <f>RawData!I109-RawData!F109</f>
        <v>#VALUE!</v>
      </c>
      <c r="L109" s="30" t="e">
        <f>RawData!H109-RawData!G109</f>
        <v>#VALUE!</v>
      </c>
      <c r="M109" s="30" t="e">
        <f>RawData!O109-RawData!N109</f>
        <v>#VALUE!</v>
      </c>
      <c r="N109" s="30" t="str">
        <f>RawData!M109</f>
        <v>NaN</v>
      </c>
      <c r="O109" s="30" t="str">
        <f>RawData!R109</f>
        <v>NaN</v>
      </c>
      <c r="P109" s="37" t="e">
        <f>LN(RawData!U109)-LN(RawData!B109)</f>
        <v>#VALUE!</v>
      </c>
      <c r="Q109" s="37" t="e">
        <f>LN(RawData!V109)-LN(RawData!B109)</f>
        <v>#VALUE!</v>
      </c>
    </row>
    <row r="110">
      <c r="A110" s="29" t="s">
        <v>181</v>
      </c>
      <c r="B110" s="30" t="e">
        <f>RawData!S110-RawData!L110</f>
        <v>#VALUE!</v>
      </c>
      <c r="C110" s="30">
        <f>LN(RawData!C110)-LN(RawData!B110)</f>
        <v>-3.22426667350308005</v>
      </c>
      <c r="D110" s="30">
        <f>LN(RawData!C110)-LN(RawData!B109)</f>
        <v>-3.2455440719503601</v>
      </c>
      <c r="E110" s="30">
        <f>LN(RawData!D110)-LN(RawData!B110)</f>
        <v>-2.67630150278764001</v>
      </c>
      <c r="F110" s="30">
        <f>RawData!P110</f>
        <v>0.0158459920902999984</v>
      </c>
      <c r="G110" s="30" t="str">
        <f>RawData!E110</f>
        <v>NaN</v>
      </c>
      <c r="H110" s="30" t="str">
        <f>RawData!K110</f>
        <v>NaN</v>
      </c>
      <c r="I110" s="30" t="e">
        <f>RawData!F110-RawData!F109</f>
        <v>#VALUE!</v>
      </c>
      <c r="J110" s="30" t="e">
        <f>RawData!I110-RawData!I109</f>
        <v>#VALUE!</v>
      </c>
      <c r="K110" s="30" t="e">
        <f>RawData!I110-RawData!F110</f>
        <v>#VALUE!</v>
      </c>
      <c r="L110" s="30" t="e">
        <f>RawData!H110-RawData!G110</f>
        <v>#VALUE!</v>
      </c>
      <c r="M110" s="30" t="e">
        <f>RawData!O110-RawData!N110</f>
        <v>#VALUE!</v>
      </c>
      <c r="N110" s="30" t="str">
        <f>RawData!M110</f>
        <v>NaN</v>
      </c>
      <c r="O110" s="30" t="str">
        <f>RawData!R110</f>
        <v>NaN</v>
      </c>
      <c r="P110" s="37" t="e">
        <f>LN(RawData!U110)-LN(RawData!B110)</f>
        <v>#VALUE!</v>
      </c>
      <c r="Q110" s="37" t="e">
        <f>LN(RawData!V110)-LN(RawData!B110)</f>
        <v>#VALUE!</v>
      </c>
    </row>
    <row r="111">
      <c r="A111" s="29" t="s">
        <v>182</v>
      </c>
      <c r="B111" s="30" t="e">
        <f>RawData!S111-RawData!L111</f>
        <v>#VALUE!</v>
      </c>
      <c r="C111" s="30">
        <f>LN(RawData!C111)-LN(RawData!B111)</f>
        <v>-3.28209769012102015</v>
      </c>
      <c r="D111" s="30">
        <f>LN(RawData!C111)-LN(RawData!B110)</f>
        <v>-3.19759842642092007</v>
      </c>
      <c r="E111" s="30">
        <f>LN(RawData!D111)-LN(RawData!B111)</f>
        <v>-2.73002910782098018</v>
      </c>
      <c r="F111" s="30">
        <f>RawData!P111</f>
        <v>0.0102695713673299993</v>
      </c>
      <c r="G111" s="30" t="str">
        <f>RawData!E111</f>
        <v>NaN</v>
      </c>
      <c r="H111" s="30" t="str">
        <f>RawData!K111</f>
        <v>NaN</v>
      </c>
      <c r="I111" s="30" t="e">
        <f>RawData!F111-RawData!F110</f>
        <v>#VALUE!</v>
      </c>
      <c r="J111" s="30" t="e">
        <f>RawData!I111-RawData!I110</f>
        <v>#VALUE!</v>
      </c>
      <c r="K111" s="30" t="e">
        <f>RawData!I111-RawData!F111</f>
        <v>#VALUE!</v>
      </c>
      <c r="L111" s="30" t="e">
        <f>RawData!H111-RawData!G111</f>
        <v>#VALUE!</v>
      </c>
      <c r="M111" s="30" t="e">
        <f>RawData!O111-RawData!N111</f>
        <v>#VALUE!</v>
      </c>
      <c r="N111" s="30" t="str">
        <f>RawData!M111</f>
        <v>NaN</v>
      </c>
      <c r="O111" s="30" t="str">
        <f>RawData!R111</f>
        <v>NaN</v>
      </c>
      <c r="P111" s="37" t="e">
        <f>LN(RawData!U111)-LN(RawData!B111)</f>
        <v>#VALUE!</v>
      </c>
      <c r="Q111" s="37" t="e">
        <f>LN(RawData!V111)-LN(RawData!B111)</f>
        <v>#VALUE!</v>
      </c>
    </row>
    <row r="112">
      <c r="A112" s="29" t="s">
        <v>183</v>
      </c>
      <c r="B112" s="30" t="e">
        <f>RawData!S112-RawData!L112</f>
        <v>#VALUE!</v>
      </c>
      <c r="C112" s="30">
        <f>LN(RawData!C112)-LN(RawData!B112)</f>
        <v>-3.29488674716801011</v>
      </c>
      <c r="D112" s="30">
        <f>LN(RawData!C112)-LN(RawData!B111)</f>
        <v>-3.25612220371775996</v>
      </c>
      <c r="E112" s="30">
        <f>LN(RawData!D112)-LN(RawData!B112)</f>
        <v>-2.73894068812154989</v>
      </c>
      <c r="F112" s="30">
        <f>RawData!P112</f>
        <v>0.00364644208250000057</v>
      </c>
      <c r="G112" s="30" t="str">
        <f>RawData!E112</f>
        <v>NaN</v>
      </c>
      <c r="H112" s="30" t="str">
        <f>RawData!K112</f>
        <v>NaN</v>
      </c>
      <c r="I112" s="30" t="e">
        <f>RawData!F112-RawData!F111</f>
        <v>#VALUE!</v>
      </c>
      <c r="J112" s="30" t="e">
        <f>RawData!I112-RawData!I111</f>
        <v>#VALUE!</v>
      </c>
      <c r="K112" s="30" t="e">
        <f>RawData!I112-RawData!F112</f>
        <v>#VALUE!</v>
      </c>
      <c r="L112" s="30" t="e">
        <f>RawData!H112-RawData!G112</f>
        <v>#VALUE!</v>
      </c>
      <c r="M112" s="30" t="e">
        <f>RawData!O112-RawData!N112</f>
        <v>#VALUE!</v>
      </c>
      <c r="N112" s="30" t="str">
        <f>RawData!M112</f>
        <v>NaN</v>
      </c>
      <c r="O112" s="30" t="str">
        <f>RawData!R112</f>
        <v>NaN</v>
      </c>
      <c r="P112" s="37" t="e">
        <f>LN(RawData!U112)-LN(RawData!B112)</f>
        <v>#VALUE!</v>
      </c>
      <c r="Q112" s="37" t="e">
        <f>LN(RawData!V112)-LN(RawData!B112)</f>
        <v>#VALUE!</v>
      </c>
    </row>
    <row r="113">
      <c r="A113" s="29" t="s">
        <v>184</v>
      </c>
      <c r="B113" s="30" t="e">
        <f>RawData!S113-RawData!L113</f>
        <v>#VALUE!</v>
      </c>
      <c r="C113" s="30">
        <f>LN(RawData!C113)-LN(RawData!B113)</f>
        <v>-3.34109345759245002</v>
      </c>
      <c r="D113" s="30">
        <f>LN(RawData!C113)-LN(RawData!B112)</f>
        <v>-3.26956893918372016</v>
      </c>
      <c r="E113" s="30">
        <f>LN(RawData!D113)-LN(RawData!B113)</f>
        <v>-2.78147766965703003</v>
      </c>
      <c r="F113" s="30">
        <f>RawData!P113</f>
        <v>0.00266240231712000019</v>
      </c>
      <c r="G113" s="30" t="str">
        <f>RawData!E113</f>
        <v>NaN</v>
      </c>
      <c r="H113" s="30" t="str">
        <f>RawData!K113</f>
        <v>NaN</v>
      </c>
      <c r="I113" s="30" t="e">
        <f>RawData!F113-RawData!F112</f>
        <v>#VALUE!</v>
      </c>
      <c r="J113" s="30" t="e">
        <f>RawData!I113-RawData!I112</f>
        <v>#VALUE!</v>
      </c>
      <c r="K113" s="30" t="e">
        <f>RawData!I113-RawData!F113</f>
        <v>#VALUE!</v>
      </c>
      <c r="L113" s="30" t="e">
        <f>RawData!H113-RawData!G113</f>
        <v>#VALUE!</v>
      </c>
      <c r="M113" s="30" t="e">
        <f>RawData!O113-RawData!N113</f>
        <v>#VALUE!</v>
      </c>
      <c r="N113" s="30" t="str">
        <f>RawData!M113</f>
        <v>NaN</v>
      </c>
      <c r="O113" s="30" t="str">
        <f>RawData!R113</f>
        <v>NaN</v>
      </c>
      <c r="P113" s="37" t="e">
        <f>LN(RawData!U113)-LN(RawData!B113)</f>
        <v>#VALUE!</v>
      </c>
      <c r="Q113" s="37" t="e">
        <f>LN(RawData!V113)-LN(RawData!B113)</f>
        <v>#VALUE!</v>
      </c>
    </row>
    <row r="114">
      <c r="A114" s="29" t="s">
        <v>185</v>
      </c>
      <c r="B114" s="30" t="e">
        <f>RawData!S114-RawData!L114</f>
        <v>#VALUE!</v>
      </c>
      <c r="C114" s="30">
        <f>LN(RawData!C114)-LN(RawData!B114)</f>
        <v>-3.45331338280116995</v>
      </c>
      <c r="D114" s="30">
        <f>LN(RawData!C114)-LN(RawData!B113)</f>
        <v>-3.32867093759388988</v>
      </c>
      <c r="E114" s="30">
        <f>LN(RawData!D114)-LN(RawData!B114)</f>
        <v>-2.81732461608118001</v>
      </c>
      <c r="F114" s="30">
        <f>RawData!P114</f>
        <v>0.00389719600695999979</v>
      </c>
      <c r="G114" s="30" t="str">
        <f>RawData!E114</f>
        <v>NaN</v>
      </c>
      <c r="H114" s="30" t="str">
        <f>RawData!K114</f>
        <v>NaN</v>
      </c>
      <c r="I114" s="30" t="e">
        <f>RawData!F114-RawData!F113</f>
        <v>#VALUE!</v>
      </c>
      <c r="J114" s="30" t="e">
        <f>RawData!I114-RawData!I113</f>
        <v>#VALUE!</v>
      </c>
      <c r="K114" s="30" t="e">
        <f>RawData!I114-RawData!F114</f>
        <v>#VALUE!</v>
      </c>
      <c r="L114" s="30" t="e">
        <f>RawData!H114-RawData!G114</f>
        <v>#VALUE!</v>
      </c>
      <c r="M114" s="30" t="e">
        <f>RawData!O114-RawData!N114</f>
        <v>#VALUE!</v>
      </c>
      <c r="N114" s="30" t="str">
        <f>RawData!M114</f>
        <v>NaN</v>
      </c>
      <c r="O114" s="30" t="str">
        <f>RawData!R114</f>
        <v>NaN</v>
      </c>
      <c r="P114" s="37" t="e">
        <f>LN(RawData!U114)-LN(RawData!B114)</f>
        <v>#VALUE!</v>
      </c>
      <c r="Q114" s="37" t="e">
        <f>LN(RawData!V114)-LN(RawData!B114)</f>
        <v>#VALUE!</v>
      </c>
    </row>
    <row r="115">
      <c r="A115" s="29" t="s">
        <v>186</v>
      </c>
      <c r="B115" s="30" t="e">
        <f>RawData!S115-RawData!L115</f>
        <v>#VALUE!</v>
      </c>
      <c r="C115" s="30">
        <f>LN(RawData!C115)-LN(RawData!B115)</f>
        <v>-3.3881039049151398</v>
      </c>
      <c r="D115" s="30">
        <f>LN(RawData!C115)-LN(RawData!B114)</f>
        <v>-3.44104329020936017</v>
      </c>
      <c r="E115" s="30">
        <f>LN(RawData!D115)-LN(RawData!B115)</f>
        <v>-2.68283536382284993</v>
      </c>
      <c r="F115" s="30">
        <f>RawData!P115</f>
        <v>0.00783483298980000065</v>
      </c>
      <c r="G115" s="30" t="str">
        <f>RawData!E115</f>
        <v>NaN</v>
      </c>
      <c r="H115" s="30" t="str">
        <f>RawData!K115</f>
        <v>NaN</v>
      </c>
      <c r="I115" s="30" t="e">
        <f>RawData!F115-RawData!F114</f>
        <v>#VALUE!</v>
      </c>
      <c r="J115" s="30" t="e">
        <f>RawData!I115-RawData!I114</f>
        <v>#VALUE!</v>
      </c>
      <c r="K115" s="30" t="e">
        <f>RawData!I115-RawData!F115</f>
        <v>#VALUE!</v>
      </c>
      <c r="L115" s="30" t="e">
        <f>RawData!H115-RawData!G115</f>
        <v>#VALUE!</v>
      </c>
      <c r="M115" s="30" t="e">
        <f>RawData!O115-RawData!N115</f>
        <v>#VALUE!</v>
      </c>
      <c r="N115" s="30" t="str">
        <f>RawData!M115</f>
        <v>NaN</v>
      </c>
      <c r="O115" s="30" t="str">
        <f>RawData!R115</f>
        <v>NaN</v>
      </c>
      <c r="P115" s="37" t="e">
        <f>LN(RawData!U115)-LN(RawData!B115)</f>
        <v>#VALUE!</v>
      </c>
      <c r="Q115" s="37" t="e">
        <f>LN(RawData!V115)-LN(RawData!B115)</f>
        <v>#VALUE!</v>
      </c>
    </row>
    <row r="116">
      <c r="A116" s="29" t="s">
        <v>187</v>
      </c>
      <c r="B116" s="30" t="e">
        <f>RawData!S116-RawData!L116</f>
        <v>#VALUE!</v>
      </c>
      <c r="C116" s="30">
        <f>LN(RawData!C116)-LN(RawData!B116)</f>
        <v>-3.42422340889544996</v>
      </c>
      <c r="D116" s="30">
        <f>LN(RawData!C116)-LN(RawData!B115)</f>
        <v>-3.37598254438279</v>
      </c>
      <c r="E116" s="30">
        <f>LN(RawData!D116)-LN(RawData!B116)</f>
        <v>-2.65567821085129996</v>
      </c>
      <c r="F116" s="30">
        <f>RawData!P116</f>
        <v>0.00327375917993999987</v>
      </c>
      <c r="G116" s="30" t="str">
        <f>RawData!E116</f>
        <v>NaN</v>
      </c>
      <c r="H116" s="30" t="str">
        <f>RawData!K116</f>
        <v>NaN</v>
      </c>
      <c r="I116" s="30" t="e">
        <f>RawData!F116-RawData!F115</f>
        <v>#VALUE!</v>
      </c>
      <c r="J116" s="30" t="e">
        <f>RawData!I116-RawData!I115</f>
        <v>#VALUE!</v>
      </c>
      <c r="K116" s="30" t="e">
        <f>RawData!I116-RawData!F116</f>
        <v>#VALUE!</v>
      </c>
      <c r="L116" s="30" t="e">
        <f>RawData!H116-RawData!G116</f>
        <v>#VALUE!</v>
      </c>
      <c r="M116" s="30" t="e">
        <f>RawData!O116-RawData!N116</f>
        <v>#VALUE!</v>
      </c>
      <c r="N116" s="30" t="str">
        <f>RawData!M116</f>
        <v>NaN</v>
      </c>
      <c r="O116" s="30" t="str">
        <f>RawData!R116</f>
        <v>NaN</v>
      </c>
      <c r="P116" s="37" t="e">
        <f>LN(RawData!U116)-LN(RawData!B116)</f>
        <v>#VALUE!</v>
      </c>
      <c r="Q116" s="37" t="e">
        <f>LN(RawData!V116)-LN(RawData!B116)</f>
        <v>#VALUE!</v>
      </c>
    </row>
    <row r="117">
      <c r="A117" s="29" t="s">
        <v>188</v>
      </c>
      <c r="B117" s="30" t="e">
        <f>RawData!S117-RawData!L117</f>
        <v>#VALUE!</v>
      </c>
      <c r="C117" s="30">
        <f>LN(RawData!C117)-LN(RawData!B117)</f>
        <v>-3.3557350075854</v>
      </c>
      <c r="D117" s="30">
        <f>LN(RawData!C117)-LN(RawData!B116)</f>
        <v>-3.41224721784874019</v>
      </c>
      <c r="E117" s="30">
        <f>LN(RawData!D117)-LN(RawData!B117)</f>
        <v>-2.52905643440093009</v>
      </c>
      <c r="F117" s="30">
        <f>RawData!P117</f>
        <v>0.0120907537249200003</v>
      </c>
      <c r="G117" s="30" t="str">
        <f>RawData!E117</f>
        <v>NaN</v>
      </c>
      <c r="H117" s="30" t="str">
        <f>RawData!K117</f>
        <v>NaN</v>
      </c>
      <c r="I117" s="30" t="e">
        <f>RawData!F117-RawData!F116</f>
        <v>#VALUE!</v>
      </c>
      <c r="J117" s="30" t="e">
        <f>RawData!I117-RawData!I116</f>
        <v>#VALUE!</v>
      </c>
      <c r="K117" s="30" t="e">
        <f>RawData!I117-RawData!F117</f>
        <v>#VALUE!</v>
      </c>
      <c r="L117" s="30" t="e">
        <f>RawData!H117-RawData!G117</f>
        <v>#VALUE!</v>
      </c>
      <c r="M117" s="30" t="e">
        <f>RawData!O117-RawData!N117</f>
        <v>#VALUE!</v>
      </c>
      <c r="N117" s="30" t="str">
        <f>RawData!M117</f>
        <v>NaN</v>
      </c>
      <c r="O117" s="30" t="str">
        <f>RawData!R117</f>
        <v>NaN</v>
      </c>
      <c r="P117" s="37" t="e">
        <f>LN(RawData!U117)-LN(RawData!B117)</f>
        <v>#VALUE!</v>
      </c>
      <c r="Q117" s="37" t="e">
        <f>LN(RawData!V117)-LN(RawData!B117)</f>
        <v>#VALUE!</v>
      </c>
    </row>
    <row r="118">
      <c r="A118" s="29" t="s">
        <v>189</v>
      </c>
      <c r="B118" s="30" t="e">
        <f>RawData!S118-RawData!L118</f>
        <v>#VALUE!</v>
      </c>
      <c r="C118" s="30">
        <f>LN(RawData!C118)-LN(RawData!B118)</f>
        <v>-3.29304523906673996</v>
      </c>
      <c r="D118" s="30">
        <f>LN(RawData!C118)-LN(RawData!B117)</f>
        <v>-3.2539523132754602</v>
      </c>
      <c r="E118" s="30">
        <f>LN(RawData!D118)-LN(RawData!B118)</f>
        <v>-2.56814936019220985</v>
      </c>
      <c r="F118" s="30">
        <f>RawData!P118</f>
        <v>0.00449220637900999975</v>
      </c>
      <c r="G118" s="30" t="str">
        <f>RawData!E118</f>
        <v>NaN</v>
      </c>
      <c r="H118" s="30" t="str">
        <f>RawData!K118</f>
        <v>NaN</v>
      </c>
      <c r="I118" s="30" t="e">
        <f>RawData!F118-RawData!F117</f>
        <v>#VALUE!</v>
      </c>
      <c r="J118" s="30" t="e">
        <f>RawData!I118-RawData!I117</f>
        <v>#VALUE!</v>
      </c>
      <c r="K118" s="30" t="e">
        <f>RawData!I118-RawData!F118</f>
        <v>#VALUE!</v>
      </c>
      <c r="L118" s="30" t="e">
        <f>RawData!H118-RawData!G118</f>
        <v>#VALUE!</v>
      </c>
      <c r="M118" s="30" t="e">
        <f>RawData!O118-RawData!N118</f>
        <v>#VALUE!</v>
      </c>
      <c r="N118" s="30" t="str">
        <f>RawData!M118</f>
        <v>NaN</v>
      </c>
      <c r="O118" s="30" t="str">
        <f>RawData!R118</f>
        <v>NaN</v>
      </c>
      <c r="P118" s="37" t="e">
        <f>LN(RawData!U118)-LN(RawData!B118)</f>
        <v>#VALUE!</v>
      </c>
      <c r="Q118" s="37" t="e">
        <f>LN(RawData!V118)-LN(RawData!B118)</f>
        <v>#VALUE!</v>
      </c>
    </row>
    <row r="119">
      <c r="A119" s="29" t="s">
        <v>190</v>
      </c>
      <c r="B119" s="30" t="e">
        <f>RawData!S119-RawData!L119</f>
        <v>#VALUE!</v>
      </c>
      <c r="C119" s="30">
        <f>LN(RawData!C119)-LN(RawData!B119)</f>
        <v>-3.13464133741263007</v>
      </c>
      <c r="D119" s="30">
        <f>LN(RawData!C119)-LN(RawData!B118)</f>
        <v>-3.20067191893571978</v>
      </c>
      <c r="E119" s="30">
        <f>LN(RawData!D119)-LN(RawData!B119)</f>
        <v>-2.50211877866912014</v>
      </c>
      <c r="F119" s="30">
        <f>RawData!P119</f>
        <v>0.00468824765929999998</v>
      </c>
      <c r="G119" s="30" t="str">
        <f>RawData!E119</f>
        <v>NaN</v>
      </c>
      <c r="H119" s="30" t="str">
        <f>RawData!K119</f>
        <v>NaN</v>
      </c>
      <c r="I119" s="30" t="e">
        <f>RawData!F119-RawData!F118</f>
        <v>#VALUE!</v>
      </c>
      <c r="J119" s="30" t="e">
        <f>RawData!I119-RawData!I118</f>
        <v>#VALUE!</v>
      </c>
      <c r="K119" s="30" t="e">
        <f>RawData!I119-RawData!F119</f>
        <v>#VALUE!</v>
      </c>
      <c r="L119" s="30" t="e">
        <f>RawData!H119-RawData!G119</f>
        <v>#VALUE!</v>
      </c>
      <c r="M119" s="30" t="e">
        <f>RawData!O119-RawData!N119</f>
        <v>#VALUE!</v>
      </c>
      <c r="N119" s="30" t="str">
        <f>RawData!M119</f>
        <v>NaN</v>
      </c>
      <c r="O119" s="30" t="str">
        <f>RawData!R119</f>
        <v>NaN</v>
      </c>
      <c r="P119" s="37" t="e">
        <f>LN(RawData!U119)-LN(RawData!B119)</f>
        <v>#VALUE!</v>
      </c>
      <c r="Q119" s="37" t="e">
        <f>LN(RawData!V119)-LN(RawData!B119)</f>
        <v>#VALUE!</v>
      </c>
    </row>
    <row r="120">
      <c r="A120" s="29" t="s">
        <v>191</v>
      </c>
      <c r="B120" s="30" t="e">
        <f>RawData!S120-RawData!L120</f>
        <v>#VALUE!</v>
      </c>
      <c r="C120" s="30">
        <f>LN(RawData!C120)-LN(RawData!B120)</f>
        <v>-3.03979226334802011</v>
      </c>
      <c r="D120" s="30">
        <f>LN(RawData!C120)-LN(RawData!B119)</f>
        <v>-3.05008394938456995</v>
      </c>
      <c r="E120" s="30">
        <f>LN(RawData!D120)-LN(RawData!B120)</f>
        <v>-2.49182709263256985</v>
      </c>
      <c r="F120" s="30">
        <f>RawData!P120</f>
        <v>0.00303783111980999987</v>
      </c>
      <c r="G120" s="30" t="str">
        <f>RawData!E120</f>
        <v>NaN</v>
      </c>
      <c r="H120" s="30" t="str">
        <f>RawData!K120</f>
        <v>NaN</v>
      </c>
      <c r="I120" s="30" t="e">
        <f>RawData!F120-RawData!F119</f>
        <v>#VALUE!</v>
      </c>
      <c r="J120" s="30" t="e">
        <f>RawData!I120-RawData!I119</f>
        <v>#VALUE!</v>
      </c>
      <c r="K120" s="30" t="e">
        <f>RawData!I120-RawData!F120</f>
        <v>#VALUE!</v>
      </c>
      <c r="L120" s="30" t="e">
        <f>RawData!H120-RawData!G120</f>
        <v>#VALUE!</v>
      </c>
      <c r="M120" s="30" t="e">
        <f>RawData!O120-RawData!N120</f>
        <v>#VALUE!</v>
      </c>
      <c r="N120" s="30" t="str">
        <f>RawData!M120</f>
        <v>NaN</v>
      </c>
      <c r="O120" s="30" t="str">
        <f>RawData!R120</f>
        <v>NaN</v>
      </c>
      <c r="P120" s="37" t="e">
        <f>LN(RawData!U120)-LN(RawData!B120)</f>
        <v>#VALUE!</v>
      </c>
      <c r="Q120" s="37" t="e">
        <f>LN(RawData!V120)-LN(RawData!B120)</f>
        <v>#VALUE!</v>
      </c>
    </row>
    <row r="121">
      <c r="A121" s="29" t="s">
        <v>192</v>
      </c>
      <c r="B121" s="30" t="e">
        <f>RawData!S121-RawData!L121</f>
        <v>#VALUE!</v>
      </c>
      <c r="C121" s="30">
        <f>LN(RawData!C121)-LN(RawData!B121)</f>
        <v>-3.13113691056019983</v>
      </c>
      <c r="D121" s="30">
        <f>LN(RawData!C121)-LN(RawData!B120)</f>
        <v>-2.96183072187830998</v>
      </c>
      <c r="E121" s="30">
        <f>LN(RawData!D121)-LN(RawData!B121)</f>
        <v>-2.66113328131446014</v>
      </c>
      <c r="F121" s="30">
        <f>RawData!P121</f>
        <v>0.00494182924086999975</v>
      </c>
      <c r="G121" s="30" t="str">
        <f>RawData!E121</f>
        <v>NaN</v>
      </c>
      <c r="H121" s="30" t="str">
        <f>RawData!K121</f>
        <v>NaN</v>
      </c>
      <c r="I121" s="30" t="e">
        <f>RawData!F121-RawData!F120</f>
        <v>#VALUE!</v>
      </c>
      <c r="J121" s="30" t="e">
        <f>RawData!I121-RawData!I120</f>
        <v>#VALUE!</v>
      </c>
      <c r="K121" s="30" t="e">
        <f>RawData!I121-RawData!F121</f>
        <v>#VALUE!</v>
      </c>
      <c r="L121" s="30" t="e">
        <f>RawData!H121-RawData!G121</f>
        <v>#VALUE!</v>
      </c>
      <c r="M121" s="30" t="e">
        <f>RawData!O121-RawData!N121</f>
        <v>#VALUE!</v>
      </c>
      <c r="N121" s="30" t="str">
        <f>RawData!M121</f>
        <v>NaN</v>
      </c>
      <c r="O121" s="30" t="str">
        <f>RawData!R121</f>
        <v>NaN</v>
      </c>
      <c r="P121" s="37" t="e">
        <f>LN(RawData!U121)-LN(RawData!B121)</f>
        <v>#VALUE!</v>
      </c>
      <c r="Q121" s="37" t="e">
        <f>LN(RawData!V121)-LN(RawData!B121)</f>
        <v>#VALUE!</v>
      </c>
    </row>
    <row r="122">
      <c r="A122" s="29" t="s">
        <v>193</v>
      </c>
      <c r="B122" s="30" t="e">
        <f>RawData!S122-RawData!L122</f>
        <v>#VALUE!</v>
      </c>
      <c r="C122" s="30">
        <f>LN(RawData!C122)-LN(RawData!B122)</f>
        <v>-3.2036789681507698</v>
      </c>
      <c r="D122" s="30">
        <f>LN(RawData!C122)-LN(RawData!B121)</f>
        <v>-3.11460760860899022</v>
      </c>
      <c r="E122" s="30">
        <f>LN(RawData!D122)-LN(RawData!B122)</f>
        <v>-2.7398418538206899</v>
      </c>
      <c r="F122" s="30">
        <f>RawData!P122</f>
        <v>0.00392042079397000052</v>
      </c>
      <c r="G122" s="30" t="str">
        <f>RawData!E122</f>
        <v>NaN</v>
      </c>
      <c r="H122" s="30" t="str">
        <f>RawData!K122</f>
        <v>NaN</v>
      </c>
      <c r="I122" s="30" t="e">
        <f>RawData!F122-RawData!F121</f>
        <v>#VALUE!</v>
      </c>
      <c r="J122" s="30" t="e">
        <f>RawData!I122-RawData!I121</f>
        <v>#VALUE!</v>
      </c>
      <c r="K122" s="30" t="e">
        <f>RawData!I122-RawData!F122</f>
        <v>#VALUE!</v>
      </c>
      <c r="L122" s="30" t="e">
        <f>RawData!H122-RawData!G122</f>
        <v>#VALUE!</v>
      </c>
      <c r="M122" s="30" t="e">
        <f>RawData!O122-RawData!N122</f>
        <v>#VALUE!</v>
      </c>
      <c r="N122" s="30" t="str">
        <f>RawData!M122</f>
        <v>NaN</v>
      </c>
      <c r="O122" s="30" t="str">
        <f>RawData!R122</f>
        <v>NaN</v>
      </c>
      <c r="P122" s="37" t="e">
        <f>LN(RawData!U122)-LN(RawData!B122)</f>
        <v>#VALUE!</v>
      </c>
      <c r="Q122" s="37" t="e">
        <f>LN(RawData!V122)-LN(RawData!B122)</f>
        <v>#VALUE!</v>
      </c>
    </row>
    <row r="123">
      <c r="A123" s="29" t="s">
        <v>194</v>
      </c>
      <c r="B123" s="30" t="e">
        <f>RawData!S123-RawData!L123</f>
        <v>#VALUE!</v>
      </c>
      <c r="C123" s="30">
        <f>LN(RawData!C123)-LN(RawData!B123)</f>
        <v>-3.31124914499921985</v>
      </c>
      <c r="D123" s="30">
        <f>LN(RawData!C123)-LN(RawData!B122)</f>
        <v>-3.18741844727898993</v>
      </c>
      <c r="E123" s="30">
        <f>LN(RawData!D123)-LN(RawData!B123)</f>
        <v>-2.8534160513737401</v>
      </c>
      <c r="F123" s="30">
        <f>RawData!P123</f>
        <v>0.0180501043359599969</v>
      </c>
      <c r="G123" s="30" t="str">
        <f>RawData!E123</f>
        <v>NaN</v>
      </c>
      <c r="H123" s="30" t="str">
        <f>RawData!K123</f>
        <v>NaN</v>
      </c>
      <c r="I123" s="30" t="e">
        <f>RawData!F123-RawData!F122</f>
        <v>#VALUE!</v>
      </c>
      <c r="J123" s="30" t="e">
        <f>RawData!I123-RawData!I122</f>
        <v>#VALUE!</v>
      </c>
      <c r="K123" s="30" t="e">
        <f>RawData!I123-RawData!F123</f>
        <v>#VALUE!</v>
      </c>
      <c r="L123" s="30" t="e">
        <f>RawData!H123-RawData!G123</f>
        <v>#VALUE!</v>
      </c>
      <c r="M123" s="30" t="e">
        <f>RawData!O123-RawData!N123</f>
        <v>#VALUE!</v>
      </c>
      <c r="N123" s="30" t="str">
        <f>RawData!M123</f>
        <v>NaN</v>
      </c>
      <c r="O123" s="30" t="str">
        <f>RawData!R123</f>
        <v>NaN</v>
      </c>
      <c r="P123" s="37" t="e">
        <f>LN(RawData!U123)-LN(RawData!B123)</f>
        <v>#VALUE!</v>
      </c>
      <c r="Q123" s="37" t="e">
        <f>LN(RawData!V123)-LN(RawData!B123)</f>
        <v>#VALUE!</v>
      </c>
    </row>
    <row r="124">
      <c r="A124" s="29" t="s">
        <v>195</v>
      </c>
      <c r="B124" s="30" t="e">
        <f>RawData!S124-RawData!L124</f>
        <v>#VALUE!</v>
      </c>
      <c r="C124" s="30">
        <f>LN(RawData!C124)-LN(RawData!B124)</f>
        <v>-3.23462418183633993</v>
      </c>
      <c r="D124" s="30">
        <f>LN(RawData!C124)-LN(RawData!B123)</f>
        <v>-3.29524880365277006</v>
      </c>
      <c r="E124" s="30">
        <f>LN(RawData!D124)-LN(RawData!B124)</f>
        <v>-2.78263905809328982</v>
      </c>
      <c r="F124" s="30">
        <f>RawData!P124</f>
        <v>0.0122704030410800002</v>
      </c>
      <c r="G124" s="30" t="str">
        <f>RawData!E124</f>
        <v>NaN</v>
      </c>
      <c r="H124" s="30" t="str">
        <f>RawData!K124</f>
        <v>NaN</v>
      </c>
      <c r="I124" s="30" t="e">
        <f>RawData!F124-RawData!F123</f>
        <v>#VALUE!</v>
      </c>
      <c r="J124" s="30" t="e">
        <f>RawData!I124-RawData!I123</f>
        <v>#VALUE!</v>
      </c>
      <c r="K124" s="30" t="e">
        <f>RawData!I124-RawData!F124</f>
        <v>#VALUE!</v>
      </c>
      <c r="L124" s="30" t="e">
        <f>RawData!H124-RawData!G124</f>
        <v>#VALUE!</v>
      </c>
      <c r="M124" s="30" t="e">
        <f>RawData!O124-RawData!N124</f>
        <v>#VALUE!</v>
      </c>
      <c r="N124" s="30" t="str">
        <f>RawData!M124</f>
        <v>NaN</v>
      </c>
      <c r="O124" s="30" t="str">
        <f>RawData!R124</f>
        <v>NaN</v>
      </c>
      <c r="P124" s="37" t="e">
        <f>LN(RawData!U124)-LN(RawData!B124)</f>
        <v>#VALUE!</v>
      </c>
      <c r="Q124" s="37" t="e">
        <f>LN(RawData!V124)-LN(RawData!B124)</f>
        <v>#VALUE!</v>
      </c>
    </row>
    <row r="125">
      <c r="A125" s="29" t="s">
        <v>196</v>
      </c>
      <c r="B125" s="30" t="e">
        <f>RawData!S125-RawData!L125</f>
        <v>#VALUE!</v>
      </c>
      <c r="C125" s="30">
        <f>LN(RawData!C125)-LN(RawData!B125)</f>
        <v>-3.21260621185460993</v>
      </c>
      <c r="D125" s="30">
        <f>LN(RawData!C125)-LN(RawData!B124)</f>
        <v>-3.21887582486820989</v>
      </c>
      <c r="E125" s="30">
        <f>LN(RawData!D125)-LN(RawData!B125)</f>
        <v>-2.76631910922619006</v>
      </c>
      <c r="F125" s="30">
        <f>RawData!P125</f>
        <v>0.00305205840057</v>
      </c>
      <c r="G125" s="30" t="str">
        <f>RawData!E125</f>
        <v>NaN</v>
      </c>
      <c r="H125" s="30" t="str">
        <f>RawData!K125</f>
        <v>NaN</v>
      </c>
      <c r="I125" s="30" t="e">
        <f>RawData!F125-RawData!F124</f>
        <v>#VALUE!</v>
      </c>
      <c r="J125" s="30" t="e">
        <f>RawData!I125-RawData!I124</f>
        <v>#VALUE!</v>
      </c>
      <c r="K125" s="30" t="e">
        <f>RawData!I125-RawData!F125</f>
        <v>#VALUE!</v>
      </c>
      <c r="L125" s="30" t="e">
        <f>RawData!H125-RawData!G125</f>
        <v>#VALUE!</v>
      </c>
      <c r="M125" s="30" t="e">
        <f>RawData!O125-RawData!N125</f>
        <v>#VALUE!</v>
      </c>
      <c r="N125" s="30" t="str">
        <f>RawData!M125</f>
        <v>NaN</v>
      </c>
      <c r="O125" s="30" t="str">
        <f>RawData!R125</f>
        <v>NaN</v>
      </c>
      <c r="P125" s="37" t="e">
        <f>LN(RawData!U125)-LN(RawData!B125)</f>
        <v>#VALUE!</v>
      </c>
      <c r="Q125" s="37" t="e">
        <f>LN(RawData!V125)-LN(RawData!B125)</f>
        <v>#VALUE!</v>
      </c>
    </row>
    <row r="126">
      <c r="A126" s="29" t="s">
        <v>197</v>
      </c>
      <c r="B126" s="30" t="e">
        <f>RawData!S126-RawData!L126</f>
        <v>#VALUE!</v>
      </c>
      <c r="C126" s="30">
        <f>LN(RawData!C126)-LN(RawData!B126)</f>
        <v>-3.23578629701651987</v>
      </c>
      <c r="D126" s="30">
        <f>LN(RawData!C126)-LN(RawData!B125)</f>
        <v>-3.20482407141254999</v>
      </c>
      <c r="E126" s="30">
        <f>LN(RawData!D126)-LN(RawData!B126)</f>
        <v>-2.73430653566876991</v>
      </c>
      <c r="F126" s="30">
        <f>RawData!P126</f>
        <v>0.00170243934231000011</v>
      </c>
      <c r="G126" s="30" t="str">
        <f>RawData!E126</f>
        <v>NaN</v>
      </c>
      <c r="H126" s="30" t="str">
        <f>RawData!K126</f>
        <v>NaN</v>
      </c>
      <c r="I126" s="30" t="e">
        <f>RawData!F126-RawData!F125</f>
        <v>#VALUE!</v>
      </c>
      <c r="J126" s="30" t="e">
        <f>RawData!I126-RawData!I125</f>
        <v>#VALUE!</v>
      </c>
      <c r="K126" s="30" t="e">
        <f>RawData!I126-RawData!F126</f>
        <v>#VALUE!</v>
      </c>
      <c r="L126" s="30" t="e">
        <f>RawData!H126-RawData!G126</f>
        <v>#VALUE!</v>
      </c>
      <c r="M126" s="30" t="e">
        <f>RawData!O126-RawData!N126</f>
        <v>#VALUE!</v>
      </c>
      <c r="N126" s="30" t="str">
        <f>RawData!M126</f>
        <v>NaN</v>
      </c>
      <c r="O126" s="30" t="str">
        <f>RawData!R126</f>
        <v>NaN</v>
      </c>
      <c r="P126" s="37" t="e">
        <f>LN(RawData!U126)-LN(RawData!B126)</f>
        <v>#VALUE!</v>
      </c>
      <c r="Q126" s="37" t="e">
        <f>LN(RawData!V126)-LN(RawData!B126)</f>
        <v>#VALUE!</v>
      </c>
    </row>
    <row r="127">
      <c r="A127" s="29" t="s">
        <v>198</v>
      </c>
      <c r="B127" s="30" t="e">
        <f>RawData!S127-RawData!L127</f>
        <v>#VALUE!</v>
      </c>
      <c r="C127" s="30">
        <f>LN(RawData!C127)-LN(RawData!B127)</f>
        <v>-3.25335157063725999</v>
      </c>
      <c r="D127" s="30">
        <f>LN(RawData!C127)-LN(RawData!B126)</f>
        <v>-3.22806425092261007</v>
      </c>
      <c r="E127" s="30">
        <f>LN(RawData!D127)-LN(RawData!B127)</f>
        <v>-2.70035102182055997</v>
      </c>
      <c r="F127" s="30">
        <f>RawData!P127</f>
        <v>0.00211907437779999963</v>
      </c>
      <c r="G127" s="30" t="str">
        <f>RawData!E127</f>
        <v>NaN</v>
      </c>
      <c r="H127" s="30" t="str">
        <f>RawData!K127</f>
        <v>NaN</v>
      </c>
      <c r="I127" s="30" t="e">
        <f>RawData!F127-RawData!F126</f>
        <v>#VALUE!</v>
      </c>
      <c r="J127" s="30" t="e">
        <f>RawData!I127-RawData!I126</f>
        <v>#VALUE!</v>
      </c>
      <c r="K127" s="30" t="e">
        <f>RawData!I127-RawData!F127</f>
        <v>#VALUE!</v>
      </c>
      <c r="L127" s="30" t="e">
        <f>RawData!H127-RawData!G127</f>
        <v>#VALUE!</v>
      </c>
      <c r="M127" s="30" t="e">
        <f>RawData!O127-RawData!N127</f>
        <v>#VALUE!</v>
      </c>
      <c r="N127" s="30" t="str">
        <f>RawData!M127</f>
        <v>NaN</v>
      </c>
      <c r="O127" s="30" t="str">
        <f>RawData!R127</f>
        <v>NaN</v>
      </c>
      <c r="P127" s="37" t="e">
        <f>LN(RawData!U127)-LN(RawData!B127)</f>
        <v>#VALUE!</v>
      </c>
      <c r="Q127" s="37" t="e">
        <f>LN(RawData!V127)-LN(RawData!B127)</f>
        <v>#VALUE!</v>
      </c>
    </row>
    <row r="128">
      <c r="A128" s="29" t="s">
        <v>199</v>
      </c>
      <c r="B128" s="30" t="e">
        <f>RawData!S128-RawData!L128</f>
        <v>#VALUE!</v>
      </c>
      <c r="C128" s="30">
        <f>LN(RawData!C128)-LN(RawData!B128)</f>
        <v>-3.29668468292666983</v>
      </c>
      <c r="D128" s="30">
        <f>LN(RawData!C128)-LN(RawData!B127)</f>
        <v>-3.24568869789169012</v>
      </c>
      <c r="E128" s="30">
        <f>LN(RawData!D128)-LN(RawData!B128)</f>
        <v>-2.69541845419630999</v>
      </c>
      <c r="F128" s="30">
        <f>RawData!P128</f>
        <v>0.00408457479494999909</v>
      </c>
      <c r="G128" s="30" t="str">
        <f>RawData!E128</f>
        <v>NaN</v>
      </c>
      <c r="H128" s="30" t="str">
        <f>RawData!K128</f>
        <v>NaN</v>
      </c>
      <c r="I128" s="30" t="e">
        <f>RawData!F128-RawData!F127</f>
        <v>#VALUE!</v>
      </c>
      <c r="J128" s="30" t="e">
        <f>RawData!I128-RawData!I127</f>
        <v>#VALUE!</v>
      </c>
      <c r="K128" s="30" t="e">
        <f>RawData!I128-RawData!F128</f>
        <v>#VALUE!</v>
      </c>
      <c r="L128" s="30" t="e">
        <f>RawData!H128-RawData!G128</f>
        <v>#VALUE!</v>
      </c>
      <c r="M128" s="30" t="e">
        <f>RawData!O128-RawData!N128</f>
        <v>#VALUE!</v>
      </c>
      <c r="N128" s="30" t="str">
        <f>RawData!M128</f>
        <v>NaN</v>
      </c>
      <c r="O128" s="30" t="str">
        <f>RawData!R128</f>
        <v>NaN</v>
      </c>
      <c r="P128" s="37" t="e">
        <f>LN(RawData!U128)-LN(RawData!B128)</f>
        <v>#VALUE!</v>
      </c>
      <c r="Q128" s="37" t="e">
        <f>LN(RawData!V128)-LN(RawData!B128)</f>
        <v>#VALUE!</v>
      </c>
    </row>
    <row r="129">
      <c r="A129" s="29" t="s">
        <v>200</v>
      </c>
      <c r="B129" s="30" t="e">
        <f>RawData!S129-RawData!L129</f>
        <v>#VALUE!</v>
      </c>
      <c r="C129" s="30">
        <f>LN(RawData!C129)-LN(RawData!B129)</f>
        <v>-3.19433471595207985</v>
      </c>
      <c r="D129" s="30">
        <f>LN(RawData!C129)-LN(RawData!B128)</f>
        <v>-3.28908008354144998</v>
      </c>
      <c r="E129" s="30">
        <f>LN(RawData!D129)-LN(RawData!B129)</f>
        <v>-2.54770755102703017</v>
      </c>
      <c r="F129" s="30">
        <f>RawData!P129</f>
        <v>0.00548693919813999997</v>
      </c>
      <c r="G129" s="30" t="str">
        <f>RawData!E129</f>
        <v>NaN</v>
      </c>
      <c r="H129" s="30" t="str">
        <f>RawData!K129</f>
        <v>NaN</v>
      </c>
      <c r="I129" s="30" t="e">
        <f>RawData!F129-RawData!F128</f>
        <v>#VALUE!</v>
      </c>
      <c r="J129" s="30" t="e">
        <f>RawData!I129-RawData!I128</f>
        <v>#VALUE!</v>
      </c>
      <c r="K129" s="30" t="e">
        <f>RawData!I129-RawData!F129</f>
        <v>#VALUE!</v>
      </c>
      <c r="L129" s="30" t="e">
        <f>RawData!H129-RawData!G129</f>
        <v>#VALUE!</v>
      </c>
      <c r="M129" s="30" t="e">
        <f>RawData!O129-RawData!N129</f>
        <v>#VALUE!</v>
      </c>
      <c r="N129" s="30" t="str">
        <f>RawData!M129</f>
        <v>NaN</v>
      </c>
      <c r="O129" s="30" t="str">
        <f>RawData!R129</f>
        <v>NaN</v>
      </c>
      <c r="P129" s="37" t="e">
        <f>LN(RawData!U129)-LN(RawData!B129)</f>
        <v>#VALUE!</v>
      </c>
      <c r="Q129" s="37" t="e">
        <f>LN(RawData!V129)-LN(RawData!B129)</f>
        <v>#VALUE!</v>
      </c>
    </row>
    <row r="130">
      <c r="A130" s="29" t="s">
        <v>201</v>
      </c>
      <c r="B130" s="30" t="e">
        <f>RawData!S130-RawData!L130</f>
        <v>#VALUE!</v>
      </c>
      <c r="C130" s="30">
        <f>LN(RawData!C130)-LN(RawData!B130)</f>
        <v>-3.18301661969007021</v>
      </c>
      <c r="D130" s="30">
        <f>LN(RawData!C130)-LN(RawData!B129)</f>
        <v>-3.1792968385875402</v>
      </c>
      <c r="E130" s="30">
        <f>LN(RawData!D130)-LN(RawData!B130)</f>
        <v>-2.59191869348429993</v>
      </c>
      <c r="F130" s="30">
        <f>RawData!P130</f>
        <v>0.00285610937689000011</v>
      </c>
      <c r="G130" s="30" t="str">
        <f>RawData!E130</f>
        <v>NaN</v>
      </c>
      <c r="H130" s="30" t="str">
        <f>RawData!K130</f>
        <v>NaN</v>
      </c>
      <c r="I130" s="30" t="e">
        <f>RawData!F130-RawData!F129</f>
        <v>#VALUE!</v>
      </c>
      <c r="J130" s="30" t="e">
        <f>RawData!I130-RawData!I129</f>
        <v>#VALUE!</v>
      </c>
      <c r="K130" s="30" t="e">
        <f>RawData!I130-RawData!F130</f>
        <v>#VALUE!</v>
      </c>
      <c r="L130" s="30" t="e">
        <f>RawData!H130-RawData!G130</f>
        <v>#VALUE!</v>
      </c>
      <c r="M130" s="30" t="e">
        <f>RawData!O130-RawData!N130</f>
        <v>#VALUE!</v>
      </c>
      <c r="N130" s="30" t="str">
        <f>RawData!M130</f>
        <v>NaN</v>
      </c>
      <c r="O130" s="30" t="str">
        <f>RawData!R130</f>
        <v>NaN</v>
      </c>
      <c r="P130" s="37" t="e">
        <f>LN(RawData!U130)-LN(RawData!B130)</f>
        <v>#VALUE!</v>
      </c>
      <c r="Q130" s="37" t="e">
        <f>LN(RawData!V130)-LN(RawData!B130)</f>
        <v>#VALUE!</v>
      </c>
    </row>
    <row r="131">
      <c r="A131" s="29" t="s">
        <v>202</v>
      </c>
      <c r="B131" s="30" t="e">
        <f>RawData!S131-RawData!L131</f>
        <v>#VALUE!</v>
      </c>
      <c r="C131" s="30">
        <f>LN(RawData!C131)-LN(RawData!B131)</f>
        <v>-3.05010904443206021</v>
      </c>
      <c r="D131" s="30">
        <f>LN(RawData!C131)-LN(RawData!B130)</f>
        <v>-3.16820153390492987</v>
      </c>
      <c r="E131" s="30">
        <f>LN(RawData!D131)-LN(RawData!B131)</f>
        <v>-2.51602655850180001</v>
      </c>
      <c r="F131" s="30">
        <f>RawData!P131</f>
        <v>0.00557449824854999942</v>
      </c>
      <c r="G131" s="30" t="str">
        <f>RawData!E131</f>
        <v>NaN</v>
      </c>
      <c r="H131" s="30" t="str">
        <f>RawData!K131</f>
        <v>NaN</v>
      </c>
      <c r="I131" s="30" t="e">
        <f>RawData!F131-RawData!F130</f>
        <v>#VALUE!</v>
      </c>
      <c r="J131" s="30" t="e">
        <f>RawData!I131-RawData!I130</f>
        <v>#VALUE!</v>
      </c>
      <c r="K131" s="30" t="e">
        <f>RawData!I131-RawData!F131</f>
        <v>#VALUE!</v>
      </c>
      <c r="L131" s="30" t="e">
        <f>RawData!H131-RawData!G131</f>
        <v>#VALUE!</v>
      </c>
      <c r="M131" s="30" t="e">
        <f>RawData!O131-RawData!N131</f>
        <v>#VALUE!</v>
      </c>
      <c r="N131" s="30" t="str">
        <f>RawData!M131</f>
        <v>NaN</v>
      </c>
      <c r="O131" s="30" t="str">
        <f>RawData!R131</f>
        <v>NaN</v>
      </c>
      <c r="P131" s="37" t="e">
        <f>LN(RawData!U131)-LN(RawData!B131)</f>
        <v>#VALUE!</v>
      </c>
      <c r="Q131" s="37" t="e">
        <f>LN(RawData!V131)-LN(RawData!B131)</f>
        <v>#VALUE!</v>
      </c>
    </row>
    <row r="132">
      <c r="A132" s="29" t="s">
        <v>203</v>
      </c>
      <c r="B132" s="30" t="e">
        <f>RawData!S132-RawData!L132</f>
        <v>#VALUE!</v>
      </c>
      <c r="C132" s="30">
        <f>LN(RawData!C132)-LN(RawData!B132)</f>
        <v>-2.9313869704635902</v>
      </c>
      <c r="D132" s="30">
        <f>LN(RawData!C132)-LN(RawData!B131)</f>
        <v>-3.03551024501091016</v>
      </c>
      <c r="E132" s="30">
        <f>LN(RawData!D132)-LN(RawData!B132)</f>
        <v>-2.4559632737485102</v>
      </c>
      <c r="F132" s="30">
        <f>RawData!P132</f>
        <v>0.0101527129160900009</v>
      </c>
      <c r="G132" s="30" t="str">
        <f>RawData!E132</f>
        <v>NaN</v>
      </c>
      <c r="H132" s="30" t="str">
        <f>RawData!K132</f>
        <v>NaN</v>
      </c>
      <c r="I132" s="30" t="e">
        <f>RawData!F132-RawData!F131</f>
        <v>#VALUE!</v>
      </c>
      <c r="J132" s="30" t="e">
        <f>RawData!I132-RawData!I131</f>
        <v>#VALUE!</v>
      </c>
      <c r="K132" s="30" t="e">
        <f>RawData!I132-RawData!F132</f>
        <v>#VALUE!</v>
      </c>
      <c r="L132" s="30" t="e">
        <f>RawData!H132-RawData!G132</f>
        <v>#VALUE!</v>
      </c>
      <c r="M132" s="30" t="e">
        <f>RawData!O132-RawData!N132</f>
        <v>#VALUE!</v>
      </c>
      <c r="N132" s="30" t="str">
        <f>RawData!M132</f>
        <v>NaN</v>
      </c>
      <c r="O132" s="30" t="str">
        <f>RawData!R132</f>
        <v>NaN</v>
      </c>
      <c r="P132" s="37" t="e">
        <f>LN(RawData!U132)-LN(RawData!B132)</f>
        <v>#VALUE!</v>
      </c>
      <c r="Q132" s="37" t="e">
        <f>LN(RawData!V132)-LN(RawData!B132)</f>
        <v>#VALUE!</v>
      </c>
    </row>
    <row r="133">
      <c r="A133" s="29" t="s">
        <v>204</v>
      </c>
      <c r="B133" s="30" t="e">
        <f>RawData!S133-RawData!L133</f>
        <v>#VALUE!</v>
      </c>
      <c r="C133" s="30">
        <f>LN(RawData!C133)-LN(RawData!B133)</f>
        <v>-2.93233595699520002</v>
      </c>
      <c r="D133" s="30">
        <f>LN(RawData!C133)-LN(RawData!B132)</f>
        <v>-2.91699823301149017</v>
      </c>
      <c r="E133" s="30">
        <f>LN(RawData!D133)-LN(RawData!B133)</f>
        <v>-2.51739210493248988</v>
      </c>
      <c r="F133" s="30">
        <f>RawData!P133</f>
        <v>0.00616226135888000037</v>
      </c>
      <c r="G133" s="30" t="str">
        <f>RawData!E133</f>
        <v>NaN</v>
      </c>
      <c r="H133" s="30" t="str">
        <f>RawData!K133</f>
        <v>NaN</v>
      </c>
      <c r="I133" s="30" t="e">
        <f>RawData!F133-RawData!F132</f>
        <v>#VALUE!</v>
      </c>
      <c r="J133" s="30" t="e">
        <f>RawData!I133-RawData!I132</f>
        <v>#VALUE!</v>
      </c>
      <c r="K133" s="30" t="e">
        <f>RawData!I133-RawData!F133</f>
        <v>#VALUE!</v>
      </c>
      <c r="L133" s="30" t="e">
        <f>RawData!H133-RawData!G133</f>
        <v>#VALUE!</v>
      </c>
      <c r="M133" s="30" t="e">
        <f>RawData!O133-RawData!N133</f>
        <v>#VALUE!</v>
      </c>
      <c r="N133" s="30" t="str">
        <f>RawData!M133</f>
        <v>NaN</v>
      </c>
      <c r="O133" s="30" t="str">
        <f>RawData!R133</f>
        <v>NaN</v>
      </c>
      <c r="P133" s="37" t="e">
        <f>LN(RawData!U133)-LN(RawData!B133)</f>
        <v>#VALUE!</v>
      </c>
      <c r="Q133" s="37" t="e">
        <f>LN(RawData!V133)-LN(RawData!B133)</f>
        <v>#VALUE!</v>
      </c>
    </row>
    <row r="134">
      <c r="A134" s="29" t="s">
        <v>205</v>
      </c>
      <c r="B134" s="30" t="e">
        <f>RawData!S134-RawData!L134</f>
        <v>#VALUE!</v>
      </c>
      <c r="C134" s="30">
        <f>LN(RawData!C134)-LN(RawData!B134)</f>
        <v>-2.9475301717361102</v>
      </c>
      <c r="D134" s="30">
        <f>LN(RawData!C134)-LN(RawData!B133)</f>
        <v>-2.96132349386844993</v>
      </c>
      <c r="E134" s="30">
        <f>LN(RawData!D134)-LN(RawData!B134)</f>
        <v>-2.52264697777083979</v>
      </c>
      <c r="F134" s="30">
        <f>RawData!P134</f>
        <v>0.00395183191371999953</v>
      </c>
      <c r="G134" s="30" t="str">
        <f>RawData!E134</f>
        <v>NaN</v>
      </c>
      <c r="H134" s="30" t="str">
        <f>RawData!K134</f>
        <v>NaN</v>
      </c>
      <c r="I134" s="30" t="e">
        <f>RawData!F134-RawData!F133</f>
        <v>#VALUE!</v>
      </c>
      <c r="J134" s="30" t="e">
        <f>RawData!I134-RawData!I133</f>
        <v>#VALUE!</v>
      </c>
      <c r="K134" s="30" t="e">
        <f>RawData!I134-RawData!F134</f>
        <v>#VALUE!</v>
      </c>
      <c r="L134" s="30" t="e">
        <f>RawData!H134-RawData!G134</f>
        <v>#VALUE!</v>
      </c>
      <c r="M134" s="30" t="e">
        <f>RawData!O134-RawData!N134</f>
        <v>#VALUE!</v>
      </c>
      <c r="N134" s="30" t="str">
        <f>RawData!M134</f>
        <v>NaN</v>
      </c>
      <c r="O134" s="30" t="str">
        <f>RawData!R134</f>
        <v>NaN</v>
      </c>
      <c r="P134" s="37" t="e">
        <f>LN(RawData!U134)-LN(RawData!B134)</f>
        <v>#VALUE!</v>
      </c>
      <c r="Q134" s="37" t="e">
        <f>LN(RawData!V134)-LN(RawData!B134)</f>
        <v>#VALUE!</v>
      </c>
    </row>
    <row r="135">
      <c r="A135" s="29" t="s">
        <v>206</v>
      </c>
      <c r="B135" s="30" t="e">
        <f>RawData!S135-RawData!L135</f>
        <v>#VALUE!</v>
      </c>
      <c r="C135" s="30">
        <f>LN(RawData!C135)-LN(RawData!B135)</f>
        <v>-2.98200208074208994</v>
      </c>
      <c r="D135" s="30">
        <f>LN(RawData!C135)-LN(RawData!B134)</f>
        <v>-2.97738313488579021</v>
      </c>
      <c r="E135" s="30">
        <f>LN(RawData!D135)-LN(RawData!B135)</f>
        <v>-2.54668400948425022</v>
      </c>
      <c r="F135" s="30">
        <f>RawData!P135</f>
        <v>0.00101823890818000007</v>
      </c>
      <c r="G135" s="30" t="str">
        <f>RawData!E135</f>
        <v>NaN</v>
      </c>
      <c r="H135" s="30" t="str">
        <f>RawData!K135</f>
        <v>NaN</v>
      </c>
      <c r="I135" s="30" t="e">
        <f>RawData!F135-RawData!F134</f>
        <v>#VALUE!</v>
      </c>
      <c r="J135" s="30" t="e">
        <f>RawData!I135-RawData!I134</f>
        <v>#VALUE!</v>
      </c>
      <c r="K135" s="30" t="e">
        <f>RawData!I135-RawData!F135</f>
        <v>#VALUE!</v>
      </c>
      <c r="L135" s="30" t="e">
        <f>RawData!H135-RawData!G135</f>
        <v>#VALUE!</v>
      </c>
      <c r="M135" s="30" t="e">
        <f>RawData!O135-RawData!N135</f>
        <v>#VALUE!</v>
      </c>
      <c r="N135" s="30" t="str">
        <f>RawData!M135</f>
        <v>NaN</v>
      </c>
      <c r="O135" s="30" t="str">
        <f>RawData!R135</f>
        <v>NaN</v>
      </c>
      <c r="P135" s="37" t="e">
        <f>LN(RawData!U135)-LN(RawData!B135)</f>
        <v>#VALUE!</v>
      </c>
      <c r="Q135" s="37" t="e">
        <f>LN(RawData!V135)-LN(RawData!B135)</f>
        <v>#VALUE!</v>
      </c>
    </row>
    <row r="136">
      <c r="A136" s="29" t="s">
        <v>207</v>
      </c>
      <c r="B136" s="30" t="e">
        <f>RawData!S136-RawData!L136</f>
        <v>#VALUE!</v>
      </c>
      <c r="C136" s="30">
        <f>LN(RawData!C136)-LN(RawData!B136)</f>
        <v>-3.13004461116159005</v>
      </c>
      <c r="D136" s="30">
        <f>LN(RawData!C136)-LN(RawData!B135)</f>
        <v>-3.01277373940884985</v>
      </c>
      <c r="E136" s="30">
        <f>LN(RawData!D136)-LN(RawData!B136)</f>
        <v>-2.68375750853317019</v>
      </c>
      <c r="F136" s="30">
        <f>RawData!P136</f>
        <v>0.0022750305932899999</v>
      </c>
      <c r="G136" s="30" t="str">
        <f>RawData!E136</f>
        <v>NaN</v>
      </c>
      <c r="H136" s="30" t="str">
        <f>RawData!K136</f>
        <v>NaN</v>
      </c>
      <c r="I136" s="30" t="e">
        <f>RawData!F136-RawData!F135</f>
        <v>#VALUE!</v>
      </c>
      <c r="J136" s="30" t="e">
        <f>RawData!I136-RawData!I135</f>
        <v>#VALUE!</v>
      </c>
      <c r="K136" s="30" t="e">
        <f>RawData!I136-RawData!F136</f>
        <v>#VALUE!</v>
      </c>
      <c r="L136" s="30" t="e">
        <f>RawData!H136-RawData!G136</f>
        <v>#VALUE!</v>
      </c>
      <c r="M136" s="30" t="e">
        <f>RawData!O136-RawData!N136</f>
        <v>#VALUE!</v>
      </c>
      <c r="N136" s="30" t="str">
        <f>RawData!M136</f>
        <v>NaN</v>
      </c>
      <c r="O136" s="30" t="str">
        <f>RawData!R136</f>
        <v>NaN</v>
      </c>
      <c r="P136" s="37" t="e">
        <f>LN(RawData!U136)-LN(RawData!B136)</f>
        <v>#VALUE!</v>
      </c>
      <c r="Q136" s="37" t="e">
        <f>LN(RawData!V136)-LN(RawData!B136)</f>
        <v>#VALUE!</v>
      </c>
    </row>
    <row r="137">
      <c r="A137" s="29" t="s">
        <v>208</v>
      </c>
      <c r="B137" s="30" t="e">
        <f>RawData!S137-RawData!L137</f>
        <v>#VALUE!</v>
      </c>
      <c r="C137" s="30">
        <f>LN(RawData!C137)-LN(RawData!B137)</f>
        <v>-3.28139618184953985</v>
      </c>
      <c r="D137" s="30">
        <f>LN(RawData!C137)-LN(RawData!B136)</f>
        <v>-3.16179330947616988</v>
      </c>
      <c r="E137" s="30">
        <f>LN(RawData!D137)-LN(RawData!B137)</f>
        <v>-2.8235630882240601</v>
      </c>
      <c r="F137" s="30">
        <f>RawData!P137</f>
        <v>0.005423738632640001</v>
      </c>
      <c r="G137" s="30" t="str">
        <f>RawData!E137</f>
        <v>NaN</v>
      </c>
      <c r="H137" s="30" t="str">
        <f>RawData!K137</f>
        <v>NaN</v>
      </c>
      <c r="I137" s="30" t="e">
        <f>RawData!F137-RawData!F136</f>
        <v>#VALUE!</v>
      </c>
      <c r="J137" s="30" t="e">
        <f>RawData!I137-RawData!I136</f>
        <v>#VALUE!</v>
      </c>
      <c r="K137" s="30" t="e">
        <f>RawData!I137-RawData!F137</f>
        <v>#VALUE!</v>
      </c>
      <c r="L137" s="30" t="e">
        <f>RawData!H137-RawData!G137</f>
        <v>#VALUE!</v>
      </c>
      <c r="M137" s="30" t="e">
        <f>RawData!O137-RawData!N137</f>
        <v>#VALUE!</v>
      </c>
      <c r="N137" s="30" t="str">
        <f>RawData!M137</f>
        <v>NaN</v>
      </c>
      <c r="O137" s="30" t="str">
        <f>RawData!R137</f>
        <v>NaN</v>
      </c>
      <c r="P137" s="37" t="e">
        <f>LN(RawData!U137)-LN(RawData!B137)</f>
        <v>#VALUE!</v>
      </c>
      <c r="Q137" s="37" t="e">
        <f>LN(RawData!V137)-LN(RawData!B137)</f>
        <v>#VALUE!</v>
      </c>
    </row>
    <row r="138">
      <c r="A138" s="29" t="s">
        <v>209</v>
      </c>
      <c r="B138" s="30" t="e">
        <f>RawData!S138-RawData!L138</f>
        <v>#VALUE!</v>
      </c>
      <c r="C138" s="30">
        <f>LN(RawData!C138)-LN(RawData!B138)</f>
        <v>-3.35794739786833984</v>
      </c>
      <c r="D138" s="30">
        <f>LN(RawData!C138)-LN(RawData!B137)</f>
        <v>-3.26539584050309006</v>
      </c>
      <c r="E138" s="30">
        <f>LN(RawData!D138)-LN(RawData!B138)</f>
        <v>-2.82825328979797028</v>
      </c>
      <c r="F138" s="30">
        <f>RawData!P138</f>
        <v>0.00243552371085999964</v>
      </c>
      <c r="G138" s="30" t="str">
        <f>RawData!E138</f>
        <v>NaN</v>
      </c>
      <c r="H138" s="30" t="str">
        <f>RawData!K138</f>
        <v>NaN</v>
      </c>
      <c r="I138" s="30" t="e">
        <f>RawData!F138-RawData!F137</f>
        <v>#VALUE!</v>
      </c>
      <c r="J138" s="30" t="e">
        <f>RawData!I138-RawData!I137</f>
        <v>#VALUE!</v>
      </c>
      <c r="K138" s="30" t="e">
        <f>RawData!I138-RawData!F138</f>
        <v>#VALUE!</v>
      </c>
      <c r="L138" s="30" t="e">
        <f>RawData!H138-RawData!G138</f>
        <v>#VALUE!</v>
      </c>
      <c r="M138" s="30" t="e">
        <f>RawData!O138-RawData!N138</f>
        <v>#VALUE!</v>
      </c>
      <c r="N138" s="30" t="str">
        <f>RawData!M138</f>
        <v>NaN</v>
      </c>
      <c r="O138" s="30" t="str">
        <f>RawData!R138</f>
        <v>NaN</v>
      </c>
      <c r="P138" s="37" t="e">
        <f>LN(RawData!U138)-LN(RawData!B138)</f>
        <v>#VALUE!</v>
      </c>
      <c r="Q138" s="37" t="e">
        <f>LN(RawData!V138)-LN(RawData!B138)</f>
        <v>#VALUE!</v>
      </c>
    </row>
    <row r="139">
      <c r="A139" s="29" t="s">
        <v>210</v>
      </c>
      <c r="B139" s="30" t="e">
        <f>RawData!S139-RawData!L139</f>
        <v>#VALUE!</v>
      </c>
      <c r="C139" s="30">
        <f>LN(RawData!C139)-LN(RawData!B139)</f>
        <v>-3.29119648644782981</v>
      </c>
      <c r="D139" s="30">
        <f>LN(RawData!C139)-LN(RawData!B138)</f>
        <v>-3.34219904090020981</v>
      </c>
      <c r="E139" s="30">
        <f>LN(RawData!D139)-LN(RawData!B139)</f>
        <v>-2.69648937870113015</v>
      </c>
      <c r="F139" s="30">
        <f>RawData!P139</f>
        <v>0.00702787919516000059</v>
      </c>
      <c r="G139" s="30" t="str">
        <f>RawData!E139</f>
        <v>NaN</v>
      </c>
      <c r="H139" s="30" t="str">
        <f>RawData!K139</f>
        <v>NaN</v>
      </c>
      <c r="I139" s="30" t="e">
        <f>RawData!F139-RawData!F138</f>
        <v>#VALUE!</v>
      </c>
      <c r="J139" s="30" t="e">
        <f>RawData!I139-RawData!I138</f>
        <v>#VALUE!</v>
      </c>
      <c r="K139" s="30" t="e">
        <f>RawData!I139-RawData!F139</f>
        <v>#VALUE!</v>
      </c>
      <c r="L139" s="30" t="e">
        <f>RawData!H139-RawData!G139</f>
        <v>#VALUE!</v>
      </c>
      <c r="M139" s="30" t="e">
        <f>RawData!O139-RawData!N139</f>
        <v>#VALUE!</v>
      </c>
      <c r="N139" s="30" t="str">
        <f>RawData!M139</f>
        <v>NaN</v>
      </c>
      <c r="O139" s="30" t="str">
        <f>RawData!R139</f>
        <v>NaN</v>
      </c>
      <c r="P139" s="37" t="e">
        <f>LN(RawData!U139)-LN(RawData!B139)</f>
        <v>#VALUE!</v>
      </c>
      <c r="Q139" s="37" t="e">
        <f>LN(RawData!V139)-LN(RawData!B139)</f>
        <v>#VALUE!</v>
      </c>
    </row>
    <row r="140">
      <c r="A140" s="29" t="s">
        <v>211</v>
      </c>
      <c r="B140" s="30" t="e">
        <f>RawData!S140-RawData!L140</f>
        <v>#VALUE!</v>
      </c>
      <c r="C140" s="30">
        <f>LN(RawData!C140)-LN(RawData!B140)</f>
        <v>-3.34638914516715991</v>
      </c>
      <c r="D140" s="30">
        <f>LN(RawData!C140)-LN(RawData!B139)</f>
        <v>-3.27569229991186006</v>
      </c>
      <c r="E140" s="30">
        <f>LN(RawData!D140)-LN(RawData!B140)</f>
        <v>-2.69246267776050008</v>
      </c>
      <c r="F140" s="30">
        <f>RawData!P140</f>
        <v>0.00336893714647999998</v>
      </c>
      <c r="G140" s="30" t="str">
        <f>RawData!E140</f>
        <v>NaN</v>
      </c>
      <c r="H140" s="30" t="str">
        <f>RawData!K140</f>
        <v>NaN</v>
      </c>
      <c r="I140" s="30" t="e">
        <f>RawData!F140-RawData!F139</f>
        <v>#VALUE!</v>
      </c>
      <c r="J140" s="30" t="e">
        <f>RawData!I140-RawData!I139</f>
        <v>#VALUE!</v>
      </c>
      <c r="K140" s="30" t="e">
        <f>RawData!I140-RawData!F140</f>
        <v>#VALUE!</v>
      </c>
      <c r="L140" s="30" t="e">
        <f>RawData!H140-RawData!G140</f>
        <v>#VALUE!</v>
      </c>
      <c r="M140" s="30" t="e">
        <f>RawData!O140-RawData!N140</f>
        <v>#VALUE!</v>
      </c>
      <c r="N140" s="30" t="str">
        <f>RawData!M140</f>
        <v>NaN</v>
      </c>
      <c r="O140" s="30" t="str">
        <f>RawData!R140</f>
        <v>NaN</v>
      </c>
      <c r="P140" s="37" t="e">
        <f>LN(RawData!U140)-LN(RawData!B140)</f>
        <v>#VALUE!</v>
      </c>
      <c r="Q140" s="37" t="e">
        <f>LN(RawData!V140)-LN(RawData!B140)</f>
        <v>#VALUE!</v>
      </c>
    </row>
    <row r="141">
      <c r="A141" s="29" t="s">
        <v>212</v>
      </c>
      <c r="B141" s="30" t="e">
        <f>RawData!S141-RawData!L141</f>
        <v>#VALUE!</v>
      </c>
      <c r="C141" s="30">
        <f>LN(RawData!C141)-LN(RawData!B141)</f>
        <v>-3.36415610998180981</v>
      </c>
      <c r="D141" s="30">
        <f>LN(RawData!C141)-LN(RawData!B140)</f>
        <v>-3.33112167303637019</v>
      </c>
      <c r="E141" s="30">
        <f>LN(RawData!D141)-LN(RawData!B141)</f>
        <v>-2.65597105205733008</v>
      </c>
      <c r="F141" s="30">
        <f>RawData!P141</f>
        <v>0.00280466535440999998</v>
      </c>
      <c r="G141" s="30" t="str">
        <f>RawData!E141</f>
        <v>NaN</v>
      </c>
      <c r="H141" s="30" t="str">
        <f>RawData!K141</f>
        <v>NaN</v>
      </c>
      <c r="I141" s="30" t="e">
        <f>RawData!F141-RawData!F140</f>
        <v>#VALUE!</v>
      </c>
      <c r="J141" s="30" t="e">
        <f>RawData!I141-RawData!I140</f>
        <v>#VALUE!</v>
      </c>
      <c r="K141" s="30" t="e">
        <f>RawData!I141-RawData!F141</f>
        <v>#VALUE!</v>
      </c>
      <c r="L141" s="30" t="e">
        <f>RawData!H141-RawData!G141</f>
        <v>#VALUE!</v>
      </c>
      <c r="M141" s="30" t="e">
        <f>RawData!O141-RawData!N141</f>
        <v>#VALUE!</v>
      </c>
      <c r="N141" s="30" t="str">
        <f>RawData!M141</f>
        <v>NaN</v>
      </c>
      <c r="O141" s="30" t="str">
        <f>RawData!R141</f>
        <v>NaN</v>
      </c>
      <c r="P141" s="37" t="e">
        <f>LN(RawData!U141)-LN(RawData!B141)</f>
        <v>#VALUE!</v>
      </c>
      <c r="Q141" s="37" t="e">
        <f>LN(RawData!V141)-LN(RawData!B141)</f>
        <v>#VALUE!</v>
      </c>
    </row>
    <row r="142">
      <c r="A142" s="29" t="s">
        <v>213</v>
      </c>
      <c r="B142" s="30" t="e">
        <f>RawData!S142-RawData!L142</f>
        <v>#VALUE!</v>
      </c>
      <c r="C142" s="30">
        <f>LN(RawData!C142)-LN(RawData!B142)</f>
        <v>-3.31457834104059978</v>
      </c>
      <c r="D142" s="30">
        <f>LN(RawData!C142)-LN(RawData!B141)</f>
        <v>-3.31248409943748978</v>
      </c>
      <c r="E142" s="30">
        <f>LN(RawData!D142)-LN(RawData!B142)</f>
        <v>-2.62503476798395008</v>
      </c>
      <c r="F142" s="30">
        <f>RawData!P142</f>
        <v>0.00383269131212000005</v>
      </c>
      <c r="G142" s="30" t="str">
        <f>RawData!E142</f>
        <v>NaN</v>
      </c>
      <c r="H142" s="30" t="str">
        <f>RawData!K142</f>
        <v>NaN</v>
      </c>
      <c r="I142" s="30" t="e">
        <f>RawData!F142-RawData!F141</f>
        <v>#VALUE!</v>
      </c>
      <c r="J142" s="30" t="e">
        <f>RawData!I142-RawData!I141</f>
        <v>#VALUE!</v>
      </c>
      <c r="K142" s="30" t="e">
        <f>RawData!I142-RawData!F142</f>
        <v>#VALUE!</v>
      </c>
      <c r="L142" s="30" t="e">
        <f>RawData!H142-RawData!G142</f>
        <v>#VALUE!</v>
      </c>
      <c r="M142" s="30" t="e">
        <f>RawData!O142-RawData!N142</f>
        <v>#VALUE!</v>
      </c>
      <c r="N142" s="30" t="str">
        <f>RawData!M142</f>
        <v>NaN</v>
      </c>
      <c r="O142" s="30" t="str">
        <f>RawData!R142</f>
        <v>NaN</v>
      </c>
      <c r="P142" s="37" t="e">
        <f>LN(RawData!U142)-LN(RawData!B142)</f>
        <v>#VALUE!</v>
      </c>
      <c r="Q142" s="37" t="e">
        <f>LN(RawData!V142)-LN(RawData!B142)</f>
        <v>#VALUE!</v>
      </c>
    </row>
    <row r="143">
      <c r="A143" s="29" t="s">
        <v>214</v>
      </c>
      <c r="B143" s="30" t="e">
        <f>RawData!S143-RawData!L143</f>
        <v>#VALUE!</v>
      </c>
      <c r="C143" s="30">
        <f>LN(RawData!C143)-LN(RawData!B143)</f>
        <v>-3.23787232555886018</v>
      </c>
      <c r="D143" s="30">
        <f>LN(RawData!C143)-LN(RawData!B142)</f>
        <v>-3.26544565246295981</v>
      </c>
      <c r="E143" s="30">
        <f>LN(RawData!D143)-LN(RawData!B143)</f>
        <v>-2.56548713644734017</v>
      </c>
      <c r="F143" s="30">
        <f>RawData!P143</f>
        <v>0.00616569063236999959</v>
      </c>
      <c r="G143" s="30" t="str">
        <f>RawData!E143</f>
        <v>NaN</v>
      </c>
      <c r="H143" s="30" t="str">
        <f>RawData!K143</f>
        <v>NaN</v>
      </c>
      <c r="I143" s="30" t="e">
        <f>RawData!F143-RawData!F142</f>
        <v>#VALUE!</v>
      </c>
      <c r="J143" s="30" t="e">
        <f>RawData!I143-RawData!I142</f>
        <v>#VALUE!</v>
      </c>
      <c r="K143" s="30" t="e">
        <f>RawData!I143-RawData!F143</f>
        <v>#VALUE!</v>
      </c>
      <c r="L143" s="30" t="e">
        <f>RawData!H143-RawData!G143</f>
        <v>#VALUE!</v>
      </c>
      <c r="M143" s="30" t="e">
        <f>RawData!O143-RawData!N143</f>
        <v>#VALUE!</v>
      </c>
      <c r="N143" s="30" t="str">
        <f>RawData!M143</f>
        <v>NaN</v>
      </c>
      <c r="O143" s="30" t="str">
        <f>RawData!R143</f>
        <v>NaN</v>
      </c>
      <c r="P143" s="37" t="e">
        <f>LN(RawData!U143)-LN(RawData!B143)</f>
        <v>#VALUE!</v>
      </c>
      <c r="Q143" s="37" t="e">
        <f>LN(RawData!V143)-LN(RawData!B143)</f>
        <v>#VALUE!</v>
      </c>
    </row>
    <row r="144">
      <c r="A144" s="29" t="s">
        <v>215</v>
      </c>
      <c r="B144" s="30" t="e">
        <f>RawData!S144-RawData!L144</f>
        <v>#VALUE!</v>
      </c>
      <c r="C144" s="30">
        <f>LN(RawData!C144)-LN(RawData!B144)</f>
        <v>-3.26660722768939005</v>
      </c>
      <c r="D144" s="30">
        <f>LN(RawData!C144)-LN(RawData!B143)</f>
        <v>-3.19104102587475991</v>
      </c>
      <c r="E144" s="30">
        <f>LN(RawData!D144)-LN(RawData!B144)</f>
        <v>-2.61006979274199979</v>
      </c>
      <c r="F144" s="30">
        <f>RawData!P144</f>
        <v>0.0035979087020799998</v>
      </c>
      <c r="G144" s="30" t="str">
        <f>RawData!E144</f>
        <v>NaN</v>
      </c>
      <c r="H144" s="30" t="str">
        <f>RawData!K144</f>
        <v>NaN</v>
      </c>
      <c r="I144" s="30" t="e">
        <f>RawData!F144-RawData!F143</f>
        <v>#VALUE!</v>
      </c>
      <c r="J144" s="30" t="e">
        <f>RawData!I144-RawData!I143</f>
        <v>#VALUE!</v>
      </c>
      <c r="K144" s="30" t="e">
        <f>RawData!I144-RawData!F144</f>
        <v>#VALUE!</v>
      </c>
      <c r="L144" s="30" t="e">
        <f>RawData!H144-RawData!G144</f>
        <v>#VALUE!</v>
      </c>
      <c r="M144" s="30" t="e">
        <f>RawData!O144-RawData!N144</f>
        <v>#VALUE!</v>
      </c>
      <c r="N144" s="30" t="str">
        <f>RawData!M144</f>
        <v>NaN</v>
      </c>
      <c r="O144" s="30" t="str">
        <f>RawData!R144</f>
        <v>NaN</v>
      </c>
      <c r="P144" s="37" t="e">
        <f>LN(RawData!U144)-LN(RawData!B144)</f>
        <v>#VALUE!</v>
      </c>
      <c r="Q144" s="37" t="e">
        <f>LN(RawData!V144)-LN(RawData!B144)</f>
        <v>#VALUE!</v>
      </c>
    </row>
    <row r="145">
      <c r="A145" s="29" t="s">
        <v>216</v>
      </c>
      <c r="B145" s="30" t="e">
        <f>RawData!S145-RawData!L145</f>
        <v>#VALUE!</v>
      </c>
      <c r="C145" s="30">
        <f>LN(RawData!C145)-LN(RawData!B145)</f>
        <v>-3.20274644293832011</v>
      </c>
      <c r="D145" s="30">
        <f>LN(RawData!C145)-LN(RawData!B144)</f>
        <v>-3.22187133384800006</v>
      </c>
      <c r="E145" s="30">
        <f>LN(RawData!D145)-LN(RawData!B145)</f>
        <v>-2.56089255676591998</v>
      </c>
      <c r="F145" s="30">
        <f>RawData!P145</f>
        <v>0.00349563324700999978</v>
      </c>
      <c r="G145" s="30" t="str">
        <f>RawData!E145</f>
        <v>NaN</v>
      </c>
      <c r="H145" s="30" t="str">
        <f>RawData!K145</f>
        <v>NaN</v>
      </c>
      <c r="I145" s="30" t="e">
        <f>RawData!F145-RawData!F144</f>
        <v>#VALUE!</v>
      </c>
      <c r="J145" s="30" t="e">
        <f>RawData!I145-RawData!I144</f>
        <v>#VALUE!</v>
      </c>
      <c r="K145" s="30" t="e">
        <f>RawData!I145-RawData!F145</f>
        <v>#VALUE!</v>
      </c>
      <c r="L145" s="30" t="e">
        <f>RawData!H145-RawData!G145</f>
        <v>#VALUE!</v>
      </c>
      <c r="M145" s="30" t="e">
        <f>RawData!O145-RawData!N145</f>
        <v>#VALUE!</v>
      </c>
      <c r="N145" s="30" t="str">
        <f>RawData!M145</f>
        <v>NaN</v>
      </c>
      <c r="O145" s="30" t="str">
        <f>RawData!R145</f>
        <v>NaN</v>
      </c>
      <c r="P145" s="37" t="e">
        <f>LN(RawData!U145)-LN(RawData!B145)</f>
        <v>#VALUE!</v>
      </c>
      <c r="Q145" s="37" t="e">
        <f>LN(RawData!V145)-LN(RawData!B145)</f>
        <v>#VALUE!</v>
      </c>
    </row>
    <row r="146">
      <c r="A146" s="29" t="s">
        <v>217</v>
      </c>
      <c r="B146" s="30" t="e">
        <f>RawData!S146-RawData!L146</f>
        <v>#VALUE!</v>
      </c>
      <c r="C146" s="30">
        <f>LN(RawData!C146)-LN(RawData!B146)</f>
        <v>-3.01385965814654</v>
      </c>
      <c r="D146" s="30">
        <f>LN(RawData!C146)-LN(RawData!B145)</f>
        <v>-3.17805383034793998</v>
      </c>
      <c r="E146" s="30">
        <f>LN(RawData!D146)-LN(RawData!B146)</f>
        <v>-2.43014631863205999</v>
      </c>
      <c r="F146" s="30">
        <f>RawData!P146</f>
        <v>0.02120228257635</v>
      </c>
      <c r="G146" s="30" t="str">
        <f>RawData!E146</f>
        <v>NaN</v>
      </c>
      <c r="H146" s="30" t="str">
        <f>RawData!K146</f>
        <v>NaN</v>
      </c>
      <c r="I146" s="30" t="e">
        <f>RawData!F146-RawData!F145</f>
        <v>#VALUE!</v>
      </c>
      <c r="J146" s="30" t="e">
        <f>RawData!I146-RawData!I145</f>
        <v>#VALUE!</v>
      </c>
      <c r="K146" s="30" t="e">
        <f>RawData!I146-RawData!F146</f>
        <v>#VALUE!</v>
      </c>
      <c r="L146" s="30" t="e">
        <f>RawData!H146-RawData!G146</f>
        <v>#VALUE!</v>
      </c>
      <c r="M146" s="30" t="e">
        <f>RawData!O146-RawData!N146</f>
        <v>#VALUE!</v>
      </c>
      <c r="N146" s="30" t="str">
        <f>RawData!M146</f>
        <v>NaN</v>
      </c>
      <c r="O146" s="30" t="str">
        <f>RawData!R146</f>
        <v>NaN</v>
      </c>
      <c r="P146" s="37" t="e">
        <f>LN(RawData!U146)-LN(RawData!B146)</f>
        <v>#VALUE!</v>
      </c>
      <c r="Q146" s="37" t="e">
        <f>LN(RawData!V146)-LN(RawData!B146)</f>
        <v>#VALUE!</v>
      </c>
    </row>
    <row r="147">
      <c r="A147" s="29" t="s">
        <v>218</v>
      </c>
      <c r="B147" s="30" t="e">
        <f>RawData!S147-RawData!L147</f>
        <v>#VALUE!</v>
      </c>
      <c r="C147" s="30">
        <f>LN(RawData!C147)-LN(RawData!B147)</f>
        <v>-2.92673940206704017</v>
      </c>
      <c r="D147" s="30">
        <f>LN(RawData!C147)-LN(RawData!B146)</f>
        <v>-2.98976210656747998</v>
      </c>
      <c r="E147" s="30">
        <f>LN(RawData!D147)-LN(RawData!B147)</f>
        <v>-2.40172914330910015</v>
      </c>
      <c r="F147" s="30">
        <f>RawData!P147</f>
        <v>0.00567023411557000045</v>
      </c>
      <c r="G147" s="30" t="str">
        <f>RawData!E147</f>
        <v>NaN</v>
      </c>
      <c r="H147" s="30" t="str">
        <f>RawData!K147</f>
        <v>NaN</v>
      </c>
      <c r="I147" s="30" t="e">
        <f>RawData!F147-RawData!F146</f>
        <v>#VALUE!</v>
      </c>
      <c r="J147" s="30" t="e">
        <f>RawData!I147-RawData!I146</f>
        <v>#VALUE!</v>
      </c>
      <c r="K147" s="30" t="e">
        <f>RawData!I147-RawData!F147</f>
        <v>#VALUE!</v>
      </c>
      <c r="L147" s="30" t="e">
        <f>RawData!H147-RawData!G147</f>
        <v>#VALUE!</v>
      </c>
      <c r="M147" s="30" t="e">
        <f>RawData!O147-RawData!N147</f>
        <v>#VALUE!</v>
      </c>
      <c r="N147" s="30" t="str">
        <f>RawData!M147</f>
        <v>NaN</v>
      </c>
      <c r="O147" s="30" t="str">
        <f>RawData!R147</f>
        <v>NaN</v>
      </c>
      <c r="P147" s="37" t="e">
        <f>LN(RawData!U147)-LN(RawData!B147)</f>
        <v>#VALUE!</v>
      </c>
      <c r="Q147" s="37" t="e">
        <f>LN(RawData!V147)-LN(RawData!B147)</f>
        <v>#VALUE!</v>
      </c>
    </row>
    <row r="148">
      <c r="A148" s="29" t="s">
        <v>219</v>
      </c>
      <c r="B148" s="30" t="e">
        <f>RawData!S148-RawData!L148</f>
        <v>#VALUE!</v>
      </c>
      <c r="C148" s="30">
        <f>LN(RawData!C148)-LN(RawData!B148)</f>
        <v>-2.85218410268599989</v>
      </c>
      <c r="D148" s="30">
        <f>LN(RawData!C148)-LN(RawData!B147)</f>
        <v>-2.90320890465685011</v>
      </c>
      <c r="E148" s="30">
        <f>LN(RawData!D148)-LN(RawData!B148)</f>
        <v>-2.38655047311138002</v>
      </c>
      <c r="F148" s="30">
        <f>RawData!P148</f>
        <v>0.00740729382061000052</v>
      </c>
      <c r="G148" s="30" t="str">
        <f>RawData!E148</f>
        <v>NaN</v>
      </c>
      <c r="H148" s="30" t="str">
        <f>RawData!K148</f>
        <v>NaN</v>
      </c>
      <c r="I148" s="30" t="e">
        <f>RawData!F148-RawData!F147</f>
        <v>#VALUE!</v>
      </c>
      <c r="J148" s="30" t="e">
        <f>RawData!I148-RawData!I147</f>
        <v>#VALUE!</v>
      </c>
      <c r="K148" s="30" t="e">
        <f>RawData!I148-RawData!F148</f>
        <v>#VALUE!</v>
      </c>
      <c r="L148" s="30" t="e">
        <f>RawData!H148-RawData!G148</f>
        <v>#VALUE!</v>
      </c>
      <c r="M148" s="30" t="e">
        <f>RawData!O148-RawData!N148</f>
        <v>#VALUE!</v>
      </c>
      <c r="N148" s="30" t="str">
        <f>RawData!M148</f>
        <v>NaN</v>
      </c>
      <c r="O148" s="30" t="str">
        <f>RawData!R148</f>
        <v>NaN</v>
      </c>
      <c r="P148" s="37" t="e">
        <f>LN(RawData!U148)-LN(RawData!B148)</f>
        <v>#VALUE!</v>
      </c>
      <c r="Q148" s="37" t="e">
        <f>LN(RawData!V148)-LN(RawData!B148)</f>
        <v>#VALUE!</v>
      </c>
    </row>
    <row r="149">
      <c r="A149" s="29" t="s">
        <v>220</v>
      </c>
      <c r="B149" s="30" t="e">
        <f>RawData!S149-RawData!L149</f>
        <v>#VALUE!</v>
      </c>
      <c r="C149" s="30">
        <f>LN(RawData!C149)-LN(RawData!B149)</f>
        <v>-2.70349438456634994</v>
      </c>
      <c r="D149" s="30">
        <f>LN(RawData!C149)-LN(RawData!B148)</f>
        <v>-2.82919458446130001</v>
      </c>
      <c r="E149" s="30">
        <f>LN(RawData!D149)-LN(RawData!B149)</f>
        <v>-2.29802927645819022</v>
      </c>
      <c r="F149" s="30">
        <f>RawData!P149</f>
        <v>0.0136992467613199986</v>
      </c>
      <c r="G149" s="30" t="str">
        <f>RawData!E149</f>
        <v>NaN</v>
      </c>
      <c r="H149" s="30" t="str">
        <f>RawData!K149</f>
        <v>NaN</v>
      </c>
      <c r="I149" s="30" t="e">
        <f>RawData!F149-RawData!F148</f>
        <v>#VALUE!</v>
      </c>
      <c r="J149" s="30" t="e">
        <f>RawData!I149-RawData!I148</f>
        <v>#VALUE!</v>
      </c>
      <c r="K149" s="30" t="e">
        <f>RawData!I149-RawData!F149</f>
        <v>#VALUE!</v>
      </c>
      <c r="L149" s="30" t="e">
        <f>RawData!H149-RawData!G149</f>
        <v>#VALUE!</v>
      </c>
      <c r="M149" s="30" t="e">
        <f>RawData!O149-RawData!N149</f>
        <v>#VALUE!</v>
      </c>
      <c r="N149" s="30" t="str">
        <f>RawData!M149</f>
        <v>NaN</v>
      </c>
      <c r="O149" s="30" t="str">
        <f>RawData!R149</f>
        <v>NaN</v>
      </c>
      <c r="P149" s="37" t="e">
        <f>LN(RawData!U149)-LN(RawData!B149)</f>
        <v>#VALUE!</v>
      </c>
      <c r="Q149" s="37" t="e">
        <f>LN(RawData!V149)-LN(RawData!B149)</f>
        <v>#VALUE!</v>
      </c>
    </row>
    <row r="150">
      <c r="A150" s="29" t="s">
        <v>221</v>
      </c>
      <c r="B150" s="30" t="e">
        <f>RawData!S150-RawData!L150</f>
        <v>#VALUE!</v>
      </c>
      <c r="C150" s="30">
        <f>LN(RawData!C150)-LN(RawData!B150)</f>
        <v>-2.77113417652878979</v>
      </c>
      <c r="D150" s="30">
        <f>LN(RawData!C150)-LN(RawData!B149)</f>
        <v>-2.72648390279104991</v>
      </c>
      <c r="E150" s="30">
        <f>LN(RawData!D150)-LN(RawData!B150)</f>
        <v>-2.3734512088626798</v>
      </c>
      <c r="F150" s="30">
        <f>RawData!P150</f>
        <v>0.00650402376588000042</v>
      </c>
      <c r="G150" s="30" t="str">
        <f>RawData!E150</f>
        <v>NaN</v>
      </c>
      <c r="H150" s="30" t="str">
        <f>RawData!K150</f>
        <v>NaN</v>
      </c>
      <c r="I150" s="30" t="e">
        <f>RawData!F150-RawData!F149</f>
        <v>#VALUE!</v>
      </c>
      <c r="J150" s="30" t="e">
        <f>RawData!I150-RawData!I149</f>
        <v>#VALUE!</v>
      </c>
      <c r="K150" s="30" t="e">
        <f>RawData!I150-RawData!F150</f>
        <v>#VALUE!</v>
      </c>
      <c r="L150" s="30" t="e">
        <f>RawData!H150-RawData!G150</f>
        <v>#VALUE!</v>
      </c>
      <c r="M150" s="30" t="e">
        <f>RawData!O150-RawData!N150</f>
        <v>#VALUE!</v>
      </c>
      <c r="N150" s="30" t="str">
        <f>RawData!M150</f>
        <v>NaN</v>
      </c>
      <c r="O150" s="30" t="str">
        <f>RawData!R150</f>
        <v>NaN</v>
      </c>
      <c r="P150" s="37" t="e">
        <f>LN(RawData!U150)-LN(RawData!B150)</f>
        <v>#VALUE!</v>
      </c>
      <c r="Q150" s="37" t="e">
        <f>LN(RawData!V150)-LN(RawData!B150)</f>
        <v>#VALUE!</v>
      </c>
    </row>
    <row r="151">
      <c r="A151" s="29" t="s">
        <v>222</v>
      </c>
      <c r="B151" s="30" t="e">
        <f>RawData!S151-RawData!L151</f>
        <v>#VALUE!</v>
      </c>
      <c r="C151" s="30">
        <f>LN(RawData!C151)-LN(RawData!B151)</f>
        <v>-2.90089817088315005</v>
      </c>
      <c r="D151" s="30">
        <f>LN(RawData!C151)-LN(RawData!B150)</f>
        <v>-2.79466467393898021</v>
      </c>
      <c r="E151" s="30">
        <f>LN(RawData!D151)-LN(RawData!B151)</f>
        <v>-2.5114334041214299</v>
      </c>
      <c r="F151" s="30">
        <f>RawData!P151</f>
        <v>0.00489115013620999939</v>
      </c>
      <c r="G151" s="30" t="str">
        <f>RawData!E151</f>
        <v>NaN</v>
      </c>
      <c r="H151" s="30" t="str">
        <f>RawData!K151</f>
        <v>NaN</v>
      </c>
      <c r="I151" s="30" t="e">
        <f>RawData!F151-RawData!F150</f>
        <v>#VALUE!</v>
      </c>
      <c r="J151" s="30" t="e">
        <f>RawData!I151-RawData!I150</f>
        <v>#VALUE!</v>
      </c>
      <c r="K151" s="30" t="e">
        <f>RawData!I151-RawData!F151</f>
        <v>#VALUE!</v>
      </c>
      <c r="L151" s="30" t="e">
        <f>RawData!H151-RawData!G151</f>
        <v>#VALUE!</v>
      </c>
      <c r="M151" s="30" t="e">
        <f>RawData!O151-RawData!N151</f>
        <v>#VALUE!</v>
      </c>
      <c r="N151" s="30" t="str">
        <f>RawData!M151</f>
        <v>NaN</v>
      </c>
      <c r="O151" s="30" t="str">
        <f>RawData!R151</f>
        <v>NaN</v>
      </c>
      <c r="P151" s="37" t="e">
        <f>LN(RawData!U151)-LN(RawData!B151)</f>
        <v>#VALUE!</v>
      </c>
      <c r="Q151" s="37" t="e">
        <f>LN(RawData!V151)-LN(RawData!B151)</f>
        <v>#VALUE!</v>
      </c>
    </row>
    <row r="152">
      <c r="A152" s="29" t="s">
        <v>223</v>
      </c>
      <c r="B152" s="30" t="e">
        <f>RawData!S152-RawData!L152</f>
        <v>#VALUE!</v>
      </c>
      <c r="C152" s="30">
        <f>LN(RawData!C152)-LN(RawData!B152)</f>
        <v>-2.99206702815568981</v>
      </c>
      <c r="D152" s="30">
        <f>LN(RawData!C152)-LN(RawData!B151)</f>
        <v>-2.92499572246221007</v>
      </c>
      <c r="E152" s="30">
        <f>LN(RawData!D152)-LN(RawData!B152)</f>
        <v>-2.61129453263790001</v>
      </c>
      <c r="F152" s="30">
        <f>RawData!P152</f>
        <v>0.00505391933198000043</v>
      </c>
      <c r="G152" s="30" t="str">
        <f>RawData!E152</f>
        <v>NaN</v>
      </c>
      <c r="H152" s="30" t="str">
        <f>RawData!K152</f>
        <v>NaN</v>
      </c>
      <c r="I152" s="30" t="e">
        <f>RawData!F152-RawData!F151</f>
        <v>#VALUE!</v>
      </c>
      <c r="J152" s="30" t="e">
        <f>RawData!I152-RawData!I151</f>
        <v>#VALUE!</v>
      </c>
      <c r="K152" s="30" t="e">
        <f>RawData!I152-RawData!F152</f>
        <v>#VALUE!</v>
      </c>
      <c r="L152" s="30" t="e">
        <f>RawData!H152-RawData!G152</f>
        <v>#VALUE!</v>
      </c>
      <c r="M152" s="30" t="e">
        <f>RawData!O152-RawData!N152</f>
        <v>#VALUE!</v>
      </c>
      <c r="N152" s="30" t="str">
        <f>RawData!M152</f>
        <v>NaN</v>
      </c>
      <c r="O152" s="30" t="str">
        <f>RawData!R152</f>
        <v>NaN</v>
      </c>
      <c r="P152" s="37" t="e">
        <f>LN(RawData!U152)-LN(RawData!B152)</f>
        <v>#VALUE!</v>
      </c>
      <c r="Q152" s="37" t="e">
        <f>LN(RawData!V152)-LN(RawData!B152)</f>
        <v>#VALUE!</v>
      </c>
    </row>
    <row r="153">
      <c r="A153" s="29" t="s">
        <v>224</v>
      </c>
      <c r="B153" s="30" t="e">
        <f>RawData!S153-RawData!L153</f>
        <v>#VALUE!</v>
      </c>
      <c r="C153" s="30">
        <f>LN(RawData!C153)-LN(RawData!B153)</f>
        <v>-3.11684309930305004</v>
      </c>
      <c r="D153" s="30">
        <f>LN(RawData!C153)-LN(RawData!B152)</f>
        <v>-3.01675964074606995</v>
      </c>
      <c r="E153" s="30">
        <f>LN(RawData!D153)-LN(RawData!B153)</f>
        <v>-2.74527954287056009</v>
      </c>
      <c r="F153" s="30">
        <f>RawData!P153</f>
        <v>0.00360301613997000025</v>
      </c>
      <c r="G153" s="30" t="str">
        <f>RawData!E153</f>
        <v>NaN</v>
      </c>
      <c r="H153" s="30" t="str">
        <f>RawData!K153</f>
        <v>NaN</v>
      </c>
      <c r="I153" s="30" t="e">
        <f>RawData!F153-RawData!F152</f>
        <v>#VALUE!</v>
      </c>
      <c r="J153" s="30" t="e">
        <f>RawData!I153-RawData!I152</f>
        <v>#VALUE!</v>
      </c>
      <c r="K153" s="30" t="e">
        <f>RawData!I153-RawData!F153</f>
        <v>#VALUE!</v>
      </c>
      <c r="L153" s="30" t="e">
        <f>RawData!H153-RawData!G153</f>
        <v>#VALUE!</v>
      </c>
      <c r="M153" s="30" t="e">
        <f>RawData!O153-RawData!N153</f>
        <v>#VALUE!</v>
      </c>
      <c r="N153" s="30" t="str">
        <f>RawData!M153</f>
        <v>NaN</v>
      </c>
      <c r="O153" s="30" t="str">
        <f>RawData!R153</f>
        <v>NaN</v>
      </c>
      <c r="P153" s="37" t="e">
        <f>LN(RawData!U153)-LN(RawData!B153)</f>
        <v>#VALUE!</v>
      </c>
      <c r="Q153" s="37" t="e">
        <f>LN(RawData!V153)-LN(RawData!B153)</f>
        <v>#VALUE!</v>
      </c>
    </row>
    <row r="154">
      <c r="A154" s="29" t="s">
        <v>225</v>
      </c>
      <c r="B154" s="30" t="e">
        <f>RawData!S154-RawData!L154</f>
        <v>#VALUE!</v>
      </c>
      <c r="C154" s="30">
        <f>LN(RawData!C154)-LN(RawData!B154)</f>
        <v>-3.07989406587569992</v>
      </c>
      <c r="D154" s="30">
        <f>LN(RawData!C154)-LN(RawData!B153)</f>
        <v>-3.0921504867126699</v>
      </c>
      <c r="E154" s="30">
        <f>LN(RawData!D154)-LN(RawData!B154)</f>
        <v>-2.65829957583766019</v>
      </c>
      <c r="F154" s="30">
        <f>RawData!P154</f>
        <v>0.00340205981265000013</v>
      </c>
      <c r="G154" s="30" t="str">
        <f>RawData!E154</f>
        <v>NaN</v>
      </c>
      <c r="H154" s="30" t="str">
        <f>RawData!K154</f>
        <v>NaN</v>
      </c>
      <c r="I154" s="30" t="e">
        <f>RawData!F154-RawData!F153</f>
        <v>#VALUE!</v>
      </c>
      <c r="J154" s="30" t="e">
        <f>RawData!I154-RawData!I153</f>
        <v>#VALUE!</v>
      </c>
      <c r="K154" s="30" t="e">
        <f>RawData!I154-RawData!F154</f>
        <v>#VALUE!</v>
      </c>
      <c r="L154" s="30" t="e">
        <f>RawData!H154-RawData!G154</f>
        <v>#VALUE!</v>
      </c>
      <c r="M154" s="30" t="e">
        <f>RawData!O154-RawData!N154</f>
        <v>#VALUE!</v>
      </c>
      <c r="N154" s="30" t="str">
        <f>RawData!M154</f>
        <v>NaN</v>
      </c>
      <c r="O154" s="30" t="str">
        <f>RawData!R154</f>
        <v>NaN</v>
      </c>
      <c r="P154" s="37" t="e">
        <f>LN(RawData!U154)-LN(RawData!B154)</f>
        <v>#VALUE!</v>
      </c>
      <c r="Q154" s="37" t="e">
        <f>LN(RawData!V154)-LN(RawData!B154)</f>
        <v>#VALUE!</v>
      </c>
    </row>
    <row r="155">
      <c r="A155" s="29" t="s">
        <v>226</v>
      </c>
      <c r="B155" s="30" t="e">
        <f>RawData!S155-RawData!L155</f>
        <v>#VALUE!</v>
      </c>
      <c r="C155" s="30">
        <f>LN(RawData!C155)-LN(RawData!B155)</f>
        <v>-3.14988295338124979</v>
      </c>
      <c r="D155" s="30">
        <f>LN(RawData!C155)-LN(RawData!B154)</f>
        <v>-3.0557965142966399</v>
      </c>
      <c r="E155" s="30">
        <f>LN(RawData!D155)-LN(RawData!B155)</f>
        <v>-2.68285995227366003</v>
      </c>
      <c r="F155" s="30">
        <f>RawData!P155</f>
        <v>0.00184754803156000023</v>
      </c>
      <c r="G155" s="30" t="str">
        <f>RawData!E155</f>
        <v>NaN</v>
      </c>
      <c r="H155" s="30" t="str">
        <f>RawData!K155</f>
        <v>NaN</v>
      </c>
      <c r="I155" s="30" t="e">
        <f>RawData!F155-RawData!F154</f>
        <v>#VALUE!</v>
      </c>
      <c r="J155" s="30" t="e">
        <f>RawData!I155-RawData!I154</f>
        <v>#VALUE!</v>
      </c>
      <c r="K155" s="30" t="e">
        <f>RawData!I155-RawData!F155</f>
        <v>#VALUE!</v>
      </c>
      <c r="L155" s="30" t="e">
        <f>RawData!H155-RawData!G155</f>
        <v>#VALUE!</v>
      </c>
      <c r="M155" s="30" t="e">
        <f>RawData!O155-RawData!N155</f>
        <v>#VALUE!</v>
      </c>
      <c r="N155" s="30" t="str">
        <f>RawData!M155</f>
        <v>NaN</v>
      </c>
      <c r="O155" s="30" t="str">
        <f>RawData!R155</f>
        <v>NaN</v>
      </c>
      <c r="P155" s="37" t="e">
        <f>LN(RawData!U155)-LN(RawData!B155)</f>
        <v>#VALUE!</v>
      </c>
      <c r="Q155" s="37" t="e">
        <f>LN(RawData!V155)-LN(RawData!B155)</f>
        <v>#VALUE!</v>
      </c>
    </row>
    <row r="156">
      <c r="A156" s="29" t="s">
        <v>227</v>
      </c>
      <c r="B156" s="30" t="e">
        <f>RawData!S156-RawData!L156</f>
        <v>#VALUE!</v>
      </c>
      <c r="C156" s="30">
        <f>LN(RawData!C156)-LN(RawData!B156)</f>
        <v>-3.16537691752915995</v>
      </c>
      <c r="D156" s="30">
        <f>LN(RawData!C156)-LN(RawData!B155)</f>
        <v>-3.12635245597105982</v>
      </c>
      <c r="E156" s="30">
        <f>LN(RawData!D156)-LN(RawData!B156)</f>
        <v>-2.65687958352275988</v>
      </c>
      <c r="F156" s="30">
        <f>RawData!P156</f>
        <v>0.00292754094583000004</v>
      </c>
      <c r="G156" s="30" t="str">
        <f>RawData!E156</f>
        <v>NaN</v>
      </c>
      <c r="H156" s="30" t="str">
        <f>RawData!K156</f>
        <v>NaN</v>
      </c>
      <c r="I156" s="30" t="e">
        <f>RawData!F156-RawData!F155</f>
        <v>#VALUE!</v>
      </c>
      <c r="J156" s="30" t="e">
        <f>RawData!I156-RawData!I155</f>
        <v>#VALUE!</v>
      </c>
      <c r="K156" s="30" t="e">
        <f>RawData!I156-RawData!F156</f>
        <v>#VALUE!</v>
      </c>
      <c r="L156" s="30" t="e">
        <f>RawData!H156-RawData!G156</f>
        <v>#VALUE!</v>
      </c>
      <c r="M156" s="30" t="e">
        <f>RawData!O156-RawData!N156</f>
        <v>#VALUE!</v>
      </c>
      <c r="N156" s="30" t="str">
        <f>RawData!M156</f>
        <v>NaN</v>
      </c>
      <c r="O156" s="30" t="str">
        <f>RawData!R156</f>
        <v>NaN</v>
      </c>
      <c r="P156" s="37" t="e">
        <f>LN(RawData!U156)-LN(RawData!B156)</f>
        <v>#VALUE!</v>
      </c>
      <c r="Q156" s="37" t="e">
        <f>LN(RawData!V156)-LN(RawData!B156)</f>
        <v>#VALUE!</v>
      </c>
    </row>
    <row r="157">
      <c r="A157" s="29" t="s">
        <v>228</v>
      </c>
      <c r="B157" s="30" t="e">
        <f>RawData!S157-RawData!L157</f>
        <v>#VALUE!</v>
      </c>
      <c r="C157" s="30">
        <f>LN(RawData!C157)-LN(RawData!B157)</f>
        <v>-3.15312444730541985</v>
      </c>
      <c r="D157" s="30">
        <f>LN(RawData!C157)-LN(RawData!B156)</f>
        <v>-3.14238739930445998</v>
      </c>
      <c r="E157" s="30">
        <f>LN(RawData!D157)-LN(RawData!B157)</f>
        <v>-2.60658074093734982</v>
      </c>
      <c r="F157" s="30">
        <f>RawData!P157</f>
        <v>0.00185770687268000003</v>
      </c>
      <c r="G157" s="30" t="str">
        <f>RawData!E157</f>
        <v>NaN</v>
      </c>
      <c r="H157" s="30" t="str">
        <f>RawData!K157</f>
        <v>NaN</v>
      </c>
      <c r="I157" s="30" t="e">
        <f>RawData!F157-RawData!F156</f>
        <v>#VALUE!</v>
      </c>
      <c r="J157" s="30" t="e">
        <f>RawData!I157-RawData!I156</f>
        <v>#VALUE!</v>
      </c>
      <c r="K157" s="30" t="e">
        <f>RawData!I157-RawData!F157</f>
        <v>#VALUE!</v>
      </c>
      <c r="L157" s="30" t="e">
        <f>RawData!H157-RawData!G157</f>
        <v>#VALUE!</v>
      </c>
      <c r="M157" s="30" t="e">
        <f>RawData!O157-RawData!N157</f>
        <v>#VALUE!</v>
      </c>
      <c r="N157" s="30" t="str">
        <f>RawData!M157</f>
        <v>NaN</v>
      </c>
      <c r="O157" s="30" t="str">
        <f>RawData!R157</f>
        <v>NaN</v>
      </c>
      <c r="P157" s="37" t="e">
        <f>LN(RawData!U157)-LN(RawData!B157)</f>
        <v>#VALUE!</v>
      </c>
      <c r="Q157" s="37" t="e">
        <f>LN(RawData!V157)-LN(RawData!B157)</f>
        <v>#VALUE!</v>
      </c>
    </row>
    <row r="158">
      <c r="A158" s="29" t="s">
        <v>229</v>
      </c>
      <c r="B158" s="30" t="e">
        <f>RawData!S158-RawData!L158</f>
        <v>#VALUE!</v>
      </c>
      <c r="C158" s="30">
        <f>LN(RawData!C158)-LN(RawData!B158)</f>
        <v>-3.10265581286373981</v>
      </c>
      <c r="D158" s="30">
        <f>LN(RawData!C158)-LN(RawData!B157)</f>
        <v>-3.13622263650281985</v>
      </c>
      <c r="E158" s="30">
        <f>LN(RawData!D158)-LN(RawData!B158)</f>
        <v>-2.58293135395561979</v>
      </c>
      <c r="F158" s="30">
        <f>RawData!P158</f>
        <v>0.00490874963441999945</v>
      </c>
      <c r="G158" s="30" t="str">
        <f>RawData!E158</f>
        <v>NaN</v>
      </c>
      <c r="H158" s="30" t="str">
        <f>RawData!K158</f>
        <v>NaN</v>
      </c>
      <c r="I158" s="30" t="e">
        <f>RawData!F158-RawData!F157</f>
        <v>#VALUE!</v>
      </c>
      <c r="J158" s="30" t="e">
        <f>RawData!I158-RawData!I157</f>
        <v>#VALUE!</v>
      </c>
      <c r="K158" s="30" t="e">
        <f>RawData!I158-RawData!F158</f>
        <v>#VALUE!</v>
      </c>
      <c r="L158" s="30" t="e">
        <f>RawData!H158-RawData!G158</f>
        <v>#VALUE!</v>
      </c>
      <c r="M158" s="30" t="e">
        <f>RawData!O158-RawData!N158</f>
        <v>#VALUE!</v>
      </c>
      <c r="N158" s="30" t="str">
        <f>RawData!M158</f>
        <v>NaN</v>
      </c>
      <c r="O158" s="30" t="str">
        <f>RawData!R158</f>
        <v>NaN</v>
      </c>
      <c r="P158" s="37" t="e">
        <f>LN(RawData!U158)-LN(RawData!B158)</f>
        <v>#VALUE!</v>
      </c>
      <c r="Q158" s="37" t="e">
        <f>LN(RawData!V158)-LN(RawData!B158)</f>
        <v>#VALUE!</v>
      </c>
    </row>
    <row r="159">
      <c r="A159" s="29" t="s">
        <v>230</v>
      </c>
      <c r="B159" s="30" t="e">
        <f>RawData!S159-RawData!L159</f>
        <v>#VALUE!</v>
      </c>
      <c r="C159" s="30">
        <f>LN(RawData!C159)-LN(RawData!B159)</f>
        <v>-2.99573227355399005</v>
      </c>
      <c r="D159" s="30">
        <f>LN(RawData!C159)-LN(RawData!B158)</f>
        <v>-3.08603493162770004</v>
      </c>
      <c r="E159" s="30">
        <f>LN(RawData!D159)-LN(RawData!B159)</f>
        <v>-2.50264547412538008</v>
      </c>
      <c r="F159" s="30">
        <f>RawData!P159</f>
        <v>0.00585352475954999996</v>
      </c>
      <c r="G159" s="30" t="str">
        <f>RawData!E159</f>
        <v>NaN</v>
      </c>
      <c r="H159" s="30" t="str">
        <f>RawData!K159</f>
        <v>NaN</v>
      </c>
      <c r="I159" s="30" t="e">
        <f>RawData!F159-RawData!F158</f>
        <v>#VALUE!</v>
      </c>
      <c r="J159" s="30" t="e">
        <f>RawData!I159-RawData!I158</f>
        <v>#VALUE!</v>
      </c>
      <c r="K159" s="30" t="e">
        <f>RawData!I159-RawData!F159</f>
        <v>#VALUE!</v>
      </c>
      <c r="L159" s="30" t="e">
        <f>RawData!H159-RawData!G159</f>
        <v>#VALUE!</v>
      </c>
      <c r="M159" s="30" t="e">
        <f>RawData!O159-RawData!N159</f>
        <v>#VALUE!</v>
      </c>
      <c r="N159" s="30" t="str">
        <f>RawData!M159</f>
        <v>NaN</v>
      </c>
      <c r="O159" s="30" t="str">
        <f>RawData!R159</f>
        <v>NaN</v>
      </c>
      <c r="P159" s="37" t="e">
        <f>LN(RawData!U159)-LN(RawData!B159)</f>
        <v>#VALUE!</v>
      </c>
      <c r="Q159" s="37" t="e">
        <f>LN(RawData!V159)-LN(RawData!B159)</f>
        <v>#VALUE!</v>
      </c>
    </row>
    <row r="160">
      <c r="A160" s="29" t="s">
        <v>231</v>
      </c>
      <c r="B160" s="30" t="e">
        <f>RawData!S160-RawData!L160</f>
        <v>#VALUE!</v>
      </c>
      <c r="C160" s="30">
        <f>LN(RawData!C160)-LN(RawData!B160)</f>
        <v>-2.95828296351238009</v>
      </c>
      <c r="D160" s="30">
        <f>LN(RawData!C160)-LN(RawData!B159)</f>
        <v>-2.9793831355524599</v>
      </c>
      <c r="E160" s="30">
        <f>LN(RawData!D160)-LN(RawData!B160)</f>
        <v>-2.49166343225087994</v>
      </c>
      <c r="F160" s="30">
        <f>RawData!P160</f>
        <v>0.00556027232442000052</v>
      </c>
      <c r="G160" s="30" t="str">
        <f>RawData!E160</f>
        <v>NaN</v>
      </c>
      <c r="H160" s="30" t="str">
        <f>RawData!K160</f>
        <v>NaN</v>
      </c>
      <c r="I160" s="30" t="e">
        <f>RawData!F160-RawData!F159</f>
        <v>#VALUE!</v>
      </c>
      <c r="J160" s="30" t="e">
        <f>RawData!I160-RawData!I159</f>
        <v>#VALUE!</v>
      </c>
      <c r="K160" s="30" t="e">
        <f>RawData!I160-RawData!F160</f>
        <v>#VALUE!</v>
      </c>
      <c r="L160" s="30" t="e">
        <f>RawData!H160-RawData!G160</f>
        <v>#VALUE!</v>
      </c>
      <c r="M160" s="30" t="e">
        <f>RawData!O160-RawData!N160</f>
        <v>#VALUE!</v>
      </c>
      <c r="N160" s="30" t="str">
        <f>RawData!M160</f>
        <v>NaN</v>
      </c>
      <c r="O160" s="30" t="str">
        <f>RawData!R160</f>
        <v>NaN</v>
      </c>
      <c r="P160" s="37" t="e">
        <f>LN(RawData!U160)-LN(RawData!B160)</f>
        <v>#VALUE!</v>
      </c>
      <c r="Q160" s="37" t="e">
        <f>LN(RawData!V160)-LN(RawData!B160)</f>
        <v>#VALUE!</v>
      </c>
    </row>
    <row r="161">
      <c r="A161" s="29" t="s">
        <v>232</v>
      </c>
      <c r="B161" s="30" t="e">
        <f>RawData!S161-RawData!L161</f>
        <v>#VALUE!</v>
      </c>
      <c r="C161" s="30">
        <f>LN(RawData!C161)-LN(RawData!B161)</f>
        <v>-2.95778734198986992</v>
      </c>
      <c r="D161" s="30">
        <f>LN(RawData!C161)-LN(RawData!B160)</f>
        <v>-2.94219682576074995</v>
      </c>
      <c r="E161" s="30">
        <f>LN(RawData!D161)-LN(RawData!B161)</f>
        <v>-2.51747550255154007</v>
      </c>
      <c r="F161" s="30">
        <f>RawData!P161</f>
        <v>0.00258522833198000024</v>
      </c>
      <c r="G161" s="30" t="str">
        <f>RawData!E161</f>
        <v>NaN</v>
      </c>
      <c r="H161" s="30" t="str">
        <f>RawData!K161</f>
        <v>NaN</v>
      </c>
      <c r="I161" s="30" t="e">
        <f>RawData!F161-RawData!F160</f>
        <v>#VALUE!</v>
      </c>
      <c r="J161" s="30" t="e">
        <f>RawData!I161-RawData!I160</f>
        <v>#VALUE!</v>
      </c>
      <c r="K161" s="30" t="e">
        <f>RawData!I161-RawData!F161</f>
        <v>#VALUE!</v>
      </c>
      <c r="L161" s="30" t="e">
        <f>RawData!H161-RawData!G161</f>
        <v>#VALUE!</v>
      </c>
      <c r="M161" s="30" t="e">
        <f>RawData!O161-RawData!N161</f>
        <v>#VALUE!</v>
      </c>
      <c r="N161" s="30" t="str">
        <f>RawData!M161</f>
        <v>NaN</v>
      </c>
      <c r="O161" s="30" t="str">
        <f>RawData!R161</f>
        <v>NaN</v>
      </c>
      <c r="P161" s="37" t="e">
        <f>LN(RawData!U161)-LN(RawData!B161)</f>
        <v>#VALUE!</v>
      </c>
      <c r="Q161" s="37" t="e">
        <f>LN(RawData!V161)-LN(RawData!B161)</f>
        <v>#VALUE!</v>
      </c>
    </row>
    <row r="162">
      <c r="A162" s="29" t="s">
        <v>233</v>
      </c>
      <c r="B162" s="30" t="e">
        <f>RawData!S162-RawData!L162</f>
        <v>#VALUE!</v>
      </c>
      <c r="C162" s="30">
        <f>LN(RawData!C162)-LN(RawData!B162)</f>
        <v>-2.98718521297552986</v>
      </c>
      <c r="D162" s="30">
        <f>LN(RawData!C162)-LN(RawData!B161)</f>
        <v>-2.95778734198986992</v>
      </c>
      <c r="E162" s="30">
        <f>LN(RawData!D162)-LN(RawData!B162)</f>
        <v>-2.59600606211485019</v>
      </c>
      <c r="F162" s="30">
        <f>RawData!P162</f>
        <v>0.00182825927395000001</v>
      </c>
      <c r="G162" s="30" t="str">
        <f>RawData!E162</f>
        <v>NaN</v>
      </c>
      <c r="H162" s="30" t="str">
        <f>RawData!K162</f>
        <v>NaN</v>
      </c>
      <c r="I162" s="30" t="e">
        <f>RawData!F162-RawData!F161</f>
        <v>#VALUE!</v>
      </c>
      <c r="J162" s="30" t="e">
        <f>RawData!I162-RawData!I161</f>
        <v>#VALUE!</v>
      </c>
      <c r="K162" s="30" t="e">
        <f>RawData!I162-RawData!F162</f>
        <v>#VALUE!</v>
      </c>
      <c r="L162" s="30" t="e">
        <f>RawData!H162-RawData!G162</f>
        <v>#VALUE!</v>
      </c>
      <c r="M162" s="30" t="e">
        <f>RawData!O162-RawData!N162</f>
        <v>#VALUE!</v>
      </c>
      <c r="N162" s="30" t="str">
        <f>RawData!M162</f>
        <v>NaN</v>
      </c>
      <c r="O162" s="30" t="str">
        <f>RawData!R162</f>
        <v>NaN</v>
      </c>
      <c r="P162" s="37" t="e">
        <f>LN(RawData!U162)-LN(RawData!B162)</f>
        <v>#VALUE!</v>
      </c>
      <c r="Q162" s="37" t="e">
        <f>LN(RawData!V162)-LN(RawData!B162)</f>
        <v>#VALUE!</v>
      </c>
    </row>
    <row r="163">
      <c r="A163" s="29" t="s">
        <v>234</v>
      </c>
      <c r="B163" s="30" t="e">
        <f>RawData!S163-RawData!L163</f>
        <v>#VALUE!</v>
      </c>
      <c r="C163" s="30">
        <f>LN(RawData!C163)-LN(RawData!B163)</f>
        <v>-3.02405089374323</v>
      </c>
      <c r="D163" s="30">
        <f>LN(RawData!C163)-LN(RawData!B162)</f>
        <v>-2.98718521297552986</v>
      </c>
      <c r="E163" s="30">
        <f>LN(RawData!D163)-LN(RawData!B163)</f>
        <v>-2.68454375342686991</v>
      </c>
      <c r="F163" s="30">
        <f>RawData!P163</f>
        <v>0.00120649715934000001</v>
      </c>
      <c r="G163" s="30" t="str">
        <f>RawData!E163</f>
        <v>NaN</v>
      </c>
      <c r="H163" s="30" t="str">
        <f>RawData!K163</f>
        <v>NaN</v>
      </c>
      <c r="I163" s="30" t="e">
        <f>RawData!F163-RawData!F162</f>
        <v>#VALUE!</v>
      </c>
      <c r="J163" s="30" t="e">
        <f>RawData!I163-RawData!I162</f>
        <v>#VALUE!</v>
      </c>
      <c r="K163" s="30" t="e">
        <f>RawData!I163-RawData!F163</f>
        <v>#VALUE!</v>
      </c>
      <c r="L163" s="30" t="e">
        <f>RawData!H163-RawData!G163</f>
        <v>#VALUE!</v>
      </c>
      <c r="M163" s="30" t="e">
        <f>RawData!O163-RawData!N163</f>
        <v>#VALUE!</v>
      </c>
      <c r="N163" s="30" t="str">
        <f>RawData!M163</f>
        <v>NaN</v>
      </c>
      <c r="O163" s="30" t="str">
        <f>RawData!R163</f>
        <v>NaN</v>
      </c>
      <c r="P163" s="37" t="e">
        <f>LN(RawData!U163)-LN(RawData!B163)</f>
        <v>#VALUE!</v>
      </c>
      <c r="Q163" s="37" t="e">
        <f>LN(RawData!V163)-LN(RawData!B163)</f>
        <v>#VALUE!</v>
      </c>
    </row>
    <row r="164">
      <c r="A164" s="29" t="s">
        <v>235</v>
      </c>
      <c r="B164" s="30" t="e">
        <f>RawData!S164-RawData!L164</f>
        <v>#VALUE!</v>
      </c>
      <c r="C164" s="30">
        <f>LN(RawData!C164)-LN(RawData!B164)</f>
        <v>-2.91489137507048</v>
      </c>
      <c r="D164" s="30">
        <f>LN(RawData!C164)-LN(RawData!B163)</f>
        <v>-3.02405089374323</v>
      </c>
      <c r="E164" s="30">
        <f>LN(RawData!D164)-LN(RawData!B164)</f>
        <v>-2.62987242003819022</v>
      </c>
      <c r="F164" s="30">
        <f>RawData!P164</f>
        <v>0.00274468403276999995</v>
      </c>
      <c r="G164" s="30" t="str">
        <f>RawData!E164</f>
        <v>NaN</v>
      </c>
      <c r="H164" s="30" t="str">
        <f>RawData!K164</f>
        <v>NaN</v>
      </c>
      <c r="I164" s="30" t="e">
        <f>RawData!F164-RawData!F163</f>
        <v>#VALUE!</v>
      </c>
      <c r="J164" s="30" t="e">
        <f>RawData!I164-RawData!I163</f>
        <v>#VALUE!</v>
      </c>
      <c r="K164" s="30" t="e">
        <f>RawData!I164-RawData!F164</f>
        <v>#VALUE!</v>
      </c>
      <c r="L164" s="30" t="e">
        <f>RawData!H164-RawData!G164</f>
        <v>#VALUE!</v>
      </c>
      <c r="M164" s="30" t="e">
        <f>RawData!O164-RawData!N164</f>
        <v>#VALUE!</v>
      </c>
      <c r="N164" s="30" t="str">
        <f>RawData!M164</f>
        <v>NaN</v>
      </c>
      <c r="O164" s="30" t="str">
        <f>RawData!R164</f>
        <v>NaN</v>
      </c>
      <c r="P164" s="37" t="e">
        <f>LN(RawData!U164)-LN(RawData!B164)</f>
        <v>#VALUE!</v>
      </c>
      <c r="Q164" s="37" t="e">
        <f>LN(RawData!V164)-LN(RawData!B164)</f>
        <v>#VALUE!</v>
      </c>
    </row>
    <row r="165">
      <c r="A165" s="29" t="s">
        <v>236</v>
      </c>
      <c r="B165" s="30" t="e">
        <f>RawData!S165-RawData!L165</f>
        <v>#VALUE!</v>
      </c>
      <c r="C165" s="30">
        <f>LN(RawData!C165)-LN(RawData!B165)</f>
        <v>-2.96439529554989978</v>
      </c>
      <c r="D165" s="30">
        <f>LN(RawData!C165)-LN(RawData!B164)</f>
        <v>-2.91489137507048</v>
      </c>
      <c r="E165" s="30">
        <f>LN(RawData!D165)-LN(RawData!B165)</f>
        <v>-2.73700545335423984</v>
      </c>
      <c r="F165" s="30">
        <f>RawData!P165</f>
        <v>0.00200413330114999955</v>
      </c>
      <c r="G165" s="30" t="str">
        <f>RawData!E165</f>
        <v>NaN</v>
      </c>
      <c r="H165" s="30" t="str">
        <f>RawData!K165</f>
        <v>NaN</v>
      </c>
      <c r="I165" s="30" t="e">
        <f>RawData!F165-RawData!F164</f>
        <v>#VALUE!</v>
      </c>
      <c r="J165" s="30" t="e">
        <f>RawData!I165-RawData!I164</f>
        <v>#VALUE!</v>
      </c>
      <c r="K165" s="30" t="e">
        <f>RawData!I165-RawData!F165</f>
        <v>#VALUE!</v>
      </c>
      <c r="L165" s="30" t="e">
        <f>RawData!H165-RawData!G165</f>
        <v>#VALUE!</v>
      </c>
      <c r="M165" s="30" t="e">
        <f>RawData!O165-RawData!N165</f>
        <v>#VALUE!</v>
      </c>
      <c r="N165" s="30" t="str">
        <f>RawData!M165</f>
        <v>NaN</v>
      </c>
      <c r="O165" s="30" t="str">
        <f>RawData!R165</f>
        <v>NaN</v>
      </c>
      <c r="P165" s="37" t="e">
        <f>LN(RawData!U165)-LN(RawData!B165)</f>
        <v>#VALUE!</v>
      </c>
      <c r="Q165" s="37" t="e">
        <f>LN(RawData!V165)-LN(RawData!B165)</f>
        <v>#VALUE!</v>
      </c>
    </row>
    <row r="166">
      <c r="A166" s="29" t="s">
        <v>237</v>
      </c>
      <c r="B166" s="30" t="e">
        <f>RawData!S166-RawData!L166</f>
        <v>#VALUE!</v>
      </c>
      <c r="C166" s="30">
        <f>LN(RawData!C166)-LN(RawData!B166)</f>
        <v>-2.97973193220754986</v>
      </c>
      <c r="D166" s="30">
        <f>LN(RawData!C166)-LN(RawData!B165)</f>
        <v>-2.95909024332020998</v>
      </c>
      <c r="E166" s="30">
        <f>LN(RawData!D166)-LN(RawData!B166)</f>
        <v>-2.71209061063921997</v>
      </c>
      <c r="F166" s="30">
        <f>RawData!P166</f>
        <v>0.00105724909540000001</v>
      </c>
      <c r="G166" s="30" t="str">
        <f>RawData!E166</f>
        <v>NaN</v>
      </c>
      <c r="H166" s="30" t="str">
        <f>RawData!K166</f>
        <v>NaN</v>
      </c>
      <c r="I166" s="30" t="e">
        <f>RawData!F166-RawData!F165</f>
        <v>#VALUE!</v>
      </c>
      <c r="J166" s="30" t="e">
        <f>RawData!I166-RawData!I165</f>
        <v>#VALUE!</v>
      </c>
      <c r="K166" s="30" t="e">
        <f>RawData!I166-RawData!F166</f>
        <v>#VALUE!</v>
      </c>
      <c r="L166" s="30" t="e">
        <f>RawData!H166-RawData!G166</f>
        <v>#VALUE!</v>
      </c>
      <c r="M166" s="30" t="e">
        <f>RawData!O166-RawData!N166</f>
        <v>#VALUE!</v>
      </c>
      <c r="N166" s="30" t="str">
        <f>RawData!M166</f>
        <v>NaN</v>
      </c>
      <c r="O166" s="30" t="str">
        <f>RawData!R166</f>
        <v>NaN</v>
      </c>
      <c r="P166" s="37" t="e">
        <f>LN(RawData!U166)-LN(RawData!B166)</f>
        <v>#VALUE!</v>
      </c>
      <c r="Q166" s="37" t="e">
        <f>LN(RawData!V166)-LN(RawData!B166)</f>
        <v>#VALUE!</v>
      </c>
    </row>
    <row r="167">
      <c r="A167" s="29" t="s">
        <v>238</v>
      </c>
      <c r="B167" s="30" t="e">
        <f>RawData!S167-RawData!L167</f>
        <v>#VALUE!</v>
      </c>
      <c r="C167" s="30">
        <f>LN(RawData!C167)-LN(RawData!B167)</f>
        <v>-3.00411806693026984</v>
      </c>
      <c r="D167" s="30">
        <f>LN(RawData!C167)-LN(RawData!B166)</f>
        <v>-2.97445487510671001</v>
      </c>
      <c r="E167" s="30">
        <f>LN(RawData!D167)-LN(RawData!B167)</f>
        <v>-2.69818255416913999</v>
      </c>
      <c r="F167" s="30">
        <f>RawData!P167</f>
        <v>0.00172230409154000004</v>
      </c>
      <c r="G167" s="30" t="str">
        <f>RawData!E167</f>
        <v>NaN</v>
      </c>
      <c r="H167" s="30" t="str">
        <f>RawData!K167</f>
        <v>NaN</v>
      </c>
      <c r="I167" s="30" t="e">
        <f>RawData!F167-RawData!F166</f>
        <v>#VALUE!</v>
      </c>
      <c r="J167" s="30" t="e">
        <f>RawData!I167-RawData!I166</f>
        <v>#VALUE!</v>
      </c>
      <c r="K167" s="30" t="e">
        <f>RawData!I167-RawData!F167</f>
        <v>#VALUE!</v>
      </c>
      <c r="L167" s="30" t="e">
        <f>RawData!H167-RawData!G167</f>
        <v>#VALUE!</v>
      </c>
      <c r="M167" s="30" t="e">
        <f>RawData!O167-RawData!N167</f>
        <v>#VALUE!</v>
      </c>
      <c r="N167" s="30" t="str">
        <f>RawData!M167</f>
        <v>NaN</v>
      </c>
      <c r="O167" s="30" t="str">
        <f>RawData!R167</f>
        <v>NaN</v>
      </c>
      <c r="P167" s="37" t="e">
        <f>LN(RawData!U167)-LN(RawData!B167)</f>
        <v>#VALUE!</v>
      </c>
      <c r="Q167" s="37" t="e">
        <f>LN(RawData!V167)-LN(RawData!B167)</f>
        <v>#VALUE!</v>
      </c>
    </row>
    <row r="168">
      <c r="A168" s="29" t="s">
        <v>239</v>
      </c>
      <c r="B168" s="30" t="e">
        <f>RawData!S168-RawData!L168</f>
        <v>#VALUE!</v>
      </c>
      <c r="C168" s="30">
        <f>LN(RawData!C168)-LN(RawData!B168)</f>
        <v>-3.02767728767588995</v>
      </c>
      <c r="D168" s="30">
        <f>LN(RawData!C168)-LN(RawData!B167)</f>
        <v>-2.99886871104411981</v>
      </c>
      <c r="E168" s="30">
        <f>LN(RawData!D168)-LN(RawData!B168)</f>
        <v>-2.68523933612067989</v>
      </c>
      <c r="F168" s="30">
        <f>RawData!P168</f>
        <v>0.00131201960942999984</v>
      </c>
      <c r="G168" s="30" t="str">
        <f>RawData!E168</f>
        <v>NaN</v>
      </c>
      <c r="H168" s="30" t="str">
        <f>RawData!K168</f>
        <v>NaN</v>
      </c>
      <c r="I168" s="30" t="e">
        <f>RawData!F168-RawData!F167</f>
        <v>#VALUE!</v>
      </c>
      <c r="J168" s="30" t="e">
        <f>RawData!I168-RawData!I167</f>
        <v>#VALUE!</v>
      </c>
      <c r="K168" s="30" t="e">
        <f>RawData!I168-RawData!F168</f>
        <v>#VALUE!</v>
      </c>
      <c r="L168" s="30" t="e">
        <f>RawData!H168-RawData!G168</f>
        <v>#VALUE!</v>
      </c>
      <c r="M168" s="30" t="e">
        <f>RawData!O168-RawData!N168</f>
        <v>#VALUE!</v>
      </c>
      <c r="N168" s="30" t="str">
        <f>RawData!M168</f>
        <v>NaN</v>
      </c>
      <c r="O168" s="30" t="str">
        <f>RawData!R168</f>
        <v>NaN</v>
      </c>
      <c r="P168" s="37" t="e">
        <f>LN(RawData!U168)-LN(RawData!B168)</f>
        <v>#VALUE!</v>
      </c>
      <c r="Q168" s="37" t="e">
        <f>LN(RawData!V168)-LN(RawData!B168)</f>
        <v>#VALUE!</v>
      </c>
    </row>
    <row r="169">
      <c r="A169" s="29" t="s">
        <v>240</v>
      </c>
      <c r="B169" s="30" t="e">
        <f>RawData!S169-RawData!L169</f>
        <v>#VALUE!</v>
      </c>
      <c r="C169" s="30">
        <f>LN(RawData!C169)-LN(RawData!B169)</f>
        <v>-2.97254893809832978</v>
      </c>
      <c r="D169" s="30">
        <f>LN(RawData!C169)-LN(RawData!B168)</f>
        <v>-3.02245534369474012</v>
      </c>
      <c r="E169" s="30">
        <f>LN(RawData!D169)-LN(RawData!B169)</f>
        <v>-2.59525470695685989</v>
      </c>
      <c r="F169" s="30">
        <f>RawData!P169</f>
        <v>0.00236272269954999947</v>
      </c>
      <c r="G169" s="30" t="str">
        <f>RawData!E169</f>
        <v>NaN</v>
      </c>
      <c r="H169" s="30" t="str">
        <f>RawData!K169</f>
        <v>NaN</v>
      </c>
      <c r="I169" s="30" t="e">
        <f>RawData!F169-RawData!F168</f>
        <v>#VALUE!</v>
      </c>
      <c r="J169" s="30" t="e">
        <f>RawData!I169-RawData!I168</f>
        <v>#VALUE!</v>
      </c>
      <c r="K169" s="30" t="e">
        <f>RawData!I169-RawData!F169</f>
        <v>#VALUE!</v>
      </c>
      <c r="L169" s="30" t="e">
        <f>RawData!H169-RawData!G169</f>
        <v>#VALUE!</v>
      </c>
      <c r="M169" s="30" t="e">
        <f>RawData!O169-RawData!N169</f>
        <v>#VALUE!</v>
      </c>
      <c r="N169" s="30" t="str">
        <f>RawData!M169</f>
        <v>NaN</v>
      </c>
      <c r="O169" s="30" t="str">
        <f>RawData!R169</f>
        <v>NaN</v>
      </c>
      <c r="P169" s="37" t="e">
        <f>LN(RawData!U169)-LN(RawData!B169)</f>
        <v>#VALUE!</v>
      </c>
      <c r="Q169" s="37" t="e">
        <f>LN(RawData!V169)-LN(RawData!B169)</f>
        <v>#VALUE!</v>
      </c>
    </row>
    <row r="170">
      <c r="A170" s="29" t="s">
        <v>241</v>
      </c>
      <c r="B170" s="30" t="e">
        <f>RawData!S170-RawData!L170</f>
        <v>#VALUE!</v>
      </c>
      <c r="C170" s="30">
        <f>LN(RawData!C170)-LN(RawData!B170)</f>
        <v>-2.90872089656435975</v>
      </c>
      <c r="D170" s="30">
        <f>LN(RawData!C170)-LN(RawData!B169)</f>
        <v>-2.97254893809832978</v>
      </c>
      <c r="E170" s="30">
        <f>LN(RawData!D170)-LN(RawData!B170)</f>
        <v>-2.55674447340717981</v>
      </c>
      <c r="F170" s="30">
        <f>RawData!P170</f>
        <v>0.00271067248566999996</v>
      </c>
      <c r="G170" s="30" t="str">
        <f>RawData!E170</f>
        <v>NaN</v>
      </c>
      <c r="H170" s="30" t="str">
        <f>RawData!K170</f>
        <v>NaN</v>
      </c>
      <c r="I170" s="30" t="e">
        <f>RawData!F170-RawData!F169</f>
        <v>#VALUE!</v>
      </c>
      <c r="J170" s="30" t="e">
        <f>RawData!I170-RawData!I169</f>
        <v>#VALUE!</v>
      </c>
      <c r="K170" s="30" t="e">
        <f>RawData!I170-RawData!F170</f>
        <v>#VALUE!</v>
      </c>
      <c r="L170" s="30" t="e">
        <f>RawData!H170-RawData!G170</f>
        <v>#VALUE!</v>
      </c>
      <c r="M170" s="30" t="e">
        <f>RawData!O170-RawData!N170</f>
        <v>#VALUE!</v>
      </c>
      <c r="N170" s="30" t="str">
        <f>RawData!M170</f>
        <v>NaN</v>
      </c>
      <c r="O170" s="30" t="str">
        <f>RawData!R170</f>
        <v>NaN</v>
      </c>
      <c r="P170" s="37" t="e">
        <f>LN(RawData!U170)-LN(RawData!B170)</f>
        <v>#VALUE!</v>
      </c>
      <c r="Q170" s="37" t="e">
        <f>LN(RawData!V170)-LN(RawData!B170)</f>
        <v>#VALUE!</v>
      </c>
    </row>
    <row r="171">
      <c r="A171" s="29" t="s">
        <v>242</v>
      </c>
      <c r="B171" s="30" t="e">
        <f>RawData!S171-RawData!L171</f>
        <v>#VALUE!</v>
      </c>
      <c r="C171" s="30">
        <f>LN(RawData!C171)-LN(RawData!B171)</f>
        <v>-2.82829932925378991</v>
      </c>
      <c r="D171" s="30">
        <f>LN(RawData!C171)-LN(RawData!B170)</f>
        <v>-2.90872089656435975</v>
      </c>
      <c r="E171" s="30">
        <f>LN(RawData!D171)-LN(RawData!B171)</f>
        <v>-2.50229839249987007</v>
      </c>
      <c r="F171" s="30">
        <f>RawData!P171</f>
        <v>0.00392646483970000038</v>
      </c>
      <c r="G171" s="30" t="str">
        <f>RawData!E171</f>
        <v>NaN</v>
      </c>
      <c r="H171" s="30" t="str">
        <f>RawData!K171</f>
        <v>NaN</v>
      </c>
      <c r="I171" s="30" t="e">
        <f>RawData!F171-RawData!F170</f>
        <v>#VALUE!</v>
      </c>
      <c r="J171" s="30" t="e">
        <f>RawData!I171-RawData!I170</f>
        <v>#VALUE!</v>
      </c>
      <c r="K171" s="30" t="e">
        <f>RawData!I171-RawData!F171</f>
        <v>#VALUE!</v>
      </c>
      <c r="L171" s="30" t="e">
        <f>RawData!H171-RawData!G171</f>
        <v>#VALUE!</v>
      </c>
      <c r="M171" s="30" t="e">
        <f>RawData!O171-RawData!N171</f>
        <v>#VALUE!</v>
      </c>
      <c r="N171" s="30">
        <f>RawData!M171</f>
        <v>0</v>
      </c>
      <c r="O171" s="30" t="str">
        <f>RawData!R171</f>
        <v>NaN</v>
      </c>
      <c r="P171" s="37" t="e">
        <f>LN(RawData!U171)-LN(RawData!B171)</f>
        <v>#VALUE!</v>
      </c>
      <c r="Q171" s="37" t="e">
        <f>LN(RawData!V171)-LN(RawData!B171)</f>
        <v>#VALUE!</v>
      </c>
    </row>
    <row r="172">
      <c r="A172" s="29" t="s">
        <v>243</v>
      </c>
      <c r="B172" s="30" t="e">
        <f>RawData!S172-RawData!L172</f>
        <v>#VALUE!</v>
      </c>
      <c r="C172" s="30">
        <f>LN(RawData!C172)-LN(RawData!B172)</f>
        <v>-2.87755853658378982</v>
      </c>
      <c r="D172" s="30">
        <f>LN(RawData!C172)-LN(RawData!B171)</f>
        <v>-2.82829932925378991</v>
      </c>
      <c r="E172" s="30">
        <f>LN(RawData!D172)-LN(RawData!B172)</f>
        <v>-2.57822584691203005</v>
      </c>
      <c r="F172" s="30">
        <f>RawData!P172</f>
        <v>0.00178846198947000001</v>
      </c>
      <c r="G172" s="30" t="str">
        <f>RawData!E172</f>
        <v>NaN</v>
      </c>
      <c r="H172" s="30" t="str">
        <f>RawData!K172</f>
        <v>NaN</v>
      </c>
      <c r="I172" s="30" t="e">
        <f>RawData!F172-RawData!F171</f>
        <v>#VALUE!</v>
      </c>
      <c r="J172" s="30" t="e">
        <f>RawData!I172-RawData!I171</f>
        <v>#VALUE!</v>
      </c>
      <c r="K172" s="30" t="e">
        <f>RawData!I172-RawData!F172</f>
        <v>#VALUE!</v>
      </c>
      <c r="L172" s="30" t="e">
        <f>RawData!H172-RawData!G172</f>
        <v>#VALUE!</v>
      </c>
      <c r="M172" s="30" t="e">
        <f>RawData!O172-RawData!N172</f>
        <v>#VALUE!</v>
      </c>
      <c r="N172" s="30">
        <f>RawData!M172</f>
        <v>0.020408163265306003</v>
      </c>
      <c r="O172" s="30" t="str">
        <f>RawData!R172</f>
        <v>NaN</v>
      </c>
      <c r="P172" s="37" t="e">
        <f>LN(RawData!U172)-LN(RawData!B172)</f>
        <v>#VALUE!</v>
      </c>
      <c r="Q172" s="37" t="e">
        <f>LN(RawData!V172)-LN(RawData!B172)</f>
        <v>#VALUE!</v>
      </c>
    </row>
    <row r="173">
      <c r="A173" s="29" t="s">
        <v>244</v>
      </c>
      <c r="B173" s="30" t="e">
        <f>RawData!S173-RawData!L173</f>
        <v>#VALUE!</v>
      </c>
      <c r="C173" s="30">
        <f>LN(RawData!C173)-LN(RawData!B173)</f>
        <v>-2.81839825827107973</v>
      </c>
      <c r="D173" s="30">
        <f>LN(RawData!C173)-LN(RawData!B172)</f>
        <v>-2.87755853658378982</v>
      </c>
      <c r="E173" s="30">
        <f>LN(RawData!D173)-LN(RawData!B173)</f>
        <v>-2.54646454278744017</v>
      </c>
      <c r="F173" s="30">
        <f>RawData!P173</f>
        <v>0.00224974409125000019</v>
      </c>
      <c r="G173" s="30" t="str">
        <f>RawData!E173</f>
        <v>NaN</v>
      </c>
      <c r="H173" s="30" t="str">
        <f>RawData!K173</f>
        <v>NaN</v>
      </c>
      <c r="I173" s="30" t="e">
        <f>RawData!F173-RawData!F172</f>
        <v>#VALUE!</v>
      </c>
      <c r="J173" s="30" t="e">
        <f>RawData!I173-RawData!I172</f>
        <v>#VALUE!</v>
      </c>
      <c r="K173" s="30" t="e">
        <f>RawData!I173-RawData!F173</f>
        <v>#VALUE!</v>
      </c>
      <c r="L173" s="30" t="e">
        <f>RawData!H173-RawData!G173</f>
        <v>#VALUE!</v>
      </c>
      <c r="M173" s="30" t="e">
        <f>RawData!O173-RawData!N173</f>
        <v>#VALUE!</v>
      </c>
      <c r="N173" s="30">
        <f>RawData!M173</f>
        <v>0</v>
      </c>
      <c r="O173" s="30" t="str">
        <f>RawData!R173</f>
        <v>NaN</v>
      </c>
      <c r="P173" s="37" t="e">
        <f>LN(RawData!U173)-LN(RawData!B173)</f>
        <v>#VALUE!</v>
      </c>
      <c r="Q173" s="37" t="e">
        <f>LN(RawData!V173)-LN(RawData!B173)</f>
        <v>#VALUE!</v>
      </c>
    </row>
    <row r="174">
      <c r="A174" s="29" t="s">
        <v>245</v>
      </c>
      <c r="B174" s="30" t="e">
        <f>RawData!S174-RawData!L174</f>
        <v>#VALUE!</v>
      </c>
      <c r="C174" s="30">
        <f>LN(RawData!C174)-LN(RawData!B174)</f>
        <v>-2.88438012822789993</v>
      </c>
      <c r="D174" s="30">
        <f>LN(RawData!C174)-LN(RawData!B173)</f>
        <v>-2.85014695658566009</v>
      </c>
      <c r="E174" s="30">
        <f>LN(RawData!D174)-LN(RawData!B174)</f>
        <v>-2.62532986845045002</v>
      </c>
      <c r="F174" s="30">
        <f>RawData!P174</f>
        <v>0.0018045435726900001</v>
      </c>
      <c r="G174" s="30" t="str">
        <f>RawData!E174</f>
        <v>NaN</v>
      </c>
      <c r="H174" s="30" t="str">
        <f>RawData!K174</f>
        <v>NaN</v>
      </c>
      <c r="I174" s="30" t="e">
        <f>RawData!F174-RawData!F173</f>
        <v>#VALUE!</v>
      </c>
      <c r="J174" s="30" t="e">
        <f>RawData!I174-RawData!I173</f>
        <v>#VALUE!</v>
      </c>
      <c r="K174" s="30" t="e">
        <f>RawData!I174-RawData!F174</f>
        <v>#VALUE!</v>
      </c>
      <c r="L174" s="30" t="e">
        <f>RawData!H174-RawData!G174</f>
        <v>#VALUE!</v>
      </c>
      <c r="M174" s="30" t="e">
        <f>RawData!O174-RawData!N174</f>
        <v>#VALUE!</v>
      </c>
      <c r="N174" s="30">
        <f>RawData!M174</f>
        <v>-0.01</v>
      </c>
      <c r="O174" s="30" t="str">
        <f>RawData!R174</f>
        <v>NaN</v>
      </c>
      <c r="P174" s="37" t="e">
        <f>LN(RawData!U174)-LN(RawData!B174)</f>
        <v>#VALUE!</v>
      </c>
      <c r="Q174" s="37" t="e">
        <f>LN(RawData!V174)-LN(RawData!B174)</f>
        <v>#VALUE!</v>
      </c>
    </row>
    <row r="175">
      <c r="A175" s="29" t="s">
        <v>246</v>
      </c>
      <c r="B175" s="30" t="e">
        <f>RawData!S175-RawData!L175</f>
        <v>#VALUE!</v>
      </c>
      <c r="C175" s="30">
        <f>LN(RawData!C175)-LN(RawData!B175)</f>
        <v>-2.89406861977749017</v>
      </c>
      <c r="D175" s="30">
        <f>LN(RawData!C175)-LN(RawData!B174)</f>
        <v>-2.91716995105088994</v>
      </c>
      <c r="E175" s="30">
        <f>LN(RawData!D175)-LN(RawData!B175)</f>
        <v>-2.64894616174450981</v>
      </c>
      <c r="F175" s="30">
        <f>RawData!P175</f>
        <v>0.00203289213030000004</v>
      </c>
      <c r="G175" s="30" t="str">
        <f>RawData!E175</f>
        <v>NaN</v>
      </c>
      <c r="H175" s="30" t="str">
        <f>RawData!K175</f>
        <v>NaN</v>
      </c>
      <c r="I175" s="30" t="e">
        <f>RawData!F175-RawData!F174</f>
        <v>#VALUE!</v>
      </c>
      <c r="J175" s="30" t="e">
        <f>RawData!I175-RawData!I174</f>
        <v>#VALUE!</v>
      </c>
      <c r="K175" s="30" t="e">
        <f>RawData!I175-RawData!F175</f>
        <v>#VALUE!</v>
      </c>
      <c r="L175" s="30" t="e">
        <f>RawData!H175-RawData!G175</f>
        <v>#VALUE!</v>
      </c>
      <c r="M175" s="30" t="e">
        <f>RawData!O175-RawData!N175</f>
        <v>#VALUE!</v>
      </c>
      <c r="N175" s="30">
        <f>RawData!M175</f>
        <v>0</v>
      </c>
      <c r="O175" s="30" t="str">
        <f>RawData!R175</f>
        <v>NaN</v>
      </c>
      <c r="P175" s="37" t="e">
        <f>LN(RawData!U175)-LN(RawData!B175)</f>
        <v>#VALUE!</v>
      </c>
      <c r="Q175" s="37" t="e">
        <f>LN(RawData!V175)-LN(RawData!B175)</f>
        <v>#VALUE!</v>
      </c>
    </row>
    <row r="176">
      <c r="A176" s="29" t="s">
        <v>247</v>
      </c>
      <c r="B176" s="30" t="e">
        <f>RawData!S176-RawData!L176</f>
        <v>#VALUE!</v>
      </c>
      <c r="C176" s="30">
        <f>LN(RawData!C176)-LN(RawData!B176)</f>
        <v>-2.87102879505303008</v>
      </c>
      <c r="D176" s="30">
        <f>LN(RawData!C176)-LN(RawData!B175)</f>
        <v>-2.92797017145317007</v>
      </c>
      <c r="E176" s="30">
        <f>LN(RawData!D176)-LN(RawData!B176)</f>
        <v>-2.64101236445105991</v>
      </c>
      <c r="F176" s="30">
        <f>RawData!P176</f>
        <v>0.0051771146398299992</v>
      </c>
      <c r="G176" s="30" t="str">
        <f>RawData!E176</f>
        <v>NaN</v>
      </c>
      <c r="H176" s="30" t="str">
        <f>RawData!K176</f>
        <v>NaN</v>
      </c>
      <c r="I176" s="30" t="e">
        <f>RawData!F176-RawData!F175</f>
        <v>#VALUE!</v>
      </c>
      <c r="J176" s="30" t="e">
        <f>RawData!I176-RawData!I175</f>
        <v>#VALUE!</v>
      </c>
      <c r="K176" s="30" t="e">
        <f>RawData!I176-RawData!F176</f>
        <v>#VALUE!</v>
      </c>
      <c r="L176" s="30" t="e">
        <f>RawData!H176-RawData!G176</f>
        <v>#VALUE!</v>
      </c>
      <c r="M176" s="30" t="e">
        <f>RawData!O176-RawData!N176</f>
        <v>#VALUE!</v>
      </c>
      <c r="N176" s="30">
        <f>RawData!M176</f>
        <v>0.0303030303030300008</v>
      </c>
      <c r="O176" s="30" t="str">
        <f>RawData!R176</f>
        <v>NaN</v>
      </c>
      <c r="P176" s="37" t="e">
        <f>LN(RawData!U176)-LN(RawData!B176)</f>
        <v>#VALUE!</v>
      </c>
      <c r="Q176" s="37" t="e">
        <f>LN(RawData!V176)-LN(RawData!B176)</f>
        <v>#VALUE!</v>
      </c>
    </row>
    <row r="177">
      <c r="A177" s="29" t="s">
        <v>248</v>
      </c>
      <c r="B177" s="30" t="e">
        <f>RawData!S177-RawData!L177</f>
        <v>#VALUE!</v>
      </c>
      <c r="C177" s="30">
        <f>LN(RawData!C177)-LN(RawData!B177)</f>
        <v>-2.8622008809294698</v>
      </c>
      <c r="D177" s="30">
        <f>LN(RawData!C177)-LN(RawData!B176)</f>
        <v>-2.90612011486429989</v>
      </c>
      <c r="E177" s="30">
        <f>LN(RawData!D177)-LN(RawData!B177)</f>
        <v>-2.64862678063140988</v>
      </c>
      <c r="F177" s="30">
        <f>RawData!P177</f>
        <v>0.00258600820997000014</v>
      </c>
      <c r="G177" s="30" t="str">
        <f>RawData!E177</f>
        <v>NaN</v>
      </c>
      <c r="H177" s="30" t="str">
        <f>RawData!K177</f>
        <v>NaN</v>
      </c>
      <c r="I177" s="30" t="e">
        <f>RawData!F177-RawData!F176</f>
        <v>#VALUE!</v>
      </c>
      <c r="J177" s="30" t="e">
        <f>RawData!I177-RawData!I176</f>
        <v>#VALUE!</v>
      </c>
      <c r="K177" s="30" t="e">
        <f>RawData!I177-RawData!F177</f>
        <v>#VALUE!</v>
      </c>
      <c r="L177" s="30" t="e">
        <f>RawData!H177-RawData!G177</f>
        <v>#VALUE!</v>
      </c>
      <c r="M177" s="30" t="e">
        <f>RawData!O177-RawData!N177</f>
        <v>#VALUE!</v>
      </c>
      <c r="N177" s="30">
        <f>RawData!M177</f>
        <v>-0.00980392156862700048</v>
      </c>
      <c r="O177" s="30" t="str">
        <f>RawData!R177</f>
        <v>NaN</v>
      </c>
      <c r="P177" s="37" t="e">
        <f>LN(RawData!U177)-LN(RawData!B177)</f>
        <v>#VALUE!</v>
      </c>
      <c r="Q177" s="37" t="e">
        <f>LN(RawData!V177)-LN(RawData!B177)</f>
        <v>#VALUE!</v>
      </c>
    </row>
    <row r="178">
      <c r="A178" s="29" t="s">
        <v>249</v>
      </c>
      <c r="B178" s="30" t="e">
        <f>RawData!S178-RawData!L178</f>
        <v>#VALUE!</v>
      </c>
      <c r="C178" s="30">
        <f>LN(RawData!C178)-LN(RawData!B178)</f>
        <v>-2.88575889963426988</v>
      </c>
      <c r="D178" s="30">
        <f>LN(RawData!C178)-LN(RawData!B177)</f>
        <v>-2.85626614540966006</v>
      </c>
      <c r="E178" s="30">
        <f>LN(RawData!D178)-LN(RawData!B178)</f>
        <v>-2.51848938926413979</v>
      </c>
      <c r="F178" s="30">
        <f>RawData!P178</f>
        <v>0.00306389771667000055</v>
      </c>
      <c r="G178" s="30" t="str">
        <f>RawData!E178</f>
        <v>NaN</v>
      </c>
      <c r="H178" s="30" t="str">
        <f>RawData!K178</f>
        <v>NaN</v>
      </c>
      <c r="I178" s="30" t="e">
        <f>RawData!F178-RawData!F177</f>
        <v>#VALUE!</v>
      </c>
      <c r="J178" s="30" t="e">
        <f>RawData!I178-RawData!I177</f>
        <v>#VALUE!</v>
      </c>
      <c r="K178" s="30" t="e">
        <f>RawData!I178-RawData!F178</f>
        <v>#VALUE!</v>
      </c>
      <c r="L178" s="30" t="e">
        <f>RawData!H178-RawData!G178</f>
        <v>#VALUE!</v>
      </c>
      <c r="M178" s="30" t="e">
        <f>RawData!O178-RawData!N178</f>
        <v>#VALUE!</v>
      </c>
      <c r="N178" s="30">
        <f>RawData!M178</f>
        <v>-0.019801980198019999</v>
      </c>
      <c r="O178" s="30" t="str">
        <f>RawData!R178</f>
        <v>NaN</v>
      </c>
      <c r="P178" s="37" t="e">
        <f>LN(RawData!U178)-LN(RawData!B178)</f>
        <v>#VALUE!</v>
      </c>
      <c r="Q178" s="37" t="e">
        <f>LN(RawData!V178)-LN(RawData!B178)</f>
        <v>#VALUE!</v>
      </c>
    </row>
    <row r="179">
      <c r="A179" s="29" t="s">
        <v>250</v>
      </c>
      <c r="B179" s="30" t="e">
        <f>RawData!S179-RawData!L179</f>
        <v>#VALUE!</v>
      </c>
      <c r="C179" s="30">
        <f>LN(RawData!C179)-LN(RawData!B179)</f>
        <v>-2.94009519324860022</v>
      </c>
      <c r="D179" s="30">
        <f>LN(RawData!C179)-LN(RawData!B178)</f>
        <v>-2.87985917750707987</v>
      </c>
      <c r="E179" s="30">
        <f>LN(RawData!D179)-LN(RawData!B179)</f>
        <v>-2.44110402712960983</v>
      </c>
      <c r="F179" s="30">
        <f>RawData!P179</f>
        <v>0.0083038582890899999</v>
      </c>
      <c r="G179" s="30" t="str">
        <f>RawData!E179</f>
        <v>NaN</v>
      </c>
      <c r="H179" s="30" t="str">
        <f>RawData!K179</f>
        <v>NaN</v>
      </c>
      <c r="I179" s="30" t="e">
        <f>RawData!F179-RawData!F178</f>
        <v>#VALUE!</v>
      </c>
      <c r="J179" s="30" t="e">
        <f>RawData!I179-RawData!I178</f>
        <v>#VALUE!</v>
      </c>
      <c r="K179" s="30" t="e">
        <f>RawData!I179-RawData!F179</f>
        <v>#VALUE!</v>
      </c>
      <c r="L179" s="30" t="e">
        <f>RawData!H179-RawData!G179</f>
        <v>#VALUE!</v>
      </c>
      <c r="M179" s="30" t="e">
        <f>RawData!O179-RawData!N179</f>
        <v>#VALUE!</v>
      </c>
      <c r="N179" s="30">
        <f>RawData!M179</f>
        <v>0.020202020202019999</v>
      </c>
      <c r="O179" s="30" t="str">
        <f>RawData!R179</f>
        <v>NaN</v>
      </c>
      <c r="P179" s="37" t="e">
        <f>LN(RawData!U179)-LN(RawData!B179)</f>
        <v>#VALUE!</v>
      </c>
      <c r="Q179" s="37" t="e">
        <f>LN(RawData!V179)-LN(RawData!B179)</f>
        <v>#VALUE!</v>
      </c>
    </row>
    <row r="180">
      <c r="A180" s="29" t="s">
        <v>251</v>
      </c>
      <c r="B180" s="30" t="e">
        <f>RawData!S180-RawData!L180</f>
        <v>#VALUE!</v>
      </c>
      <c r="C180" s="30">
        <f>LN(RawData!C180)-LN(RawData!B180)</f>
        <v>-3.00851571317965982</v>
      </c>
      <c r="D180" s="30">
        <f>LN(RawData!C180)-LN(RawData!B179)</f>
        <v>-2.93423007379620024</v>
      </c>
      <c r="E180" s="30">
        <f>LN(RawData!D180)-LN(RawData!B180)</f>
        <v>-2.39443705609541002</v>
      </c>
      <c r="F180" s="30">
        <f>RawData!P180</f>
        <v>0.00400269705897000083</v>
      </c>
      <c r="G180" s="30" t="str">
        <f>RawData!E180</f>
        <v>NaN</v>
      </c>
      <c r="H180" s="30" t="str">
        <f>RawData!K180</f>
        <v>NaN</v>
      </c>
      <c r="I180" s="30" t="e">
        <f>RawData!F180-RawData!F179</f>
        <v>#VALUE!</v>
      </c>
      <c r="J180" s="30" t="e">
        <f>RawData!I180-RawData!I179</f>
        <v>#VALUE!</v>
      </c>
      <c r="K180" s="30" t="e">
        <f>RawData!I180-RawData!F180</f>
        <v>#VALUE!</v>
      </c>
      <c r="L180" s="30" t="e">
        <f>RawData!H180-RawData!G180</f>
        <v>#VALUE!</v>
      </c>
      <c r="M180" s="30" t="e">
        <f>RawData!O180-RawData!N180</f>
        <v>#VALUE!</v>
      </c>
      <c r="N180" s="30">
        <f>RawData!M180</f>
        <v>0</v>
      </c>
      <c r="O180" s="30" t="str">
        <f>RawData!R180</f>
        <v>NaN</v>
      </c>
      <c r="P180" s="37" t="e">
        <f>LN(RawData!U180)-LN(RawData!B180)</f>
        <v>#VALUE!</v>
      </c>
      <c r="Q180" s="37" t="e">
        <f>LN(RawData!V180)-LN(RawData!B180)</f>
        <v>#VALUE!</v>
      </c>
    </row>
    <row r="181">
      <c r="A181" s="29" t="s">
        <v>252</v>
      </c>
      <c r="B181" s="30" t="e">
        <f>RawData!S181-RawData!L181</f>
        <v>#VALUE!</v>
      </c>
      <c r="C181" s="30">
        <f>LN(RawData!C181)-LN(RawData!B181)</f>
        <v>-3.09315438656145991</v>
      </c>
      <c r="D181" s="30">
        <f>LN(RawData!C181)-LN(RawData!B180)</f>
        <v>-3.00268479286887002</v>
      </c>
      <c r="E181" s="30">
        <f>LN(RawData!D181)-LN(RawData!B181)</f>
        <v>-2.37701768777681988</v>
      </c>
      <c r="F181" s="30">
        <f>RawData!P181</f>
        <v>0.00373449004206999957</v>
      </c>
      <c r="G181" s="30" t="str">
        <f>RawData!E181</f>
        <v>NaN</v>
      </c>
      <c r="H181" s="30" t="str">
        <f>RawData!K181</f>
        <v>NaN</v>
      </c>
      <c r="I181" s="30" t="e">
        <f>RawData!F181-RawData!F180</f>
        <v>#VALUE!</v>
      </c>
      <c r="J181" s="30" t="e">
        <f>RawData!I181-RawData!I180</f>
        <v>#VALUE!</v>
      </c>
      <c r="K181" s="30" t="e">
        <f>RawData!I181-RawData!F181</f>
        <v>#VALUE!</v>
      </c>
      <c r="L181" s="30" t="e">
        <f>RawData!H181-RawData!G181</f>
        <v>#VALUE!</v>
      </c>
      <c r="M181" s="30" t="e">
        <f>RawData!O181-RawData!N181</f>
        <v>#VALUE!</v>
      </c>
      <c r="N181" s="30">
        <f>RawData!M181</f>
        <v>0.019801980198019999</v>
      </c>
      <c r="O181" s="30" t="str">
        <f>RawData!R181</f>
        <v>NaN</v>
      </c>
      <c r="P181" s="37" t="e">
        <f>LN(RawData!U181)-LN(RawData!B181)</f>
        <v>#VALUE!</v>
      </c>
      <c r="Q181" s="37" t="e">
        <f>LN(RawData!V181)-LN(RawData!B181)</f>
        <v>#VALUE!</v>
      </c>
    </row>
    <row r="182">
      <c r="A182" s="29" t="s">
        <v>253</v>
      </c>
      <c r="B182" s="30" t="e">
        <f>RawData!S182-RawData!L182</f>
        <v>#VALUE!</v>
      </c>
      <c r="C182" s="30">
        <f>LN(RawData!C182)-LN(RawData!B182)</f>
        <v>-2.98704600829803013</v>
      </c>
      <c r="D182" s="30">
        <f>LN(RawData!C182)-LN(RawData!B181)</f>
        <v>-3.02029303829659002</v>
      </c>
      <c r="E182" s="30">
        <f>LN(RawData!D182)-LN(RawData!B182)</f>
        <v>-2.1747953429372</v>
      </c>
      <c r="F182" s="30">
        <f>RawData!P182</f>
        <v>0.00330640251436999977</v>
      </c>
      <c r="G182" s="30" t="str">
        <f>RawData!E182</f>
        <v>NaN</v>
      </c>
      <c r="H182" s="30" t="str">
        <f>RawData!K182</f>
        <v>NaN</v>
      </c>
      <c r="I182" s="30" t="e">
        <f>RawData!F182-RawData!F181</f>
        <v>#VALUE!</v>
      </c>
      <c r="J182" s="30" t="e">
        <f>RawData!I182-RawData!I181</f>
        <v>#VALUE!</v>
      </c>
      <c r="K182" s="30" t="e">
        <f>RawData!I182-RawData!F182</f>
        <v>#VALUE!</v>
      </c>
      <c r="L182" s="30" t="e">
        <f>RawData!H182-RawData!G182</f>
        <v>#VALUE!</v>
      </c>
      <c r="M182" s="30" t="e">
        <f>RawData!O182-RawData!N182</f>
        <v>#VALUE!</v>
      </c>
      <c r="N182" s="30">
        <f>RawData!M182</f>
        <v>0.0194174757281550008</v>
      </c>
      <c r="O182" s="30" t="str">
        <f>RawData!R182</f>
        <v>NaN</v>
      </c>
      <c r="P182" s="37" t="e">
        <f>LN(RawData!U182)-LN(RawData!B182)</f>
        <v>#VALUE!</v>
      </c>
      <c r="Q182" s="37" t="e">
        <f>LN(RawData!V182)-LN(RawData!B182)</f>
        <v>#VALUE!</v>
      </c>
    </row>
    <row r="183">
      <c r="A183" s="29" t="s">
        <v>254</v>
      </c>
      <c r="B183" s="30" t="e">
        <f>RawData!S183-RawData!L183</f>
        <v>#VALUE!</v>
      </c>
      <c r="C183" s="30">
        <f>LN(RawData!C183)-LN(RawData!B183)</f>
        <v>-2.93964280690294988</v>
      </c>
      <c r="D183" s="30">
        <f>LN(RawData!C183)-LN(RawData!B182)</f>
        <v>-2.91913480268181971</v>
      </c>
      <c r="E183" s="30">
        <f>LN(RawData!D183)-LN(RawData!B183)</f>
        <v>-2.04996572354688</v>
      </c>
      <c r="F183" s="30">
        <f>RawData!P183</f>
        <v>0.00399735583447999954</v>
      </c>
      <c r="G183" s="30" t="str">
        <f>RawData!E183</f>
        <v>NaN</v>
      </c>
      <c r="H183" s="30" t="str">
        <f>RawData!K183</f>
        <v>NaN</v>
      </c>
      <c r="I183" s="30" t="e">
        <f>RawData!F183-RawData!F182</f>
        <v>#VALUE!</v>
      </c>
      <c r="J183" s="30" t="e">
        <f>RawData!I183-RawData!I182</f>
        <v>#VALUE!</v>
      </c>
      <c r="K183" s="30" t="e">
        <f>RawData!I183-RawData!F183</f>
        <v>#VALUE!</v>
      </c>
      <c r="L183" s="30" t="e">
        <f>RawData!H183-RawData!G183</f>
        <v>#VALUE!</v>
      </c>
      <c r="M183" s="30" t="e">
        <f>RawData!O183-RawData!N183</f>
        <v>#VALUE!</v>
      </c>
      <c r="N183" s="30">
        <f>RawData!M183</f>
        <v>0.0285714285714290028</v>
      </c>
      <c r="O183" s="30" t="str">
        <f>RawData!R183</f>
        <v>NaN</v>
      </c>
      <c r="P183" s="37" t="e">
        <f>LN(RawData!U183)-LN(RawData!B183)</f>
        <v>#VALUE!</v>
      </c>
      <c r="Q183" s="37" t="e">
        <f>LN(RawData!V183)-LN(RawData!B183)</f>
        <v>#VALUE!</v>
      </c>
    </row>
    <row r="184">
      <c r="A184" s="29" t="s">
        <v>255</v>
      </c>
      <c r="B184" s="30" t="e">
        <f>RawData!S184-RawData!L184</f>
        <v>#VALUE!</v>
      </c>
      <c r="C184" s="30">
        <f>LN(RawData!C184)-LN(RawData!B184)</f>
        <v>-2.90966831492041003</v>
      </c>
      <c r="D184" s="30">
        <f>LN(RawData!C184)-LN(RawData!B183)</f>
        <v>-2.87605170412142019</v>
      </c>
      <c r="E184" s="30">
        <f>LN(RawData!D184)-LN(RawData!B184)</f>
        <v>-1.95671208208812999</v>
      </c>
      <c r="F184" s="30">
        <f>RawData!P184</f>
        <v>0.00230237550308999994</v>
      </c>
      <c r="G184" s="30" t="str">
        <f>RawData!E184</f>
        <v>NaN</v>
      </c>
      <c r="H184" s="30" t="str">
        <f>RawData!K184</f>
        <v>NaN</v>
      </c>
      <c r="I184" s="30" t="e">
        <f>RawData!F184-RawData!F183</f>
        <v>#VALUE!</v>
      </c>
      <c r="J184" s="30" t="e">
        <f>RawData!I184-RawData!I183</f>
        <v>#VALUE!</v>
      </c>
      <c r="K184" s="30" t="e">
        <f>RawData!I184-RawData!F184</f>
        <v>#VALUE!</v>
      </c>
      <c r="L184" s="30" t="e">
        <f>RawData!H184-RawData!G184</f>
        <v>#VALUE!</v>
      </c>
      <c r="M184" s="30" t="e">
        <f>RawData!O184-RawData!N184</f>
        <v>#VALUE!</v>
      </c>
      <c r="N184" s="30">
        <f>RawData!M184</f>
        <v>0.0277777777777779988</v>
      </c>
      <c r="O184" s="30" t="str">
        <f>RawData!R184</f>
        <v>NaN</v>
      </c>
      <c r="P184" s="37" t="e">
        <f>LN(RawData!U184)-LN(RawData!B184)</f>
        <v>#VALUE!</v>
      </c>
      <c r="Q184" s="37" t="e">
        <f>LN(RawData!V184)-LN(RawData!B184)</f>
        <v>#VALUE!</v>
      </c>
    </row>
    <row r="185">
      <c r="A185" s="29" t="s">
        <v>256</v>
      </c>
      <c r="B185" s="30" t="e">
        <f>RawData!S185-RawData!L185</f>
        <v>#VALUE!</v>
      </c>
      <c r="C185" s="30">
        <f>LN(RawData!C185)-LN(RawData!B185)</f>
        <v>-2.8622008809294698</v>
      </c>
      <c r="D185" s="30">
        <f>LN(RawData!C185)-LN(RawData!B184)</f>
        <v>-2.84988039654143002</v>
      </c>
      <c r="E185" s="30">
        <f>LN(RawData!D185)-LN(RawData!B185)</f>
        <v>-1.85711465027219003</v>
      </c>
      <c r="F185" s="30">
        <f>RawData!P185</f>
        <v>0.00822634044231999972</v>
      </c>
      <c r="G185" s="30" t="str">
        <f>RawData!E185</f>
        <v>NaN</v>
      </c>
      <c r="H185" s="30" t="str">
        <f>RawData!K185</f>
        <v>NaN</v>
      </c>
      <c r="I185" s="30" t="e">
        <f>RawData!F185-RawData!F184</f>
        <v>#VALUE!</v>
      </c>
      <c r="J185" s="30" t="e">
        <f>RawData!I185-RawData!I184</f>
        <v>#VALUE!</v>
      </c>
      <c r="K185" s="30" t="e">
        <f>RawData!I185-RawData!F185</f>
        <v>#VALUE!</v>
      </c>
      <c r="L185" s="30" t="e">
        <f>RawData!H185-RawData!G185</f>
        <v>#VALUE!</v>
      </c>
      <c r="M185" s="30" t="e">
        <f>RawData!O185-RawData!N185</f>
        <v>#VALUE!</v>
      </c>
      <c r="N185" s="30">
        <f>RawData!M185</f>
        <v>0.0450450450450450024</v>
      </c>
      <c r="O185" s="30" t="str">
        <f>RawData!R185</f>
        <v>NaN</v>
      </c>
      <c r="P185" s="37" t="e">
        <f>LN(RawData!U185)-LN(RawData!B185)</f>
        <v>#VALUE!</v>
      </c>
      <c r="Q185" s="37" t="e">
        <f>LN(RawData!V185)-LN(RawData!B185)</f>
        <v>#VALUE!</v>
      </c>
    </row>
    <row r="186">
      <c r="A186" s="29" t="s">
        <v>257</v>
      </c>
      <c r="B186" s="30" t="e">
        <f>RawData!S186-RawData!L186</f>
        <v>#VALUE!</v>
      </c>
      <c r="C186" s="30">
        <f>LN(RawData!C186)-LN(RawData!B186)</f>
        <v>-2.75449349726183002</v>
      </c>
      <c r="D186" s="30">
        <f>LN(RawData!C186)-LN(RawData!B185)</f>
        <v>-2.80578679164938016</v>
      </c>
      <c r="E186" s="30">
        <f>LN(RawData!D186)-LN(RawData!B186)</f>
        <v>-1.84718816109666015</v>
      </c>
      <c r="F186" s="30">
        <f>RawData!P186</f>
        <v>0.0074765776379999993</v>
      </c>
      <c r="G186" s="30" t="str">
        <f>RawData!E186</f>
        <v>NaN</v>
      </c>
      <c r="H186" s="30" t="str">
        <f>RawData!K186</f>
        <v>NaN</v>
      </c>
      <c r="I186" s="30" t="e">
        <f>RawData!F186-RawData!F185</f>
        <v>#VALUE!</v>
      </c>
      <c r="J186" s="30" t="e">
        <f>RawData!I186-RawData!I185</f>
        <v>#VALUE!</v>
      </c>
      <c r="K186" s="30" t="e">
        <f>RawData!I186-RawData!F186</f>
        <v>#VALUE!</v>
      </c>
      <c r="L186" s="30" t="e">
        <f>RawData!H186-RawData!G186</f>
        <v>#VALUE!</v>
      </c>
      <c r="M186" s="30" t="e">
        <f>RawData!O186-RawData!N186</f>
        <v>#VALUE!</v>
      </c>
      <c r="N186" s="30">
        <f>RawData!M186</f>
        <v>0.0344827586206899994</v>
      </c>
      <c r="O186" s="30" t="str">
        <f>RawData!R186</f>
        <v>NaN</v>
      </c>
      <c r="P186" s="37" t="e">
        <f>LN(RawData!U186)-LN(RawData!B186)</f>
        <v>#VALUE!</v>
      </c>
      <c r="Q186" s="37" t="e">
        <f>LN(RawData!V186)-LN(RawData!B186)</f>
        <v>#VALUE!</v>
      </c>
    </row>
    <row r="187">
      <c r="A187" s="29" t="s">
        <v>258</v>
      </c>
      <c r="B187" s="30" t="e">
        <f>RawData!S187-RawData!L187</f>
        <v>#VALUE!</v>
      </c>
      <c r="C187" s="30">
        <f>LN(RawData!C187)-LN(RawData!B187)</f>
        <v>-2.67166280364983022</v>
      </c>
      <c r="D187" s="30">
        <f>LN(RawData!C187)-LN(RawData!B186)</f>
        <v>-2.70109272053471994</v>
      </c>
      <c r="E187" s="30">
        <f>LN(RawData!D187)-LN(RawData!B187)</f>
        <v>-1.8616218716183802</v>
      </c>
      <c r="F187" s="30">
        <f>RawData!P187</f>
        <v>0.00428617448451000005</v>
      </c>
      <c r="G187" s="30" t="str">
        <f>RawData!E187</f>
        <v>NaN</v>
      </c>
      <c r="H187" s="30" t="str">
        <f>RawData!K187</f>
        <v>NaN</v>
      </c>
      <c r="I187" s="30" t="e">
        <f>RawData!F187-RawData!F186</f>
        <v>#VALUE!</v>
      </c>
      <c r="J187" s="30" t="e">
        <f>RawData!I187-RawData!I186</f>
        <v>#VALUE!</v>
      </c>
      <c r="K187" s="30" t="e">
        <f>RawData!I187-RawData!F187</f>
        <v>#VALUE!</v>
      </c>
      <c r="L187" s="30" t="e">
        <f>RawData!H187-RawData!G187</f>
        <v>#VALUE!</v>
      </c>
      <c r="M187" s="30" t="e">
        <f>RawData!O187-RawData!N187</f>
        <v>#VALUE!</v>
      </c>
      <c r="N187" s="30">
        <f>RawData!M187</f>
        <v>0.0833333333333330017</v>
      </c>
      <c r="O187" s="30" t="str">
        <f>RawData!R187</f>
        <v>NaN</v>
      </c>
      <c r="P187" s="37" t="e">
        <f>LN(RawData!U187)-LN(RawData!B187)</f>
        <v>#VALUE!</v>
      </c>
      <c r="Q187" s="37" t="e">
        <f>LN(RawData!V187)-LN(RawData!B187)</f>
        <v>#VALUE!</v>
      </c>
    </row>
    <row r="188">
      <c r="A188" s="29" t="s">
        <v>259</v>
      </c>
      <c r="B188" s="30" t="e">
        <f>RawData!S188-RawData!L188</f>
        <v>#VALUE!</v>
      </c>
      <c r="C188" s="30">
        <f>LN(RawData!C188)-LN(RawData!B188)</f>
        <v>-2.51364066910380979</v>
      </c>
      <c r="D188" s="30">
        <f>LN(RawData!C188)-LN(RawData!B187)</f>
        <v>-2.62096968933431018</v>
      </c>
      <c r="E188" s="30">
        <f>LN(RawData!D188)-LN(RawData!B188)</f>
        <v>-1.79942423663248992</v>
      </c>
      <c r="F188" s="30">
        <f>RawData!P188</f>
        <v>0.00524436220780000095</v>
      </c>
      <c r="G188" s="30" t="str">
        <f>RawData!E188</f>
        <v>NaN</v>
      </c>
      <c r="H188" s="30" t="str">
        <f>RawData!K188</f>
        <v>NaN</v>
      </c>
      <c r="I188" s="30" t="e">
        <f>RawData!F188-RawData!F187</f>
        <v>#VALUE!</v>
      </c>
      <c r="J188" s="30" t="e">
        <f>RawData!I188-RawData!I187</f>
        <v>#VALUE!</v>
      </c>
      <c r="K188" s="30" t="e">
        <f>RawData!I188-RawData!F188</f>
        <v>#VALUE!</v>
      </c>
      <c r="L188" s="30" t="e">
        <f>RawData!H188-RawData!G188</f>
        <v>#VALUE!</v>
      </c>
      <c r="M188" s="30" t="e">
        <f>RawData!O188-RawData!N188</f>
        <v>#VALUE!</v>
      </c>
      <c r="N188" s="30">
        <f>RawData!M188</f>
        <v>0.0230769230769229994</v>
      </c>
      <c r="O188" s="30" t="str">
        <f>RawData!R188</f>
        <v>NaN</v>
      </c>
      <c r="P188" s="37" t="e">
        <f>LN(RawData!U188)-LN(RawData!B188)</f>
        <v>#VALUE!</v>
      </c>
      <c r="Q188" s="37" t="e">
        <f>LN(RawData!V188)-LN(RawData!B188)</f>
        <v>#VALUE!</v>
      </c>
    </row>
    <row r="189">
      <c r="A189" s="29" t="s">
        <v>260</v>
      </c>
      <c r="B189" s="30" t="e">
        <f>RawData!S189-RawData!L189</f>
        <v>#VALUE!</v>
      </c>
      <c r="C189" s="30">
        <f>LN(RawData!C189)-LN(RawData!B189)</f>
        <v>-2.28798629357289007</v>
      </c>
      <c r="D189" s="30">
        <f>LN(RawData!C189)-LN(RawData!B188)</f>
        <v>-2.46539383556442004</v>
      </c>
      <c r="E189" s="30">
        <f>LN(RawData!D189)-LN(RawData!B189)</f>
        <v>-1.67006253425052993</v>
      </c>
      <c r="F189" s="30">
        <f>RawData!P189</f>
        <v>0.0185544532617200009</v>
      </c>
      <c r="G189" s="30" t="str">
        <f>RawData!E189</f>
        <v>NaN</v>
      </c>
      <c r="H189" s="30" t="str">
        <f>RawData!K189</f>
        <v>NaN</v>
      </c>
      <c r="I189" s="30" t="e">
        <f>RawData!F189-RawData!F188</f>
        <v>#VALUE!</v>
      </c>
      <c r="J189" s="30" t="e">
        <f>RawData!I189-RawData!I188</f>
        <v>#VALUE!</v>
      </c>
      <c r="K189" s="30" t="e">
        <f>RawData!I189-RawData!F189</f>
        <v>#VALUE!</v>
      </c>
      <c r="L189" s="30" t="e">
        <f>RawData!H189-RawData!G189</f>
        <v>#VALUE!</v>
      </c>
      <c r="M189" s="30" t="e">
        <f>RawData!O189-RawData!N189</f>
        <v>#VALUE!</v>
      </c>
      <c r="N189" s="30">
        <f>RawData!M189</f>
        <v>0.0300751879699249969</v>
      </c>
      <c r="O189" s="30" t="str">
        <f>RawData!R189</f>
        <v>NaN</v>
      </c>
      <c r="P189" s="37" t="e">
        <f>LN(RawData!U189)-LN(RawData!B189)</f>
        <v>#VALUE!</v>
      </c>
      <c r="Q189" s="37" t="e">
        <f>LN(RawData!V189)-LN(RawData!B189)</f>
        <v>#VALUE!</v>
      </c>
    </row>
    <row r="190">
      <c r="A190" s="29" t="s">
        <v>261</v>
      </c>
      <c r="B190" s="30" t="e">
        <f>RawData!S190-RawData!L190</f>
        <v>#VALUE!</v>
      </c>
      <c r="C190" s="30">
        <f>LN(RawData!C190)-LN(RawData!B190)</f>
        <v>-2.40064630617025987</v>
      </c>
      <c r="D190" s="30">
        <f>LN(RawData!C190)-LN(RawData!B189)</f>
        <v>-2.3324380561437299</v>
      </c>
      <c r="E190" s="30">
        <f>LN(RawData!D190)-LN(RawData!B190)</f>
        <v>-1.79616476269597003</v>
      </c>
      <c r="F190" s="30">
        <f>RawData!P190</f>
        <v>0.00469636563158999998</v>
      </c>
      <c r="G190" s="30" t="str">
        <f>RawData!E190</f>
        <v>NaN</v>
      </c>
      <c r="H190" s="30" t="str">
        <f>RawData!K190</f>
        <v>NaN</v>
      </c>
      <c r="I190" s="30" t="e">
        <f>RawData!F190-RawData!F189</f>
        <v>#VALUE!</v>
      </c>
      <c r="J190" s="30" t="e">
        <f>RawData!I190-RawData!I189</f>
        <v>#VALUE!</v>
      </c>
      <c r="K190" s="30" t="e">
        <f>RawData!I190-RawData!F190</f>
        <v>#VALUE!</v>
      </c>
      <c r="L190" s="30" t="e">
        <f>RawData!H190-RawData!G190</f>
        <v>#VALUE!</v>
      </c>
      <c r="M190" s="30" t="e">
        <f>RawData!O190-RawData!N190</f>
        <v>#VALUE!</v>
      </c>
      <c r="N190" s="30">
        <f>RawData!M190</f>
        <v>0.021897810218978</v>
      </c>
      <c r="O190" s="30" t="str">
        <f>RawData!R190</f>
        <v>NaN</v>
      </c>
      <c r="P190" s="37" t="e">
        <f>LN(RawData!U190)-LN(RawData!B190)</f>
        <v>#VALUE!</v>
      </c>
      <c r="Q190" s="37" t="e">
        <f>LN(RawData!V190)-LN(RawData!B190)</f>
        <v>#VALUE!</v>
      </c>
    </row>
    <row r="191">
      <c r="A191" s="29" t="s">
        <v>262</v>
      </c>
      <c r="B191" s="30" t="e">
        <f>RawData!S191-RawData!L191</f>
        <v>#VALUE!</v>
      </c>
      <c r="C191" s="30">
        <f>LN(RawData!C191)-LN(RawData!B191)</f>
        <v>-2.47024949198802979</v>
      </c>
      <c r="D191" s="30">
        <f>LN(RawData!C191)-LN(RawData!B190)</f>
        <v>-2.44716632180514981</v>
      </c>
      <c r="E191" s="30">
        <f>LN(RawData!D191)-LN(RawData!B191)</f>
        <v>-1.88158138145809986</v>
      </c>
      <c r="F191" s="30">
        <f>RawData!P191</f>
        <v>0.00314745270958999956</v>
      </c>
      <c r="G191" s="30" t="str">
        <f>RawData!E191</f>
        <v>NaN</v>
      </c>
      <c r="H191" s="30" t="str">
        <f>RawData!K191</f>
        <v>NaN</v>
      </c>
      <c r="I191" s="30" t="e">
        <f>RawData!F191-RawData!F190</f>
        <v>#VALUE!</v>
      </c>
      <c r="J191" s="30" t="e">
        <f>RawData!I191-RawData!I190</f>
        <v>#VALUE!</v>
      </c>
      <c r="K191" s="30" t="e">
        <f>RawData!I191-RawData!F191</f>
        <v>#VALUE!</v>
      </c>
      <c r="L191" s="30" t="e">
        <f>RawData!H191-RawData!G191</f>
        <v>#VALUE!</v>
      </c>
      <c r="M191" s="30" t="e">
        <f>RawData!O191-RawData!N191</f>
        <v>#VALUE!</v>
      </c>
      <c r="N191" s="30">
        <f>RawData!M191</f>
        <v>0.05</v>
      </c>
      <c r="O191" s="30" t="str">
        <f>RawData!R191</f>
        <v>NaN</v>
      </c>
      <c r="P191" s="37" t="e">
        <f>LN(RawData!U191)-LN(RawData!B191)</f>
        <v>#VALUE!</v>
      </c>
      <c r="Q191" s="37" t="e">
        <f>LN(RawData!V191)-LN(RawData!B191)</f>
        <v>#VALUE!</v>
      </c>
    </row>
    <row r="192">
      <c r="A192" s="29" t="s">
        <v>263</v>
      </c>
      <c r="B192" s="30" t="e">
        <f>RawData!S192-RawData!L192</f>
        <v>#VALUE!</v>
      </c>
      <c r="C192" s="30">
        <f>LN(RawData!C192)-LN(RawData!B192)</f>
        <v>-2.53104780578585986</v>
      </c>
      <c r="D192" s="30">
        <f>LN(RawData!C192)-LN(RawData!B191)</f>
        <v>-2.51903965615746017</v>
      </c>
      <c r="E192" s="30">
        <f>LN(RawData!D192)-LN(RawData!B192)</f>
        <v>-1.95912708266005993</v>
      </c>
      <c r="F192" s="30">
        <f>RawData!P192</f>
        <v>0.0020524223838200002</v>
      </c>
      <c r="G192" s="30" t="str">
        <f>RawData!E192</f>
        <v>NaN</v>
      </c>
      <c r="H192" s="30" t="str">
        <f>RawData!K192</f>
        <v>NaN</v>
      </c>
      <c r="I192" s="30" t="e">
        <f>RawData!F192-RawData!F191</f>
        <v>#VALUE!</v>
      </c>
      <c r="J192" s="30" t="e">
        <f>RawData!I192-RawData!I191</f>
        <v>#VALUE!</v>
      </c>
      <c r="K192" s="30" t="e">
        <f>RawData!I192-RawData!F192</f>
        <v>#VALUE!</v>
      </c>
      <c r="L192" s="30" t="e">
        <f>RawData!H192-RawData!G192</f>
        <v>#VALUE!</v>
      </c>
      <c r="M192" s="30" t="e">
        <f>RawData!O192-RawData!N192</f>
        <v>#VALUE!</v>
      </c>
      <c r="N192" s="30">
        <f>RawData!M192</f>
        <v>0.0680272108843539947</v>
      </c>
      <c r="O192" s="30" t="str">
        <f>RawData!R192</f>
        <v>NaN</v>
      </c>
      <c r="P192" s="37" t="e">
        <f>LN(RawData!U192)-LN(RawData!B192)</f>
        <v>#VALUE!</v>
      </c>
      <c r="Q192" s="37" t="e">
        <f>LN(RawData!V192)-LN(RawData!B192)</f>
        <v>#VALUE!</v>
      </c>
    </row>
    <row r="193">
      <c r="A193" s="29" t="s">
        <v>264</v>
      </c>
      <c r="B193" s="30" t="e">
        <f>RawData!S193-RawData!L193</f>
        <v>#VALUE!</v>
      </c>
      <c r="C193" s="30">
        <f>LN(RawData!C193)-LN(RawData!B193)</f>
        <v>-2.6289816776265198</v>
      </c>
      <c r="D193" s="30">
        <f>LN(RawData!C193)-LN(RawData!B192)</f>
        <v>-2.58234110017341001</v>
      </c>
      <c r="E193" s="30">
        <f>LN(RawData!D193)-LN(RawData!B193)</f>
        <v>-2.07691309532647983</v>
      </c>
      <c r="F193" s="30">
        <f>RawData!P193</f>
        <v>0.00546501723846000065</v>
      </c>
      <c r="G193" s="30" t="str">
        <f>RawData!E193</f>
        <v>NaN</v>
      </c>
      <c r="H193" s="30" t="str">
        <f>RawData!K193</f>
        <v>NaN</v>
      </c>
      <c r="I193" s="30" t="e">
        <f>RawData!F193-RawData!F192</f>
        <v>#VALUE!</v>
      </c>
      <c r="J193" s="30" t="e">
        <f>RawData!I193-RawData!I192</f>
        <v>#VALUE!</v>
      </c>
      <c r="K193" s="30" t="e">
        <f>RawData!I193-RawData!F193</f>
        <v>#VALUE!</v>
      </c>
      <c r="L193" s="30" t="e">
        <f>RawData!H193-RawData!G193</f>
        <v>#VALUE!</v>
      </c>
      <c r="M193" s="30" t="e">
        <f>RawData!O193-RawData!N193</f>
        <v>#VALUE!</v>
      </c>
      <c r="N193" s="30">
        <f>RawData!M193</f>
        <v>0.0509554140127390021</v>
      </c>
      <c r="O193" s="30" t="str">
        <f>RawData!R193</f>
        <v>NaN</v>
      </c>
      <c r="P193" s="37" t="e">
        <f>LN(RawData!U193)-LN(RawData!B193)</f>
        <v>#VALUE!</v>
      </c>
      <c r="Q193" s="37" t="e">
        <f>LN(RawData!V193)-LN(RawData!B193)</f>
        <v>#VALUE!</v>
      </c>
    </row>
    <row r="194">
      <c r="A194" s="29" t="s">
        <v>265</v>
      </c>
      <c r="B194" s="30" t="e">
        <f>RawData!S194-RawData!L194</f>
        <v>#VALUE!</v>
      </c>
      <c r="C194" s="30">
        <f>LN(RawData!C194)-LN(RawData!B194)</f>
        <v>-2.67414864942653008</v>
      </c>
      <c r="D194" s="30">
        <f>LN(RawData!C194)-LN(RawData!B193)</f>
        <v>-2.64668125472591997</v>
      </c>
      <c r="E194" s="30">
        <f>LN(RawData!D194)-LN(RawData!B194)</f>
        <v>-2.11964796215788009</v>
      </c>
      <c r="F194" s="30">
        <f>RawData!P194</f>
        <v>0.00257110811485999946</v>
      </c>
      <c r="G194" s="30" t="str">
        <f>RawData!E194</f>
        <v>NaN</v>
      </c>
      <c r="H194" s="30" t="str">
        <f>RawData!K194</f>
        <v>NaN</v>
      </c>
      <c r="I194" s="30" t="e">
        <f>RawData!F194-RawData!F193</f>
        <v>#VALUE!</v>
      </c>
      <c r="J194" s="30" t="e">
        <f>RawData!I194-RawData!I193</f>
        <v>#VALUE!</v>
      </c>
      <c r="K194" s="30" t="e">
        <f>RawData!I194-RawData!F194</f>
        <v>#VALUE!</v>
      </c>
      <c r="L194" s="30">
        <f>RawData!H194-RawData!G194</f>
        <v>0.0176000000000000023</v>
      </c>
      <c r="M194" s="30" t="e">
        <f>RawData!O194-RawData!N194</f>
        <v>#VALUE!</v>
      </c>
      <c r="N194" s="30">
        <f>RawData!M194</f>
        <v>-0.00606060606060600016</v>
      </c>
      <c r="O194" s="30" t="str">
        <f>RawData!R194</f>
        <v>NaN</v>
      </c>
      <c r="P194" s="37" t="e">
        <f>LN(RawData!U194)-LN(RawData!B194)</f>
        <v>#VALUE!</v>
      </c>
      <c r="Q194" s="37" t="e">
        <f>LN(RawData!V194)-LN(RawData!B194)</f>
        <v>#VALUE!</v>
      </c>
    </row>
    <row r="195">
      <c r="A195" s="29" t="s">
        <v>266</v>
      </c>
      <c r="B195" s="30" t="e">
        <f>RawData!S195-RawData!L195</f>
        <v>#VALUE!</v>
      </c>
      <c r="C195" s="30">
        <f>LN(RawData!C195)-LN(RawData!B195)</f>
        <v>-2.81812685102284011</v>
      </c>
      <c r="D195" s="30">
        <f>LN(RawData!C195)-LN(RawData!B194)</f>
        <v>-2.69216715492920988</v>
      </c>
      <c r="E195" s="30">
        <f>LN(RawData!D195)-LN(RawData!B195)</f>
        <v>-2.26111184478748006</v>
      </c>
      <c r="F195" s="30">
        <f>RawData!P195</f>
        <v>0.0047630487120999998</v>
      </c>
      <c r="G195" s="30" t="str">
        <f>RawData!E195</f>
        <v>NaN</v>
      </c>
      <c r="H195" s="30" t="str">
        <f>RawData!K195</f>
        <v>NaN</v>
      </c>
      <c r="I195" s="30" t="e">
        <f>RawData!F195-RawData!F194</f>
        <v>#VALUE!</v>
      </c>
      <c r="J195" s="30">
        <f>RawData!I195-RawData!I194</f>
        <v>-0.0004</v>
      </c>
      <c r="K195" s="30" t="e">
        <f>RawData!I195-RawData!F195</f>
        <v>#VALUE!</v>
      </c>
      <c r="L195" s="30">
        <f>RawData!H195-RawData!G195</f>
        <v>0.0164000000000000012</v>
      </c>
      <c r="M195" s="30" t="e">
        <f>RawData!O195-RawData!N195</f>
        <v>#VALUE!</v>
      </c>
      <c r="N195" s="30">
        <f>RawData!M195</f>
        <v>0.0304878048780489941</v>
      </c>
      <c r="O195" s="30" t="str">
        <f>RawData!R195</f>
        <v>NaN</v>
      </c>
      <c r="P195" s="37" t="e">
        <f>LN(RawData!U195)-LN(RawData!B195)</f>
        <v>#VALUE!</v>
      </c>
      <c r="Q195" s="37" t="e">
        <f>LN(RawData!V195)-LN(RawData!B195)</f>
        <v>#VALUE!</v>
      </c>
    </row>
    <row r="196">
      <c r="A196" s="29" t="s">
        <v>267</v>
      </c>
      <c r="B196" s="30" t="e">
        <f>RawData!S196-RawData!L196</f>
        <v>#VALUE!</v>
      </c>
      <c r="C196" s="30">
        <f>LN(RawData!C196)-LN(RawData!B196)</f>
        <v>-2.81452121104406991</v>
      </c>
      <c r="D196" s="30">
        <f>LN(RawData!C196)-LN(RawData!B195)</f>
        <v>-2.83647598969103996</v>
      </c>
      <c r="E196" s="30">
        <f>LN(RawData!D196)-LN(RawData!B196)</f>
        <v>-2.25490542310864006</v>
      </c>
      <c r="F196" s="30">
        <f>RawData!P196</f>
        <v>0.00876990011695000149</v>
      </c>
      <c r="G196" s="30" t="str">
        <f>RawData!E196</f>
        <v>NaN</v>
      </c>
      <c r="H196" s="30" t="str">
        <f>RawData!K196</f>
        <v>NaN</v>
      </c>
      <c r="I196" s="30" t="e">
        <f>RawData!F196-RawData!F195</f>
        <v>#VALUE!</v>
      </c>
      <c r="J196" s="30">
        <f>RawData!I196-RawData!I195</f>
        <v>0.0004</v>
      </c>
      <c r="K196" s="30" t="e">
        <f>RawData!I196-RawData!F196</f>
        <v>#VALUE!</v>
      </c>
      <c r="L196" s="30">
        <f>RawData!H196-RawData!G196</f>
        <v>0.0166999999999999993</v>
      </c>
      <c r="M196" s="30" t="e">
        <f>RawData!O196-RawData!N196</f>
        <v>#VALUE!</v>
      </c>
      <c r="N196" s="30">
        <f>RawData!M196</f>
        <v>0.053254437869822997</v>
      </c>
      <c r="O196" s="30" t="str">
        <f>RawData!R196</f>
        <v>NaN</v>
      </c>
      <c r="P196" s="37" t="e">
        <f>LN(RawData!U196)-LN(RawData!B196)</f>
        <v>#VALUE!</v>
      </c>
      <c r="Q196" s="37" t="e">
        <f>LN(RawData!V196)-LN(RawData!B196)</f>
        <v>#VALUE!</v>
      </c>
    </row>
    <row r="197">
      <c r="A197" s="29" t="s">
        <v>268</v>
      </c>
      <c r="B197" s="30" t="e">
        <f>RawData!S197-RawData!L197</f>
        <v>#VALUE!</v>
      </c>
      <c r="C197" s="30">
        <f>LN(RawData!C197)-LN(RawData!B197)</f>
        <v>-2.8231742190278899</v>
      </c>
      <c r="D197" s="30">
        <f>LN(RawData!C197)-LN(RawData!B196)</f>
        <v>-2.83321334405622025</v>
      </c>
      <c r="E197" s="30">
        <f>LN(RawData!D197)-LN(RawData!B197)</f>
        <v>-2.26086663942676003</v>
      </c>
      <c r="F197" s="30">
        <f>RawData!P197</f>
        <v>0.00843673535760999904</v>
      </c>
      <c r="G197" s="30" t="str">
        <f>RawData!E197</f>
        <v>NaN</v>
      </c>
      <c r="H197" s="30" t="str">
        <f>RawData!K197</f>
        <v>NaN</v>
      </c>
      <c r="I197" s="30" t="e">
        <f>RawData!F197-RawData!F196</f>
        <v>#VALUE!</v>
      </c>
      <c r="J197" s="30">
        <f>RawData!I197-RawData!I196</f>
        <v>0.00169999999999999973</v>
      </c>
      <c r="K197" s="30" t="e">
        <f>RawData!I197-RawData!F197</f>
        <v>#VALUE!</v>
      </c>
      <c r="L197" s="30">
        <f>RawData!H197-RawData!G197</f>
        <v>0.0204000000000000004</v>
      </c>
      <c r="M197" s="30" t="e">
        <f>RawData!O197-RawData!N197</f>
        <v>#VALUE!</v>
      </c>
      <c r="N197" s="30">
        <f>RawData!M197</f>
        <v>0.0617977528089889994</v>
      </c>
      <c r="O197" s="30" t="str">
        <f>RawData!R197</f>
        <v>NaN</v>
      </c>
      <c r="P197" s="37" t="e">
        <f>LN(RawData!U197)-LN(RawData!B197)</f>
        <v>#VALUE!</v>
      </c>
      <c r="Q197" s="37" t="e">
        <f>LN(RawData!V197)-LN(RawData!B197)</f>
        <v>#VALUE!</v>
      </c>
    </row>
    <row r="198">
      <c r="A198" s="29" t="s">
        <v>269</v>
      </c>
      <c r="B198" s="30" t="e">
        <f>RawData!S198-RawData!L198</f>
        <v>#VALUE!</v>
      </c>
      <c r="C198" s="30">
        <f>LN(RawData!C198)-LN(RawData!B198)</f>
        <v>-2.80422580718296022</v>
      </c>
      <c r="D198" s="30">
        <f>LN(RawData!C198)-LN(RawData!B197)</f>
        <v>-2.83265296298243019</v>
      </c>
      <c r="E198" s="30">
        <f>LN(RawData!D198)-LN(RawData!B198)</f>
        <v>-2.26801094941215009</v>
      </c>
      <c r="F198" s="30">
        <f>RawData!P198</f>
        <v>0.0106596113843499984</v>
      </c>
      <c r="G198" s="30" t="str">
        <f>RawData!E198</f>
        <v>NaN</v>
      </c>
      <c r="H198" s="30" t="str">
        <f>RawData!K198</f>
        <v>NaN</v>
      </c>
      <c r="I198" s="30" t="e">
        <f>RawData!F198-RawData!F197</f>
        <v>#VALUE!</v>
      </c>
      <c r="J198" s="30">
        <f>RawData!I198-RawData!I197</f>
        <v>0.0019</v>
      </c>
      <c r="K198" s="30">
        <f>RawData!I198-RawData!F198</f>
        <v>0.00339999999999999947</v>
      </c>
      <c r="L198" s="30">
        <f>RawData!H198-RawData!G198</f>
        <v>0.0205000000000000027</v>
      </c>
      <c r="M198" s="30" t="e">
        <f>RawData!O198-RawData!N198</f>
        <v>#VALUE!</v>
      </c>
      <c r="N198" s="30">
        <f>RawData!M198</f>
        <v>0.0423280423280419971</v>
      </c>
      <c r="O198" s="30" t="str">
        <f>RawData!R198</f>
        <v>NaN</v>
      </c>
      <c r="P198" s="37" t="e">
        <f>LN(RawData!U198)-LN(RawData!B198)</f>
        <v>#VALUE!</v>
      </c>
      <c r="Q198" s="37" t="e">
        <f>LN(RawData!V198)-LN(RawData!B198)</f>
        <v>#VALUE!</v>
      </c>
    </row>
    <row r="199">
      <c r="A199" s="29" t="s">
        <v>270</v>
      </c>
      <c r="B199" s="30" t="e">
        <f>RawData!S199-RawData!L199</f>
        <v>#VALUE!</v>
      </c>
      <c r="C199" s="30">
        <f>LN(RawData!C199)-LN(RawData!B199)</f>
        <v>-2.72331767323299978</v>
      </c>
      <c r="D199" s="30">
        <f>LN(RawData!C199)-LN(RawData!B198)</f>
        <v>-2.81379525819910992</v>
      </c>
      <c r="E199" s="30">
        <f>LN(RawData!D199)-LN(RawData!B199)</f>
        <v>-2.21441697787660008</v>
      </c>
      <c r="F199" s="30">
        <f>RawData!P199</f>
        <v>0.00741178792632000061</v>
      </c>
      <c r="G199" s="30" t="str">
        <f>RawData!E199</f>
        <v>NaN</v>
      </c>
      <c r="H199" s="30" t="str">
        <f>RawData!K199</f>
        <v>NaN</v>
      </c>
      <c r="I199" s="30">
        <f>RawData!F199-RawData!F198</f>
        <v>0.01</v>
      </c>
      <c r="J199" s="30">
        <f>RawData!I199-RawData!I198</f>
        <v>0.0045</v>
      </c>
      <c r="K199" s="30">
        <f>RawData!I199-RawData!F199</f>
        <v>-0.00209999999999999964</v>
      </c>
      <c r="L199" s="30">
        <f>RawData!H199-RawData!G199</f>
        <v>0.0201000000000000023</v>
      </c>
      <c r="M199" s="30" t="e">
        <f>RawData!O199-RawData!N199</f>
        <v>#VALUE!</v>
      </c>
      <c r="N199" s="30">
        <f>RawData!M199</f>
        <v>0.0609137055837559949</v>
      </c>
      <c r="O199" s="30" t="str">
        <f>RawData!R199</f>
        <v>NaN</v>
      </c>
      <c r="P199" s="37" t="e">
        <f>LN(RawData!U199)-LN(RawData!B199)</f>
        <v>#VALUE!</v>
      </c>
      <c r="Q199" s="37" t="e">
        <f>LN(RawData!V199)-LN(RawData!B199)</f>
        <v>#VALUE!</v>
      </c>
    </row>
    <row r="200">
      <c r="A200" s="29" t="s">
        <v>271</v>
      </c>
      <c r="B200" s="30" t="e">
        <f>RawData!S200-RawData!L200</f>
        <v>#VALUE!</v>
      </c>
      <c r="C200" s="30">
        <f>LN(RawData!C200)-LN(RawData!B200)</f>
        <v>-2.72664644074771001</v>
      </c>
      <c r="D200" s="30">
        <f>LN(RawData!C200)-LN(RawData!B199)</f>
        <v>-2.73297958414473996</v>
      </c>
      <c r="E200" s="30">
        <f>LN(RawData!D200)-LN(RawData!B200)</f>
        <v>-2.24638011955685002</v>
      </c>
      <c r="F200" s="30">
        <f>RawData!P200</f>
        <v>0.00427979750327000019</v>
      </c>
      <c r="G200" s="30" t="str">
        <f>RawData!E200</f>
        <v>NaN</v>
      </c>
      <c r="H200" s="30" t="str">
        <f>RawData!K200</f>
        <v>NaN</v>
      </c>
      <c r="I200" s="30">
        <f>RawData!F200-RawData!F199</f>
        <v>0.000599999999999999822</v>
      </c>
      <c r="J200" s="30">
        <f>RawData!I200-RawData!I199</f>
        <v>-0.00110000000000000009</v>
      </c>
      <c r="K200" s="30">
        <f>RawData!I200-RawData!F200</f>
        <v>-0.00379999999999999982</v>
      </c>
      <c r="L200" s="30">
        <f>RawData!H200-RawData!G200</f>
        <v>0.0191999999999999975</v>
      </c>
      <c r="M200" s="30" t="e">
        <f>RawData!O200-RawData!N200</f>
        <v>#VALUE!</v>
      </c>
      <c r="N200" s="30">
        <f>RawData!M200</f>
        <v>-0.0430622009569380015</v>
      </c>
      <c r="O200" s="30" t="str">
        <f>RawData!R200</f>
        <v>NaN</v>
      </c>
      <c r="P200" s="37" t="e">
        <f>LN(RawData!U200)-LN(RawData!B200)</f>
        <v>#VALUE!</v>
      </c>
      <c r="Q200" s="37" t="e">
        <f>LN(RawData!V200)-LN(RawData!B200)</f>
        <v>#VALUE!</v>
      </c>
    </row>
    <row r="201">
      <c r="A201" s="29" t="s">
        <v>272</v>
      </c>
      <c r="B201" s="30" t="e">
        <f>RawData!S201-RawData!L201</f>
        <v>#VALUE!</v>
      </c>
      <c r="C201" s="30">
        <f>LN(RawData!C201)-LN(RawData!B201)</f>
        <v>-2.59173667342518987</v>
      </c>
      <c r="D201" s="30">
        <f>LN(RawData!C201)-LN(RawData!B200)</f>
        <v>-2.73640261569308008</v>
      </c>
      <c r="E201" s="30">
        <f>LN(RawData!D201)-LN(RawData!B201)</f>
        <v>-2.14153567147562995</v>
      </c>
      <c r="F201" s="30">
        <f>RawData!P201</f>
        <v>0.011056602806439999</v>
      </c>
      <c r="G201" s="30" t="str">
        <f>RawData!E201</f>
        <v>NaN</v>
      </c>
      <c r="H201" s="30" t="str">
        <f>RawData!K201</f>
        <v>NaN</v>
      </c>
      <c r="I201" s="30">
        <f>RawData!F201-RawData!F200</f>
        <v>0.000700000000000000089</v>
      </c>
      <c r="J201" s="30">
        <f>RawData!I201-RawData!I200</f>
        <v>-0.000299999999999999911</v>
      </c>
      <c r="K201" s="30">
        <f>RawData!I201-RawData!F201</f>
        <v>-0.00479999999999999893</v>
      </c>
      <c r="L201" s="30">
        <f>RawData!H201-RawData!G201</f>
        <v>0.0229999999999999982</v>
      </c>
      <c r="M201" s="30" t="e">
        <f>RawData!O201-RawData!N201</f>
        <v>#VALUE!</v>
      </c>
      <c r="N201" s="30">
        <f>RawData!M201</f>
        <v>-0.03</v>
      </c>
      <c r="O201" s="30" t="str">
        <f>RawData!R201</f>
        <v>NaN</v>
      </c>
      <c r="P201" s="37" t="e">
        <f>LN(RawData!U201)-LN(RawData!B201)</f>
        <v>#VALUE!</v>
      </c>
      <c r="Q201" s="37" t="e">
        <f>LN(RawData!V201)-LN(RawData!B201)</f>
        <v>#VALUE!</v>
      </c>
    </row>
    <row r="202">
      <c r="A202" s="29" t="s">
        <v>273</v>
      </c>
      <c r="B202" s="30" t="e">
        <f>RawData!S202-RawData!L202</f>
        <v>#VALUE!</v>
      </c>
      <c r="C202" s="30">
        <f>LN(RawData!C202)-LN(RawData!B202)</f>
        <v>-2.62677837432873984</v>
      </c>
      <c r="D202" s="30">
        <f>LN(RawData!C202)-LN(RawData!B201)</f>
        <v>-2.61655184254491013</v>
      </c>
      <c r="E202" s="30">
        <f>LN(RawData!D202)-LN(RawData!B202)</f>
        <v>-2.32537181945138993</v>
      </c>
      <c r="F202" s="30">
        <f>RawData!P202</f>
        <v>0.00408249254535000006</v>
      </c>
      <c r="G202" s="30">
        <f>RawData!E202</f>
        <v>0.636219640971488953</v>
      </c>
      <c r="H202" s="30" t="str">
        <f>RawData!K202</f>
        <v>NaN</v>
      </c>
      <c r="I202" s="30">
        <f>RawData!F202-RawData!F201</f>
        <v>-0.005</v>
      </c>
      <c r="J202" s="30">
        <f>RawData!I202-RawData!I201</f>
        <v>-0.00130000000000000004</v>
      </c>
      <c r="K202" s="30">
        <f>RawData!I202-RawData!F202</f>
        <v>-0.00110000000000000009</v>
      </c>
      <c r="L202" s="30">
        <f>RawData!H202-RawData!G202</f>
        <v>0.0246999999999999975</v>
      </c>
      <c r="M202" s="30" t="e">
        <f>RawData!O202-RawData!N202</f>
        <v>#VALUE!</v>
      </c>
      <c r="N202" s="30">
        <f>RawData!M202</f>
        <v>-0.05670103092783501</v>
      </c>
      <c r="O202" s="30" t="str">
        <f>RawData!R202</f>
        <v>NaN</v>
      </c>
      <c r="P202" s="37" t="e">
        <f>LN(RawData!U202)-LN(RawData!B202)</f>
        <v>#VALUE!</v>
      </c>
      <c r="Q202" s="37" t="e">
        <f>LN(RawData!V202)-LN(RawData!B202)</f>
        <v>#VALUE!</v>
      </c>
    </row>
    <row r="203">
      <c r="A203" s="29" t="s">
        <v>274</v>
      </c>
      <c r="B203" s="30" t="e">
        <f>RawData!S203-RawData!L203</f>
        <v>#VALUE!</v>
      </c>
      <c r="C203" s="30">
        <f>LN(RawData!C203)-LN(RawData!B203)</f>
        <v>-2.60307143769180982</v>
      </c>
      <c r="D203" s="30">
        <f>LN(RawData!C203)-LN(RawData!B202)</f>
        <v>-2.65222503998989989</v>
      </c>
      <c r="E203" s="30">
        <f>LN(RawData!D203)-LN(RawData!B203)</f>
        <v>-2.48643453396605008</v>
      </c>
      <c r="F203" s="30">
        <f>RawData!P203</f>
        <v>0.0068394918342200004</v>
      </c>
      <c r="G203" s="30">
        <f>RawData!E203</f>
        <v>0.704163623082541967</v>
      </c>
      <c r="H203" s="30" t="str">
        <f>RawData!K203</f>
        <v>NaN</v>
      </c>
      <c r="I203" s="30">
        <f>RawData!F203-RawData!F202</f>
        <v>-0.00390000000000000036</v>
      </c>
      <c r="J203" s="30">
        <f>RawData!I203-RawData!I202</f>
        <v>0</v>
      </c>
      <c r="K203" s="30">
        <f>RawData!I203-RawData!F203</f>
        <v>0.00280000000000000036</v>
      </c>
      <c r="L203" s="30">
        <f>RawData!H203-RawData!G203</f>
        <v>0.0238000000000000034</v>
      </c>
      <c r="M203" s="30" t="e">
        <f>RawData!O203-RawData!N203</f>
        <v>#VALUE!</v>
      </c>
      <c r="N203" s="30">
        <f>RawData!M203</f>
        <v>-0.0382513661202190036</v>
      </c>
      <c r="O203" s="30" t="str">
        <f>RawData!R203</f>
        <v>NaN</v>
      </c>
      <c r="P203" s="37" t="e">
        <f>LN(RawData!U203)-LN(RawData!B203)</f>
        <v>#VALUE!</v>
      </c>
      <c r="Q203" s="37" t="e">
        <f>LN(RawData!V203)-LN(RawData!B203)</f>
        <v>#VALUE!</v>
      </c>
    </row>
    <row r="204">
      <c r="A204" s="29" t="s">
        <v>275</v>
      </c>
      <c r="B204" s="30" t="e">
        <f>RawData!S204-RawData!L204</f>
        <v>#VALUE!</v>
      </c>
      <c r="C204" s="30">
        <f>LN(RawData!C204)-LN(RawData!B204)</f>
        <v>-2.63830118591193985</v>
      </c>
      <c r="D204" s="30">
        <f>LN(RawData!C204)-LN(RawData!B203)</f>
        <v>-2.6291825816954999</v>
      </c>
      <c r="E204" s="30">
        <f>LN(RawData!D204)-LN(RawData!B204)</f>
        <v>-2.7620543885548301</v>
      </c>
      <c r="F204" s="30">
        <f>RawData!P204</f>
        <v>0.00556982769520999987</v>
      </c>
      <c r="G204" s="30">
        <f>RawData!E204</f>
        <v>0.678109172763084</v>
      </c>
      <c r="H204" s="30" t="str">
        <f>RawData!K204</f>
        <v>NaN</v>
      </c>
      <c r="I204" s="30">
        <f>RawData!F204-RawData!F203</f>
        <v>-0.00239999999999999947</v>
      </c>
      <c r="J204" s="30">
        <f>RawData!I204-RawData!I203</f>
        <v>-0.0015</v>
      </c>
      <c r="K204" s="30">
        <f>RawData!I204-RawData!F204</f>
        <v>0.00370000000000000062</v>
      </c>
      <c r="L204" s="30">
        <f>RawData!H204-RawData!G204</f>
        <v>0.0241000000000000014</v>
      </c>
      <c r="M204" s="30" t="e">
        <f>RawData!O204-RawData!N204</f>
        <v>#VALUE!</v>
      </c>
      <c r="N204" s="30">
        <f>RawData!M204</f>
        <v>-0.00568181818181800047</v>
      </c>
      <c r="O204" s="30" t="str">
        <f>RawData!R204</f>
        <v>NaN</v>
      </c>
      <c r="P204" s="37" t="e">
        <f>LN(RawData!U204)-LN(RawData!B204)</f>
        <v>#VALUE!</v>
      </c>
      <c r="Q204" s="37" t="e">
        <f>LN(RawData!V204)-LN(RawData!B204)</f>
        <v>#VALUE!</v>
      </c>
    </row>
    <row r="205">
      <c r="A205" s="29" t="s">
        <v>276</v>
      </c>
      <c r="B205" s="30" t="e">
        <f>RawData!S205-RawData!L205</f>
        <v>#VALUE!</v>
      </c>
      <c r="C205" s="30">
        <f>LN(RawData!C205)-LN(RawData!B205)</f>
        <v>-2.76577206326069014</v>
      </c>
      <c r="D205" s="30">
        <f>LN(RawData!C205)-LN(RawData!B204)</f>
        <v>-2.66511244336260011</v>
      </c>
      <c r="E205" s="30">
        <f>LN(RawData!D205)-LN(RawData!B205)</f>
        <v>-3.22711762976331018</v>
      </c>
      <c r="F205" s="30">
        <f>RawData!P205</f>
        <v>0.00252730828060000023</v>
      </c>
      <c r="G205" s="30">
        <f>RawData!E205</f>
        <v>0.596534653465346931</v>
      </c>
      <c r="H205" s="30" t="str">
        <f>RawData!K205</f>
        <v>NaN</v>
      </c>
      <c r="I205" s="30">
        <f>RawData!F205-RawData!F204</f>
        <v>-0.0085</v>
      </c>
      <c r="J205" s="30">
        <f>RawData!I205-RawData!I204</f>
        <v>-0.0065</v>
      </c>
      <c r="K205" s="30">
        <f>RawData!I205-RawData!F205</f>
        <v>0.00570000000000000107</v>
      </c>
      <c r="L205" s="30">
        <f>RawData!H205-RawData!G205</f>
        <v>0.0211000000000000032</v>
      </c>
      <c r="M205" s="30" t="e">
        <f>RawData!O205-RawData!N205</f>
        <v>#VALUE!</v>
      </c>
      <c r="N205" s="30">
        <f>RawData!M205</f>
        <v>-0.0114285714285709994</v>
      </c>
      <c r="O205" s="30" t="str">
        <f>RawData!R205</f>
        <v>NaN</v>
      </c>
      <c r="P205" s="37" t="e">
        <f>LN(RawData!U205)-LN(RawData!B205)</f>
        <v>#VALUE!</v>
      </c>
      <c r="Q205" s="37" t="e">
        <f>LN(RawData!V205)-LN(RawData!B205)</f>
        <v>#VALUE!</v>
      </c>
    </row>
    <row r="206">
      <c r="A206" s="29" t="s">
        <v>277</v>
      </c>
      <c r="B206" s="30" t="e">
        <f>RawData!S206-RawData!L206</f>
        <v>#VALUE!</v>
      </c>
      <c r="C206" s="30">
        <f>LN(RawData!C206)-LN(RawData!B206)</f>
        <v>-2.79611921964998</v>
      </c>
      <c r="D206" s="30">
        <f>LN(RawData!C206)-LN(RawData!B205)</f>
        <v>-2.73896080581002987</v>
      </c>
      <c r="E206" s="30">
        <f>LN(RawData!D206)-LN(RawData!B206)</f>
        <v>-2.98801022746008993</v>
      </c>
      <c r="F206" s="30">
        <f>RawData!P206</f>
        <v>0.00236858550690999969</v>
      </c>
      <c r="G206" s="30">
        <f>RawData!E206</f>
        <v>0.521055586749017952</v>
      </c>
      <c r="H206" s="30" t="str">
        <f>RawData!K206</f>
        <v>NaN</v>
      </c>
      <c r="I206" s="30">
        <f>RawData!F206-RawData!F205</f>
        <v>-0.00350000000000000044</v>
      </c>
      <c r="J206" s="30">
        <f>RawData!I206-RawData!I205</f>
        <v>-0.000599999999999999822</v>
      </c>
      <c r="K206" s="30">
        <f>RawData!I206-RawData!F206</f>
        <v>0.00859999999999999787</v>
      </c>
      <c r="L206" s="30">
        <f>RawData!H206-RawData!G206</f>
        <v>0.022200000000000002</v>
      </c>
      <c r="M206" s="30" t="e">
        <f>RawData!O206-RawData!N206</f>
        <v>#VALUE!</v>
      </c>
      <c r="N206" s="30">
        <f>RawData!M206</f>
        <v>-0.0346820809248560025</v>
      </c>
      <c r="O206" s="30" t="str">
        <f>RawData!R206</f>
        <v>NaN</v>
      </c>
      <c r="P206" s="37" t="e">
        <f>LN(RawData!U206)-LN(RawData!B206)</f>
        <v>#VALUE!</v>
      </c>
      <c r="Q206" s="37" t="e">
        <f>LN(RawData!V206)-LN(RawData!B206)</f>
        <v>#VALUE!</v>
      </c>
    </row>
    <row r="207">
      <c r="A207" s="29" t="s">
        <v>278</v>
      </c>
      <c r="B207" s="30" t="e">
        <f>RawData!S207-RawData!L207</f>
        <v>#VALUE!</v>
      </c>
      <c r="C207" s="30">
        <f>LN(RawData!C207)-LN(RawData!B207)</f>
        <v>-2.85777282941372981</v>
      </c>
      <c r="D207" s="30">
        <f>LN(RawData!C207)-LN(RawData!B206)</f>
        <v>-2.77000807564628992</v>
      </c>
      <c r="E207" s="30">
        <f>LN(RawData!D207)-LN(RawData!B207)</f>
        <v>-2.84751632924655027</v>
      </c>
      <c r="F207" s="30">
        <f>RawData!P207</f>
        <v>0.00364094524726999991</v>
      </c>
      <c r="G207" s="30">
        <f>RawData!E207</f>
        <v>0.499300548800172006</v>
      </c>
      <c r="H207" s="30" t="str">
        <f>RawData!K207</f>
        <v>NaN</v>
      </c>
      <c r="I207" s="30">
        <f>RawData!F207-RawData!F206</f>
        <v>-0.003</v>
      </c>
      <c r="J207" s="30">
        <f>RawData!I207-RawData!I206</f>
        <v>-0.00169999999999999973</v>
      </c>
      <c r="K207" s="30">
        <f>RawData!I207-RawData!F207</f>
        <v>0.00990000000000000036</v>
      </c>
      <c r="L207" s="30">
        <f>RawData!H207-RawData!G207</f>
        <v>0.0189000000000000021</v>
      </c>
      <c r="M207" s="30" t="e">
        <f>RawData!O207-RawData!N207</f>
        <v>#VALUE!</v>
      </c>
      <c r="N207" s="30">
        <f>RawData!M207</f>
        <v>0</v>
      </c>
      <c r="O207" s="30" t="str">
        <f>RawData!R207</f>
        <v>NaN</v>
      </c>
      <c r="P207" s="37" t="e">
        <f>LN(RawData!U207)-LN(RawData!B207)</f>
        <v>#VALUE!</v>
      </c>
      <c r="Q207" s="37" t="e">
        <f>LN(RawData!V207)-LN(RawData!B207)</f>
        <v>#VALUE!</v>
      </c>
    </row>
    <row r="208">
      <c r="A208" s="29" t="s">
        <v>279</v>
      </c>
      <c r="B208" s="30" t="e">
        <f>RawData!S208-RawData!L208</f>
        <v>#VALUE!</v>
      </c>
      <c r="C208" s="30">
        <f>LN(RawData!C208)-LN(RawData!B208)</f>
        <v>-2.90202884243838</v>
      </c>
      <c r="D208" s="30">
        <f>LN(RawData!C208)-LN(RawData!B207)</f>
        <v>-2.83232616375256985</v>
      </c>
      <c r="E208" s="30">
        <f>LN(RawData!D208)-LN(RawData!B208)</f>
        <v>-2.73150186213725998</v>
      </c>
      <c r="F208" s="30">
        <f>RawData!P208</f>
        <v>0.0038166273115500001</v>
      </c>
      <c r="G208" s="30">
        <f>RawData!E208</f>
        <v>0.477759472817133002</v>
      </c>
      <c r="H208" s="30" t="str">
        <f>RawData!K208</f>
        <v>NaN</v>
      </c>
      <c r="I208" s="30">
        <f>RawData!F208-RawData!F207</f>
        <v>0.0009</v>
      </c>
      <c r="J208" s="30">
        <f>RawData!I208-RawData!I207</f>
        <v>-0.0005</v>
      </c>
      <c r="K208" s="30">
        <f>RawData!I208-RawData!F208</f>
        <v>0.0085</v>
      </c>
      <c r="L208" s="30">
        <f>RawData!H208-RawData!G208</f>
        <v>0.0181999999999999993</v>
      </c>
      <c r="M208" s="30" t="e">
        <f>RawData!O208-RawData!N208</f>
        <v>#VALUE!</v>
      </c>
      <c r="N208" s="30">
        <f>RawData!M208</f>
        <v>-0.00598802395209600036</v>
      </c>
      <c r="O208" s="30" t="str">
        <f>RawData!R208</f>
        <v>NaN</v>
      </c>
      <c r="P208" s="37" t="e">
        <f>LN(RawData!U208)-LN(RawData!B208)</f>
        <v>#VALUE!</v>
      </c>
      <c r="Q208" s="37" t="e">
        <f>LN(RawData!V208)-LN(RawData!B208)</f>
        <v>#VALUE!</v>
      </c>
    </row>
    <row r="209">
      <c r="A209" s="29" t="s">
        <v>280</v>
      </c>
      <c r="B209" s="30" t="e">
        <f>RawData!S209-RawData!L209</f>
        <v>#VALUE!</v>
      </c>
      <c r="C209" s="30">
        <f>LN(RawData!C209)-LN(RawData!B209)</f>
        <v>-2.84582096091079997</v>
      </c>
      <c r="D209" s="30">
        <f>LN(RawData!C209)-LN(RawData!B208)</f>
        <v>-2.87721367331866027</v>
      </c>
      <c r="E209" s="30">
        <f>LN(RawData!D209)-LN(RawData!B209)</f>
        <v>-2.54354008903785989</v>
      </c>
      <c r="F209" s="30">
        <f>RawData!P209</f>
        <v>0.0048869431242200001</v>
      </c>
      <c r="G209" s="30">
        <f>RawData!E209</f>
        <v>0.472649485586227946</v>
      </c>
      <c r="H209" s="30" t="str">
        <f>RawData!K209</f>
        <v>NaN</v>
      </c>
      <c r="I209" s="30">
        <f>RawData!F209-RawData!F208</f>
        <v>0.00310000000000000009</v>
      </c>
      <c r="J209" s="30">
        <f>RawData!I209-RawData!I208</f>
        <v>0.00130000000000000004</v>
      </c>
      <c r="K209" s="30">
        <f>RawData!I209-RawData!F209</f>
        <v>0.00670000000000000018</v>
      </c>
      <c r="L209" s="30">
        <f>RawData!H209-RawData!G209</f>
        <v>0.0193999999999999986</v>
      </c>
      <c r="M209" s="30" t="e">
        <f>RawData!O209-RawData!N209</f>
        <v>#VALUE!</v>
      </c>
      <c r="N209" s="30">
        <f>RawData!M209</f>
        <v>0.0180722891566259989</v>
      </c>
      <c r="O209" s="30" t="str">
        <f>RawData!R209</f>
        <v>NaN</v>
      </c>
      <c r="P209" s="37" t="e">
        <f>LN(RawData!U209)-LN(RawData!B209)</f>
        <v>#VALUE!</v>
      </c>
      <c r="Q209" s="37" t="e">
        <f>LN(RawData!V209)-LN(RawData!B209)</f>
        <v>#VALUE!</v>
      </c>
    </row>
    <row r="210">
      <c r="A210" s="29" t="s">
        <v>281</v>
      </c>
      <c r="B210" s="30" t="e">
        <f>RawData!S210-RawData!L210</f>
        <v>#VALUE!</v>
      </c>
      <c r="C210" s="30">
        <f>LN(RawData!C210)-LN(RawData!B210)</f>
        <v>-2.90748447496376983</v>
      </c>
      <c r="D210" s="30">
        <f>LN(RawData!C210)-LN(RawData!B209)</f>
        <v>-2.83606478596542999</v>
      </c>
      <c r="E210" s="30">
        <f>LN(RawData!D210)-LN(RawData!B210)</f>
        <v>-2.51504886714594011</v>
      </c>
      <c r="F210" s="30">
        <f>RawData!P210</f>
        <v>0.00161692940461000001</v>
      </c>
      <c r="G210" s="30">
        <f>RawData!E210</f>
        <v>0.502092050209204999</v>
      </c>
      <c r="H210" s="30" t="str">
        <f>RawData!K210</f>
        <v>NaN</v>
      </c>
      <c r="I210" s="30">
        <f>RawData!F210-RawData!F209</f>
        <v>0.00469999999999999929</v>
      </c>
      <c r="J210" s="30">
        <f>RawData!I210-RawData!I209</f>
        <v>0.000599999999999999822</v>
      </c>
      <c r="K210" s="30">
        <f>RawData!I210-RawData!F210</f>
        <v>0.00260000000000000009</v>
      </c>
      <c r="L210" s="30">
        <f>RawData!H210-RawData!G210</f>
        <v>0.0195999999999999996</v>
      </c>
      <c r="M210" s="30" t="e">
        <f>RawData!O210-RawData!N210</f>
        <v>#VALUE!</v>
      </c>
      <c r="N210" s="30">
        <f>RawData!M210</f>
        <v>-0.0059171597633139994</v>
      </c>
      <c r="O210" s="30" t="str">
        <f>RawData!R210</f>
        <v>NaN</v>
      </c>
      <c r="P210" s="37" t="e">
        <f>LN(RawData!U210)-LN(RawData!B210)</f>
        <v>#VALUE!</v>
      </c>
      <c r="Q210" s="37" t="e">
        <f>LN(RawData!V210)-LN(RawData!B210)</f>
        <v>#VALUE!</v>
      </c>
    </row>
    <row r="211">
      <c r="A211" s="29" t="s">
        <v>282</v>
      </c>
      <c r="B211" s="30" t="e">
        <f>RawData!S211-RawData!L211</f>
        <v>#VALUE!</v>
      </c>
      <c r="C211" s="30">
        <f>LN(RawData!C211)-LN(RawData!B211)</f>
        <v>-2.7749896837773198</v>
      </c>
      <c r="D211" s="30">
        <f>LN(RawData!C211)-LN(RawData!B210)</f>
        <v>-2.89782256405203</v>
      </c>
      <c r="E211" s="30">
        <f>LN(RawData!D211)-LN(RawData!B211)</f>
        <v>-2.30138677050193996</v>
      </c>
      <c r="F211" s="30">
        <f>RawData!P211</f>
        <v>0.0067035476945200001</v>
      </c>
      <c r="G211" s="30">
        <f>RawData!E211</f>
        <v>0.583710407239819062</v>
      </c>
      <c r="H211" s="30" t="str">
        <f>RawData!K211</f>
        <v>NaN</v>
      </c>
      <c r="I211" s="30">
        <f>RawData!F211-RawData!F210</f>
        <v>-0.00280000000000000036</v>
      </c>
      <c r="J211" s="30">
        <f>RawData!I211-RawData!I210</f>
        <v>-0.0004</v>
      </c>
      <c r="K211" s="30">
        <f>RawData!I211-RawData!F211</f>
        <v>0.005</v>
      </c>
      <c r="L211" s="30">
        <f>RawData!H211-RawData!G211</f>
        <v>0.0206000000000000005</v>
      </c>
      <c r="M211" s="30" t="e">
        <f>RawData!O211-RawData!N211</f>
        <v>#VALUE!</v>
      </c>
      <c r="N211" s="30">
        <f>RawData!M211</f>
        <v>0.0119047619047620001</v>
      </c>
      <c r="O211" s="30" t="str">
        <f>RawData!R211</f>
        <v>NaN</v>
      </c>
      <c r="P211" s="37" t="e">
        <f>LN(RawData!U211)-LN(RawData!B211)</f>
        <v>#VALUE!</v>
      </c>
      <c r="Q211" s="37" t="e">
        <f>LN(RawData!V211)-LN(RawData!B211)</f>
        <v>#VALUE!</v>
      </c>
    </row>
    <row r="212">
      <c r="A212" s="29" t="s">
        <v>283</v>
      </c>
      <c r="B212" s="30" t="e">
        <f>RawData!S212-RawData!L212</f>
        <v>#VALUE!</v>
      </c>
      <c r="C212" s="30">
        <f>LN(RawData!C212)-LN(RawData!B212)</f>
        <v>-2.74237494364327983</v>
      </c>
      <c r="D212" s="30">
        <f>LN(RawData!C212)-LN(RawData!B211)</f>
        <v>-2.76542023276117011</v>
      </c>
      <c r="E212" s="30">
        <f>LN(RawData!D212)-LN(RawData!B212)</f>
        <v>-2.19507964009590006</v>
      </c>
      <c r="F212" s="30">
        <f>RawData!P212</f>
        <v>0.00456389563515999974</v>
      </c>
      <c r="G212" s="30">
        <f>RawData!E212</f>
        <v>0.586563601227691045</v>
      </c>
      <c r="H212" s="30" t="str">
        <f>RawData!K212</f>
        <v>NaN</v>
      </c>
      <c r="I212" s="30">
        <f>RawData!F212-RawData!F211</f>
        <v>0.00169999999999999973</v>
      </c>
      <c r="J212" s="30">
        <f>RawData!I212-RawData!I211</f>
        <v>0.0002</v>
      </c>
      <c r="K212" s="30">
        <f>RawData!I212-RawData!F212</f>
        <v>0.00350000000000000044</v>
      </c>
      <c r="L212" s="30">
        <f>RawData!H212-RawData!G212</f>
        <v>0.0225999999999999979</v>
      </c>
      <c r="M212" s="30" t="e">
        <f>RawData!O212-RawData!N212</f>
        <v>#VALUE!</v>
      </c>
      <c r="N212" s="30">
        <f>RawData!M212</f>
        <v>0.0117647058823529993</v>
      </c>
      <c r="O212" s="30" t="str">
        <f>RawData!R212</f>
        <v>NaN</v>
      </c>
      <c r="P212" s="37" t="e">
        <f>LN(RawData!U212)-LN(RawData!B212)</f>
        <v>#VALUE!</v>
      </c>
      <c r="Q212" s="37" t="e">
        <f>LN(RawData!V212)-LN(RawData!B212)</f>
        <v>#VALUE!</v>
      </c>
    </row>
    <row r="213">
      <c r="A213" s="29" t="s">
        <v>284</v>
      </c>
      <c r="B213" s="30" t="e">
        <f>RawData!S213-RawData!L213</f>
        <v>#VALUE!</v>
      </c>
      <c r="C213" s="30">
        <f>LN(RawData!C213)-LN(RawData!B213)</f>
        <v>-2.78080955538464014</v>
      </c>
      <c r="D213" s="30">
        <f>LN(RawData!C213)-LN(RawData!B212)</f>
        <v>-2.73289619968873998</v>
      </c>
      <c r="E213" s="30">
        <f>LN(RawData!D213)-LN(RawData!B213)</f>
        <v>-2.1661339902661898</v>
      </c>
      <c r="F213" s="30">
        <f>RawData!P213</f>
        <v>0.0028125337784100001</v>
      </c>
      <c r="G213" s="30">
        <f>RawData!E213</f>
        <v>0.54020100502512598</v>
      </c>
      <c r="H213" s="30" t="str">
        <f>RawData!K213</f>
        <v>NaN</v>
      </c>
      <c r="I213" s="30">
        <f>RawData!F213-RawData!F212</f>
        <v>-0.00130000000000000004</v>
      </c>
      <c r="J213" s="30">
        <f>RawData!I213-RawData!I212</f>
        <v>-0.0001</v>
      </c>
      <c r="K213" s="30">
        <f>RawData!I213-RawData!F213</f>
        <v>0.00469999999999999929</v>
      </c>
      <c r="L213" s="30">
        <f>RawData!H213-RawData!G213</f>
        <v>0.0229000000000000004</v>
      </c>
      <c r="M213" s="30" t="e">
        <f>RawData!O213-RawData!N213</f>
        <v>#VALUE!</v>
      </c>
      <c r="N213" s="30">
        <f>RawData!M213</f>
        <v>0.00581395348837200032</v>
      </c>
      <c r="O213" s="30" t="str">
        <f>RawData!R213</f>
        <v>NaN</v>
      </c>
      <c r="P213" s="37" t="e">
        <f>LN(RawData!U213)-LN(RawData!B213)</f>
        <v>#VALUE!</v>
      </c>
      <c r="Q213" s="37" t="e">
        <f>LN(RawData!V213)-LN(RawData!B213)</f>
        <v>#VALUE!</v>
      </c>
    </row>
    <row r="214">
      <c r="A214" s="29" t="s">
        <v>285</v>
      </c>
      <c r="B214" s="30" t="e">
        <f>RawData!S214-RawData!L214</f>
        <v>#VALUE!</v>
      </c>
      <c r="C214" s="30">
        <f>LN(RawData!C214)-LN(RawData!B214)</f>
        <v>-2.78881155774667011</v>
      </c>
      <c r="D214" s="30">
        <f>LN(RawData!C214)-LN(RawData!B213)</f>
        <v>-2.77141981503479995</v>
      </c>
      <c r="E214" s="30">
        <f>LN(RawData!D214)-LN(RawData!B214)</f>
        <v>-2.19636287973873978</v>
      </c>
      <c r="F214" s="30">
        <f>RawData!P214</f>
        <v>0.00304292774044000014</v>
      </c>
      <c r="G214" s="30">
        <f>RawData!E214</f>
        <v>0.594559724760778963</v>
      </c>
      <c r="H214" s="30" t="str">
        <f>RawData!K214</f>
        <v>NaN</v>
      </c>
      <c r="I214" s="30">
        <f>RawData!F214-RawData!F213</f>
        <v>-0.00310000000000000009</v>
      </c>
      <c r="J214" s="30">
        <f>RawData!I214-RawData!I213</f>
        <v>-0.000700000000000000089</v>
      </c>
      <c r="K214" s="30">
        <f>RawData!I214-RawData!F214</f>
        <v>0.00710000000000000053</v>
      </c>
      <c r="L214" s="30">
        <f>RawData!H214-RawData!G214</f>
        <v>0.0198000000000000007</v>
      </c>
      <c r="M214" s="30" t="e">
        <f>RawData!O214-RawData!N214</f>
        <v>#VALUE!</v>
      </c>
      <c r="N214" s="30">
        <f>RawData!M214</f>
        <v>-0.0115606936416180006</v>
      </c>
      <c r="O214" s="30" t="str">
        <f>RawData!R214</f>
        <v>NaN</v>
      </c>
      <c r="P214" s="37" t="e">
        <f>LN(RawData!U214)-LN(RawData!B214)</f>
        <v>#VALUE!</v>
      </c>
      <c r="Q214" s="37" t="e">
        <f>LN(RawData!V214)-LN(RawData!B214)</f>
        <v>#VALUE!</v>
      </c>
    </row>
    <row r="215">
      <c r="A215" s="29" t="s">
        <v>286</v>
      </c>
      <c r="B215" s="30" t="e">
        <f>RawData!S215-RawData!L215</f>
        <v>#VALUE!</v>
      </c>
      <c r="C215" s="30">
        <f>LN(RawData!C215)-LN(RawData!B215)</f>
        <v>-2.77143064451915988</v>
      </c>
      <c r="D215" s="30">
        <f>LN(RawData!C215)-LN(RawData!B214)</f>
        <v>-2.77950916508435997</v>
      </c>
      <c r="E215" s="30">
        <f>LN(RawData!D215)-LN(RawData!B215)</f>
        <v>-2.20128844359674991</v>
      </c>
      <c r="F215" s="30">
        <f>RawData!P215</f>
        <v>0.00259471964295000035</v>
      </c>
      <c r="G215" s="30">
        <f>RawData!E215</f>
        <v>0.573830030092351961</v>
      </c>
      <c r="H215" s="30" t="str">
        <f>RawData!K215</f>
        <v>NaN</v>
      </c>
      <c r="I215" s="30">
        <f>RawData!F215-RawData!F214</f>
        <v>-0.0112999999999999989</v>
      </c>
      <c r="J215" s="30">
        <f>RawData!I215-RawData!I214</f>
        <v>-0.003</v>
      </c>
      <c r="K215" s="30">
        <f>RawData!I215-RawData!F215</f>
        <v>0.0154000000000000004</v>
      </c>
      <c r="L215" s="30">
        <f>RawData!H215-RawData!G215</f>
        <v>0.0183000000000000007</v>
      </c>
      <c r="M215" s="30" t="e">
        <f>RawData!O215-RawData!N215</f>
        <v>#VALUE!</v>
      </c>
      <c r="N215" s="30">
        <f>RawData!M215</f>
        <v>-0.00584795321637400001</v>
      </c>
      <c r="O215" s="30" t="str">
        <f>RawData!R215</f>
        <v>NaN</v>
      </c>
      <c r="P215" s="37" t="e">
        <f>LN(RawData!U215)-LN(RawData!B215)</f>
        <v>#VALUE!</v>
      </c>
      <c r="Q215" s="37" t="e">
        <f>LN(RawData!V215)-LN(RawData!B215)</f>
        <v>#VALUE!</v>
      </c>
    </row>
    <row r="216">
      <c r="A216" s="29" t="s">
        <v>287</v>
      </c>
      <c r="B216" s="30" t="e">
        <f>RawData!S216-RawData!L216</f>
        <v>#VALUE!</v>
      </c>
      <c r="C216" s="30">
        <f>LN(RawData!C216)-LN(RawData!B216)</f>
        <v>-2.83159303584322011</v>
      </c>
      <c r="D216" s="30">
        <f>LN(RawData!C216)-LN(RawData!B215)</f>
        <v>-2.76221398941423013</v>
      </c>
      <c r="E216" s="30">
        <f>LN(RawData!D216)-LN(RawData!B216)</f>
        <v>-2.28384291118429994</v>
      </c>
      <c r="F216" s="30">
        <f>RawData!P216</f>
        <v>0.0019409778835800001</v>
      </c>
      <c r="G216" s="30">
        <f>RawData!E216</f>
        <v>0.536060488561458026</v>
      </c>
      <c r="H216" s="30" t="str">
        <f>RawData!K216</f>
        <v>NaN</v>
      </c>
      <c r="I216" s="30">
        <f>RawData!F216-RawData!F215</f>
        <v>-0.003</v>
      </c>
      <c r="J216" s="30">
        <f>RawData!I216-RawData!I215</f>
        <v>-0.000599999999999999822</v>
      </c>
      <c r="K216" s="30">
        <f>RawData!I216-RawData!F216</f>
        <v>0.017799999999999998</v>
      </c>
      <c r="L216" s="30">
        <f>RawData!H216-RawData!G216</f>
        <v>0.017799999999999998</v>
      </c>
      <c r="M216" s="30" t="e">
        <f>RawData!O216-RawData!N216</f>
        <v>#VALUE!</v>
      </c>
      <c r="N216" s="30">
        <f>RawData!M216</f>
        <v>0.00588235294117600027</v>
      </c>
      <c r="O216" s="30" t="str">
        <f>RawData!R216</f>
        <v>NaN</v>
      </c>
      <c r="P216" s="37" t="e">
        <f>LN(RawData!U216)-LN(RawData!B216)</f>
        <v>#VALUE!</v>
      </c>
      <c r="Q216" s="37" t="e">
        <f>LN(RawData!V216)-LN(RawData!B216)</f>
        <v>#VALUE!</v>
      </c>
    </row>
    <row r="217">
      <c r="A217" s="29" t="s">
        <v>288</v>
      </c>
      <c r="B217" s="30" t="e">
        <f>RawData!S217-RawData!L217</f>
        <v>#VALUE!</v>
      </c>
      <c r="C217" s="30">
        <f>LN(RawData!C217)-LN(RawData!B217)</f>
        <v>-2.9162954429059603</v>
      </c>
      <c r="D217" s="30">
        <f>LN(RawData!C217)-LN(RawData!B216)</f>
        <v>-2.82246055227995019</v>
      </c>
      <c r="E217" s="30">
        <f>LN(RawData!D217)-LN(RawData!B217)</f>
        <v>-2.39102913498517999</v>
      </c>
      <c r="F217" s="30">
        <f>RawData!P217</f>
        <v>0.00314293638429000044</v>
      </c>
      <c r="G217" s="30">
        <f>RawData!E217</f>
        <v>0.458883080242303976</v>
      </c>
      <c r="H217" s="30" t="str">
        <f>RawData!K217</f>
        <v>NaN</v>
      </c>
      <c r="I217" s="30">
        <f>RawData!F217-RawData!F216</f>
        <v>0.00429999999999999893</v>
      </c>
      <c r="J217" s="30">
        <f>RawData!I217-RawData!I216</f>
        <v>0.0004</v>
      </c>
      <c r="K217" s="30">
        <f>RawData!I217-RawData!F217</f>
        <v>0.0138999999999999989</v>
      </c>
      <c r="L217" s="30">
        <f>RawData!H217-RawData!G217</f>
        <v>0.0150999999999999996</v>
      </c>
      <c r="M217" s="30" t="e">
        <f>RawData!O217-RawData!N217</f>
        <v>#VALUE!</v>
      </c>
      <c r="N217" s="30">
        <f>RawData!M217</f>
        <v>0.011695906432748</v>
      </c>
      <c r="O217" s="30" t="str">
        <f>RawData!R217</f>
        <v>NaN</v>
      </c>
      <c r="P217" s="37" t="e">
        <f>LN(RawData!U217)-LN(RawData!B217)</f>
        <v>#VALUE!</v>
      </c>
      <c r="Q217" s="37" t="e">
        <f>LN(RawData!V217)-LN(RawData!B217)</f>
        <v>#VALUE!</v>
      </c>
    </row>
    <row r="218">
      <c r="A218" s="29" t="s">
        <v>289</v>
      </c>
      <c r="B218" s="30" t="e">
        <f>RawData!S218-RawData!L218</f>
        <v>#VALUE!</v>
      </c>
      <c r="C218" s="30">
        <f>LN(RawData!C218)-LN(RawData!B218)</f>
        <v>-2.91620795001469979</v>
      </c>
      <c r="D218" s="30">
        <f>LN(RawData!C218)-LN(RawData!B217)</f>
        <v>-2.89382258705389983</v>
      </c>
      <c r="E218" s="30">
        <f>LN(RawData!D218)-LN(RawData!B218)</f>
        <v>-2.33089347425796989</v>
      </c>
      <c r="F218" s="30">
        <f>RawData!P218</f>
        <v>0.00506299767266999989</v>
      </c>
      <c r="G218" s="30">
        <f>RawData!E218</f>
        <v>0.522483940042827033</v>
      </c>
      <c r="H218" s="30" t="str">
        <f>RawData!K218</f>
        <v>NaN</v>
      </c>
      <c r="I218" s="30">
        <f>RawData!F218-RawData!F217</f>
        <v>0.00209999999999999964</v>
      </c>
      <c r="J218" s="30">
        <f>RawData!I218-RawData!I217</f>
        <v>0</v>
      </c>
      <c r="K218" s="30">
        <f>RawData!I218-RawData!F218</f>
        <v>0.0117999999999999994</v>
      </c>
      <c r="L218" s="30">
        <f>RawData!H218-RawData!G218</f>
        <v>0.0145000000000000018</v>
      </c>
      <c r="M218" s="30" t="e">
        <f>RawData!O218-RawData!N218</f>
        <v>#VALUE!</v>
      </c>
      <c r="N218" s="30">
        <f>RawData!M218</f>
        <v>0</v>
      </c>
      <c r="O218" s="30" t="str">
        <f>RawData!R218</f>
        <v>NaN</v>
      </c>
      <c r="P218" s="37" t="e">
        <f>LN(RawData!U218)-LN(RawData!B218)</f>
        <v>#VALUE!</v>
      </c>
      <c r="Q218" s="37" t="e">
        <f>LN(RawData!V218)-LN(RawData!B218)</f>
        <v>#VALUE!</v>
      </c>
    </row>
    <row r="219">
      <c r="A219" s="29" t="s">
        <v>290</v>
      </c>
      <c r="B219" s="30" t="e">
        <f>RawData!S219-RawData!L219</f>
        <v>#VALUE!</v>
      </c>
      <c r="C219" s="30">
        <f>LN(RawData!C219)-LN(RawData!B219)</f>
        <v>-2.93293137231496015</v>
      </c>
      <c r="D219" s="30">
        <f>LN(RawData!C219)-LN(RawData!B218)</f>
        <v>-2.89422904329593003</v>
      </c>
      <c r="E219" s="30">
        <f>LN(RawData!D219)-LN(RawData!B219)</f>
        <v>-2.29336843788912015</v>
      </c>
      <c r="F219" s="30">
        <f>RawData!P219</f>
        <v>0.00210813587605000041</v>
      </c>
      <c r="G219" s="30">
        <f>RawData!E219</f>
        <v>0.465613311960918974</v>
      </c>
      <c r="H219" s="30" t="str">
        <f>RawData!K219</f>
        <v>NaN</v>
      </c>
      <c r="I219" s="30">
        <f>RawData!F219-RawData!F218</f>
        <v>0.0008</v>
      </c>
      <c r="J219" s="30">
        <f>RawData!I219-RawData!I218</f>
        <v>-0.00169999999999999973</v>
      </c>
      <c r="K219" s="30">
        <f>RawData!I219-RawData!F219</f>
        <v>0.00929999999999999893</v>
      </c>
      <c r="L219" s="30">
        <f>RawData!H219-RawData!G219</f>
        <v>0.0135000000000000009</v>
      </c>
      <c r="M219" s="30" t="e">
        <f>RawData!O219-RawData!N219</f>
        <v>#VALUE!</v>
      </c>
      <c r="N219" s="30">
        <f>RawData!M219</f>
        <v>0.0115606936416180006</v>
      </c>
      <c r="O219" s="30" t="str">
        <f>RawData!R219</f>
        <v>NaN</v>
      </c>
      <c r="P219" s="37" t="e">
        <f>LN(RawData!U219)-LN(RawData!B219)</f>
        <v>#VALUE!</v>
      </c>
      <c r="Q219" s="37" t="e">
        <f>LN(RawData!V219)-LN(RawData!B219)</f>
        <v>#VALUE!</v>
      </c>
    </row>
    <row r="220">
      <c r="A220" s="29" t="s">
        <v>291</v>
      </c>
      <c r="B220" s="30" t="e">
        <f>RawData!S220-RawData!L220</f>
        <v>#VALUE!</v>
      </c>
      <c r="C220" s="30">
        <f>LN(RawData!C220)-LN(RawData!B220)</f>
        <v>-2.97509525569760989</v>
      </c>
      <c r="D220" s="30">
        <f>LN(RawData!C220)-LN(RawData!B219)</f>
        <v>-2.91142516709399004</v>
      </c>
      <c r="E220" s="30">
        <f>LN(RawData!D220)-LN(RawData!B220)</f>
        <v>-2.28621247392413007</v>
      </c>
      <c r="F220" s="30">
        <f>RawData!P220</f>
        <v>0.00237768137460999984</v>
      </c>
      <c r="G220" s="30">
        <f>RawData!E220</f>
        <v>0.425205632231980957</v>
      </c>
      <c r="H220" s="30" t="str">
        <f>RawData!K220</f>
        <v>NaN</v>
      </c>
      <c r="I220" s="30">
        <f>RawData!F220-RawData!F219</f>
        <v>0.00310000000000000009</v>
      </c>
      <c r="J220" s="30">
        <f>RawData!I220-RawData!I219</f>
        <v>0.000599999999999999822</v>
      </c>
      <c r="K220" s="30">
        <f>RawData!I220-RawData!F220</f>
        <v>0.00679999999999999893</v>
      </c>
      <c r="L220" s="30">
        <f>RawData!H220-RawData!G220</f>
        <v>0.0133000000000000007</v>
      </c>
      <c r="M220" s="30" t="e">
        <f>RawData!O220-RawData!N220</f>
        <v>#VALUE!</v>
      </c>
      <c r="N220" s="30">
        <f>RawData!M220</f>
        <v>0.0114285714285709994</v>
      </c>
      <c r="O220" s="30" t="str">
        <f>RawData!R220</f>
        <v>NaN</v>
      </c>
      <c r="P220" s="37" t="e">
        <f>LN(RawData!U220)-LN(RawData!B220)</f>
        <v>#VALUE!</v>
      </c>
      <c r="Q220" s="37" t="e">
        <f>LN(RawData!V220)-LN(RawData!B220)</f>
        <v>#VALUE!</v>
      </c>
    </row>
    <row r="221">
      <c r="A221" s="29" t="s">
        <v>292</v>
      </c>
      <c r="B221" s="30" t="e">
        <f>RawData!S221-RawData!L221</f>
        <v>#VALUE!</v>
      </c>
      <c r="C221" s="30">
        <f>LN(RawData!C221)-LN(RawData!B221)</f>
        <v>-3.03334913712529985</v>
      </c>
      <c r="D221" s="30">
        <f>LN(RawData!C221)-LN(RawData!B220)</f>
        <v>-2.95404184649978028</v>
      </c>
      <c r="E221" s="30">
        <f>LN(RawData!D221)-LN(RawData!B221)</f>
        <v>-2.29937996204510009</v>
      </c>
      <c r="F221" s="30">
        <f>RawData!P221</f>
        <v>0.00397969062983000033</v>
      </c>
      <c r="G221" s="30">
        <f>RawData!E221</f>
        <v>0.389378271415804988</v>
      </c>
      <c r="H221" s="30" t="str">
        <f>RawData!K221</f>
        <v>NaN</v>
      </c>
      <c r="I221" s="30">
        <f>RawData!F221-RawData!F220</f>
        <v>0.00339999999999999947</v>
      </c>
      <c r="J221" s="30">
        <f>RawData!I221-RawData!I220</f>
        <v>-0.0005</v>
      </c>
      <c r="K221" s="30">
        <f>RawData!I221-RawData!F221</f>
        <v>0.0029</v>
      </c>
      <c r="L221" s="30">
        <f>RawData!H221-RawData!G221</f>
        <v>0.0130000000000000004</v>
      </c>
      <c r="M221" s="30" t="e">
        <f>RawData!O221-RawData!N221</f>
        <v>#VALUE!</v>
      </c>
      <c r="N221" s="30">
        <f>RawData!M221</f>
        <v>0.0112994350282479994</v>
      </c>
      <c r="O221" s="30" t="str">
        <f>RawData!R221</f>
        <v>NaN</v>
      </c>
      <c r="P221" s="37" t="e">
        <f>LN(RawData!U221)-LN(RawData!B221)</f>
        <v>#VALUE!</v>
      </c>
      <c r="Q221" s="37" t="e">
        <f>LN(RawData!V221)-LN(RawData!B221)</f>
        <v>#VALUE!</v>
      </c>
    </row>
    <row r="222">
      <c r="A222" s="29" t="s">
        <v>293</v>
      </c>
      <c r="B222" s="30">
        <f>RawData!S222-RawData!L222</f>
        <v>-0.0994817202374479947</v>
      </c>
      <c r="C222" s="30">
        <f>LN(RawData!C222)-LN(RawData!B222)</f>
        <v>-2.91287436192985982</v>
      </c>
      <c r="D222" s="30">
        <f>LN(RawData!C222)-LN(RawData!B221)</f>
        <v>-2.99653516400258013</v>
      </c>
      <c r="E222" s="30">
        <f>LN(RawData!D222)-LN(RawData!B222)</f>
        <v>-2.21732044133934991</v>
      </c>
      <c r="F222" s="30">
        <f>RawData!P222</f>
        <v>0.00797162362099999999</v>
      </c>
      <c r="G222" s="30">
        <f>RawData!E222</f>
        <v>0.494090844368502946</v>
      </c>
      <c r="H222" s="30" t="str">
        <f>RawData!K222</f>
        <v>NaN</v>
      </c>
      <c r="I222" s="30">
        <f>RawData!F222-RawData!F221</f>
        <v>-0.00370000000000000062</v>
      </c>
      <c r="J222" s="30">
        <f>RawData!I222-RawData!I221</f>
        <v>-0.0009</v>
      </c>
      <c r="K222" s="30">
        <f>RawData!I222-RawData!F222</f>
        <v>0.00570000000000000107</v>
      </c>
      <c r="L222" s="30">
        <f>RawData!H222-RawData!G222</f>
        <v>0.0126000000000000001</v>
      </c>
      <c r="M222" s="30">
        <f>RawData!O222-RawData!N222</f>
        <v>-0.00413875429399999994</v>
      </c>
      <c r="N222" s="30">
        <f>RawData!M222</f>
        <v>-0.00558659217877100023</v>
      </c>
      <c r="O222" s="30" t="str">
        <f>RawData!R222</f>
        <v>NaN</v>
      </c>
      <c r="P222" s="37" t="e">
        <f>LN(RawData!U222)-LN(RawData!B222)</f>
        <v>#VALUE!</v>
      </c>
      <c r="Q222" s="37" t="e">
        <f>LN(RawData!V222)-LN(RawData!B222)</f>
        <v>#VALUE!</v>
      </c>
    </row>
    <row r="223">
      <c r="A223" s="29" t="s">
        <v>294</v>
      </c>
      <c r="B223" s="30">
        <f>RawData!S223-RawData!L223</f>
        <v>0.104218783175818985</v>
      </c>
      <c r="C223" s="30">
        <f>LN(RawData!C223)-LN(RawData!B223)</f>
        <v>-2.94972892029174005</v>
      </c>
      <c r="D223" s="30">
        <f>LN(RawData!C223)-LN(RawData!B222)</f>
        <v>-2.87736767347296016</v>
      </c>
      <c r="E223" s="30">
        <f>LN(RawData!D223)-LN(RawData!B223)</f>
        <v>-2.29208842818870018</v>
      </c>
      <c r="F223" s="30">
        <f>RawData!P223</f>
        <v>0.00275796156800000025</v>
      </c>
      <c r="G223" s="30">
        <f>RawData!E223</f>
        <v>0.453476215368531044</v>
      </c>
      <c r="H223" s="30" t="str">
        <f>RawData!K223</f>
        <v>NaN</v>
      </c>
      <c r="I223" s="30">
        <f>RawData!F223-RawData!F222</f>
        <v>-0.00209999999999999964</v>
      </c>
      <c r="J223" s="30">
        <f>RawData!I223-RawData!I222</f>
        <v>-0.000299999999999999911</v>
      </c>
      <c r="K223" s="30">
        <f>RawData!I223-RawData!F223</f>
        <v>0.0075</v>
      </c>
      <c r="L223" s="30">
        <f>RawData!H223-RawData!G223</f>
        <v>0.0108000000000000007</v>
      </c>
      <c r="M223" s="30">
        <f>RawData!O223-RawData!N223</f>
        <v>0.00170345664000000019</v>
      </c>
      <c r="N223" s="30">
        <f>RawData!M223</f>
        <v>-0.00561797752808999995</v>
      </c>
      <c r="O223" s="30" t="str">
        <f>RawData!R223</f>
        <v>NaN</v>
      </c>
      <c r="P223" s="37" t="e">
        <f>LN(RawData!U223)-LN(RawData!B223)</f>
        <v>#VALUE!</v>
      </c>
      <c r="Q223" s="37" t="e">
        <f>LN(RawData!V223)-LN(RawData!B223)</f>
        <v>#VALUE!</v>
      </c>
    </row>
    <row r="224">
      <c r="A224" s="29" t="s">
        <v>295</v>
      </c>
      <c r="B224" s="30">
        <f>RawData!S224-RawData!L224</f>
        <v>0.0784834875007299981</v>
      </c>
      <c r="C224" s="30">
        <f>LN(RawData!C224)-LN(RawData!B224)</f>
        <v>-2.99947059566459995</v>
      </c>
      <c r="D224" s="30">
        <f>LN(RawData!C224)-LN(RawData!B223)</f>
        <v>-2.91543984681310029</v>
      </c>
      <c r="E224" s="30">
        <f>LN(RawData!D224)-LN(RawData!B224)</f>
        <v>-2.37853172344558006</v>
      </c>
      <c r="F224" s="30">
        <f>RawData!P224</f>
        <v>0.00259228577900000001</v>
      </c>
      <c r="G224" s="30">
        <f>RawData!E224</f>
        <v>0.438712940135279972</v>
      </c>
      <c r="H224" s="30" t="str">
        <f>RawData!K224</f>
        <v>NaN</v>
      </c>
      <c r="I224" s="30">
        <f>RawData!F224-RawData!F223</f>
        <v>0.00490000000000000036</v>
      </c>
      <c r="J224" s="30">
        <f>RawData!I224-RawData!I223</f>
        <v>0.0004</v>
      </c>
      <c r="K224" s="30">
        <f>RawData!I224-RawData!F224</f>
        <v>0.003</v>
      </c>
      <c r="L224" s="30">
        <f>RawData!H224-RawData!G224</f>
        <v>0.0107000000000000006</v>
      </c>
      <c r="M224" s="30">
        <f>RawData!O224-RawData!N224</f>
        <v>0.0116812729559999995</v>
      </c>
      <c r="N224" s="30">
        <f>RawData!M224</f>
        <v>-0.0112994350282489986</v>
      </c>
      <c r="O224" s="30" t="str">
        <f>RawData!R224</f>
        <v>NaN</v>
      </c>
      <c r="P224" s="37" t="e">
        <f>LN(RawData!U224)-LN(RawData!B224)</f>
        <v>#VALUE!</v>
      </c>
      <c r="Q224" s="37" t="e">
        <f>LN(RawData!V224)-LN(RawData!B224)</f>
        <v>#VALUE!</v>
      </c>
    </row>
    <row r="225">
      <c r="A225" s="29" t="s">
        <v>296</v>
      </c>
      <c r="B225" s="30">
        <f>RawData!S225-RawData!L225</f>
        <v>0.0133438252698069992</v>
      </c>
      <c r="C225" s="30">
        <f>LN(RawData!C225)-LN(RawData!B225)</f>
        <v>-2.97301235161048982</v>
      </c>
      <c r="D225" s="30">
        <f>LN(RawData!C225)-LN(RawData!B224)</f>
        <v>-2.96631838834770001</v>
      </c>
      <c r="E225" s="30">
        <f>LN(RawData!D225)-LN(RawData!B225)</f>
        <v>-2.38683729060271022</v>
      </c>
      <c r="F225" s="30">
        <f>RawData!P225</f>
        <v>0.00316435420600000006</v>
      </c>
      <c r="G225" s="30">
        <f>RawData!E225</f>
        <v>0.441475826972009955</v>
      </c>
      <c r="H225" s="30">
        <f>RawData!K225</f>
        <v>0.0508761773159790032</v>
      </c>
      <c r="I225" s="30">
        <f>RawData!F225-RawData!F224</f>
        <v>-0.00350000000000000044</v>
      </c>
      <c r="J225" s="30">
        <f>RawData!I225-RawData!I224</f>
        <v>-0.00179999999999999982</v>
      </c>
      <c r="K225" s="30">
        <f>RawData!I225-RawData!F225</f>
        <v>0.00469999999999999929</v>
      </c>
      <c r="L225" s="30">
        <f>RawData!H225-RawData!G225</f>
        <v>0.01</v>
      </c>
      <c r="M225" s="30">
        <f>RawData!O225-RawData!N225</f>
        <v>-0.0132269933360000014</v>
      </c>
      <c r="N225" s="30">
        <f>RawData!M225</f>
        <v>0.0114285714285709994</v>
      </c>
      <c r="O225" s="30" t="str">
        <f>RawData!R225</f>
        <v>NaN</v>
      </c>
      <c r="P225" s="37" t="e">
        <f>LN(RawData!U225)-LN(RawData!B225)</f>
        <v>#VALUE!</v>
      </c>
      <c r="Q225" s="37" t="e">
        <f>LN(RawData!V225)-LN(RawData!B225)</f>
        <v>#VALUE!</v>
      </c>
    </row>
    <row r="226">
      <c r="A226" s="29" t="s">
        <v>297</v>
      </c>
      <c r="B226" s="30">
        <f>RawData!S226-RawData!L226</f>
        <v>0.0424396510648979941</v>
      </c>
      <c r="C226" s="30">
        <f>LN(RawData!C226)-LN(RawData!B226)</f>
        <v>-2.97653509673848973</v>
      </c>
      <c r="D226" s="30">
        <f>LN(RawData!C226)-LN(RawData!B225)</f>
        <v>-2.94443897916643991</v>
      </c>
      <c r="E226" s="30">
        <f>LN(RawData!D226)-LN(RawData!B226)</f>
        <v>-2.44507868827908981</v>
      </c>
      <c r="F226" s="30">
        <f>RawData!P226</f>
        <v>0.00168142179500000015</v>
      </c>
      <c r="G226" s="30">
        <f>RawData!E226</f>
        <v>0.469765117441279045</v>
      </c>
      <c r="H226" s="30">
        <f>RawData!K226</f>
        <v>0.046356575992793001</v>
      </c>
      <c r="I226" s="30">
        <f>RawData!F226-RawData!F225</f>
        <v>0.00130000000000000004</v>
      </c>
      <c r="J226" s="30">
        <f>RawData!I226-RawData!I225</f>
        <v>-0.00229999999999999982</v>
      </c>
      <c r="K226" s="30">
        <f>RawData!I226-RawData!F226</f>
        <v>0.00110000000000000009</v>
      </c>
      <c r="L226" s="30">
        <f>RawData!H226-RawData!G226</f>
        <v>0.00919999999999999929</v>
      </c>
      <c r="M226" s="30">
        <f>RawData!O226-RawData!N226</f>
        <v>-0.021137349087999997</v>
      </c>
      <c r="N226" s="30">
        <f>RawData!M226</f>
        <v>-0.0225988700564970024</v>
      </c>
      <c r="O226" s="30" t="str">
        <f>RawData!R226</f>
        <v>NaN</v>
      </c>
      <c r="P226" s="37" t="e">
        <f>LN(RawData!U226)-LN(RawData!B226)</f>
        <v>#VALUE!</v>
      </c>
      <c r="Q226" s="37" t="e">
        <f>LN(RawData!V226)-LN(RawData!B226)</f>
        <v>#VALUE!</v>
      </c>
    </row>
    <row r="227">
      <c r="A227" s="29" t="s">
        <v>298</v>
      </c>
      <c r="B227" s="30">
        <f>RawData!S227-RawData!L227</f>
        <v>0.0462639916623270064</v>
      </c>
      <c r="C227" s="30">
        <f>LN(RawData!C227)-LN(RawData!B227)</f>
        <v>-3.00730884138299004</v>
      </c>
      <c r="D227" s="30">
        <f>LN(RawData!C227)-LN(RawData!B226)</f>
        <v>-2.94875553263140979</v>
      </c>
      <c r="E227" s="30">
        <f>LN(RawData!D227)-LN(RawData!B227)</f>
        <v>-2.53132994894717012</v>
      </c>
      <c r="F227" s="30">
        <f>RawData!P227</f>
        <v>0.00181889927799999995</v>
      </c>
      <c r="G227" s="30">
        <f>RawData!E227</f>
        <v>0.452385249353305952</v>
      </c>
      <c r="H227" s="30">
        <f>RawData!K227</f>
        <v>0.0588219161744309993</v>
      </c>
      <c r="I227" s="30">
        <f>RawData!F227-RawData!F226</f>
        <v>-0.00130000000000000004</v>
      </c>
      <c r="J227" s="30">
        <f>RawData!I227-RawData!I226</f>
        <v>0.000299999999999999911</v>
      </c>
      <c r="K227" s="30">
        <f>RawData!I227-RawData!F227</f>
        <v>0.00270000000000000018</v>
      </c>
      <c r="L227" s="30">
        <f>RawData!H227-RawData!G227</f>
        <v>0.00969999999999999929</v>
      </c>
      <c r="M227" s="30">
        <f>RawData!O227-RawData!N227</f>
        <v>0.00529001637999999996</v>
      </c>
      <c r="N227" s="30">
        <f>RawData!M227</f>
        <v>0.0173410404624280012</v>
      </c>
      <c r="O227" s="30" t="str">
        <f>RawData!R227</f>
        <v>NaN</v>
      </c>
      <c r="P227" s="37" t="e">
        <f>LN(RawData!U227)-LN(RawData!B227)</f>
        <v>#VALUE!</v>
      </c>
      <c r="Q227" s="37" t="e">
        <f>LN(RawData!V227)-LN(RawData!B227)</f>
        <v>#VALUE!</v>
      </c>
    </row>
    <row r="228">
      <c r="A228" s="29" t="s">
        <v>299</v>
      </c>
      <c r="B228" s="30">
        <f>RawData!S228-RawData!L228</f>
        <v>0.172317748663983998</v>
      </c>
      <c r="C228" s="30">
        <f>LN(RawData!C228)-LN(RawData!B228)</f>
        <v>-3.12909698562140992</v>
      </c>
      <c r="D228" s="30">
        <f>LN(RawData!C228)-LN(RawData!B227)</f>
        <v>-2.98028016899506998</v>
      </c>
      <c r="E228" s="30">
        <f>LN(RawData!D228)-LN(RawData!B228)</f>
        <v>-2.70775852835696007</v>
      </c>
      <c r="F228" s="30">
        <f>RawData!P228</f>
        <v>0.00282554309400000001</v>
      </c>
      <c r="G228" s="30">
        <f>RawData!E228</f>
        <v>0.380586062047675</v>
      </c>
      <c r="H228" s="30">
        <f>RawData!K228</f>
        <v>0.0946129770899180045</v>
      </c>
      <c r="I228" s="30">
        <f>RawData!F228-RawData!F227</f>
        <v>-0.00390000000000000036</v>
      </c>
      <c r="J228" s="30">
        <f>RawData!I228-RawData!I227</f>
        <v>-0.0004</v>
      </c>
      <c r="K228" s="30">
        <f>RawData!I228-RawData!F228</f>
        <v>0.00620000000000000018</v>
      </c>
      <c r="L228" s="30">
        <f>RawData!H228-RawData!G228</f>
        <v>0.00880000000000000071</v>
      </c>
      <c r="M228" s="30">
        <f>RawData!O228-RawData!N228</f>
        <v>0.00916991870100000028</v>
      </c>
      <c r="N228" s="30">
        <f>RawData!M228</f>
        <v>-0.0170454545454549988</v>
      </c>
      <c r="O228" s="30" t="str">
        <f>RawData!R228</f>
        <v>NaN</v>
      </c>
      <c r="P228" s="37" t="e">
        <f>LN(RawData!U228)-LN(RawData!B228)</f>
        <v>#VALUE!</v>
      </c>
      <c r="Q228" s="37" t="e">
        <f>LN(RawData!V228)-LN(RawData!B228)</f>
        <v>#VALUE!</v>
      </c>
    </row>
    <row r="229">
      <c r="A229" s="29" t="s">
        <v>300</v>
      </c>
      <c r="B229" s="30">
        <f>RawData!S229-RawData!L229</f>
        <v>0.0334295579999839942</v>
      </c>
      <c r="C229" s="30">
        <f>LN(RawData!C229)-LN(RawData!B229)</f>
        <v>-3.1326669593102201</v>
      </c>
      <c r="D229" s="30">
        <f>LN(RawData!C229)-LN(RawData!B228)</f>
        <v>-3.10277967730403992</v>
      </c>
      <c r="E229" s="30">
        <f>LN(RawData!D229)-LN(RawData!B229)</f>
        <v>-2.76694217985156987</v>
      </c>
      <c r="F229" s="30">
        <f>RawData!P229</f>
        <v>0.00309320065</v>
      </c>
      <c r="G229" s="30">
        <f>RawData!E229</f>
        <v>0.374688589935227023</v>
      </c>
      <c r="H229" s="30">
        <f>RawData!K229</f>
        <v>0.0764711092720239982</v>
      </c>
      <c r="I229" s="30">
        <f>RawData!F229-RawData!F228</f>
        <v>0.00490000000000000036</v>
      </c>
      <c r="J229" s="30">
        <f>RawData!I229-RawData!I228</f>
        <v>-0.00140000000000000018</v>
      </c>
      <c r="K229" s="30">
        <f>RawData!I229-RawData!F229</f>
        <v>-0.0001</v>
      </c>
      <c r="L229" s="30">
        <f>RawData!H229-RawData!G229</f>
        <v>0.00859999999999999787</v>
      </c>
      <c r="M229" s="30">
        <f>RawData!O229-RawData!N229</f>
        <v>-0.00781654709599999897</v>
      </c>
      <c r="N229" s="30">
        <f>RawData!M229</f>
        <v>0</v>
      </c>
      <c r="O229" s="30" t="str">
        <f>RawData!R229</f>
        <v>NaN</v>
      </c>
      <c r="P229" s="37" t="e">
        <f>LN(RawData!U229)-LN(RawData!B229)</f>
        <v>#VALUE!</v>
      </c>
      <c r="Q229" s="37" t="e">
        <f>LN(RawData!V229)-LN(RawData!B229)</f>
        <v>#VALUE!</v>
      </c>
    </row>
    <row r="230">
      <c r="A230" s="29" t="s">
        <v>301</v>
      </c>
      <c r="B230" s="30">
        <f>RawData!S230-RawData!L230</f>
        <v>0.0761090653078320045</v>
      </c>
      <c r="C230" s="30">
        <f>LN(RawData!C230)-LN(RawData!B230)</f>
        <v>-3.18698011697322992</v>
      </c>
      <c r="D230" s="30">
        <f>LN(RawData!C230)-LN(RawData!B229)</f>
        <v>-3.10702452869688006</v>
      </c>
      <c r="E230" s="30">
        <f>LN(RawData!D230)-LN(RawData!B230)</f>
        <v>-2.78828895517401998</v>
      </c>
      <c r="F230" s="30">
        <f>RawData!P230</f>
        <v>0.00293265752699999993</v>
      </c>
      <c r="G230" s="30">
        <f>RawData!E230</f>
        <v>0.363254837957566012</v>
      </c>
      <c r="H230" s="30">
        <f>RawData!K230</f>
        <v>0.0543639371993649956</v>
      </c>
      <c r="I230" s="30">
        <f>RawData!F230-RawData!F229</f>
        <v>0.001</v>
      </c>
      <c r="J230" s="30">
        <f>RawData!I230-RawData!I229</f>
        <v>0.0001</v>
      </c>
      <c r="K230" s="30">
        <f>RawData!I230-RawData!F230</f>
        <v>-0.001</v>
      </c>
      <c r="L230" s="30">
        <f>RawData!H230-RawData!G230</f>
        <v>0.00859999999999999787</v>
      </c>
      <c r="M230" s="30">
        <f>RawData!O230-RawData!N230</f>
        <v>0.00666819409600000057</v>
      </c>
      <c r="N230" s="30">
        <f>RawData!M230</f>
        <v>-0.0115606936416180006</v>
      </c>
      <c r="O230" s="30" t="str">
        <f>RawData!R230</f>
        <v>NaN</v>
      </c>
      <c r="P230" s="37" t="e">
        <f>LN(RawData!U230)-LN(RawData!B230)</f>
        <v>#VALUE!</v>
      </c>
      <c r="Q230" s="37" t="e">
        <f>LN(RawData!V230)-LN(RawData!B230)</f>
        <v>#VALUE!</v>
      </c>
    </row>
    <row r="231">
      <c r="A231" s="29" t="s">
        <v>302</v>
      </c>
      <c r="B231" s="30">
        <f>RawData!S231-RawData!L231</f>
        <v>0.00334306637849400001</v>
      </c>
      <c r="C231" s="30">
        <f>LN(RawData!C231)-LN(RawData!B231)</f>
        <v>-3.16511034133525992</v>
      </c>
      <c r="D231" s="30">
        <f>LN(RawData!C231)-LN(RawData!B230)</f>
        <v>-3.16197881476781006</v>
      </c>
      <c r="E231" s="30">
        <f>LN(RawData!D231)-LN(RawData!B231)</f>
        <v>-2.73525378010294018</v>
      </c>
      <c r="F231" s="30">
        <f>RawData!P231</f>
        <v>0.00703229567400000022</v>
      </c>
      <c r="G231" s="30">
        <f>RawData!E231</f>
        <v>0.370299947711176003</v>
      </c>
      <c r="H231" s="30">
        <f>RawData!K231</f>
        <v>0.0502987888519650017</v>
      </c>
      <c r="I231" s="30">
        <f>RawData!F231-RawData!F230</f>
        <v>0.0065</v>
      </c>
      <c r="J231" s="30">
        <f>RawData!I231-RawData!I230</f>
        <v>0.0009</v>
      </c>
      <c r="K231" s="30">
        <f>RawData!I231-RawData!F231</f>
        <v>-0.00660000000000000053</v>
      </c>
      <c r="L231" s="30">
        <f>RawData!H231-RawData!G231</f>
        <v>0.00980000000000000071</v>
      </c>
      <c r="M231" s="30">
        <f>RawData!O231-RawData!N231</f>
        <v>-0.00476541642000000021</v>
      </c>
      <c r="N231" s="30">
        <f>RawData!M231</f>
        <v>0</v>
      </c>
      <c r="O231" s="30" t="str">
        <f>RawData!R231</f>
        <v>NaN</v>
      </c>
      <c r="P231" s="37" t="e">
        <f>LN(RawData!U231)-LN(RawData!B231)</f>
        <v>#VALUE!</v>
      </c>
      <c r="Q231" s="37" t="e">
        <f>LN(RawData!V231)-LN(RawData!B231)</f>
        <v>#VALUE!</v>
      </c>
    </row>
    <row r="232">
      <c r="A232" s="29" t="s">
        <v>303</v>
      </c>
      <c r="B232" s="30">
        <f>RawData!S232-RawData!L232</f>
        <v>0.0954829348064360062</v>
      </c>
      <c r="C232" s="30">
        <f>LN(RawData!C232)-LN(RawData!B232)</f>
        <v>-3.24831764752254992</v>
      </c>
      <c r="D232" s="30">
        <f>LN(RawData!C232)-LN(RawData!B231)</f>
        <v>-3.1407188882110999</v>
      </c>
      <c r="E232" s="30">
        <f>LN(RawData!D232)-LN(RawData!B232)</f>
        <v>-2.79043537880916004</v>
      </c>
      <c r="F232" s="30">
        <f>RawData!P232</f>
        <v>0.00355476103400000021</v>
      </c>
      <c r="G232" s="30">
        <f>RawData!E232</f>
        <v>0.328165810093521015</v>
      </c>
      <c r="H232" s="30">
        <f>RawData!K232</f>
        <v>0.0279800569196579962</v>
      </c>
      <c r="I232" s="30">
        <f>RawData!F232-RawData!F231</f>
        <v>0.0065</v>
      </c>
      <c r="J232" s="30">
        <f>RawData!I232-RawData!I231</f>
        <v>0.002</v>
      </c>
      <c r="K232" s="30">
        <f>RawData!I232-RawData!F232</f>
        <v>-0.011100000000000001</v>
      </c>
      <c r="L232" s="30">
        <f>RawData!H232-RawData!G232</f>
        <v>0.00980000000000000071</v>
      </c>
      <c r="M232" s="30">
        <f>RawData!O232-RawData!N232</f>
        <v>0.0286200089279999936</v>
      </c>
      <c r="N232" s="30">
        <f>RawData!M232</f>
        <v>0.011695906432748</v>
      </c>
      <c r="O232" s="30" t="str">
        <f>RawData!R232</f>
        <v>NaN</v>
      </c>
      <c r="P232" s="37" t="e">
        <f>LN(RawData!U232)-LN(RawData!B232)</f>
        <v>#VALUE!</v>
      </c>
      <c r="Q232" s="37" t="e">
        <f>LN(RawData!V232)-LN(RawData!B232)</f>
        <v>#VALUE!</v>
      </c>
    </row>
    <row r="233">
      <c r="A233" s="29" t="s">
        <v>304</v>
      </c>
      <c r="B233" s="30">
        <f>RawData!S233-RawData!L233</f>
        <v>0.134186081808587998</v>
      </c>
      <c r="C233" s="30">
        <f>LN(RawData!C233)-LN(RawData!B233)</f>
        <v>-3.35505077902638016</v>
      </c>
      <c r="D233" s="30">
        <f>LN(RawData!C233)-LN(RawData!B232)</f>
        <v>-3.22450699882883995</v>
      </c>
      <c r="E233" s="30">
        <f>LN(RawData!D233)-LN(RawData!B233)</f>
        <v>-2.87044835035949006</v>
      </c>
      <c r="F233" s="30">
        <f>RawData!P233</f>
        <v>0.00627961111399999972</v>
      </c>
      <c r="G233" s="30">
        <f>RawData!E233</f>
        <v>0.259666666666666979</v>
      </c>
      <c r="H233" s="30">
        <f>RawData!K233</f>
        <v>0.0630687383268820057</v>
      </c>
      <c r="I233" s="30">
        <f>RawData!F233-RawData!F232</f>
        <v>-0.00310000000000000009</v>
      </c>
      <c r="J233" s="30">
        <f>RawData!I233-RawData!I232</f>
        <v>-0.000599999999999999822</v>
      </c>
      <c r="K233" s="30">
        <f>RawData!I233-RawData!F233</f>
        <v>-0.00859999999999999787</v>
      </c>
      <c r="L233" s="30">
        <f>RawData!H233-RawData!G233</f>
        <v>0.00990000000000000036</v>
      </c>
      <c r="M233" s="30">
        <f>RawData!O233-RawData!N233</f>
        <v>-0.00340183288799999994</v>
      </c>
      <c r="N233" s="30">
        <f>RawData!M233</f>
        <v>-0.0115606936416180006</v>
      </c>
      <c r="O233" s="30" t="str">
        <f>RawData!R233</f>
        <v>NaN</v>
      </c>
      <c r="P233" s="37" t="e">
        <f>LN(RawData!U233)-LN(RawData!B233)</f>
        <v>#VALUE!</v>
      </c>
      <c r="Q233" s="37" t="e">
        <f>LN(RawData!V233)-LN(RawData!B233)</f>
        <v>#VALUE!</v>
      </c>
    </row>
    <row r="234">
      <c r="A234" s="29" t="s">
        <v>305</v>
      </c>
      <c r="B234" s="30">
        <f>RawData!S234-RawData!L234</f>
        <v>0.0398403752061879999</v>
      </c>
      <c r="C234" s="30">
        <f>LN(RawData!C234)-LN(RawData!B234)</f>
        <v>-3.36768760276327983</v>
      </c>
      <c r="D234" s="30">
        <f>LN(RawData!C234)-LN(RawData!B233)</f>
        <v>-3.32036522103848997</v>
      </c>
      <c r="E234" s="30">
        <f>LN(RawData!D234)-LN(RawData!B234)</f>
        <v>-2.87660097195453979</v>
      </c>
      <c r="F234" s="30">
        <f>RawData!P234</f>
        <v>0.00798234631499999914</v>
      </c>
      <c r="G234" s="30">
        <f>RawData!E234</f>
        <v>0.272300469483568008</v>
      </c>
      <c r="H234" s="30">
        <f>RawData!K234</f>
        <v>0.0798045663966679975</v>
      </c>
      <c r="I234" s="30">
        <f>RawData!F234-RawData!F233</f>
        <v>0.00339999999999999947</v>
      </c>
      <c r="J234" s="30">
        <f>RawData!I234-RawData!I233</f>
        <v>0.00370000000000000062</v>
      </c>
      <c r="K234" s="30">
        <f>RawData!I234-RawData!F234</f>
        <v>-0.00830000000000000071</v>
      </c>
      <c r="L234" s="30">
        <f>RawData!H234-RawData!G234</f>
        <v>0.0109000000000000007</v>
      </c>
      <c r="M234" s="30">
        <f>RawData!O234-RawData!N234</f>
        <v>0.0371543324899999972</v>
      </c>
      <c r="N234" s="30">
        <f>RawData!M234</f>
        <v>-0.00584795321637400001</v>
      </c>
      <c r="O234" s="30" t="str">
        <f>RawData!R234</f>
        <v>NaN</v>
      </c>
      <c r="P234" s="37" t="e">
        <f>LN(RawData!U234)-LN(RawData!B234)</f>
        <v>#VALUE!</v>
      </c>
      <c r="Q234" s="37" t="e">
        <f>LN(RawData!V234)-LN(RawData!B234)</f>
        <v>#VALUE!</v>
      </c>
    </row>
    <row r="235">
      <c r="A235" s="29" t="s">
        <v>306</v>
      </c>
      <c r="B235" s="30">
        <f>RawData!S235-RawData!L235</f>
        <v>0.075734666784118998</v>
      </c>
      <c r="C235" s="30">
        <f>LN(RawData!C235)-LN(RawData!B235)</f>
        <v>-3.41285082745238988</v>
      </c>
      <c r="D235" s="30">
        <f>LN(RawData!C235)-LN(RawData!B234)</f>
        <v>-3.33416491072462984</v>
      </c>
      <c r="E235" s="30">
        <f>LN(RawData!D235)-LN(RawData!B235)</f>
        <v>-2.91641394113849994</v>
      </c>
      <c r="F235" s="30">
        <f>RawData!P235</f>
        <v>0.00840454998500000094</v>
      </c>
      <c r="G235" s="30">
        <f>RawData!E235</f>
        <v>0.253580581938791028</v>
      </c>
      <c r="H235" s="30">
        <f>RawData!K235</f>
        <v>0.116197360359338009</v>
      </c>
      <c r="I235" s="30">
        <f>RawData!F235-RawData!F234</f>
        <v>0.002</v>
      </c>
      <c r="J235" s="30">
        <f>RawData!I235-RawData!I234</f>
        <v>-0.001</v>
      </c>
      <c r="K235" s="30">
        <f>RawData!I235-RawData!F235</f>
        <v>-0.0112999999999999989</v>
      </c>
      <c r="L235" s="30">
        <f>RawData!H235-RawData!G235</f>
        <v>0.0117000000000000015</v>
      </c>
      <c r="M235" s="30">
        <f>RawData!O235-RawData!N235</f>
        <v>-0.0201948288300000023</v>
      </c>
      <c r="N235" s="30">
        <f>RawData!M235</f>
        <v>0.00588235294117600027</v>
      </c>
      <c r="O235" s="30" t="str">
        <f>RawData!R235</f>
        <v>NaN</v>
      </c>
      <c r="P235" s="37" t="e">
        <f>LN(RawData!U235)-LN(RawData!B235)</f>
        <v>#VALUE!</v>
      </c>
      <c r="Q235" s="37" t="e">
        <f>LN(RawData!V235)-LN(RawData!B235)</f>
        <v>#VALUE!</v>
      </c>
    </row>
    <row r="236">
      <c r="A236" s="29" t="s">
        <v>307</v>
      </c>
      <c r="B236" s="30">
        <f>RawData!S236-RawData!L236</f>
        <v>0.0790665825689190083</v>
      </c>
      <c r="C236" s="30">
        <f>LN(RawData!C236)-LN(RawData!B236)</f>
        <v>-3.46839194685784991</v>
      </c>
      <c r="D236" s="30">
        <f>LN(RawData!C236)-LN(RawData!B235)</f>
        <v>-3.3804155516992398</v>
      </c>
      <c r="E236" s="30">
        <f>LN(RawData!D236)-LN(RawData!B236)</f>
        <v>-2.96697212137872981</v>
      </c>
      <c r="F236" s="30">
        <f>RawData!P236</f>
        <v>0.00805619717700000137</v>
      </c>
      <c r="G236" s="30">
        <f>RawData!E236</f>
        <v>0.244868248653370024</v>
      </c>
      <c r="H236" s="30">
        <f>RawData!K236</f>
        <v>0.121390117701123001</v>
      </c>
      <c r="I236" s="30">
        <f>RawData!F236-RawData!F235</f>
        <v>-0.00220000000000000018</v>
      </c>
      <c r="J236" s="30">
        <f>RawData!I236-RawData!I235</f>
        <v>0.0008</v>
      </c>
      <c r="K236" s="30">
        <f>RawData!I236-RawData!F236</f>
        <v>-0.00830000000000000071</v>
      </c>
      <c r="L236" s="30">
        <f>RawData!H236-RawData!G236</f>
        <v>0.0132000000000000006</v>
      </c>
      <c r="M236" s="30">
        <f>RawData!O236-RawData!N236</f>
        <v>0.00812679359999999917</v>
      </c>
      <c r="N236" s="30">
        <f>RawData!M236</f>
        <v>0.011695906432748</v>
      </c>
      <c r="O236" s="30" t="str">
        <f>RawData!R236</f>
        <v>NaN</v>
      </c>
      <c r="P236" s="37" t="e">
        <f>LN(RawData!U236)-LN(RawData!B236)</f>
        <v>#VALUE!</v>
      </c>
      <c r="Q236" s="37" t="e">
        <f>LN(RawData!V236)-LN(RawData!B236)</f>
        <v>#VALUE!</v>
      </c>
    </row>
    <row r="237">
      <c r="A237" s="29" t="s">
        <v>308</v>
      </c>
      <c r="B237" s="30">
        <f>RawData!S237-RawData!L237</f>
        <v>-0.279868099134928983</v>
      </c>
      <c r="C237" s="30">
        <f>LN(RawData!C237)-LN(RawData!B237)</f>
        <v>-3.09618385285873998</v>
      </c>
      <c r="D237" s="30">
        <f>LN(RawData!C237)-LN(RawData!B236)</f>
        <v>-3.43697575062447003</v>
      </c>
      <c r="E237" s="30">
        <f>LN(RawData!D237)-LN(RawData!B237)</f>
        <v>-2.58949046637766012</v>
      </c>
      <c r="F237" s="30">
        <f>RawData!P237</f>
        <v>0.100170918161000011</v>
      </c>
      <c r="G237" s="30">
        <f>RawData!E237</f>
        <v>0.338457823567288996</v>
      </c>
      <c r="H237" s="30">
        <f>RawData!K237</f>
        <v>0.163522172120296982</v>
      </c>
      <c r="I237" s="30">
        <f>RawData!F237-RawData!F236</f>
        <v>-0.0155</v>
      </c>
      <c r="J237" s="30">
        <f>RawData!I237-RawData!I236</f>
        <v>-0.00350000000000000044</v>
      </c>
      <c r="K237" s="30">
        <f>RawData!I237-RawData!F237</f>
        <v>0.00370000000000000062</v>
      </c>
      <c r="L237" s="30">
        <f>RawData!H237-RawData!G237</f>
        <v>0.0128000000000000004</v>
      </c>
      <c r="M237" s="30">
        <f>RawData!O237-RawData!N237</f>
        <v>-0.0284512687599999978</v>
      </c>
      <c r="N237" s="30">
        <f>RawData!M237</f>
        <v>-0.00578034682080900009</v>
      </c>
      <c r="O237" s="30" t="str">
        <f>RawData!R237</f>
        <v>NaN</v>
      </c>
      <c r="P237" s="37" t="e">
        <f>LN(RawData!U237)-LN(RawData!B237)</f>
        <v>#VALUE!</v>
      </c>
      <c r="Q237" s="37" t="e">
        <f>LN(RawData!V237)-LN(RawData!B237)</f>
        <v>#VALUE!</v>
      </c>
    </row>
    <row r="238">
      <c r="A238" s="29" t="s">
        <v>309</v>
      </c>
      <c r="B238" s="30">
        <f>RawData!S238-RawData!L238</f>
        <v>0.158309494654828997</v>
      </c>
      <c r="C238" s="30">
        <f>LN(RawData!C238)-LN(RawData!B238)</f>
        <v>-3.25234540665163996</v>
      </c>
      <c r="D238" s="30">
        <f>LN(RawData!C238)-LN(RawData!B237)</f>
        <v>-3.09360984886356993</v>
      </c>
      <c r="E238" s="30">
        <f>LN(RawData!D238)-LN(RawData!B238)</f>
        <v>-2.85289664672962004</v>
      </c>
      <c r="F238" s="30">
        <f>RawData!P238</f>
        <v>0.00466191030900000047</v>
      </c>
      <c r="G238" s="30">
        <f>RawData!E238</f>
        <v>0.319119189094721989</v>
      </c>
      <c r="H238" s="30">
        <f>RawData!K238</f>
        <v>0.145496176620076989</v>
      </c>
      <c r="I238" s="30">
        <f>RawData!F238-RawData!F237</f>
        <v>-0.0008</v>
      </c>
      <c r="J238" s="30">
        <f>RawData!I238-RawData!I237</f>
        <v>-0.0005</v>
      </c>
      <c r="K238" s="30">
        <f>RawData!I238-RawData!F238</f>
        <v>0.004</v>
      </c>
      <c r="L238" s="30">
        <f>RawData!H238-RawData!G238</f>
        <v>0.011100000000000001</v>
      </c>
      <c r="M238" s="30">
        <f>RawData!O238-RawData!N238</f>
        <v>0.0116382265229999993</v>
      </c>
      <c r="N238" s="30">
        <f>RawData!M238</f>
        <v>-0.017441860465116001</v>
      </c>
      <c r="O238" s="30" t="str">
        <f>RawData!R238</f>
        <v>NaN</v>
      </c>
      <c r="P238" s="37" t="e">
        <f>LN(RawData!U238)-LN(RawData!B238)</f>
        <v>#VALUE!</v>
      </c>
      <c r="Q238" s="37" t="e">
        <f>LN(RawData!V238)-LN(RawData!B238)</f>
        <v>#VALUE!</v>
      </c>
    </row>
    <row r="239">
      <c r="A239" s="29" t="s">
        <v>310</v>
      </c>
      <c r="B239" s="30">
        <f>RawData!S239-RawData!L239</f>
        <v>-0.184138547811009001</v>
      </c>
      <c r="C239" s="30">
        <f>LN(RawData!C239)-LN(RawData!B239)</f>
        <v>-3.04378956850777005</v>
      </c>
      <c r="D239" s="30">
        <f>LN(RawData!C239)-LN(RawData!B238)</f>
        <v>-3.24977801114639009</v>
      </c>
      <c r="E239" s="30">
        <f>LN(RawData!D239)-LN(RawData!B239)</f>
        <v>-2.76382954214989995</v>
      </c>
      <c r="F239" s="30">
        <f>RawData!P239</f>
        <v>0.0210751626859999996</v>
      </c>
      <c r="G239" s="30">
        <f>RawData!E239</f>
        <v>0.403375452858530981</v>
      </c>
      <c r="H239" s="30">
        <f>RawData!K239</f>
        <v>0.131001044942356004</v>
      </c>
      <c r="I239" s="30">
        <f>RawData!F239-RawData!F238</f>
        <v>-0.0106000000000000005</v>
      </c>
      <c r="J239" s="30">
        <f>RawData!I239-RawData!I238</f>
        <v>-0.000700000000000000089</v>
      </c>
      <c r="K239" s="30">
        <f>RawData!I239-RawData!F239</f>
        <v>0.0138999999999999989</v>
      </c>
      <c r="L239" s="30">
        <f>RawData!H239-RawData!G239</f>
        <v>0.0120999999999999996</v>
      </c>
      <c r="M239" s="30">
        <f>RawData!O239-RawData!N239</f>
        <v>0.00786313010399999968</v>
      </c>
      <c r="N239" s="30">
        <f>RawData!M239</f>
        <v>-0.0059171597633139994</v>
      </c>
      <c r="O239" s="30" t="str">
        <f>RawData!R239</f>
        <v>NaN</v>
      </c>
      <c r="P239" s="37" t="e">
        <f>LN(RawData!U239)-LN(RawData!B239)</f>
        <v>#VALUE!</v>
      </c>
      <c r="Q239" s="37" t="e">
        <f>LN(RawData!V239)-LN(RawData!B239)</f>
        <v>#VALUE!</v>
      </c>
    </row>
    <row r="240">
      <c r="A240" s="29" t="s">
        <v>311</v>
      </c>
      <c r="B240" s="30">
        <f>RawData!S240-RawData!L240</f>
        <v>-0.0840875995551549948</v>
      </c>
      <c r="C240" s="30">
        <f>LN(RawData!C240)-LN(RawData!B240)</f>
        <v>-2.94538078885596999</v>
      </c>
      <c r="D240" s="30">
        <f>LN(RawData!C240)-LN(RawData!B239)</f>
        <v>-3.04122874764609996</v>
      </c>
      <c r="E240" s="30">
        <f>LN(RawData!D240)-LN(RawData!B240)</f>
        <v>-2.80040616900910031</v>
      </c>
      <c r="F240" s="30">
        <f>RawData!P240</f>
        <v>0.0127087785880000004</v>
      </c>
      <c r="G240" s="30">
        <f>RawData!E240</f>
        <v>0.445583211322596018</v>
      </c>
      <c r="H240" s="30">
        <f>RawData!K240</f>
        <v>0.127200376210363997</v>
      </c>
      <c r="I240" s="30">
        <f>RawData!F240-RawData!F239</f>
        <v>-0.00119999999999999973</v>
      </c>
      <c r="J240" s="30">
        <f>RawData!I240-RawData!I239</f>
        <v>-0.0004</v>
      </c>
      <c r="K240" s="30">
        <f>RawData!I240-RawData!F240</f>
        <v>0.0146999999999999993</v>
      </c>
      <c r="L240" s="30">
        <f>RawData!H240-RawData!G240</f>
        <v>0.0122999999999999998</v>
      </c>
      <c r="M240" s="30">
        <f>RawData!O240-RawData!N240</f>
        <v>0.0181451098200000018</v>
      </c>
      <c r="N240" s="30">
        <f>RawData!M240</f>
        <v>-0.0119047619047620001</v>
      </c>
      <c r="O240" s="30" t="str">
        <f>RawData!R240</f>
        <v>NaN</v>
      </c>
      <c r="P240" s="37" t="e">
        <f>LN(RawData!U240)-LN(RawData!B240)</f>
        <v>#VALUE!</v>
      </c>
      <c r="Q240" s="37" t="e">
        <f>LN(RawData!V240)-LN(RawData!B240)</f>
        <v>#VALUE!</v>
      </c>
    </row>
    <row r="241">
      <c r="A241" s="29" t="s">
        <v>312</v>
      </c>
      <c r="B241" s="30">
        <f>RawData!S241-RawData!L241</f>
        <v>-0.170394467430641994</v>
      </c>
      <c r="C241" s="30">
        <f>LN(RawData!C241)-LN(RawData!B241)</f>
        <v>-2.75066650325662998</v>
      </c>
      <c r="D241" s="30">
        <f>LN(RawData!C241)-LN(RawData!B240)</f>
        <v>-2.94282650905087007</v>
      </c>
      <c r="E241" s="30">
        <f>LN(RawData!D241)-LN(RawData!B241)</f>
        <v>-2.76092300342381991</v>
      </c>
      <c r="F241" s="30">
        <f>RawData!P241</f>
        <v>0.0282030677519999973</v>
      </c>
      <c r="G241" s="30">
        <f>RawData!E241</f>
        <v>0.554745412565317952</v>
      </c>
      <c r="H241" s="30">
        <f>RawData!K241</f>
        <v>0.113885891124178995</v>
      </c>
      <c r="I241" s="30">
        <f>RawData!F241-RawData!F240</f>
        <v>-0.0029</v>
      </c>
      <c r="J241" s="30">
        <f>RawData!I241-RawData!I240</f>
        <v>0.000599999999999999822</v>
      </c>
      <c r="K241" s="30">
        <f>RawData!I241-RawData!F241</f>
        <v>0.0181999999999999993</v>
      </c>
      <c r="L241" s="30">
        <f>RawData!H241-RawData!G241</f>
        <v>0.0218999999999999995</v>
      </c>
      <c r="M241" s="30">
        <f>RawData!O241-RawData!N241</f>
        <v>-0.00550491877999999968</v>
      </c>
      <c r="N241" s="30">
        <f>RawData!M241</f>
        <v>-0.0301204819277110003</v>
      </c>
      <c r="O241" s="30" t="str">
        <f>RawData!R241</f>
        <v>NaN</v>
      </c>
      <c r="P241" s="37" t="e">
        <f>LN(RawData!U241)-LN(RawData!B241)</f>
        <v>#VALUE!</v>
      </c>
      <c r="Q241" s="37" t="e">
        <f>LN(RawData!V241)-LN(RawData!B241)</f>
        <v>#VALUE!</v>
      </c>
    </row>
    <row r="242">
      <c r="A242" s="29" t="s">
        <v>313</v>
      </c>
      <c r="B242" s="30">
        <f>RawData!S242-RawData!L242</f>
        <v>0.0922277923080330098</v>
      </c>
      <c r="C242" s="30">
        <f>LN(RawData!C242)-LN(RawData!B242)</f>
        <v>-2.87668514139182996</v>
      </c>
      <c r="D242" s="30">
        <f>LN(RawData!C242)-LN(RawData!B241)</f>
        <v>-2.79233919965719979</v>
      </c>
      <c r="E242" s="30">
        <f>LN(RawData!D242)-LN(RawData!B242)</f>
        <v>-2.94264310918362995</v>
      </c>
      <c r="F242" s="30">
        <f>RawData!P242</f>
        <v>0.0122776897399999996</v>
      </c>
      <c r="G242" s="30">
        <f>RawData!E242</f>
        <v>0.529125087027153018</v>
      </c>
      <c r="H242" s="30">
        <f>RawData!K242</f>
        <v>0.0739801542246379995</v>
      </c>
      <c r="I242" s="30">
        <f>RawData!F242-RawData!F241</f>
        <v>-0.001</v>
      </c>
      <c r="J242" s="30">
        <f>RawData!I242-RawData!I241</f>
        <v>0.0002</v>
      </c>
      <c r="K242" s="30">
        <f>RawData!I242-RawData!F242</f>
        <v>0.0193999999999999986</v>
      </c>
      <c r="L242" s="30">
        <f>RawData!H242-RawData!G242</f>
        <v>0.0205000000000000027</v>
      </c>
      <c r="M242" s="30">
        <f>RawData!O242-RawData!N242</f>
        <v>0.0302354372159999985</v>
      </c>
      <c r="N242" s="30">
        <f>RawData!M242</f>
        <v>-0.0310559006211180044</v>
      </c>
      <c r="O242" s="30" t="str">
        <f>RawData!R242</f>
        <v>NaN</v>
      </c>
      <c r="P242" s="37" t="e">
        <f>LN(RawData!U242)-LN(RawData!B242)</f>
        <v>#VALUE!</v>
      </c>
      <c r="Q242" s="37" t="e">
        <f>LN(RawData!V242)-LN(RawData!B242)</f>
        <v>#VALUE!</v>
      </c>
    </row>
    <row r="243">
      <c r="A243" s="29" t="s">
        <v>314</v>
      </c>
      <c r="B243" s="30">
        <f>RawData!S243-RawData!L243</f>
        <v>-0.106700087380737996</v>
      </c>
      <c r="C243" s="30">
        <f>LN(RawData!C243)-LN(RawData!B243)</f>
        <v>-2.80201267180766997</v>
      </c>
      <c r="D243" s="30">
        <f>LN(RawData!C243)-LN(RawData!B242)</f>
        <v>-2.92017025333157001</v>
      </c>
      <c r="E243" s="30">
        <f>LN(RawData!D243)-LN(RawData!B243)</f>
        <v>-2.93237448967090977</v>
      </c>
      <c r="F243" s="30">
        <f>RawData!P243</f>
        <v>0.0369529107460000006</v>
      </c>
      <c r="G243" s="30">
        <f>RawData!E243</f>
        <v>0.607271274470635003</v>
      </c>
      <c r="H243" s="30">
        <f>RawData!K243</f>
        <v>0.06375859740185299</v>
      </c>
      <c r="I243" s="30">
        <f>RawData!F243-RawData!F242</f>
        <v>-0.00830000000000000071</v>
      </c>
      <c r="J243" s="30">
        <f>RawData!I243-RawData!I242</f>
        <v>-0.00130000000000000004</v>
      </c>
      <c r="K243" s="30">
        <f>RawData!I243-RawData!F243</f>
        <v>0.0264000000000000012</v>
      </c>
      <c r="L243" s="30">
        <f>RawData!H243-RawData!G243</f>
        <v>0.03</v>
      </c>
      <c r="M243" s="30">
        <f>RawData!O243-RawData!N243</f>
        <v>0.00186077697600000018</v>
      </c>
      <c r="N243" s="30">
        <f>RawData!M243</f>
        <v>-0.0320512820512819996</v>
      </c>
      <c r="O243" s="30" t="str">
        <f>RawData!R243</f>
        <v>NaN</v>
      </c>
      <c r="P243" s="37" t="e">
        <f>LN(RawData!U243)-LN(RawData!B243)</f>
        <v>#VALUE!</v>
      </c>
      <c r="Q243" s="37" t="e">
        <f>LN(RawData!V243)-LN(RawData!B243)</f>
        <v>#VALUE!</v>
      </c>
    </row>
    <row r="244">
      <c r="A244" s="29" t="s">
        <v>315</v>
      </c>
      <c r="B244" s="30">
        <f>RawData!S244-RawData!L244</f>
        <v>-0.337483205241084994</v>
      </c>
      <c r="C244" s="30">
        <f>LN(RawData!C244)-LN(RawData!B244)</f>
        <v>-2.42397917203780988</v>
      </c>
      <c r="D244" s="30">
        <f>LN(RawData!C244)-LN(RawData!B243)</f>
        <v>-2.84747504588442002</v>
      </c>
      <c r="E244" s="30">
        <f>LN(RawData!D244)-LN(RawData!B244)</f>
        <v>-2.62983122624196008</v>
      </c>
      <c r="F244" s="30">
        <f>RawData!P244</f>
        <v>0.0350402907789999984</v>
      </c>
      <c r="G244" s="30">
        <f>RawData!E244</f>
        <v>0.944001656143256085</v>
      </c>
      <c r="H244" s="30">
        <f>RawData!K244</f>
        <v>0.030371887473171002</v>
      </c>
      <c r="I244" s="30">
        <f>RawData!F244-RawData!F243</f>
        <v>-0.001</v>
      </c>
      <c r="J244" s="30">
        <f>RawData!I244-RawData!I243</f>
        <v>0.00339999999999999947</v>
      </c>
      <c r="K244" s="30">
        <f>RawData!I244-RawData!F244</f>
        <v>0.0308000000000000007</v>
      </c>
      <c r="L244" s="30">
        <f>RawData!H244-RawData!G244</f>
        <v>0.0352000000000000046</v>
      </c>
      <c r="M244" s="30">
        <f>RawData!O244-RawData!N244</f>
        <v>0.0360178696399999998</v>
      </c>
      <c r="N244" s="30">
        <f>RawData!M244</f>
        <v>-0.006622516556291</v>
      </c>
      <c r="O244" s="30" t="str">
        <f>RawData!R244</f>
        <v>NaN</v>
      </c>
      <c r="P244" s="37" t="e">
        <f>LN(RawData!U244)-LN(RawData!B244)</f>
        <v>#VALUE!</v>
      </c>
      <c r="Q244" s="37" t="e">
        <f>LN(RawData!V244)-LN(RawData!B244)</f>
        <v>#VALUE!</v>
      </c>
    </row>
    <row r="245">
      <c r="A245" s="29" t="s">
        <v>316</v>
      </c>
      <c r="B245" s="30">
        <f>RawData!S245-RawData!L245</f>
        <v>-0.166206484421598999</v>
      </c>
      <c r="C245" s="30">
        <f>LN(RawData!C245)-LN(RawData!B245)</f>
        <v>-2.29278109289742993</v>
      </c>
      <c r="D245" s="30">
        <f>LN(RawData!C245)-LN(RawData!B244)</f>
        <v>-2.47160722102707009</v>
      </c>
      <c r="E245" s="30">
        <f>LN(RawData!D245)-LN(RawData!B245)</f>
        <v>-2.58862647598837015</v>
      </c>
      <c r="F245" s="30">
        <f>RawData!P245</f>
        <v>0.0751318487690000048</v>
      </c>
      <c r="G245" s="30">
        <f>RawData!E245</f>
        <v>1.17073170731706999</v>
      </c>
      <c r="H245" s="30">
        <f>RawData!K245</f>
        <v>-0.0129210013282210001</v>
      </c>
      <c r="I245" s="30">
        <f>RawData!F245-RawData!F244</f>
        <v>0.0195999999999999996</v>
      </c>
      <c r="J245" s="30">
        <f>RawData!I245-RawData!I244</f>
        <v>0.00540000000000000036</v>
      </c>
      <c r="K245" s="30">
        <f>RawData!I245-RawData!F245</f>
        <v>0.0166000000000000014</v>
      </c>
      <c r="L245" s="30">
        <f>RawData!H245-RawData!G245</f>
        <v>0.0509999999999999964</v>
      </c>
      <c r="M245" s="30">
        <f>RawData!O245-RawData!N245</f>
        <v>-0.0298342918019999992</v>
      </c>
      <c r="N245" s="30">
        <f>RawData!M245</f>
        <v>-0.0266666666666669983</v>
      </c>
      <c r="O245" s="30" t="str">
        <f>RawData!R245</f>
        <v>NaN</v>
      </c>
      <c r="P245" s="37" t="e">
        <f>LN(RawData!U245)-LN(RawData!B245)</f>
        <v>#VALUE!</v>
      </c>
      <c r="Q245" s="37" t="e">
        <f>LN(RawData!V245)-LN(RawData!B245)</f>
        <v>#VALUE!</v>
      </c>
    </row>
    <row r="246">
      <c r="A246" s="29" t="s">
        <v>317</v>
      </c>
      <c r="B246" s="30">
        <f>RawData!S246-RawData!L246</f>
        <v>-0.0951770343433519983</v>
      </c>
      <c r="C246" s="30">
        <f>LN(RawData!C246)-LN(RawData!B246)</f>
        <v>-2.29034836654561014</v>
      </c>
      <c r="D246" s="30">
        <f>LN(RawData!C246)-LN(RawData!B245)</f>
        <v>-2.39543524695750998</v>
      </c>
      <c r="E246" s="30">
        <f>LN(RawData!D246)-LN(RawData!B246)</f>
        <v>-2.56906176901462979</v>
      </c>
      <c r="F246" s="30">
        <f>RawData!P246</f>
        <v>0.0575009571899999994</v>
      </c>
      <c r="G246" s="30">
        <f>RawData!E246</f>
        <v>1.18586244541485009</v>
      </c>
      <c r="H246" s="30">
        <f>RawData!K246</f>
        <v>-0.00841551169082899975</v>
      </c>
      <c r="I246" s="30">
        <f>RawData!F246-RawData!F245</f>
        <v>-0.00160000000000000009</v>
      </c>
      <c r="J246" s="30">
        <f>RawData!I246-RawData!I245</f>
        <v>-0.00370000000000000062</v>
      </c>
      <c r="K246" s="30">
        <f>RawData!I246-RawData!F246</f>
        <v>0.0145000000000000018</v>
      </c>
      <c r="L246" s="30">
        <f>RawData!H246-RawData!G246</f>
        <v>0.0385</v>
      </c>
      <c r="M246" s="30">
        <f>RawData!O246-RawData!N246</f>
        <v>-0.0372639413879999992</v>
      </c>
      <c r="N246" s="30">
        <f>RawData!M246</f>
        <v>-0.0410958904109589973</v>
      </c>
      <c r="O246" s="30" t="str">
        <f>RawData!R246</f>
        <v>NaN</v>
      </c>
      <c r="P246" s="37" t="e">
        <f>LN(RawData!U246)-LN(RawData!B246)</f>
        <v>#VALUE!</v>
      </c>
      <c r="Q246" s="37" t="e">
        <f>LN(RawData!V246)-LN(RawData!B246)</f>
        <v>#VALUE!</v>
      </c>
    </row>
    <row r="247">
      <c r="A247" s="29" t="s">
        <v>318</v>
      </c>
      <c r="B247" s="30">
        <f>RawData!S247-RawData!L247</f>
        <v>-0.39370017632152301</v>
      </c>
      <c r="C247" s="30">
        <f>LN(RawData!C247)-LN(RawData!B247)</f>
        <v>-1.90391502801871013</v>
      </c>
      <c r="D247" s="30">
        <f>LN(RawData!C247)-LN(RawData!B246)</f>
        <v>-2.40475871772336003</v>
      </c>
      <c r="E247" s="30">
        <f>LN(RawData!D247)-LN(RawData!B247)</f>
        <v>-2.16174413732080994</v>
      </c>
      <c r="F247" s="30">
        <f>RawData!P247</f>
        <v>0.0773377882750000012</v>
      </c>
      <c r="G247" s="30">
        <f>RawData!E247</f>
        <v>2.02847805788981983</v>
      </c>
      <c r="H247" s="30">
        <f>RawData!K247</f>
        <v>-0.0406883712560729993</v>
      </c>
      <c r="I247" s="30">
        <f>RawData!F247-RawData!F246</f>
        <v>-0.0191000000000000014</v>
      </c>
      <c r="J247" s="30">
        <f>RawData!I247-RawData!I246</f>
        <v>-0.00229999999999999982</v>
      </c>
      <c r="K247" s="30">
        <f>RawData!I247-RawData!F247</f>
        <v>0.0312999999999999989</v>
      </c>
      <c r="L247" s="30">
        <f>RawData!H247-RawData!G247</f>
        <v>0.0558999999999999986</v>
      </c>
      <c r="M247" s="30">
        <f>RawData!O247-RawData!N247</f>
        <v>-0.0552094396320000058</v>
      </c>
      <c r="N247" s="30">
        <f>RawData!M247</f>
        <v>-0.0285714285714290028</v>
      </c>
      <c r="O247" s="30" t="str">
        <f>RawData!R247</f>
        <v>NaN</v>
      </c>
      <c r="P247" s="37" t="e">
        <f>LN(RawData!U247)-LN(RawData!B247)</f>
        <v>#VALUE!</v>
      </c>
      <c r="Q247" s="37" t="e">
        <f>LN(RawData!V247)-LN(RawData!B247)</f>
        <v>#VALUE!</v>
      </c>
    </row>
    <row r="248">
      <c r="A248" s="29" t="s">
        <v>319</v>
      </c>
      <c r="B248" s="30">
        <f>RawData!S248-RawData!L248</f>
        <v>0.892862747284807945</v>
      </c>
      <c r="C248" s="30">
        <f>LN(RawData!C248)-LN(RawData!B248)</f>
        <v>-2.63411904797467011</v>
      </c>
      <c r="D248" s="30">
        <f>LN(RawData!C248)-LN(RawData!B247)</f>
        <v>-2.03312675949870991</v>
      </c>
      <c r="E248" s="30">
        <f>LN(RawData!D248)-LN(RawData!B248)</f>
        <v>-2.86592066203199991</v>
      </c>
      <c r="F248" s="30">
        <f>RawData!P248</f>
        <v>0.103428450566000008</v>
      </c>
      <c r="G248" s="30">
        <f>RawData!E248</f>
        <v>1.21436556735606005</v>
      </c>
      <c r="H248" s="30">
        <f>RawData!K248</f>
        <v>0.000704377997487999963</v>
      </c>
      <c r="I248" s="30">
        <f>RawData!F248-RawData!F247</f>
        <v>-0.00310000000000000009</v>
      </c>
      <c r="J248" s="30">
        <f>RawData!I248-RawData!I247</f>
        <v>-0.00280000000000000036</v>
      </c>
      <c r="K248" s="30">
        <f>RawData!I248-RawData!F248</f>
        <v>0.0316000000000000059</v>
      </c>
      <c r="L248" s="30">
        <f>RawData!H248-RawData!G248</f>
        <v>0.0291000000000000014</v>
      </c>
      <c r="M248" s="30">
        <f>RawData!O248-RawData!N248</f>
        <v>0.0252445208970000001</v>
      </c>
      <c r="N248" s="30">
        <f>RawData!M248</f>
        <v>-0.0147058823529409999</v>
      </c>
      <c r="O248" s="30" t="str">
        <f>RawData!R248</f>
        <v>NaN</v>
      </c>
      <c r="P248" s="37" t="e">
        <f>LN(RawData!U248)-LN(RawData!B248)</f>
        <v>#VALUE!</v>
      </c>
      <c r="Q248" s="37" t="e">
        <f>LN(RawData!V248)-LN(RawData!B248)</f>
        <v>#VALUE!</v>
      </c>
    </row>
    <row r="249">
      <c r="A249" s="29" t="s">
        <v>320</v>
      </c>
      <c r="B249" s="30">
        <f>RawData!S249-RawData!L249</f>
        <v>-0.136888851528879996</v>
      </c>
      <c r="C249" s="30">
        <f>LN(RawData!C249)-LN(RawData!B249)</f>
        <v>-2.62321826558551985</v>
      </c>
      <c r="D249" s="30">
        <f>LN(RawData!C249)-LN(RawData!B248)</f>
        <v>-2.78253905309294991</v>
      </c>
      <c r="E249" s="30">
        <f>LN(RawData!D249)-LN(RawData!B249)</f>
        <v>-2.82166920430934987</v>
      </c>
      <c r="F249" s="30">
        <f>RawData!P249</f>
        <v>0.0691844604629999971</v>
      </c>
      <c r="G249" s="30">
        <f>RawData!E249</f>
        <v>1.44208430136077004</v>
      </c>
      <c r="H249" s="30">
        <f>RawData!K249</f>
        <v>-0.00503247990212499996</v>
      </c>
      <c r="I249" s="30">
        <f>RawData!F249-RawData!F248</f>
        <v>0.0001</v>
      </c>
      <c r="J249" s="30">
        <f>RawData!I249-RawData!I248</f>
        <v>-0.0004</v>
      </c>
      <c r="K249" s="30">
        <f>RawData!I249-RawData!F249</f>
        <v>0.0310999999999999988</v>
      </c>
      <c r="L249" s="30">
        <f>RawData!H249-RawData!G249</f>
        <v>0.0383000000000000007</v>
      </c>
      <c r="M249" s="30">
        <f>RawData!O249-RawData!N249</f>
        <v>0.0142449621419999994</v>
      </c>
      <c r="N249" s="30">
        <f>RawData!M249</f>
        <v>-0.0223880597014930016</v>
      </c>
      <c r="O249" s="30" t="str">
        <f>RawData!R249</f>
        <v>NaN</v>
      </c>
      <c r="P249" s="37" t="e">
        <f>LN(RawData!U249)-LN(RawData!B249)</f>
        <v>#VALUE!</v>
      </c>
      <c r="Q249" s="37" t="e">
        <f>LN(RawData!V249)-LN(RawData!B249)</f>
        <v>#VALUE!</v>
      </c>
    </row>
    <row r="250">
      <c r="A250" s="29" t="s">
        <v>321</v>
      </c>
      <c r="B250" s="30">
        <f>RawData!S250-RawData!L250</f>
        <v>-0.136089754141337993</v>
      </c>
      <c r="C250" s="30">
        <f>LN(RawData!C250)-LN(RawData!B250)</f>
        <v>-2.49004804928841983</v>
      </c>
      <c r="D250" s="30">
        <f>LN(RawData!C250)-LN(RawData!B249)</f>
        <v>-2.65367747307021995</v>
      </c>
      <c r="E250" s="30">
        <f>LN(RawData!D250)-LN(RawData!B250)</f>
        <v>-2.63991239593500016</v>
      </c>
      <c r="F250" s="30">
        <f>RawData!P250</f>
        <v>0.0590376480970000017</v>
      </c>
      <c r="G250" s="30">
        <f>RawData!E250</f>
        <v>1.47653429602888009</v>
      </c>
      <c r="H250" s="30">
        <f>RawData!K250</f>
        <v>-0.0218838099862059998</v>
      </c>
      <c r="I250" s="30">
        <f>RawData!F250-RawData!F249</f>
        <v>0.0130000000000000004</v>
      </c>
      <c r="J250" s="30">
        <f>RawData!I250-RawData!I249</f>
        <v>0.000599999999999999822</v>
      </c>
      <c r="K250" s="30">
        <f>RawData!I250-RawData!F250</f>
        <v>0.0187000000000000011</v>
      </c>
      <c r="L250" s="30">
        <f>RawData!H250-RawData!G250</f>
        <v>0.0422999999999999954</v>
      </c>
      <c r="M250" s="30">
        <f>RawData!O250-RawData!N250</f>
        <v>0.00602926804099999991</v>
      </c>
      <c r="N250" s="30">
        <f>RawData!M250</f>
        <v>-0.038167938931298</v>
      </c>
      <c r="O250" s="30" t="str">
        <f>RawData!R250</f>
        <v>NaN</v>
      </c>
      <c r="P250" s="37" t="e">
        <f>LN(RawData!U250)-LN(RawData!B250)</f>
        <v>#VALUE!</v>
      </c>
      <c r="Q250" s="37" t="e">
        <f>LN(RawData!V250)-LN(RawData!B250)</f>
        <v>#VALUE!</v>
      </c>
    </row>
    <row r="251">
      <c r="A251" s="29" t="s">
        <v>322</v>
      </c>
      <c r="B251" s="30">
        <f>RawData!S251-RawData!L251</f>
        <v>0.886667043885666928</v>
      </c>
      <c r="C251" s="30">
        <f>LN(RawData!C251)-LN(RawData!B251)</f>
        <v>-3.14470238412300995</v>
      </c>
      <c r="D251" s="30">
        <f>LN(RawData!C251)-LN(RawData!B250)</f>
        <v>-2.52146424552180015</v>
      </c>
      <c r="E251" s="30">
        <f>LN(RawData!D251)-LN(RawData!B251)</f>
        <v>-3.24534590990270022</v>
      </c>
      <c r="F251" s="30">
        <f>RawData!P251</f>
        <v>0.0609344207979999997</v>
      </c>
      <c r="G251" s="30">
        <f>RawData!E251</f>
        <v>0.833503158752801987</v>
      </c>
      <c r="H251" s="30">
        <f>RawData!K251</f>
        <v>0.000760917391223999928</v>
      </c>
      <c r="I251" s="30">
        <f>RawData!F251-RawData!F250</f>
        <v>-0.0127000000000000002</v>
      </c>
      <c r="J251" s="30">
        <f>RawData!I251-RawData!I250</f>
        <v>-0.0015</v>
      </c>
      <c r="K251" s="30">
        <f>RawData!I251-RawData!F251</f>
        <v>0.0298999999999999986</v>
      </c>
      <c r="L251" s="30">
        <f>RawData!H251-RawData!G251</f>
        <v>0.0261000000000000032</v>
      </c>
      <c r="M251" s="30">
        <f>RawData!O251-RawData!N251</f>
        <v>0.0365294314000000009</v>
      </c>
      <c r="N251" s="30">
        <f>RawData!M251</f>
        <v>0.00793650793650799891</v>
      </c>
      <c r="O251" s="30" t="str">
        <f>RawData!R251</f>
        <v>NaN</v>
      </c>
      <c r="P251" s="37" t="e">
        <f>LN(RawData!U251)-LN(RawData!B251)</f>
        <v>#VALUE!</v>
      </c>
      <c r="Q251" s="37" t="e">
        <f>LN(RawData!V251)-LN(RawData!B251)</f>
        <v>#VALUE!</v>
      </c>
    </row>
    <row r="252">
      <c r="A252" s="29" t="s">
        <v>323</v>
      </c>
      <c r="B252" s="30">
        <f>RawData!S252-RawData!L252</f>
        <v>-0.0934455102704150065</v>
      </c>
      <c r="C252" s="30">
        <f>LN(RawData!C252)-LN(RawData!B252)</f>
        <v>-3.07289679419027006</v>
      </c>
      <c r="D252" s="30">
        <f>LN(RawData!C252)-LN(RawData!B251)</f>
        <v>-3.17713765987616981</v>
      </c>
      <c r="E252" s="30">
        <f>LN(RawData!D252)-LN(RawData!B252)</f>
        <v>-3.12361188676928014</v>
      </c>
      <c r="F252" s="30">
        <f>RawData!P252</f>
        <v>0.0589969706029999941</v>
      </c>
      <c r="G252" s="30">
        <f>RawData!E252</f>
        <v>0.867996604414262052</v>
      </c>
      <c r="H252" s="30">
        <f>RawData!K252</f>
        <v>-0.000458490112133999972</v>
      </c>
      <c r="I252" s="30">
        <f>RawData!F252-RawData!F251</f>
        <v>-0.000299999999999999911</v>
      </c>
      <c r="J252" s="30">
        <f>RawData!I252-RawData!I251</f>
        <v>0.0002</v>
      </c>
      <c r="K252" s="30">
        <f>RawData!I252-RawData!F252</f>
        <v>0.0304000000000000004</v>
      </c>
      <c r="L252" s="30">
        <f>RawData!H252-RawData!G252</f>
        <v>0.0291000000000000014</v>
      </c>
      <c r="M252" s="30">
        <f>RawData!O252-RawData!N252</f>
        <v>0.0191152475820000021</v>
      </c>
      <c r="N252" s="30">
        <f>RawData!M252</f>
        <v>0.0393700787401570018</v>
      </c>
      <c r="O252" s="30" t="str">
        <f>RawData!R252</f>
        <v>NaN</v>
      </c>
      <c r="P252" s="37" t="e">
        <f>LN(RawData!U252)-LN(RawData!B252)</f>
        <v>#VALUE!</v>
      </c>
      <c r="Q252" s="37" t="e">
        <f>LN(RawData!V252)-LN(RawData!B252)</f>
        <v>#VALUE!</v>
      </c>
    </row>
    <row r="253">
      <c r="A253" s="29" t="s">
        <v>324</v>
      </c>
      <c r="B253" s="30">
        <f>RawData!S253-RawData!L253</f>
        <v>0.0349026253849340007</v>
      </c>
      <c r="C253" s="30">
        <f>LN(RawData!C253)-LN(RawData!B253)</f>
        <v>-3.13351597591704012</v>
      </c>
      <c r="D253" s="30">
        <f>LN(RawData!C253)-LN(RawData!B252)</f>
        <v>-3.10641948622890984</v>
      </c>
      <c r="E253" s="30">
        <f>LN(RawData!D253)-LN(RawData!B253)</f>
        <v>-3.13351597591704012</v>
      </c>
      <c r="F253" s="30">
        <f>RawData!P253</f>
        <v>0.0428479163270000019</v>
      </c>
      <c r="G253" s="30">
        <f>RawData!E253</f>
        <v>0.829026046417351026</v>
      </c>
      <c r="H253" s="30">
        <f>RawData!K253</f>
        <v>0.00619582810685099972</v>
      </c>
      <c r="I253" s="30">
        <f>RawData!F253-RawData!F252</f>
        <v>0.0025</v>
      </c>
      <c r="J253" s="30">
        <f>RawData!I253-RawData!I252</f>
        <v>0.00280000000000000036</v>
      </c>
      <c r="K253" s="30">
        <f>RawData!I253-RawData!F253</f>
        <v>0.0306999999999999984</v>
      </c>
      <c r="L253" s="30">
        <f>RawData!H253-RawData!G253</f>
        <v>0.0325</v>
      </c>
      <c r="M253" s="30">
        <f>RawData!O253-RawData!N253</f>
        <v>0.039158432727000001</v>
      </c>
      <c r="N253" s="30">
        <f>RawData!M253</f>
        <v>0</v>
      </c>
      <c r="O253" s="30" t="str">
        <f>RawData!R253</f>
        <v>NaN</v>
      </c>
      <c r="P253" s="37" t="e">
        <f>LN(RawData!U253)-LN(RawData!B253)</f>
        <v>#VALUE!</v>
      </c>
      <c r="Q253" s="37" t="e">
        <f>LN(RawData!V253)-LN(RawData!B253)</f>
        <v>#VALUE!</v>
      </c>
    </row>
    <row r="254">
      <c r="A254" s="29" t="s">
        <v>325</v>
      </c>
      <c r="B254" s="30">
        <f>RawData!S254-RawData!L254</f>
        <v>0.0834652302986789962</v>
      </c>
      <c r="C254" s="30">
        <f>LN(RawData!C254)-LN(RawData!B254)</f>
        <v>-3.19022056910782004</v>
      </c>
      <c r="D254" s="30">
        <f>LN(RawData!C254)-LN(RawData!B253)</f>
        <v>-3.12785023838136</v>
      </c>
      <c r="E254" s="30">
        <f>LN(RawData!D254)-LN(RawData!B254)</f>
        <v>-3.16787327041582989</v>
      </c>
      <c r="F254" s="30">
        <f>RawData!P254</f>
        <v>0.0185787192100000009</v>
      </c>
      <c r="G254" s="30">
        <f>RawData!E254</f>
        <v>0.802512212142359083</v>
      </c>
      <c r="H254" s="30">
        <f>RawData!K254</f>
        <v>0.00960632805894300112</v>
      </c>
      <c r="I254" s="30">
        <f>RawData!F254-RawData!F253</f>
        <v>-0.0005</v>
      </c>
      <c r="J254" s="30">
        <f>RawData!I254-RawData!I253</f>
        <v>-0.0029</v>
      </c>
      <c r="K254" s="30">
        <f>RawData!I254-RawData!F254</f>
        <v>0.0282999999999999972</v>
      </c>
      <c r="L254" s="30">
        <f>RawData!H254-RawData!G254</f>
        <v>0.0212999999999999989</v>
      </c>
      <c r="M254" s="30">
        <f>RawData!O254-RawData!N254</f>
        <v>0.00575771566499999921</v>
      </c>
      <c r="N254" s="30">
        <f>RawData!M254</f>
        <v>0.00757575757575800068</v>
      </c>
      <c r="O254" s="30" t="str">
        <f>RawData!R254</f>
        <v>NaN</v>
      </c>
      <c r="P254" s="37" t="e">
        <f>LN(RawData!U254)-LN(RawData!B254)</f>
        <v>#VALUE!</v>
      </c>
      <c r="Q254" s="37" t="e">
        <f>LN(RawData!V254)-LN(RawData!B254)</f>
        <v>#VALUE!</v>
      </c>
    </row>
    <row r="255">
      <c r="A255" s="29" t="s">
        <v>326</v>
      </c>
      <c r="B255" s="30">
        <f>RawData!S255-RawData!L255</f>
        <v>-0.0809619370341980016</v>
      </c>
      <c r="C255" s="30">
        <f>LN(RawData!C255)-LN(RawData!B255)</f>
        <v>-3.0930832703931701</v>
      </c>
      <c r="D255" s="30">
        <f>LN(RawData!C255)-LN(RawData!B254)</f>
        <v>-3.18458675138957004</v>
      </c>
      <c r="E255" s="30">
        <f>LN(RawData!D255)-LN(RawData!B255)</f>
        <v>-3.04912014697204992</v>
      </c>
      <c r="F255" s="30">
        <f>RawData!P255</f>
        <v>0.0161570327320000011</v>
      </c>
      <c r="G255" s="30">
        <f>RawData!E255</f>
        <v>0.840731070496083888</v>
      </c>
      <c r="H255" s="30">
        <f>RawData!K255</f>
        <v>0.00598277996573300008</v>
      </c>
      <c r="I255" s="30">
        <f>RawData!F255-RawData!F254</f>
        <v>-0.0009</v>
      </c>
      <c r="J255" s="30">
        <f>RawData!I255-RawData!I254</f>
        <v>-0.00179999999999999982</v>
      </c>
      <c r="K255" s="30">
        <f>RawData!I255-RawData!F255</f>
        <v>0.0274000000000000021</v>
      </c>
      <c r="L255" s="30">
        <f>RawData!H255-RawData!G255</f>
        <v>0.0212999999999999989</v>
      </c>
      <c r="M255" s="30">
        <f>RawData!O255-RawData!N255</f>
        <v>0.00286324297800000025</v>
      </c>
      <c r="N255" s="30">
        <f>RawData!M255</f>
        <v>0.00751879699248100053</v>
      </c>
      <c r="O255" s="30" t="str">
        <f>RawData!R255</f>
        <v>NaN</v>
      </c>
      <c r="P255" s="37" t="e">
        <f>LN(RawData!U255)-LN(RawData!B255)</f>
        <v>#VALUE!</v>
      </c>
      <c r="Q255" s="37" t="e">
        <f>LN(RawData!V255)-LN(RawData!B255)</f>
        <v>#VALUE!</v>
      </c>
    </row>
    <row r="256">
      <c r="A256" s="29" t="s">
        <v>327</v>
      </c>
      <c r="B256" s="30">
        <f>RawData!S256-RawData!L256</f>
        <v>-0.0688012313069329995</v>
      </c>
      <c r="C256" s="30">
        <f>LN(RawData!C256)-LN(RawData!B256)</f>
        <v>-3.01235315479003019</v>
      </c>
      <c r="D256" s="30">
        <f>LN(RawData!C256)-LN(RawData!B255)</f>
        <v>-3.08748101484450022</v>
      </c>
      <c r="E256" s="30">
        <f>LN(RawData!D256)-LN(RawData!B256)</f>
        <v>-2.94746553258414998</v>
      </c>
      <c r="F256" s="30">
        <f>RawData!P256</f>
        <v>0.0228635966540000002</v>
      </c>
      <c r="G256" s="30">
        <f>RawData!E256</f>
        <v>0.870364363714996081</v>
      </c>
      <c r="H256" s="30">
        <f>RawData!K256</f>
        <v>0.0194390171566949999</v>
      </c>
      <c r="I256" s="30">
        <f>RawData!F256-RawData!F255</f>
        <v>0.000599999999999999822</v>
      </c>
      <c r="J256" s="30">
        <f>RawData!I256-RawData!I255</f>
        <v>0.00209999999999999964</v>
      </c>
      <c r="K256" s="30">
        <f>RawData!I256-RawData!F256</f>
        <v>0.0288999999999999968</v>
      </c>
      <c r="L256" s="30">
        <f>RawData!H256-RawData!G256</f>
        <v>0.0261000000000000032</v>
      </c>
      <c r="M256" s="30">
        <f>RawData!O256-RawData!N256</f>
        <v>0.0255972461310000021</v>
      </c>
      <c r="N256" s="30">
        <f>RawData!M256</f>
        <v>0.0149253731343280016</v>
      </c>
      <c r="O256" s="30" t="str">
        <f>RawData!R256</f>
        <v>NaN</v>
      </c>
      <c r="P256" s="37" t="e">
        <f>LN(RawData!U256)-LN(RawData!B256)</f>
        <v>#VALUE!</v>
      </c>
      <c r="Q256" s="37" t="e">
        <f>LN(RawData!V256)-LN(RawData!B256)</f>
        <v>#VALUE!</v>
      </c>
    </row>
    <row r="257">
      <c r="A257" s="29" t="s">
        <v>328</v>
      </c>
      <c r="B257" s="30">
        <f>RawData!S257-RawData!L257</f>
        <v>0.0493446064606250001</v>
      </c>
      <c r="C257" s="30">
        <f>LN(RawData!C257)-LN(RawData!B257)</f>
        <v>-3.04979949482427015</v>
      </c>
      <c r="D257" s="30">
        <f>LN(RawData!C257)-LN(RawData!B256)</f>
        <v>-3.00678210974056981</v>
      </c>
      <c r="E257" s="30">
        <f>LN(RawData!D257)-LN(RawData!B257)</f>
        <v>-2.96464168648397006</v>
      </c>
      <c r="F257" s="30">
        <f>RawData!P257</f>
        <v>0.00899241183500000041</v>
      </c>
      <c r="G257" s="30">
        <f>RawData!E257</f>
        <v>0.773740868896577982</v>
      </c>
      <c r="H257" s="30">
        <f>RawData!K257</f>
        <v>0.0208127156675769998</v>
      </c>
      <c r="I257" s="30">
        <f>RawData!F257-RawData!F256</f>
        <v>0.0002</v>
      </c>
      <c r="J257" s="30">
        <f>RawData!I257-RawData!I256</f>
        <v>-0.00169999999999999973</v>
      </c>
      <c r="K257" s="30">
        <f>RawData!I257-RawData!F257</f>
        <v>0.0270000000000000018</v>
      </c>
      <c r="L257" s="30">
        <f>RawData!H257-RawData!G257</f>
        <v>0.0241999999999999993</v>
      </c>
      <c r="M257" s="30">
        <f>RawData!O257-RawData!N257</f>
        <v>0.000152844749999999996</v>
      </c>
      <c r="N257" s="30">
        <f>RawData!M257</f>
        <v>-0.0147058823529409999</v>
      </c>
      <c r="O257" s="30" t="str">
        <f>RawData!R257</f>
        <v>NaN</v>
      </c>
      <c r="P257" s="37" t="e">
        <f>LN(RawData!U257)-LN(RawData!B257)</f>
        <v>#VALUE!</v>
      </c>
      <c r="Q257" s="37" t="e">
        <f>LN(RawData!V257)-LN(RawData!B257)</f>
        <v>#VALUE!</v>
      </c>
    </row>
    <row r="258">
      <c r="A258" s="29" t="s">
        <v>329</v>
      </c>
      <c r="B258" s="30">
        <f>RawData!S258-RawData!L258</f>
        <v>-0.107233849018771998</v>
      </c>
      <c r="C258" s="30">
        <f>LN(RawData!C258)-LN(RawData!B258)</f>
        <v>-2.93503820488172984</v>
      </c>
      <c r="D258" s="30">
        <f>LN(RawData!C258)-LN(RawData!B257)</f>
        <v>-3.04979949482427015</v>
      </c>
      <c r="E258" s="30">
        <f>LN(RawData!D258)-LN(RawData!B258)</f>
        <v>-2.45124125350365984</v>
      </c>
      <c r="F258" s="30">
        <f>RawData!P258</f>
        <v>0.00946644747100000039</v>
      </c>
      <c r="G258" s="30">
        <f>RawData!E258</f>
        <v>0.800754117880531879</v>
      </c>
      <c r="H258" s="30">
        <f>RawData!K258</f>
        <v>0.0120459559080950007</v>
      </c>
      <c r="I258" s="30">
        <f>RawData!F258-RawData!F257</f>
        <v>-0.0008</v>
      </c>
      <c r="J258" s="30">
        <f>RawData!I258-RawData!I257</f>
        <v>-0.0019</v>
      </c>
      <c r="K258" s="30">
        <f>RawData!I258-RawData!F258</f>
        <v>0.0258999999999999986</v>
      </c>
      <c r="L258" s="30">
        <f>RawData!H258-RawData!G258</f>
        <v>0.0253000000000000025</v>
      </c>
      <c r="M258" s="30">
        <f>RawData!O258-RawData!N258</f>
        <v>0.00816968278899999945</v>
      </c>
      <c r="N258" s="30">
        <f>RawData!M258</f>
        <v>0.0223880597014920024</v>
      </c>
      <c r="O258" s="30" t="str">
        <f>RawData!R258</f>
        <v>NaN</v>
      </c>
      <c r="P258" s="37" t="e">
        <f>LN(RawData!U258)-LN(RawData!B258)</f>
        <v>#VALUE!</v>
      </c>
      <c r="Q258" s="37">
        <f>LN(RawData!V258)-LN(RawData!B258)</f>
        <v>-3.85132893675588974</v>
      </c>
    </row>
    <row r="259">
      <c r="A259" s="29" t="s">
        <v>330</v>
      </c>
      <c r="B259" s="30">
        <f>RawData!S259-RawData!L259</f>
        <v>0.218221021830225981</v>
      </c>
      <c r="C259" s="30">
        <f>LN(RawData!C259)-LN(RawData!B259)</f>
        <v>-3.14630513203336992</v>
      </c>
      <c r="D259" s="30">
        <f>LN(RawData!C259)-LN(RawData!B258)</f>
        <v>-2.95751106073379013</v>
      </c>
      <c r="E259" s="30">
        <f>LN(RawData!D259)-LN(RawData!B259)</f>
        <v>-2.53604561127919004</v>
      </c>
      <c r="F259" s="30">
        <f>RawData!P259</f>
        <v>0.00885028772199999914</v>
      </c>
      <c r="G259" s="30">
        <f>RawData!E259</f>
        <v>0.681818181818182012</v>
      </c>
      <c r="H259" s="30">
        <f>RawData!K259</f>
        <v>0.019343976633015</v>
      </c>
      <c r="I259" s="30">
        <f>RawData!F259-RawData!F258</f>
        <v>0</v>
      </c>
      <c r="J259" s="30">
        <f>RawData!I259-RawData!I258</f>
        <v>-0.0004</v>
      </c>
      <c r="K259" s="30">
        <f>RawData!I259-RawData!F259</f>
        <v>0.0254999999999999982</v>
      </c>
      <c r="L259" s="30">
        <f>RawData!H259-RawData!G259</f>
        <v>0.0216000000000000014</v>
      </c>
      <c r="M259" s="30">
        <f>RawData!O259-RawData!N259</f>
        <v>0.0154452511240000012</v>
      </c>
      <c r="N259" s="30">
        <f>RawData!M259</f>
        <v>0</v>
      </c>
      <c r="O259" s="30" t="str">
        <f>RawData!R259</f>
        <v>NaN</v>
      </c>
      <c r="P259" s="37" t="e">
        <f>LN(RawData!U259)-LN(RawData!B259)</f>
        <v>#VALUE!</v>
      </c>
      <c r="Q259" s="37">
        <f>LN(RawData!V259)-LN(RawData!B259)</f>
        <v>-3.98605578678518988</v>
      </c>
    </row>
    <row r="260">
      <c r="A260" s="29" t="s">
        <v>331</v>
      </c>
      <c r="B260" s="30">
        <f>RawData!S260-RawData!L260</f>
        <v>0.140635333303441001</v>
      </c>
      <c r="C260" s="30">
        <f>LN(RawData!C260)-LN(RawData!B260)</f>
        <v>-3.27112320942149015</v>
      </c>
      <c r="D260" s="30">
        <f>LN(RawData!C260)-LN(RawData!B259)</f>
        <v>-3.14630513203336992</v>
      </c>
      <c r="E260" s="30">
        <f>LN(RawData!D260)-LN(RawData!B260)</f>
        <v>-2.72457950305342012</v>
      </c>
      <c r="F260" s="30">
        <f>RawData!P260</f>
        <v>0.00788385807500000002</v>
      </c>
      <c r="G260" s="30">
        <f>RawData!E260</f>
        <v>0.611734384475440063</v>
      </c>
      <c r="H260" s="30">
        <f>RawData!K260</f>
        <v>0.00802662108792599938</v>
      </c>
      <c r="I260" s="30">
        <f>RawData!F260-RawData!F259</f>
        <v>0.0005</v>
      </c>
      <c r="J260" s="30">
        <f>RawData!I260-RawData!I259</f>
        <v>0.00119999999999999973</v>
      </c>
      <c r="K260" s="30">
        <f>RawData!I260-RawData!F260</f>
        <v>0.0262000000000000011</v>
      </c>
      <c r="L260" s="30">
        <f>RawData!H260-RawData!G260</f>
        <v>0.0193999999999999986</v>
      </c>
      <c r="M260" s="30">
        <f>RawData!O260-RawData!N260</f>
        <v>0.0147224450620000002</v>
      </c>
      <c r="N260" s="30">
        <f>RawData!M260</f>
        <v>0</v>
      </c>
      <c r="O260" s="30" t="str">
        <f>RawData!R260</f>
        <v>NaN</v>
      </c>
      <c r="P260" s="37" t="e">
        <f>LN(RawData!U260)-LN(RawData!B260)</f>
        <v>#VALUE!</v>
      </c>
      <c r="Q260" s="37">
        <f>LN(RawData!V260)-LN(RawData!B260)</f>
        <v>-4.34726264223754022</v>
      </c>
    </row>
    <row r="261">
      <c r="A261" s="29" t="s">
        <v>332</v>
      </c>
      <c r="B261" s="30">
        <f>RawData!S261-RawData!L261</f>
        <v>0.171947285008214994</v>
      </c>
      <c r="C261" s="30">
        <f>LN(RawData!C261)-LN(RawData!B261)</f>
        <v>-3.35251359481318012</v>
      </c>
      <c r="D261" s="30">
        <f>LN(RawData!C261)-LN(RawData!B260)</f>
        <v>-3.20516524162969008</v>
      </c>
      <c r="E261" s="30">
        <f>LN(RawData!D261)-LN(RawData!B261)</f>
        <v>-2.87192785623691016</v>
      </c>
      <c r="F261" s="30">
        <f>RawData!P261</f>
        <v>0.00930624233400000023</v>
      </c>
      <c r="G261" s="30">
        <f>RawData!E261</f>
        <v>0.55991119128564506</v>
      </c>
      <c r="H261" s="30">
        <f>RawData!K261</f>
        <v>0.00868883456964599965</v>
      </c>
      <c r="I261" s="30">
        <f>RawData!F261-RawData!F260</f>
        <v>-0.0005</v>
      </c>
      <c r="J261" s="30">
        <f>RawData!I261-RawData!I260</f>
        <v>-0.000599999999999999822</v>
      </c>
      <c r="K261" s="30">
        <f>RawData!I261-RawData!F261</f>
        <v>0.0261000000000000032</v>
      </c>
      <c r="L261" s="30">
        <f>RawData!H261-RawData!G261</f>
        <v>0.0185999999999999979</v>
      </c>
      <c r="M261" s="30">
        <f>RawData!O261-RawData!N261</f>
        <v>0.00536550783400000064</v>
      </c>
      <c r="N261" s="30">
        <f>RawData!M261</f>
        <v>0.00729927007299300001</v>
      </c>
      <c r="O261" s="30" t="str">
        <f>RawData!R261</f>
        <v>NaN</v>
      </c>
      <c r="P261" s="37" t="e">
        <f>LN(RawData!U261)-LN(RawData!B261)</f>
        <v>#VALUE!</v>
      </c>
      <c r="Q261" s="37">
        <f>LN(RawData!V261)-LN(RawData!B261)</f>
        <v>-4.02460736617530035</v>
      </c>
    </row>
    <row r="262">
      <c r="A262" s="29" t="s">
        <v>333</v>
      </c>
      <c r="B262" s="30">
        <f>RawData!S262-RawData!L262</f>
        <v>0.121864953883386007</v>
      </c>
      <c r="C262" s="30">
        <f>LN(RawData!C262)-LN(RawData!B262)</f>
        <v>-3.39584977533557009</v>
      </c>
      <c r="D262" s="30">
        <f>LN(RawData!C262)-LN(RawData!B261)</f>
        <v>-3.29063819109510014</v>
      </c>
      <c r="E262" s="30">
        <f>LN(RawData!D262)-LN(RawData!B262)</f>
        <v>-2.9384249282966902</v>
      </c>
      <c r="F262" s="30">
        <f>RawData!P262</f>
        <v>0.00909423240899999996</v>
      </c>
      <c r="G262" s="30">
        <f>RawData!E262</f>
        <v>0.527696047076883978</v>
      </c>
      <c r="H262" s="30">
        <f>RawData!K262</f>
        <v>0.0134560370565920007</v>
      </c>
      <c r="I262" s="30">
        <f>RawData!F262-RawData!F261</f>
        <v>0.0005</v>
      </c>
      <c r="J262" s="30">
        <f>RawData!I262-RawData!I261</f>
        <v>-0.0001</v>
      </c>
      <c r="K262" s="30">
        <f>RawData!I262-RawData!F262</f>
        <v>0.0254999999999999982</v>
      </c>
      <c r="L262" s="30">
        <f>RawData!H262-RawData!G262</f>
        <v>0.0156999999999999984</v>
      </c>
      <c r="M262" s="30">
        <f>RawData!O262-RawData!N262</f>
        <v>-0.00243301913400000025</v>
      </c>
      <c r="N262" s="30">
        <f>RawData!M262</f>
        <v>-0.0072463768115940006</v>
      </c>
      <c r="O262" s="30" t="str">
        <f>RawData!R262</f>
        <v>NaN</v>
      </c>
      <c r="P262" s="37" t="e">
        <f>LN(RawData!U262)-LN(RawData!B262)</f>
        <v>#VALUE!</v>
      </c>
      <c r="Q262" s="37">
        <f>LN(RawData!V262)-LN(RawData!B262)</f>
        <v>-4.26335034304029037</v>
      </c>
    </row>
    <row r="263">
      <c r="A263" s="29" t="s">
        <v>334</v>
      </c>
      <c r="B263" s="30">
        <f>RawData!S263-RawData!L263</f>
        <v>0.00250883275102999947</v>
      </c>
      <c r="C263" s="30">
        <f>LN(RawData!C263)-LN(RawData!B263)</f>
        <v>-3.29516323849485016</v>
      </c>
      <c r="D263" s="30">
        <f>LN(RawData!C263)-LN(RawData!B262)</f>
        <v>-3.30053959553123999</v>
      </c>
      <c r="E263" s="30">
        <f>LN(RawData!D263)-LN(RawData!B263)</f>
        <v>-2.8251596092491198</v>
      </c>
      <c r="F263" s="30">
        <f>RawData!P263</f>
        <v>0.010237205088000001</v>
      </c>
      <c r="G263" s="30">
        <f>RawData!E263</f>
        <v>0.523178387976409009</v>
      </c>
      <c r="H263" s="30">
        <f>RawData!K263</f>
        <v>0.0208134500963940017</v>
      </c>
      <c r="I263" s="30">
        <f>RawData!F263-RawData!F262</f>
        <v>0</v>
      </c>
      <c r="J263" s="30">
        <f>RawData!I263-RawData!I262</f>
        <v>-0.0002</v>
      </c>
      <c r="K263" s="30">
        <f>RawData!I263-RawData!F263</f>
        <v>0.0253000000000000025</v>
      </c>
      <c r="L263" s="30">
        <f>RawData!H263-RawData!G263</f>
        <v>0.0166000000000000014</v>
      </c>
      <c r="M263" s="30">
        <f>RawData!O263-RawData!N263</f>
        <v>0.00523482588000000071</v>
      </c>
      <c r="N263" s="30">
        <f>RawData!M263</f>
        <v>0.00729927007299300001</v>
      </c>
      <c r="O263" s="30" t="str">
        <f>RawData!R263</f>
        <v>NaN</v>
      </c>
      <c r="P263" s="37" t="e">
        <f>LN(RawData!U263)-LN(RawData!B263)</f>
        <v>#VALUE!</v>
      </c>
      <c r="Q263" s="37">
        <f>LN(RawData!V263)-LN(RawData!B263)</f>
        <v>-3.97029191355212028</v>
      </c>
    </row>
    <row r="264">
      <c r="A264" s="29" t="s">
        <v>335</v>
      </c>
      <c r="B264" s="30">
        <f>RawData!S264-RawData!L264</f>
        <v>0.0933470968790899924</v>
      </c>
      <c r="C264" s="30">
        <f>LN(RawData!C264)-LN(RawData!B264)</f>
        <v>-3.26750984882340001</v>
      </c>
      <c r="D264" s="30">
        <f>LN(RawData!C264)-LN(RawData!B263)</f>
        <v>-3.19162255955400997</v>
      </c>
      <c r="E264" s="30">
        <f>LN(RawData!D264)-LN(RawData!B264)</f>
        <v>-2.83508893072671029</v>
      </c>
      <c r="F264" s="30">
        <f>RawData!P264</f>
        <v>0.00537181918399999958</v>
      </c>
      <c r="G264" s="30">
        <f>RawData!E264</f>
        <v>0.49159814086521294</v>
      </c>
      <c r="H264" s="30">
        <f>RawData!K264</f>
        <v>0.0213984829746729988</v>
      </c>
      <c r="I264" s="30">
        <f>RawData!F264-RawData!F263</f>
        <v>-0.0004</v>
      </c>
      <c r="J264" s="30">
        <f>RawData!I264-RawData!I263</f>
        <v>-0.0005</v>
      </c>
      <c r="K264" s="30">
        <f>RawData!I264-RawData!F264</f>
        <v>0.0252000000000000002</v>
      </c>
      <c r="L264" s="30">
        <f>RawData!H264-RawData!G264</f>
        <v>0.0143999999999999995</v>
      </c>
      <c r="M264" s="30">
        <f>RawData!O264-RawData!N264</f>
        <v>0.000546295839000000072</v>
      </c>
      <c r="N264" s="30">
        <f>RawData!M264</f>
        <v>0.0144927536231880012</v>
      </c>
      <c r="O264" s="30" t="str">
        <f>RawData!R264</f>
        <v>NaN</v>
      </c>
      <c r="P264" s="37" t="e">
        <f>LN(RawData!U264)-LN(RawData!B264)</f>
        <v>#VALUE!</v>
      </c>
      <c r="Q264" s="37">
        <f>LN(RawData!V264)-LN(RawData!B264)</f>
        <v>-4.33386127527329013</v>
      </c>
    </row>
    <row r="265">
      <c r="A265" s="29" t="s">
        <v>336</v>
      </c>
      <c r="B265" s="30">
        <f>RawData!S265-RawData!L265</f>
        <v>0.0831944899976510044</v>
      </c>
      <c r="C265" s="30">
        <f>LN(RawData!C265)-LN(RawData!B265)</f>
        <v>-3.17224998352814991</v>
      </c>
      <c r="D265" s="30">
        <f>LN(RawData!C265)-LN(RawData!B264)</f>
        <v>-3.10171759398066005</v>
      </c>
      <c r="E265" s="30">
        <f>LN(RawData!D265)-LN(RawData!B265)</f>
        <v>-2.82394328925993001</v>
      </c>
      <c r="F265" s="30">
        <f>RawData!P265</f>
        <v>0.00655318004999999992</v>
      </c>
      <c r="G265" s="30">
        <f>RawData!E265</f>
        <v>0.458588104502501004</v>
      </c>
      <c r="H265" s="30">
        <f>RawData!K265</f>
        <v>0.0252247215718679962</v>
      </c>
      <c r="I265" s="30">
        <f>RawData!F265-RawData!F264</f>
        <v>-0.0004</v>
      </c>
      <c r="J265" s="30">
        <f>RawData!I265-RawData!I264</f>
        <v>-0.00130000000000000004</v>
      </c>
      <c r="K265" s="30">
        <f>RawData!I265-RawData!F265</f>
        <v>0.0242999999999999972</v>
      </c>
      <c r="L265" s="30">
        <f>RawData!H265-RawData!G265</f>
        <v>0.0143000000000000016</v>
      </c>
      <c r="M265" s="30">
        <f>RawData!O265-RawData!N265</f>
        <v>-0.0105518494900000004</v>
      </c>
      <c r="N265" s="30">
        <f>RawData!M265</f>
        <v>0</v>
      </c>
      <c r="O265" s="30" t="str">
        <f>RawData!R265</f>
        <v>NaN</v>
      </c>
      <c r="P265" s="37" t="e">
        <f>LN(RawData!U265)-LN(RawData!B265)</f>
        <v>#VALUE!</v>
      </c>
      <c r="Q265" s="37">
        <f>LN(RawData!V265)-LN(RawData!B265)</f>
        <v>-3.98318019974447992</v>
      </c>
    </row>
    <row r="266">
      <c r="A266" s="29" t="s">
        <v>337</v>
      </c>
      <c r="B266" s="30">
        <f>RawData!S266-RawData!L266</f>
        <v>0.0518014218145409977</v>
      </c>
      <c r="C266" s="30">
        <f>LN(RawData!C266)-LN(RawData!B266)</f>
        <v>-3.17359947999855985</v>
      </c>
      <c r="D266" s="30">
        <f>LN(RawData!C266)-LN(RawData!B265)</f>
        <v>-3.13142798900789021</v>
      </c>
      <c r="E266" s="30">
        <f>LN(RawData!D266)-LN(RawData!B266)</f>
        <v>-2.78155739222254006</v>
      </c>
      <c r="F266" s="30">
        <f>RawData!P266</f>
        <v>0.00599381762000000062</v>
      </c>
      <c r="G266" s="30">
        <f>RawData!E266</f>
        <v>0.458666380558983011</v>
      </c>
      <c r="H266" s="30">
        <f>RawData!K266</f>
        <v>0.0335068292771269993</v>
      </c>
      <c r="I266" s="30">
        <f>RawData!F266-RawData!F265</f>
        <v>0.00260000000000000009</v>
      </c>
      <c r="J266" s="30">
        <f>RawData!I266-RawData!I265</f>
        <v>0.003</v>
      </c>
      <c r="K266" s="30">
        <f>RawData!I266-RawData!F266</f>
        <v>0.0246999999999999975</v>
      </c>
      <c r="L266" s="30">
        <f>RawData!H266-RawData!G266</f>
        <v>0.0135999999999999988</v>
      </c>
      <c r="M266" s="30">
        <f>RawData!O266-RawData!N266</f>
        <v>0.020524916357999996</v>
      </c>
      <c r="N266" s="30">
        <f>RawData!M266</f>
        <v>0.0142857142857140023</v>
      </c>
      <c r="O266" s="30" t="str">
        <f>RawData!R266</f>
        <v>NaN</v>
      </c>
      <c r="P266" s="37" t="e">
        <f>LN(RawData!U266)-LN(RawData!B266)</f>
        <v>#VALUE!</v>
      </c>
      <c r="Q266" s="37">
        <f>LN(RawData!V266)-LN(RawData!B266)</f>
        <v>-4.08989021187271984</v>
      </c>
    </row>
    <row r="267">
      <c r="A267" s="29" t="s">
        <v>338</v>
      </c>
      <c r="B267" s="30">
        <f>RawData!S267-RawData!L267</f>
        <v>-0.136017506353410011</v>
      </c>
      <c r="C267" s="30">
        <f>LN(RawData!C267)-LN(RawData!B267)</f>
        <v>-2.90872089656435975</v>
      </c>
      <c r="D267" s="30">
        <f>LN(RawData!C267)-LN(RawData!B266)</f>
        <v>-3.06027079469156016</v>
      </c>
      <c r="E267" s="30">
        <f>LN(RawData!D267)-LN(RawData!B267)</f>
        <v>-2.57736376060992001</v>
      </c>
      <c r="F267" s="30">
        <f>RawData!P267</f>
        <v>0.0120440222819999998</v>
      </c>
      <c r="G267" s="30">
        <f>RawData!E267</f>
        <v>0.504961020552800033</v>
      </c>
      <c r="H267" s="30">
        <f>RawData!K267</f>
        <v>0.0312661665365890018</v>
      </c>
      <c r="I267" s="30">
        <f>RawData!F267-RawData!F266</f>
        <v>-0.0002</v>
      </c>
      <c r="J267" s="30">
        <f>RawData!I267-RawData!I266</f>
        <v>0</v>
      </c>
      <c r="K267" s="30">
        <f>RawData!I267-RawData!F267</f>
        <v>0.0249000000000000021</v>
      </c>
      <c r="L267" s="30">
        <f>RawData!H267-RawData!G267</f>
        <v>0.0165000000000000018</v>
      </c>
      <c r="M267" s="30">
        <f>RawData!O267-RawData!N267</f>
        <v>0.00878051136600000071</v>
      </c>
      <c r="N267" s="30">
        <f>RawData!M267</f>
        <v>0.0140845070422539997</v>
      </c>
      <c r="O267" s="30" t="str">
        <f>RawData!R267</f>
        <v>NaN</v>
      </c>
      <c r="P267" s="37" t="e">
        <f>LN(RawData!U267)-LN(RawData!B267)</f>
        <v>#VALUE!</v>
      </c>
      <c r="Q267" s="37">
        <f>LN(RawData!V267)-LN(RawData!B267)</f>
        <v>-3.81317717079150995</v>
      </c>
    </row>
    <row r="268">
      <c r="A268" s="29" t="s">
        <v>339</v>
      </c>
      <c r="B268" s="30">
        <f>RawData!S268-RawData!L268</f>
        <v>-0.103735775339558001</v>
      </c>
      <c r="C268" s="30">
        <f>LN(RawData!C268)-LN(RawData!B268)</f>
        <v>-2.88313059663961013</v>
      </c>
      <c r="D268" s="30">
        <f>LN(RawData!C268)-LN(RawData!B267)</f>
        <v>-2.99573227355399005</v>
      </c>
      <c r="E268" s="30">
        <f>LN(RawData!D268)-LN(RawData!B268)</f>
        <v>-2.42291497376004017</v>
      </c>
      <c r="F268" s="30">
        <f>RawData!P268</f>
        <v>0.0209441579589999982</v>
      </c>
      <c r="G268" s="30">
        <f>RawData!E268</f>
        <v>0.553147441288737074</v>
      </c>
      <c r="H268" s="30">
        <f>RawData!K268</f>
        <v>0.0358467256259760081</v>
      </c>
      <c r="I268" s="30">
        <f>RawData!F268-RawData!F267</f>
        <v>-0.0005</v>
      </c>
      <c r="J268" s="30">
        <f>RawData!I268-RawData!I267</f>
        <v>-0.0001</v>
      </c>
      <c r="K268" s="30">
        <f>RawData!I268-RawData!F268</f>
        <v>0.0253000000000000025</v>
      </c>
      <c r="L268" s="30">
        <f>RawData!H268-RawData!G268</f>
        <v>0.0187999999999999989</v>
      </c>
      <c r="M268" s="30">
        <f>RawData!O268-RawData!N268</f>
        <v>-0.00307228073499999965</v>
      </c>
      <c r="N268" s="30">
        <f>RawData!M268</f>
        <v>0.0138888888888889994</v>
      </c>
      <c r="O268" s="30" t="str">
        <f>RawData!R268</f>
        <v>NaN</v>
      </c>
      <c r="P268" s="37" t="e">
        <f>LN(RawData!U268)-LN(RawData!B268)</f>
        <v>#VALUE!</v>
      </c>
      <c r="Q268" s="37">
        <f>LN(RawData!V268)-LN(RawData!B268)</f>
        <v>-3.9688394804718099</v>
      </c>
    </row>
    <row r="269">
      <c r="A269" s="29" t="s">
        <v>340</v>
      </c>
      <c r="B269" s="30">
        <f>RawData!S269-RawData!L269</f>
        <v>-0.216782119394706996</v>
      </c>
      <c r="C269" s="30">
        <f>LN(RawData!C269)-LN(RawData!B269)</f>
        <v>-2.57926941123628994</v>
      </c>
      <c r="D269" s="30">
        <f>LN(RawData!C269)-LN(RawData!B268)</f>
        <v>-2.84490938381940985</v>
      </c>
      <c r="E269" s="30">
        <f>LN(RawData!D269)-LN(RawData!B269)</f>
        <v>-2.23390822719782989</v>
      </c>
      <c r="F269" s="30">
        <f>RawData!P269</f>
        <v>0.0606505947509999999</v>
      </c>
      <c r="G269" s="30">
        <f>RawData!E269</f>
        <v>0.707488622258999023</v>
      </c>
      <c r="H269" s="30">
        <f>RawData!K269</f>
        <v>0.0317753999513080032</v>
      </c>
      <c r="I269" s="30">
        <f>RawData!F269-RawData!F268</f>
        <v>-0.002</v>
      </c>
      <c r="J269" s="30">
        <f>RawData!I269-RawData!I268</f>
        <v>-0.00110000000000000009</v>
      </c>
      <c r="K269" s="30">
        <f>RawData!I269-RawData!F269</f>
        <v>0.0262000000000000011</v>
      </c>
      <c r="L269" s="30">
        <f>RawData!H269-RawData!G269</f>
        <v>0.0252000000000000002</v>
      </c>
      <c r="M269" s="30">
        <f>RawData!O269-RawData!N269</f>
        <v>-0.00191883986099999948</v>
      </c>
      <c r="N269" s="30">
        <f>RawData!M269</f>
        <v>-0.0136986301369860008</v>
      </c>
      <c r="O269" s="30" t="str">
        <f>RawData!R269</f>
        <v>NaN</v>
      </c>
      <c r="P269" s="37" t="e">
        <f>LN(RawData!U269)-LN(RawData!B269)</f>
        <v>#VALUE!</v>
      </c>
      <c r="Q269" s="37">
        <f>LN(RawData!V269)-LN(RawData!B269)</f>
        <v>-3.82580182998102014</v>
      </c>
    </row>
    <row r="270">
      <c r="A270" s="29" t="s">
        <v>341</v>
      </c>
      <c r="B270" s="30">
        <f>RawData!S270-RawData!L270</f>
        <v>-0.195664371715366983</v>
      </c>
      <c r="C270" s="30">
        <f>LN(RawData!C270)-LN(RawData!B270)</f>
        <v>-2.38852752279476999</v>
      </c>
      <c r="D270" s="30">
        <f>LN(RawData!C270)-LN(RawData!B269)</f>
        <v>-2.6045872192205799</v>
      </c>
      <c r="E270" s="30">
        <f>LN(RawData!D270)-LN(RawData!B270)</f>
        <v>-2.1705253709809802</v>
      </c>
      <c r="F270" s="30">
        <f>RawData!P270</f>
        <v>0.032591674078999997</v>
      </c>
      <c r="G270" s="30">
        <f>RawData!E270</f>
        <v>0.892369883779687001</v>
      </c>
      <c r="H270" s="30">
        <f>RawData!K270</f>
        <v>0.0338452494028780038</v>
      </c>
      <c r="I270" s="30">
        <f>RawData!F270-RawData!F269</f>
        <v>-0.000299999999999999911</v>
      </c>
      <c r="J270" s="30">
        <f>RawData!I270-RawData!I269</f>
        <v>0</v>
      </c>
      <c r="K270" s="30">
        <f>RawData!I270-RawData!F270</f>
        <v>0.0265000000000000036</v>
      </c>
      <c r="L270" s="30">
        <f>RawData!H270-RawData!G270</f>
        <v>0.0308000000000000007</v>
      </c>
      <c r="M270" s="30">
        <f>RawData!O270-RawData!N270</f>
        <v>-0.011127193392000001</v>
      </c>
      <c r="N270" s="30">
        <f>RawData!M270</f>
        <v>-0.0208333333333329973</v>
      </c>
      <c r="O270" s="30" t="str">
        <f>RawData!R270</f>
        <v>NaN</v>
      </c>
      <c r="P270" s="37" t="e">
        <f>LN(RawData!U270)-LN(RawData!B270)</f>
        <v>#VALUE!</v>
      </c>
      <c r="Q270" s="37">
        <f>LN(RawData!V270)-LN(RawData!B270)</f>
        <v>-4.10617901986910017</v>
      </c>
    </row>
    <row r="271">
      <c r="A271" s="29" t="s">
        <v>342</v>
      </c>
      <c r="B271" s="30">
        <f>RawData!S271-RawData!L271</f>
        <v>0.374899276945549964</v>
      </c>
      <c r="C271" s="30">
        <f>LN(RawData!C271)-LN(RawData!B271)</f>
        <v>-2.74865595602814983</v>
      </c>
      <c r="D271" s="30">
        <f>LN(RawData!C271)-LN(RawData!B270)</f>
        <v>-2.44117125628019016</v>
      </c>
      <c r="E271" s="30">
        <f>LN(RawData!D271)-LN(RawData!B271)</f>
        <v>-2.70891562737863989</v>
      </c>
      <c r="F271" s="30">
        <f>RawData!P271</f>
        <v>0.0383534674599999992</v>
      </c>
      <c r="G271" s="30">
        <f>RawData!E271</f>
        <v>0.659545861965940006</v>
      </c>
      <c r="H271" s="30">
        <f>RawData!K271</f>
        <v>0.0167445454653540011</v>
      </c>
      <c r="I271" s="30">
        <f>RawData!F271-RawData!F270</f>
        <v>-0.000299999999999999911</v>
      </c>
      <c r="J271" s="30">
        <f>RawData!I271-RawData!I270</f>
        <v>-0.00140000000000000018</v>
      </c>
      <c r="K271" s="30">
        <f>RawData!I271-RawData!F271</f>
        <v>0.0254000000000000004</v>
      </c>
      <c r="L271" s="30">
        <f>RawData!H271-RawData!G271</f>
        <v>0.0298999999999999986</v>
      </c>
      <c r="M271" s="30">
        <f>RawData!O271-RawData!N271</f>
        <v>-0.00144806585999999982</v>
      </c>
      <c r="N271" s="30">
        <f>RawData!M271</f>
        <v>0</v>
      </c>
      <c r="O271" s="30" t="str">
        <f>RawData!R271</f>
        <v>NaN</v>
      </c>
      <c r="P271" s="37" t="e">
        <f>LN(RawData!U271)-LN(RawData!B271)</f>
        <v>#VALUE!</v>
      </c>
      <c r="Q271" s="37">
        <f>LN(RawData!V271)-LN(RawData!B271)</f>
        <v>-4.41366371961705983</v>
      </c>
    </row>
    <row r="272">
      <c r="A272" s="29" t="s">
        <v>343</v>
      </c>
      <c r="B272" s="30">
        <f>RawData!S272-RawData!L272</f>
        <v>0.0645023423677019991</v>
      </c>
      <c r="C272" s="30">
        <f>LN(RawData!C272)-LN(RawData!B272)</f>
        <v>-2.92022472104584985</v>
      </c>
      <c r="D272" s="30">
        <f>LN(RawData!C272)-LN(RawData!B271)</f>
        <v>-2.86306630720590007</v>
      </c>
      <c r="E272" s="30">
        <f>LN(RawData!D272)-LN(RawData!B272)</f>
        <v>-2.98274507802717981</v>
      </c>
      <c r="F272" s="30">
        <f>RawData!P272</f>
        <v>0.0298581503009999949</v>
      </c>
      <c r="G272" s="30">
        <f>RawData!E272</f>
        <v>0.624248851184163911</v>
      </c>
      <c r="H272" s="30">
        <f>RawData!K272</f>
        <v>0.0118961741524570019</v>
      </c>
      <c r="I272" s="30">
        <f>RawData!F272-RawData!F271</f>
        <v>0.000299999999999999911</v>
      </c>
      <c r="J272" s="30">
        <f>RawData!I272-RawData!I271</f>
        <v>0</v>
      </c>
      <c r="K272" s="30">
        <f>RawData!I272-RawData!F272</f>
        <v>0.0250999999999999979</v>
      </c>
      <c r="L272" s="30">
        <f>RawData!H272-RawData!G272</f>
        <v>0.0244000000000000039</v>
      </c>
      <c r="M272" s="30">
        <f>RawData!O272-RawData!N272</f>
        <v>0.00912909331399999857</v>
      </c>
      <c r="N272" s="30">
        <f>RawData!M272</f>
        <v>0</v>
      </c>
      <c r="O272" s="30" t="str">
        <f>RawData!R272</f>
        <v>NaN</v>
      </c>
      <c r="P272" s="37" t="e">
        <f>LN(RawData!U272)-LN(RawData!B272)</f>
        <v>#VALUE!</v>
      </c>
      <c r="Q272" s="37">
        <f>LN(RawData!V272)-LN(RawData!B272)</f>
        <v>-4.71198419027389992</v>
      </c>
    </row>
    <row r="273">
      <c r="A273" s="29" t="s">
        <v>344</v>
      </c>
      <c r="B273" s="30">
        <f>RawData!S273-RawData!L273</f>
        <v>0.097564831665496996</v>
      </c>
      <c r="C273" s="30">
        <f>LN(RawData!C273)-LN(RawData!B273)</f>
        <v>-3.25431867179799994</v>
      </c>
      <c r="D273" s="30">
        <f>LN(RawData!C273)-LN(RawData!B272)</f>
        <v>-3.17805383034795019</v>
      </c>
      <c r="E273" s="30">
        <f>LN(RawData!D273)-LN(RawData!B273)</f>
        <v>-3.02726122116265017</v>
      </c>
      <c r="F273" s="30">
        <f>RawData!P273</f>
        <v>0.0113395377410000009</v>
      </c>
      <c r="G273" s="30">
        <f>RawData!E273</f>
        <v>0.572039388442602004</v>
      </c>
      <c r="H273" s="30">
        <f>RawData!K273</f>
        <v>0.00572171265016000063</v>
      </c>
      <c r="I273" s="30">
        <f>RawData!F273-RawData!F272</f>
        <v>-0.0005</v>
      </c>
      <c r="J273" s="30">
        <f>RawData!I273-RawData!I272</f>
        <v>-0.000700000000000000089</v>
      </c>
      <c r="K273" s="30">
        <f>RawData!I273-RawData!F273</f>
        <v>0.0249000000000000021</v>
      </c>
      <c r="L273" s="30">
        <f>RawData!H273-RawData!G273</f>
        <v>0.0218999999999999995</v>
      </c>
      <c r="M273" s="30">
        <f>RawData!O273-RawData!N273</f>
        <v>0.0095399942400000004</v>
      </c>
      <c r="N273" s="30">
        <f>RawData!M273</f>
        <v>-0.00709219858155999994</v>
      </c>
      <c r="O273" s="30" t="str">
        <f>RawData!R273</f>
        <v>NaN</v>
      </c>
      <c r="P273" s="37" t="e">
        <f>LN(RawData!U273)-LN(RawData!B273)</f>
        <v>#VALUE!</v>
      </c>
      <c r="Q273" s="37">
        <f>LN(RawData!V273)-LN(RawData!B273)</f>
        <v>-3.96726847965412013</v>
      </c>
    </row>
    <row r="274">
      <c r="A274" s="29" t="s">
        <v>345</v>
      </c>
      <c r="B274" s="30">
        <f>RawData!S274-RawData!L274</f>
        <v>-0.164298521509074007</v>
      </c>
      <c r="C274" s="30">
        <f>LN(RawData!C274)-LN(RawData!B274)</f>
        <v>-3.0500019034880399</v>
      </c>
      <c r="D274" s="30">
        <f>LN(RawData!C274)-LN(RawData!B273)</f>
        <v>-3.23490058594089014</v>
      </c>
      <c r="E274" s="30">
        <f>LN(RawData!D274)-LN(RawData!B274)</f>
        <v>-2.73856574502815997</v>
      </c>
      <c r="F274" s="30">
        <f>RawData!P274</f>
        <v>0.0191258431820000006</v>
      </c>
      <c r="G274" s="30">
        <f>RawData!E274</f>
        <v>0.660649271844660024</v>
      </c>
      <c r="H274" s="30">
        <f>RawData!K274</f>
        <v>-0.00126068561270499968</v>
      </c>
      <c r="I274" s="30">
        <f>RawData!F274-RawData!F273</f>
        <v>0</v>
      </c>
      <c r="J274" s="30">
        <f>RawData!I274-RawData!I273</f>
        <v>-0.0015</v>
      </c>
      <c r="K274" s="30">
        <f>RawData!I274-RawData!F274</f>
        <v>0.023400000000000003</v>
      </c>
      <c r="L274" s="30">
        <f>RawData!H274-RawData!G274</f>
        <v>0.019</v>
      </c>
      <c r="M274" s="30">
        <f>RawData!O274-RawData!N274</f>
        <v>-0.0157885090239999997</v>
      </c>
      <c r="N274" s="30">
        <f>RawData!M274</f>
        <v>-0.00714285714285700113</v>
      </c>
      <c r="O274" s="30" t="str">
        <f>RawData!R274</f>
        <v>NaN</v>
      </c>
      <c r="P274" s="37" t="e">
        <f>LN(RawData!U274)-LN(RawData!B274)</f>
        <v>#VALUE!</v>
      </c>
      <c r="Q274" s="37">
        <f>LN(RawData!V274)-LN(RawData!B274)</f>
        <v>-3.9567231843460501</v>
      </c>
    </row>
    <row r="275">
      <c r="A275" s="29" t="s">
        <v>346</v>
      </c>
      <c r="B275" s="30">
        <f>RawData!S275-RawData!L275</f>
        <v>-0.00326111079457799935</v>
      </c>
      <c r="C275" s="30">
        <f>LN(RawData!C275)-LN(RawData!B275)</f>
        <v>-3.01996458694175995</v>
      </c>
      <c r="D275" s="30">
        <f>LN(RawData!C275)-LN(RawData!B274)</f>
        <v>-3.03095370851734991</v>
      </c>
      <c r="E275" s="30">
        <f>LN(RawData!D275)-LN(RawData!B275)</f>
        <v>-2.65952316020754997</v>
      </c>
      <c r="F275" s="30">
        <f>RawData!P275</f>
        <v>0.0159647265750000011</v>
      </c>
      <c r="G275" s="30">
        <f>RawData!E275</f>
        <v>0.666768736124932992</v>
      </c>
      <c r="H275" s="30">
        <f>RawData!K275</f>
        <v>-0.0000863519099170000182</v>
      </c>
      <c r="I275" s="30">
        <f>RawData!F275-RawData!F274</f>
        <v>0</v>
      </c>
      <c r="J275" s="30">
        <f>RawData!I275-RawData!I274</f>
        <v>-0.00160000000000000009</v>
      </c>
      <c r="K275" s="30">
        <f>RawData!I275-RawData!F275</f>
        <v>0.0218000000000000016</v>
      </c>
      <c r="L275" s="30">
        <f>RawData!H275-RawData!G275</f>
        <v>0.0199000000000000021</v>
      </c>
      <c r="M275" s="30">
        <f>RawData!O275-RawData!N275</f>
        <v>-0.0114521854339999996</v>
      </c>
      <c r="N275" s="30">
        <f>RawData!M275</f>
        <v>-0.0071942446043170003</v>
      </c>
      <c r="O275" s="30" t="str">
        <f>RawData!R275</f>
        <v>NaN</v>
      </c>
      <c r="P275" s="37" t="e">
        <f>LN(RawData!U275)-LN(RawData!B275)</f>
        <v>#VALUE!</v>
      </c>
      <c r="Q275" s="37">
        <f>LN(RawData!V275)-LN(RawData!B275)</f>
        <v>-4.04581752132744032</v>
      </c>
    </row>
    <row r="276">
      <c r="A276" s="29" t="s">
        <v>347</v>
      </c>
      <c r="B276" s="30">
        <f>RawData!S276-RawData!L276</f>
        <v>0.223897371825388003</v>
      </c>
      <c r="C276" s="30">
        <f>LN(RawData!C276)-LN(RawData!B276)</f>
        <v>-3.14630513203336015</v>
      </c>
      <c r="D276" s="30">
        <f>LN(RawData!C276)-LN(RawData!B275)</f>
        <v>-2.96490480975873005</v>
      </c>
      <c r="E276" s="30">
        <f>LN(RawData!D276)-LN(RawData!B276)</f>
        <v>-2.77720766809606978</v>
      </c>
      <c r="F276" s="30">
        <f>RawData!P276</f>
        <v>0.0271257593939999975</v>
      </c>
      <c r="G276" s="30">
        <f>RawData!E276</f>
        <v>0.580047948854554996</v>
      </c>
      <c r="H276" s="30">
        <f>RawData!K276</f>
        <v>-0.00210955155476300016</v>
      </c>
      <c r="I276" s="30">
        <f>RawData!F276-RawData!F275</f>
        <v>0.00110000000000000009</v>
      </c>
      <c r="J276" s="30">
        <f>RawData!I276-RawData!I275</f>
        <v>0.00570000000000000107</v>
      </c>
      <c r="K276" s="30">
        <f>RawData!I276-RawData!F276</f>
        <v>0.0264000000000000012</v>
      </c>
      <c r="L276" s="30">
        <f>RawData!H276-RawData!G276</f>
        <v>0.0175000000000000018</v>
      </c>
      <c r="M276" s="30">
        <f>RawData!O276-RawData!N276</f>
        <v>0.0376605157590000017</v>
      </c>
      <c r="N276" s="30">
        <f>RawData!M276</f>
        <v>0.0217391304347819991</v>
      </c>
      <c r="O276" s="30" t="str">
        <f>RawData!R276</f>
        <v>NaN</v>
      </c>
      <c r="P276" s="37" t="e">
        <f>LN(RawData!U276)-LN(RawData!B276)</f>
        <v>#VALUE!</v>
      </c>
      <c r="Q276" s="37">
        <f>LN(RawData!V276)-LN(RawData!B276)</f>
        <v>-4.39906810052872999</v>
      </c>
    </row>
    <row r="277">
      <c r="A277" s="29" t="s">
        <v>348</v>
      </c>
      <c r="B277" s="30">
        <f>RawData!S277-RawData!L277</f>
        <v>-0.0305061451401410011</v>
      </c>
      <c r="C277" s="30">
        <f>LN(RawData!C277)-LN(RawData!B277)</f>
        <v>-3.00296412508048993</v>
      </c>
      <c r="D277" s="30">
        <f>LN(RawData!C277)-LN(RawData!B276)</f>
        <v>-3.04452243772341991</v>
      </c>
      <c r="E277" s="30">
        <f>LN(RawData!D277)-LN(RawData!B277)</f>
        <v>-2.63028883979532013</v>
      </c>
      <c r="F277" s="30">
        <f>RawData!P277</f>
        <v>0.00420398456200000048</v>
      </c>
      <c r="G277" s="30">
        <f>RawData!E277</f>
        <v>0.580705380358691059</v>
      </c>
      <c r="H277" s="30">
        <f>RawData!K277</f>
        <v>0.00255078405093700011</v>
      </c>
      <c r="I277" s="30">
        <f>RawData!F277-RawData!F276</f>
        <v>-0.001</v>
      </c>
      <c r="J277" s="30">
        <f>RawData!I277-RawData!I276</f>
        <v>-0.00520000000000000018</v>
      </c>
      <c r="K277" s="30">
        <f>RawData!I277-RawData!F277</f>
        <v>0.022200000000000002</v>
      </c>
      <c r="L277" s="30">
        <f>RawData!H277-RawData!G277</f>
        <v>0.0198000000000000007</v>
      </c>
      <c r="M277" s="30">
        <f>RawData!O277-RawData!N277</f>
        <v>-0.0333680605059999991</v>
      </c>
      <c r="N277" s="30">
        <f>RawData!M277</f>
        <v>-0.00709219858155999994</v>
      </c>
      <c r="O277" s="30" t="str">
        <f>RawData!R277</f>
        <v>NaN</v>
      </c>
      <c r="P277" s="37" t="e">
        <f>LN(RawData!U277)-LN(RawData!B277)</f>
        <v>#VALUE!</v>
      </c>
      <c r="Q277" s="37">
        <f>LN(RawData!V277)-LN(RawData!B277)</f>
        <v>-3.60373798550942004</v>
      </c>
    </row>
    <row r="278">
      <c r="A278" s="29" t="s">
        <v>349</v>
      </c>
      <c r="B278" s="30">
        <f>RawData!S278-RawData!L278</f>
        <v>-0.0101144743212520005</v>
      </c>
      <c r="C278" s="30">
        <f>LN(RawData!C278)-LN(RawData!B278)</f>
        <v>-2.96756139658729978</v>
      </c>
      <c r="D278" s="30">
        <f>LN(RawData!C278)-LN(RawData!B277)</f>
        <v>-2.98696378373404983</v>
      </c>
      <c r="E278" s="30">
        <f>LN(RawData!D278)-LN(RawData!B278)</f>
        <v>-2.5155762728442399</v>
      </c>
      <c r="F278" s="30">
        <f>RawData!P278</f>
        <v>0.0026766632140000004</v>
      </c>
      <c r="G278" s="30">
        <f>RawData!E278</f>
        <v>0.647959875288056963</v>
      </c>
      <c r="H278" s="30">
        <f>RawData!K278</f>
        <v>0.00567870884941999954</v>
      </c>
      <c r="I278" s="30">
        <f>RawData!F278-RawData!F277</f>
        <v>-0.0002</v>
      </c>
      <c r="J278" s="30">
        <f>RawData!I278-RawData!I277</f>
        <v>-0.00110000000000000009</v>
      </c>
      <c r="K278" s="30">
        <f>RawData!I278-RawData!F278</f>
        <v>0.0212999999999999989</v>
      </c>
      <c r="L278" s="30">
        <f>RawData!H278-RawData!G278</f>
        <v>0.0195999999999999996</v>
      </c>
      <c r="M278" s="30">
        <f>RawData!O278-RawData!N278</f>
        <v>-0.00676838833599999923</v>
      </c>
      <c r="N278" s="30">
        <f>RawData!M278</f>
        <v>0</v>
      </c>
      <c r="O278" s="30" t="str">
        <f>RawData!R278</f>
        <v>NaN</v>
      </c>
      <c r="P278" s="37" t="e">
        <f>LN(RawData!U278)-LN(RawData!B278)</f>
        <v>#VALUE!</v>
      </c>
      <c r="Q278" s="37">
        <f>LN(RawData!V278)-LN(RawData!B278)</f>
        <v>-3.70949874131668</v>
      </c>
    </row>
    <row r="279">
      <c r="A279" s="29" t="s">
        <v>350</v>
      </c>
      <c r="B279" s="30">
        <f>RawData!S279-RawData!L279</f>
        <v>-0.171443133712619993</v>
      </c>
      <c r="C279" s="30">
        <f>LN(RawData!C279)-LN(RawData!B279)</f>
        <v>-2.73136600641581984</v>
      </c>
      <c r="D279" s="30">
        <f>LN(RawData!C279)-LN(RawData!B278)</f>
        <v>-2.93630885308318987</v>
      </c>
      <c r="E279" s="30">
        <f>LN(RawData!D279)-LN(RawData!B279)</f>
        <v>-2.26136237717008992</v>
      </c>
      <c r="F279" s="30">
        <f>RawData!P279</f>
        <v>0.029657861994000001</v>
      </c>
      <c r="G279" s="30">
        <f>RawData!E279</f>
        <v>0.783221366541044972</v>
      </c>
      <c r="H279" s="30">
        <f>RawData!K279</f>
        <v>0.0063697906591720006</v>
      </c>
      <c r="I279" s="30">
        <f>RawData!F279-RawData!F278</f>
        <v>0.0008</v>
      </c>
      <c r="J279" s="30">
        <f>RawData!I279-RawData!I278</f>
        <v>0.00119999999999999973</v>
      </c>
      <c r="K279" s="30">
        <f>RawData!I279-RawData!F279</f>
        <v>0.0216999999999999993</v>
      </c>
      <c r="L279" s="30">
        <f>RawData!H279-RawData!G279</f>
        <v>0.0214999999999999947</v>
      </c>
      <c r="M279" s="30">
        <f>RawData!O279-RawData!N279</f>
        <v>0.00903719380199999911</v>
      </c>
      <c r="N279" s="30">
        <f>RawData!M279</f>
        <v>0.00714285714285700113</v>
      </c>
      <c r="O279" s="30" t="str">
        <f>RawData!R279</f>
        <v>NaN</v>
      </c>
      <c r="P279" s="37" t="e">
        <f>LN(RawData!U279)-LN(RawData!B279)</f>
        <v>#VALUE!</v>
      </c>
      <c r="Q279" s="37">
        <f>LN(RawData!V279)-LN(RawData!B279)</f>
        <v>-3.72769944596352021</v>
      </c>
    </row>
    <row r="280">
      <c r="A280" s="29" t="s">
        <v>351</v>
      </c>
      <c r="B280" s="30">
        <f>RawData!S280-RawData!L280</f>
        <v>0.0846450439833370005</v>
      </c>
      <c r="C280" s="30">
        <f>LN(RawData!C280)-LN(RawData!B280)</f>
        <v>-2.76697598533483013</v>
      </c>
      <c r="D280" s="30">
        <f>LN(RawData!C280)-LN(RawData!B279)</f>
        <v>-2.70106065692049979</v>
      </c>
      <c r="E280" s="30">
        <f>LN(RawData!D280)-LN(RawData!B280)</f>
        <v>-2.28953737760157017</v>
      </c>
      <c r="F280" s="30">
        <f>RawData!P280</f>
        <v>0.00782835515900000001</v>
      </c>
      <c r="G280" s="30">
        <f>RawData!E280</f>
        <v>0.720747889022918997</v>
      </c>
      <c r="H280" s="30">
        <f>RawData!K280</f>
        <v>0.00964693878972200203</v>
      </c>
      <c r="I280" s="30">
        <f>RawData!F280-RawData!F279</f>
        <v>-0.0005</v>
      </c>
      <c r="J280" s="30">
        <f>RawData!I280-RawData!I279</f>
        <v>-0.00119999999999999973</v>
      </c>
      <c r="K280" s="30">
        <f>RawData!I280-RawData!F280</f>
        <v>0.0210000000000000009</v>
      </c>
      <c r="L280" s="30">
        <f>RawData!H280-RawData!G280</f>
        <v>0.0183999999999999986</v>
      </c>
      <c r="M280" s="30">
        <f>RawData!O280-RawData!N280</f>
        <v>-0.00707547663599999943</v>
      </c>
      <c r="N280" s="30">
        <f>RawData!M280</f>
        <v>-0.00709219858155999994</v>
      </c>
      <c r="O280" s="30" t="str">
        <f>RawData!R280</f>
        <v>NaN</v>
      </c>
      <c r="P280" s="37" t="e">
        <f>LN(RawData!U280)-LN(RawData!B280)</f>
        <v>#VALUE!</v>
      </c>
      <c r="Q280" s="37">
        <f>LN(RawData!V280)-LN(RawData!B280)</f>
        <v>-3.97593633117180012</v>
      </c>
    </row>
    <row r="281">
      <c r="A281" s="29" t="s">
        <v>352</v>
      </c>
      <c r="B281" s="30">
        <f>RawData!S281-RawData!L281</f>
        <v>0.0136502153493400002</v>
      </c>
      <c r="C281" s="30">
        <f>LN(RawData!C281)-LN(RawData!B281)</f>
        <v>-2.75944299302727991</v>
      </c>
      <c r="D281" s="30">
        <f>LN(RawData!C281)-LN(RawData!B280)</f>
        <v>-2.76697598533483013</v>
      </c>
      <c r="E281" s="30">
        <f>LN(RawData!D281)-LN(RawData!B281)</f>
        <v>-2.3101752622607199</v>
      </c>
      <c r="F281" s="30">
        <f>RawData!P281</f>
        <v>0.0078871143840000002</v>
      </c>
      <c r="G281" s="30">
        <f>RawData!E281</f>
        <v>0.72904751010447697</v>
      </c>
      <c r="H281" s="30">
        <f>RawData!K281</f>
        <v>0.0125891885219030009</v>
      </c>
      <c r="I281" s="30">
        <f>RawData!F281-RawData!F280</f>
        <v>-0.000299999999999999911</v>
      </c>
      <c r="J281" s="30">
        <f>RawData!I281-RawData!I280</f>
        <v>-0.00209999999999999964</v>
      </c>
      <c r="K281" s="30">
        <f>RawData!I281-RawData!F281</f>
        <v>0.0191999999999999975</v>
      </c>
      <c r="L281" s="30">
        <f>RawData!H281-RawData!G281</f>
        <v>0.0173999999999999977</v>
      </c>
      <c r="M281" s="30">
        <f>RawData!O281-RawData!N281</f>
        <v>-0.0216170567859999974</v>
      </c>
      <c r="N281" s="30">
        <f>RawData!M281</f>
        <v>0.00714285714285700113</v>
      </c>
      <c r="O281" s="30" t="str">
        <f>RawData!R281</f>
        <v>NaN</v>
      </c>
      <c r="P281" s="37" t="e">
        <f>LN(RawData!U281)-LN(RawData!B281)</f>
        <v>#VALUE!</v>
      </c>
      <c r="Q281" s="37">
        <f>LN(RawData!V281)-LN(RawData!B281)</f>
        <v>-3.53014840793309981</v>
      </c>
    </row>
    <row r="282">
      <c r="A282" s="29" t="s">
        <v>353</v>
      </c>
      <c r="B282" s="30">
        <f>RawData!S282-RawData!L282</f>
        <v>-0.0416907787616329983</v>
      </c>
      <c r="C282" s="30">
        <f>LN(RawData!C282)-LN(RawData!B282)</f>
        <v>-2.6842395524085001</v>
      </c>
      <c r="D282" s="30">
        <f>LN(RawData!C282)-LN(RawData!B281)</f>
        <v>-2.74462790724214001</v>
      </c>
      <c r="E282" s="30">
        <f>LN(RawData!D282)-LN(RawData!B282)</f>
        <v>-2.24030816347252992</v>
      </c>
      <c r="F282" s="30">
        <f>RawData!P282</f>
        <v>0.00597155260799999965</v>
      </c>
      <c r="G282" s="30">
        <f>RawData!E282</f>
        <v>0.804269882659714064</v>
      </c>
      <c r="H282" s="30">
        <f>RawData!K282</f>
        <v>0.0100605750176320008</v>
      </c>
      <c r="I282" s="30">
        <f>RawData!F282-RawData!F281</f>
        <v>0.0009</v>
      </c>
      <c r="J282" s="30">
        <f>RawData!I282-RawData!I281</f>
        <v>0.00119999999999999973</v>
      </c>
      <c r="K282" s="30">
        <f>RawData!I282-RawData!F282</f>
        <v>0.0195000000000000018</v>
      </c>
      <c r="L282" s="30">
        <f>RawData!H282-RawData!G282</f>
        <v>0.0158000000000000025</v>
      </c>
      <c r="M282" s="30">
        <f>RawData!O282-RawData!N282</f>
        <v>0.00771206512800000077</v>
      </c>
      <c r="N282" s="30">
        <f>RawData!M282</f>
        <v>0.00709219858155999994</v>
      </c>
      <c r="O282" s="30" t="str">
        <f>RawData!R282</f>
        <v>NaN</v>
      </c>
      <c r="P282" s="37" t="e">
        <f>LN(RawData!U282)-LN(RawData!B282)</f>
        <v>#VALUE!</v>
      </c>
      <c r="Q282" s="37">
        <f>LN(RawData!V282)-LN(RawData!B282)</f>
        <v>-3.4697600530994599</v>
      </c>
    </row>
    <row r="283">
      <c r="A283" s="29" t="s">
        <v>354</v>
      </c>
      <c r="B283" s="30">
        <f>RawData!S283-RawData!L283</f>
        <v>0.00585854905027099981</v>
      </c>
      <c r="C283" s="30">
        <f>LN(RawData!C283)-LN(RawData!B283)</f>
        <v>-2.6585351365748302</v>
      </c>
      <c r="D283" s="30">
        <f>LN(RawData!C283)-LN(RawData!B282)</f>
        <v>-2.66964075298733983</v>
      </c>
      <c r="E283" s="30">
        <f>LN(RawData!D283)-LN(RawData!B283)</f>
        <v>-2.20129375894294999</v>
      </c>
      <c r="F283" s="30">
        <f>RawData!P283</f>
        <v>0.00452247173800000013</v>
      </c>
      <c r="G283" s="30">
        <f>RawData!E283</f>
        <v>0.801526717557251978</v>
      </c>
      <c r="H283" s="30">
        <f>RawData!K283</f>
        <v>0.00896750656136999957</v>
      </c>
      <c r="I283" s="30">
        <f>RawData!F283-RawData!F282</f>
        <v>0.0001</v>
      </c>
      <c r="J283" s="30">
        <f>RawData!I283-RawData!I282</f>
        <v>-0.0015</v>
      </c>
      <c r="K283" s="30">
        <f>RawData!I283-RawData!F283</f>
        <v>0.0179000000000000004</v>
      </c>
      <c r="L283" s="30">
        <f>RawData!H283-RawData!G283</f>
        <v>0.0154000000000000004</v>
      </c>
      <c r="M283" s="30">
        <f>RawData!O283-RawData!N283</f>
        <v>-0.00321954909200000028</v>
      </c>
      <c r="N283" s="30">
        <f>RawData!M283</f>
        <v>0.0352112676056340002</v>
      </c>
      <c r="O283" s="30" t="str">
        <f>RawData!R283</f>
        <v>NaN</v>
      </c>
      <c r="P283" s="37" t="e">
        <f>LN(RawData!U283)-LN(RawData!B283)</f>
        <v>#VALUE!</v>
      </c>
      <c r="Q283" s="37">
        <f>LN(RawData!V283)-LN(RawData!B283)</f>
        <v>-3.59680477516775987</v>
      </c>
    </row>
    <row r="284">
      <c r="A284" s="29" t="s">
        <v>355</v>
      </c>
      <c r="B284" s="30">
        <f>RawData!S284-RawData!L284</f>
        <v>0.0478673037010470015</v>
      </c>
      <c r="C284" s="30">
        <f>LN(RawData!C284)-LN(RawData!B284)</f>
        <v>-2.67906266422895989</v>
      </c>
      <c r="D284" s="30">
        <f>LN(RawData!C284)-LN(RawData!B283)</f>
        <v>-2.64414639912273008</v>
      </c>
      <c r="E284" s="30">
        <f>LN(RawData!D284)-LN(RawData!B284)</f>
        <v>-2.14843441316679007</v>
      </c>
      <c r="F284" s="30">
        <f>RawData!P284</f>
        <v>0.00270159530499999967</v>
      </c>
      <c r="G284" s="30">
        <f>RawData!E284</f>
        <v>0.778268411922410053</v>
      </c>
      <c r="H284" s="30">
        <f>RawData!K284</f>
        <v>0.0102838551888420016</v>
      </c>
      <c r="I284" s="30">
        <f>RawData!F284-RawData!F283</f>
        <v>-0.0002</v>
      </c>
      <c r="J284" s="30">
        <f>RawData!I284-RawData!I283</f>
        <v>0.0002</v>
      </c>
      <c r="K284" s="30">
        <f>RawData!I284-RawData!F284</f>
        <v>0.0183000000000000007</v>
      </c>
      <c r="L284" s="30">
        <f>RawData!H284-RawData!G284</f>
        <v>0.0155</v>
      </c>
      <c r="M284" s="30">
        <f>RawData!O284-RawData!N284</f>
        <v>0.0117689275680000005</v>
      </c>
      <c r="N284" s="30">
        <f>RawData!M284</f>
        <v>0.0272108843537419975</v>
      </c>
      <c r="O284" s="30" t="str">
        <f>RawData!R284</f>
        <v>NaN</v>
      </c>
      <c r="P284" s="37" t="e">
        <f>LN(RawData!U284)-LN(RawData!B284)</f>
        <v>#VALUE!</v>
      </c>
      <c r="Q284" s="37">
        <f>LN(RawData!V284)-LN(RawData!B284)</f>
        <v>-3.52636052461617</v>
      </c>
    </row>
    <row r="285">
      <c r="A285" s="29" t="s">
        <v>356</v>
      </c>
      <c r="B285" s="30">
        <f>RawData!S285-RawData!L285</f>
        <v>-0.123586751496969005</v>
      </c>
      <c r="C285" s="30">
        <f>LN(RawData!C285)-LN(RawData!B285)</f>
        <v>-2.50466324822407982</v>
      </c>
      <c r="D285" s="30">
        <f>LN(RawData!C285)-LN(RawData!B284)</f>
        <v>-2.66487802923701</v>
      </c>
      <c r="E285" s="30">
        <f>LN(RawData!D285)-LN(RawData!B285)</f>
        <v>-2.01375293415902989</v>
      </c>
      <c r="F285" s="30">
        <f>RawData!P285</f>
        <v>0.00927680803300000001</v>
      </c>
      <c r="G285" s="30">
        <f>RawData!E285</f>
        <v>0.889509733237203015</v>
      </c>
      <c r="H285" s="30">
        <f>RawData!K285</f>
        <v>0.0103428263131289988</v>
      </c>
      <c r="I285" s="30">
        <f>RawData!F285-RawData!F284</f>
        <v>0.00229999999999999982</v>
      </c>
      <c r="J285" s="30">
        <f>RawData!I285-RawData!I284</f>
        <v>0.00110000000000000009</v>
      </c>
      <c r="K285" s="30">
        <f>RawData!I285-RawData!F285</f>
        <v>0.0171000000000000014</v>
      </c>
      <c r="L285" s="30">
        <f>RawData!H285-RawData!G285</f>
        <v>0.0158000000000000025</v>
      </c>
      <c r="M285" s="30">
        <f>RawData!O285-RawData!N285</f>
        <v>0.00140077220400000009</v>
      </c>
      <c r="N285" s="30">
        <f>RawData!M285</f>
        <v>0.0264900662251649965</v>
      </c>
      <c r="O285" s="30" t="str">
        <f>RawData!R285</f>
        <v>NaN</v>
      </c>
      <c r="P285" s="37" t="e">
        <f>LN(RawData!U285)-LN(RawData!B285)</f>
        <v>#VALUE!</v>
      </c>
      <c r="Q285" s="37">
        <f>LN(RawData!V285)-LN(RawData!B285)</f>
        <v>-3.43513861509019014</v>
      </c>
    </row>
    <row r="286">
      <c r="A286" s="29" t="s">
        <v>357</v>
      </c>
      <c r="B286" s="30">
        <f>RawData!S286-RawData!L286</f>
        <v>-0.060928489920281006</v>
      </c>
      <c r="C286" s="30">
        <f>LN(RawData!C286)-LN(RawData!B286)</f>
        <v>-2.45175444247109997</v>
      </c>
      <c r="D286" s="30">
        <f>LN(RawData!C286)-LN(RawData!B285)</f>
        <v>-2.53323662066812982</v>
      </c>
      <c r="E286" s="30">
        <f>LN(RawData!D286)-LN(RawData!B286)</f>
        <v>-2.04147004792698983</v>
      </c>
      <c r="F286" s="30">
        <f>RawData!P286</f>
        <v>0.00657189163500000006</v>
      </c>
      <c r="G286" s="30">
        <f>RawData!E286</f>
        <v>1.03486386014267007</v>
      </c>
      <c r="H286" s="30">
        <f>RawData!K286</f>
        <v>0.0101204615643849993</v>
      </c>
      <c r="I286" s="30">
        <f>RawData!F286-RawData!F285</f>
        <v>-0.0008</v>
      </c>
      <c r="J286" s="30">
        <f>RawData!I286-RawData!I285</f>
        <v>0.004</v>
      </c>
      <c r="K286" s="30">
        <f>RawData!I286-RawData!F286</f>
        <v>0.0218999999999999995</v>
      </c>
      <c r="L286" s="30">
        <f>RawData!H286-RawData!G286</f>
        <v>0.0143999999999999995</v>
      </c>
      <c r="M286" s="30">
        <f>RawData!O286-RawData!N286</f>
        <v>-0.0111830028519999991</v>
      </c>
      <c r="N286" s="30">
        <f>RawData!M286</f>
        <v>0.0322580645161289992</v>
      </c>
      <c r="O286" s="30" t="str">
        <f>RawData!R286</f>
        <v>NaN</v>
      </c>
      <c r="P286" s="37" t="e">
        <f>LN(RawData!U286)-LN(RawData!B286)</f>
        <v>#VALUE!</v>
      </c>
      <c r="Q286" s="37">
        <f>LN(RawData!V286)-LN(RawData!B286)</f>
        <v>-3.74142196790191983</v>
      </c>
    </row>
    <row r="287">
      <c r="A287" s="29" t="s">
        <v>358</v>
      </c>
      <c r="B287" s="30">
        <f>RawData!S287-RawData!L287</f>
        <v>0.0532967235509290038</v>
      </c>
      <c r="C287" s="30">
        <f>LN(RawData!C287)-LN(RawData!B287)</f>
        <v>-2.53177095876421987</v>
      </c>
      <c r="D287" s="30">
        <f>LN(RawData!C287)-LN(RawData!B286)</f>
        <v>-2.4962062050419398</v>
      </c>
      <c r="E287" s="30">
        <f>LN(RawData!D287)-LN(RawData!B287)</f>
        <v>-2.13645822212007008</v>
      </c>
      <c r="F287" s="30">
        <f>RawData!P287</f>
        <v>0.00523383190499999884</v>
      </c>
      <c r="G287" s="30">
        <f>RawData!E287</f>
        <v>0.996709889684536066</v>
      </c>
      <c r="H287" s="30">
        <f>RawData!K287</f>
        <v>0.010198305515171</v>
      </c>
      <c r="I287" s="30">
        <f>RawData!F287-RawData!F286</f>
        <v>0.00119999999999999973</v>
      </c>
      <c r="J287" s="30">
        <f>RawData!I287-RawData!I286</f>
        <v>0</v>
      </c>
      <c r="K287" s="30">
        <f>RawData!I287-RawData!F287</f>
        <v>0.0206999999999999984</v>
      </c>
      <c r="L287" s="30">
        <f>RawData!H287-RawData!G287</f>
        <v>0.0148000000000000025</v>
      </c>
      <c r="M287" s="30">
        <f>RawData!O287-RawData!N287</f>
        <v>0.00113042060500000008</v>
      </c>
      <c r="N287" s="30">
        <f>RawData!M287</f>
        <v>0.01875</v>
      </c>
      <c r="O287" s="30" t="str">
        <f>RawData!R287</f>
        <v>NaN</v>
      </c>
      <c r="P287" s="37" t="e">
        <f>LN(RawData!U287)-LN(RawData!B287)</f>
        <v>#VALUE!</v>
      </c>
      <c r="Q287" s="37">
        <f>LN(RawData!V287)-LN(RawData!B287)</f>
        <v>-3.67690326306721982</v>
      </c>
    </row>
    <row r="288">
      <c r="A288" s="29" t="s">
        <v>359</v>
      </c>
      <c r="B288" s="30">
        <f>RawData!S288-RawData!L288</f>
        <v>0.0851390060805769977</v>
      </c>
      <c r="C288" s="30">
        <f>LN(RawData!C288)-LN(RawData!B288)</f>
        <v>-2.65845325996283988</v>
      </c>
      <c r="D288" s="30">
        <f>LN(RawData!C288)-LN(RawData!B287)</f>
        <v>-2.59429131574554983</v>
      </c>
      <c r="E288" s="30">
        <f>LN(RawData!D288)-LN(RawData!B288)</f>
        <v>-2.24229286273792994</v>
      </c>
      <c r="F288" s="30">
        <f>RawData!P288</f>
        <v>0.00318821192100000061</v>
      </c>
      <c r="G288" s="30">
        <f>RawData!E288</f>
        <v>0.944001466410045076</v>
      </c>
      <c r="H288" s="30">
        <f>RawData!K288</f>
        <v>0.00624353837245999976</v>
      </c>
      <c r="I288" s="30">
        <f>RawData!F288-RawData!F287</f>
        <v>0.0001</v>
      </c>
      <c r="J288" s="30">
        <f>RawData!I288-RawData!I287</f>
        <v>0</v>
      </c>
      <c r="K288" s="30">
        <f>RawData!I288-RawData!F288</f>
        <v>0.0206000000000000005</v>
      </c>
      <c r="L288" s="30">
        <f>RawData!H288-RawData!G288</f>
        <v>0.0145999999999999996</v>
      </c>
      <c r="M288" s="30">
        <f>RawData!O288-RawData!N288</f>
        <v>0.00160949194799999962</v>
      </c>
      <c r="N288" s="30">
        <f>RawData!M288</f>
        <v>0.0122699386503069996</v>
      </c>
      <c r="O288" s="30" t="str">
        <f>RawData!R288</f>
        <v>NaN</v>
      </c>
      <c r="P288" s="37" t="e">
        <f>LN(RawData!U288)-LN(RawData!B288)</f>
        <v>#VALUE!</v>
      </c>
      <c r="Q288" s="37">
        <f>LN(RawData!V288)-LN(RawData!B288)</f>
        <v>-3.52749110698644985</v>
      </c>
    </row>
    <row r="289">
      <c r="A289" s="29" t="s">
        <v>360</v>
      </c>
      <c r="B289" s="30">
        <f>RawData!S289-RawData!L289</f>
        <v>0.123398939050160994</v>
      </c>
      <c r="C289" s="30">
        <f>LN(RawData!C289)-LN(RawData!B289)</f>
        <v>-2.80694920813705995</v>
      </c>
      <c r="D289" s="30">
        <f>LN(RawData!C289)-LN(RawData!B288)</f>
        <v>-2.70805020110221006</v>
      </c>
      <c r="E289" s="30">
        <f>LN(RawData!D289)-LN(RawData!B289)</f>
        <v>-2.24975766381315001</v>
      </c>
      <c r="F289" s="30">
        <f>RawData!P289</f>
        <v>0.00305704318200000014</v>
      </c>
      <c r="G289" s="30">
        <f>RawData!E289</f>
        <v>0.862646566164153938</v>
      </c>
      <c r="H289" s="30">
        <f>RawData!K289</f>
        <v>0.00181200428827100026</v>
      </c>
      <c r="I289" s="30">
        <f>RawData!F289-RawData!F288</f>
        <v>0</v>
      </c>
      <c r="J289" s="30">
        <f>RawData!I289-RawData!I288</f>
        <v>0.0002</v>
      </c>
      <c r="K289" s="30">
        <f>RawData!I289-RawData!F289</f>
        <v>0.0208000000000000007</v>
      </c>
      <c r="L289" s="30">
        <f>RawData!H289-RawData!G289</f>
        <v>0.0146999999999999993</v>
      </c>
      <c r="M289" s="30">
        <f>RawData!O289-RawData!N289</f>
        <v>0.0023200729240000002</v>
      </c>
      <c r="N289" s="30">
        <f>RawData!M289</f>
        <v>0.0242424242424239988</v>
      </c>
      <c r="O289" s="30" t="str">
        <f>RawData!R289</f>
        <v>NaN</v>
      </c>
      <c r="P289" s="37" t="e">
        <f>LN(RawData!U289)-LN(RawData!B289)</f>
        <v>#VALUE!</v>
      </c>
      <c r="Q289" s="37">
        <f>LN(RawData!V289)-LN(RawData!B289)</f>
        <v>-3.27356873939856019</v>
      </c>
    </row>
    <row r="290">
      <c r="A290" s="29" t="s">
        <v>361</v>
      </c>
      <c r="B290" s="30">
        <f>RawData!S290-RawData!L290</f>
        <v>0.201658518614764004</v>
      </c>
      <c r="C290" s="30">
        <f>LN(RawData!C290)-LN(RawData!B290)</f>
        <v>-2.97691221422721988</v>
      </c>
      <c r="D290" s="30">
        <f>LN(RawData!C290)-LN(RawData!B289)</f>
        <v>-2.80694920813705995</v>
      </c>
      <c r="E290" s="30">
        <f>LN(RawData!D290)-LN(RawData!B290)</f>
        <v>-2.38162082367104011</v>
      </c>
      <c r="F290" s="30">
        <f>RawData!P290</f>
        <v>0.00293324076300000023</v>
      </c>
      <c r="G290" s="30">
        <f>RawData!E290</f>
        <v>0.783480998755217062</v>
      </c>
      <c r="H290" s="30">
        <f>RawData!K290</f>
        <v>0.00189185980803699998</v>
      </c>
      <c r="I290" s="30">
        <f>RawData!F290-RawData!F289</f>
        <v>0</v>
      </c>
      <c r="J290" s="30">
        <f>RawData!I290-RawData!I289</f>
        <v>0.0001</v>
      </c>
      <c r="K290" s="30">
        <f>RawData!I290-RawData!F290</f>
        <v>0.0208999999999999986</v>
      </c>
      <c r="L290" s="30">
        <f>RawData!H290-RawData!G290</f>
        <v>0.0125</v>
      </c>
      <c r="M290" s="30">
        <f>RawData!O290-RawData!N290</f>
        <v>0.00381307736499999983</v>
      </c>
      <c r="N290" s="30">
        <f>RawData!M290</f>
        <v>0.017751479289940999</v>
      </c>
      <c r="O290" s="30" t="str">
        <f>RawData!R290</f>
        <v>NaN</v>
      </c>
      <c r="P290" s="37" t="e">
        <f>LN(RawData!U290)-LN(RawData!B290)</f>
        <v>#VALUE!</v>
      </c>
      <c r="Q290" s="37">
        <f>LN(RawData!V290)-LN(RawData!B290)</f>
        <v>-3.91895544220379008</v>
      </c>
    </row>
    <row r="291">
      <c r="A291" s="29" t="s">
        <v>362</v>
      </c>
      <c r="B291" s="30">
        <f>RawData!S291-RawData!L291</f>
        <v>0.0784389684433160017</v>
      </c>
      <c r="C291" s="30">
        <f>LN(RawData!C291)-LN(RawData!B291)</f>
        <v>-3.04128880515636002</v>
      </c>
      <c r="D291" s="30">
        <f>LN(RawData!C291)-LN(RawData!B290)</f>
        <v>-2.97691221422721988</v>
      </c>
      <c r="E291" s="30">
        <f>LN(RawData!D291)-LN(RawData!B291)</f>
        <v>-2.41834588326966982</v>
      </c>
      <c r="F291" s="30">
        <f>RawData!P291</f>
        <v>0.0046509015180000004</v>
      </c>
      <c r="G291" s="30">
        <f>RawData!E291</f>
        <v>0.746268656716417933</v>
      </c>
      <c r="H291" s="30">
        <f>RawData!K291</f>
        <v>0.00120010534857599982</v>
      </c>
      <c r="I291" s="30">
        <f>RawData!F291-RawData!F290</f>
        <v>0</v>
      </c>
      <c r="J291" s="30">
        <f>RawData!I291-RawData!I290</f>
        <v>-0.000299999999999999911</v>
      </c>
      <c r="K291" s="30">
        <f>RawData!I291-RawData!F291</f>
        <v>0.0206000000000000005</v>
      </c>
      <c r="L291" s="30">
        <f>RawData!H291-RawData!G291</f>
        <v>0.0115999999999999992</v>
      </c>
      <c r="M291" s="30">
        <f>RawData!O291-RawData!N291</f>
        <v>0.00292850969599999988</v>
      </c>
      <c r="N291" s="30">
        <f>RawData!M291</f>
        <v>0.017441860465116001</v>
      </c>
      <c r="O291" s="30" t="str">
        <f>RawData!R291</f>
        <v>NaN</v>
      </c>
      <c r="P291" s="37" t="e">
        <f>LN(RawData!U291)-LN(RawData!B291)</f>
        <v>#VALUE!</v>
      </c>
      <c r="Q291" s="37">
        <f>LN(RawData!V291)-LN(RawData!B291)</f>
        <v>-3.9407724187141401</v>
      </c>
    </row>
    <row r="292">
      <c r="A292" s="29" t="s">
        <v>363</v>
      </c>
      <c r="B292" s="30">
        <f>RawData!S292-RawData!L292</f>
        <v>-0.0122110631073809994</v>
      </c>
      <c r="C292" s="30">
        <f>LN(RawData!C292)-LN(RawData!B292)</f>
        <v>-3.00237681627266007</v>
      </c>
      <c r="D292" s="30">
        <f>LN(RawData!C292)-LN(RawData!B291)</f>
        <v>-3.0244816868399802</v>
      </c>
      <c r="E292" s="30">
        <f>LN(RawData!D292)-LN(RawData!B292)</f>
        <v>-2.41459015137054012</v>
      </c>
      <c r="F292" s="30">
        <f>RawData!P292</f>
        <v>0.00474803698299999866</v>
      </c>
      <c r="G292" s="30">
        <f>RawData!E292</f>
        <v>0.763631173280046038</v>
      </c>
      <c r="H292" s="30">
        <f>RawData!K292</f>
        <v>0.0136934780199750006</v>
      </c>
      <c r="I292" s="30">
        <f>RawData!F292-RawData!F291</f>
        <v>0</v>
      </c>
      <c r="J292" s="30">
        <f>RawData!I292-RawData!I291</f>
        <v>0.0002</v>
      </c>
      <c r="K292" s="30">
        <f>RawData!I292-RawData!F292</f>
        <v>0.0208000000000000007</v>
      </c>
      <c r="L292" s="30">
        <f>RawData!H292-RawData!G292</f>
        <v>0.0114000000000000012</v>
      </c>
      <c r="M292" s="30">
        <f>RawData!O292-RawData!N292</f>
        <v>0.00120352203600000007</v>
      </c>
      <c r="N292" s="30">
        <f>RawData!M292</f>
        <v>-0.00571428571428599952</v>
      </c>
      <c r="O292" s="30" t="str">
        <f>RawData!R292</f>
        <v>NaN</v>
      </c>
      <c r="P292" s="37" t="e">
        <f>LN(RawData!U292)-LN(RawData!B292)</f>
        <v>#VALUE!</v>
      </c>
      <c r="Q292" s="37">
        <f>LN(RawData!V292)-LN(RawData!B292)</f>
        <v>-3.91866754814681997</v>
      </c>
    </row>
    <row r="293">
      <c r="A293" s="29" t="s">
        <v>364</v>
      </c>
      <c r="B293" s="30">
        <f>RawData!S293-RawData!L293</f>
        <v>-0.0140440691514810005</v>
      </c>
      <c r="C293" s="30">
        <f>LN(RawData!C293)-LN(RawData!B293)</f>
        <v>-2.95131776811324009</v>
      </c>
      <c r="D293" s="30">
        <f>LN(RawData!C293)-LN(RawData!B292)</f>
        <v>-2.98584751432145001</v>
      </c>
      <c r="E293" s="30">
        <f>LN(RawData!D293)-LN(RawData!B293)</f>
        <v>-2.51889685001654984</v>
      </c>
      <c r="F293" s="30">
        <f>RawData!P293</f>
        <v>0.00375435109300000036</v>
      </c>
      <c r="G293" s="30">
        <f>RawData!E293</f>
        <v>0.787401574803149984</v>
      </c>
      <c r="H293" s="30">
        <f>RawData!K293</f>
        <v>0.0144225392445689993</v>
      </c>
      <c r="I293" s="30">
        <f>RawData!F293-RawData!F292</f>
        <v>0</v>
      </c>
      <c r="J293" s="30">
        <f>RawData!I293-RawData!I292</f>
        <v>0.0002</v>
      </c>
      <c r="K293" s="30">
        <f>RawData!I293-RawData!F293</f>
        <v>0.0210000000000000009</v>
      </c>
      <c r="L293" s="30">
        <f>RawData!H293-RawData!G293</f>
        <v>0.0108000000000000007</v>
      </c>
      <c r="M293" s="30">
        <f>RawData!O293-RawData!N293</f>
        <v>-0.000614499856999999849</v>
      </c>
      <c r="N293" s="30">
        <f>RawData!M293</f>
        <v>0</v>
      </c>
      <c r="O293" s="30" t="str">
        <f>RawData!R293</f>
        <v>NaN</v>
      </c>
      <c r="P293" s="37" t="e">
        <f>LN(RawData!U293)-LN(RawData!B293)</f>
        <v>#VALUE!</v>
      </c>
      <c r="Q293" s="37">
        <f>LN(RawData!V293)-LN(RawData!B293)</f>
        <v>-3.92669741635739999</v>
      </c>
    </row>
    <row r="294">
      <c r="A294" s="29" t="s">
        <v>365</v>
      </c>
      <c r="B294" s="30">
        <f>RawData!S294-RawData!L294</f>
        <v>0.0461222010057540022</v>
      </c>
      <c r="C294" s="30">
        <f>LN(RawData!C294)-LN(RawData!B294)</f>
        <v>-2.96460773005006004</v>
      </c>
      <c r="D294" s="30">
        <f>LN(RawData!C294)-LN(RawData!B293)</f>
        <v>-2.93505724724146013</v>
      </c>
      <c r="E294" s="30">
        <f>LN(RawData!D294)-LN(RawData!B294)</f>
        <v>-2.55914262194189979</v>
      </c>
      <c r="F294" s="30">
        <f>RawData!P294</f>
        <v>0.00191888052299999998</v>
      </c>
      <c r="G294" s="30">
        <f>RawData!E294</f>
        <v>0.813886488043791978</v>
      </c>
      <c r="H294" s="30">
        <f>RawData!K294</f>
        <v>0.0191453273463609985</v>
      </c>
      <c r="I294" s="30">
        <f>RawData!F294-RawData!F293</f>
        <v>0</v>
      </c>
      <c r="J294" s="30">
        <f>RawData!I294-RawData!I293</f>
        <v>-0.0001</v>
      </c>
      <c r="K294" s="30">
        <f>RawData!I294-RawData!F294</f>
        <v>0.0208999999999999986</v>
      </c>
      <c r="L294" s="30">
        <f>RawData!H294-RawData!G294</f>
        <v>0.00959999999999999787</v>
      </c>
      <c r="M294" s="30">
        <f>RawData!O294-RawData!N294</f>
        <v>0.00281488852799999947</v>
      </c>
      <c r="N294" s="30">
        <f>RawData!M294</f>
        <v>0</v>
      </c>
      <c r="O294" s="30" t="str">
        <f>RawData!R294</f>
        <v>NaN</v>
      </c>
      <c r="P294" s="37" t="e">
        <f>LN(RawData!U294)-LN(RawData!B294)</f>
        <v>#VALUE!</v>
      </c>
      <c r="Q294" s="37">
        <f>LN(RawData!V294)-LN(RawData!B294)</f>
        <v>-4.00069966173684044</v>
      </c>
    </row>
    <row r="295">
      <c r="A295" s="29" t="s">
        <v>366</v>
      </c>
      <c r="B295" s="30">
        <f>RawData!S295-RawData!L295</f>
        <v>0.0913851869975820108</v>
      </c>
      <c r="C295" s="30">
        <f>LN(RawData!C295)-LN(RawData!B295)</f>
        <v>-3.02544517087250009</v>
      </c>
      <c r="D295" s="30">
        <f>LN(RawData!C295)-LN(RawData!B294)</f>
        <v>-2.94860738870361985</v>
      </c>
      <c r="E295" s="30">
        <f>LN(RawData!D295)-LN(RawData!B295)</f>
        <v>-2.64679132021498997</v>
      </c>
      <c r="F295" s="30">
        <f>RawData!P295</f>
        <v>0.00189365731899999989</v>
      </c>
      <c r="G295" s="30">
        <f>RawData!E295</f>
        <v>0.761558161477288031</v>
      </c>
      <c r="H295" s="30">
        <f>RawData!K295</f>
        <v>0.0182017699610520012</v>
      </c>
      <c r="I295" s="30">
        <f>RawData!F295-RawData!F294</f>
        <v>0</v>
      </c>
      <c r="J295" s="30">
        <f>RawData!I295-RawData!I294</f>
        <v>0.0001</v>
      </c>
      <c r="K295" s="30">
        <f>RawData!I295-RawData!F295</f>
        <v>0.0210000000000000009</v>
      </c>
      <c r="L295" s="30">
        <f>RawData!H295-RawData!G295</f>
        <v>0.00859999999999999787</v>
      </c>
      <c r="M295" s="30">
        <f>RawData!O295-RawData!N295</f>
        <v>0.00100258048800000021</v>
      </c>
      <c r="N295" s="30">
        <f>RawData!M295</f>
        <v>0.0114942528735630001</v>
      </c>
      <c r="O295" s="30" t="str">
        <f>RawData!R295</f>
        <v>NaN</v>
      </c>
      <c r="P295" s="37" t="e">
        <f>LN(RawData!U295)-LN(RawData!B295)</f>
        <v>#VALUE!</v>
      </c>
      <c r="Q295" s="37">
        <f>LN(RawData!V295)-LN(RawData!B295)</f>
        <v>-4.03308568133487988</v>
      </c>
    </row>
    <row r="296">
      <c r="A296" s="29" t="s">
        <v>367</v>
      </c>
      <c r="B296" s="30">
        <f>RawData!S296-RawData!L296</f>
        <v>-0.00669471010337199957</v>
      </c>
      <c r="C296" s="30">
        <f>LN(RawData!C296)-LN(RawData!B296)</f>
        <v>-2.99416855157780972</v>
      </c>
      <c r="D296" s="30">
        <f>LN(RawData!C296)-LN(RawData!B295)</f>
        <v>-3.00969681390435984</v>
      </c>
      <c r="E296" s="30">
        <f>LN(RawData!D296)-LN(RawData!B296)</f>
        <v>-2.65324196460721984</v>
      </c>
      <c r="F296" s="30">
        <f>RawData!P296</f>
        <v>0.00261517638800000007</v>
      </c>
      <c r="G296" s="30">
        <f>RawData!E296</f>
        <v>0.77233271820107996</v>
      </c>
      <c r="H296" s="30">
        <f>RawData!K296</f>
        <v>0.00896275450314000111</v>
      </c>
      <c r="I296" s="30">
        <f>RawData!F296-RawData!F295</f>
        <v>0</v>
      </c>
      <c r="J296" s="30">
        <f>RawData!I296-RawData!I295</f>
        <v>-0.0001</v>
      </c>
      <c r="K296" s="30">
        <f>RawData!I296-RawData!F296</f>
        <v>0.0208999999999999986</v>
      </c>
      <c r="L296" s="30">
        <f>RawData!H296-RawData!G296</f>
        <v>0.00839999999999999858</v>
      </c>
      <c r="M296" s="30">
        <f>RawData!O296-RawData!N296</f>
        <v>0.00100594835599999999</v>
      </c>
      <c r="N296" s="30">
        <f>RawData!M296</f>
        <v>0.00568181818181800047</v>
      </c>
      <c r="O296" s="30" t="str">
        <f>RawData!R296</f>
        <v>NaN</v>
      </c>
      <c r="P296" s="37" t="e">
        <f>LN(RawData!U296)-LN(RawData!B296)</f>
        <v>#VALUE!</v>
      </c>
      <c r="Q296" s="37">
        <f>LN(RawData!V296)-LN(RawData!B296)</f>
        <v>-4.06200918157917013</v>
      </c>
    </row>
    <row r="297">
      <c r="A297" s="29" t="s">
        <v>368</v>
      </c>
      <c r="B297" s="30">
        <f>RawData!S297-RawData!L297</f>
        <v>0.0645189833205690011</v>
      </c>
      <c r="C297" s="30">
        <f>LN(RawData!C297)-LN(RawData!B297)</f>
        <v>-3.03254624667671013</v>
      </c>
      <c r="D297" s="30">
        <f>LN(RawData!C297)-LN(RawData!B296)</f>
        <v>-2.99416855157780972</v>
      </c>
      <c r="E297" s="30">
        <f>LN(RawData!D297)-LN(RawData!B297)</f>
        <v>-2.65882983688312979</v>
      </c>
      <c r="F297" s="30">
        <f>RawData!P297</f>
        <v>0.00197178842900000006</v>
      </c>
      <c r="G297" s="30">
        <f>RawData!E297</f>
        <v>0.743763575330743976</v>
      </c>
      <c r="H297" s="30">
        <f>RawData!K297</f>
        <v>0.019062446533259001</v>
      </c>
      <c r="I297" s="30">
        <f>RawData!F297-RawData!F296</f>
        <v>0</v>
      </c>
      <c r="J297" s="30">
        <f>RawData!I297-RawData!I296</f>
        <v>-0.0001</v>
      </c>
      <c r="K297" s="30">
        <f>RawData!I297-RawData!F297</f>
        <v>0.0208000000000000007</v>
      </c>
      <c r="L297" s="30">
        <f>RawData!H297-RawData!G297</f>
        <v>0.00790000000000000124</v>
      </c>
      <c r="M297" s="30">
        <f>RawData!O297-RawData!N297</f>
        <v>0.0138910737919999994</v>
      </c>
      <c r="N297" s="30">
        <f>RawData!M297</f>
        <v>0.00564971751412399925</v>
      </c>
      <c r="O297" s="30" t="str">
        <f>RawData!R297</f>
        <v>NaN</v>
      </c>
      <c r="P297" s="37" t="e">
        <f>LN(RawData!U297)-LN(RawData!B297)</f>
        <v>#VALUE!</v>
      </c>
      <c r="Q297" s="37">
        <f>LN(RawData!V297)-LN(RawData!B297)</f>
        <v>-3.93333279201489994</v>
      </c>
    </row>
    <row r="298">
      <c r="A298" s="29" t="s">
        <v>369</v>
      </c>
      <c r="B298" s="30">
        <f>RawData!S298-RawData!L298</f>
        <v>0.0361382881812519985</v>
      </c>
      <c r="C298" s="30">
        <f>LN(RawData!C298)-LN(RawData!B298)</f>
        <v>-3.04378956850777005</v>
      </c>
      <c r="D298" s="30">
        <f>LN(RawData!C298)-LN(RawData!B297)</f>
        <v>-3.01704206014073995</v>
      </c>
      <c r="E298" s="30">
        <f>LN(RawData!D298)-LN(RawData!B298)</f>
        <v>-2.65382864693558007</v>
      </c>
      <c r="F298" s="30">
        <f>RawData!P298</f>
        <v>0.00346675702699999988</v>
      </c>
      <c r="G298" s="30">
        <f>RawData!E298</f>
        <v>0.767882643126054987</v>
      </c>
      <c r="H298" s="30">
        <f>RawData!K298</f>
        <v>0.0159625278416580008</v>
      </c>
      <c r="I298" s="30">
        <f>RawData!F298-RawData!F297</f>
        <v>0</v>
      </c>
      <c r="J298" s="30">
        <f>RawData!I298-RawData!I297</f>
        <v>-0.001</v>
      </c>
      <c r="K298" s="30">
        <f>RawData!I298-RawData!F298</f>
        <v>0.0198000000000000007</v>
      </c>
      <c r="L298" s="30">
        <f>RawData!H298-RawData!G298</f>
        <v>0.00759999999999999964</v>
      </c>
      <c r="M298" s="30">
        <f>RawData!O298-RawData!N298</f>
        <v>-0.00858385243100000039</v>
      </c>
      <c r="N298" s="30">
        <f>RawData!M298</f>
        <v>0</v>
      </c>
      <c r="O298" s="30" t="str">
        <f>RawData!R298</f>
        <v>NaN</v>
      </c>
      <c r="P298" s="37" t="e">
        <f>LN(RawData!U298)-LN(RawData!B298)</f>
        <v>#VALUE!</v>
      </c>
      <c r="Q298" s="37">
        <f>LN(RawData!V298)-LN(RawData!B298)</f>
        <v>-3.99930101353520975</v>
      </c>
    </row>
    <row r="299">
      <c r="A299" s="29" t="s">
        <v>370</v>
      </c>
      <c r="B299" s="30">
        <f>RawData!S299-RawData!L299</f>
        <v>0.114076653959732011</v>
      </c>
      <c r="C299" s="30">
        <f>LN(RawData!C299)-LN(RawData!B299)</f>
        <v>-3.13616288863878001</v>
      </c>
      <c r="D299" s="30">
        <f>LN(RawData!C299)-LN(RawData!B298)</f>
        <v>-3.04378956850777005</v>
      </c>
      <c r="E299" s="30">
        <f>LN(RawData!D299)-LN(RawData!B299)</f>
        <v>-2.70537997254632989</v>
      </c>
      <c r="F299" s="30">
        <f>RawData!P299</f>
        <v>0.00318540277700000019</v>
      </c>
      <c r="G299" s="30">
        <f>RawData!E299</f>
        <v>0.718843045512547985</v>
      </c>
      <c r="H299" s="30">
        <f>RawData!K299</f>
        <v>0.0194663167074329984</v>
      </c>
      <c r="I299" s="30">
        <f>RawData!F299-RawData!F298</f>
        <v>0</v>
      </c>
      <c r="J299" s="30">
        <f>RawData!I299-RawData!I298</f>
        <v>-0.0019</v>
      </c>
      <c r="K299" s="30">
        <f>RawData!I299-RawData!F299</f>
        <v>0.0179000000000000004</v>
      </c>
      <c r="L299" s="30">
        <f>RawData!H299-RawData!G299</f>
        <v>0.00679999999999999893</v>
      </c>
      <c r="M299" s="30">
        <f>RawData!O299-RawData!N299</f>
        <v>-0.0350559005760000009</v>
      </c>
      <c r="N299" s="30">
        <f>RawData!M299</f>
        <v>0.0168539325842699972</v>
      </c>
      <c r="O299" s="30" t="str">
        <f>RawData!R299</f>
        <v>NaN</v>
      </c>
      <c r="P299" s="37" t="e">
        <f>LN(RawData!U299)-LN(RawData!B299)</f>
        <v>#VALUE!</v>
      </c>
      <c r="Q299" s="37">
        <f>LN(RawData!V299)-LN(RawData!B299)</f>
        <v>-4.01471329253009035</v>
      </c>
    </row>
    <row r="300">
      <c r="A300" s="29" t="s">
        <v>371</v>
      </c>
      <c r="B300" s="30">
        <f>RawData!S300-RawData!L300</f>
        <v>0.0841513103785579908</v>
      </c>
      <c r="C300" s="30">
        <f>LN(RawData!C300)-LN(RawData!B300)</f>
        <v>-3.19805449705462008</v>
      </c>
      <c r="D300" s="30">
        <f>LN(RawData!C300)-LN(RawData!B299)</f>
        <v>-3.12089541650800006</v>
      </c>
      <c r="E300" s="30">
        <f>LN(RawData!D300)-LN(RawData!B300)</f>
        <v>-2.79258938894645015</v>
      </c>
      <c r="F300" s="30">
        <f>RawData!P300</f>
        <v>0.00534931221099999998</v>
      </c>
      <c r="G300" s="30">
        <f>RawData!E300</f>
        <v>0.656820831713953002</v>
      </c>
      <c r="H300" s="30">
        <f>RawData!K300</f>
        <v>0.017606919749429002</v>
      </c>
      <c r="I300" s="30">
        <f>RawData!F300-RawData!F299</f>
        <v>0</v>
      </c>
      <c r="J300" s="30">
        <f>RawData!I300-RawData!I299</f>
        <v>0.0004</v>
      </c>
      <c r="K300" s="30">
        <f>RawData!I300-RawData!F300</f>
        <v>0.0183000000000000007</v>
      </c>
      <c r="L300" s="30">
        <f>RawData!H300-RawData!G300</f>
        <v>0.00620000000000000018</v>
      </c>
      <c r="M300" s="30">
        <f>RawData!O300-RawData!N300</f>
        <v>0.0031521993359999998</v>
      </c>
      <c r="N300" s="30">
        <f>RawData!M300</f>
        <v>0</v>
      </c>
      <c r="O300" s="30" t="str">
        <f>RawData!R300</f>
        <v>NaN</v>
      </c>
      <c r="P300" s="37" t="e">
        <f>LN(RawData!U300)-LN(RawData!B300)</f>
        <v>#VALUE!</v>
      </c>
      <c r="Q300" s="37">
        <f>LN(RawData!V300)-LN(RawData!B300)</f>
        <v>-4.34318680135761959</v>
      </c>
    </row>
    <row r="301">
      <c r="A301" s="29" t="s">
        <v>372</v>
      </c>
      <c r="B301" s="30">
        <f>RawData!S301-RawData!L301</f>
        <v>0.0881920466946050041</v>
      </c>
      <c r="C301" s="30">
        <f>LN(RawData!C301)-LN(RawData!B301)</f>
        <v>-3.26968415319386985</v>
      </c>
      <c r="D301" s="30">
        <f>LN(RawData!C301)-LN(RawData!B300)</f>
        <v>-3.19805449705462008</v>
      </c>
      <c r="E301" s="30">
        <f>LN(RawData!D301)-LN(RawData!B301)</f>
        <v>-2.89499070375245982</v>
      </c>
      <c r="F301" s="30">
        <f>RawData!P301</f>
        <v>0.00396777239199999965</v>
      </c>
      <c r="G301" s="30">
        <f>RawData!E301</f>
        <v>0.613239334404644953</v>
      </c>
      <c r="H301" s="30">
        <f>RawData!K301</f>
        <v>0.0255252782895670016</v>
      </c>
      <c r="I301" s="30">
        <f>RawData!F301-RawData!F300</f>
        <v>0</v>
      </c>
      <c r="J301" s="30">
        <f>RawData!I301-RawData!I300</f>
        <v>-0.00220000000000000018</v>
      </c>
      <c r="K301" s="30">
        <f>RawData!I301-RawData!F301</f>
        <v>0.0161000000000000014</v>
      </c>
      <c r="L301" s="30">
        <f>RawData!H301-RawData!G301</f>
        <v>0.00490000000000000036</v>
      </c>
      <c r="M301" s="30">
        <f>RawData!O301-RawData!N301</f>
        <v>-0.0230812858080000005</v>
      </c>
      <c r="N301" s="30">
        <f>RawData!M301</f>
        <v>0.00552486187845300059</v>
      </c>
      <c r="O301" s="30" t="str">
        <f>RawData!R301</f>
        <v>NaN</v>
      </c>
      <c r="P301" s="37" t="e">
        <f>LN(RawData!U301)-LN(RawData!B301)</f>
        <v>#VALUE!</v>
      </c>
      <c r="Q301" s="37">
        <f>LN(RawData!V301)-LN(RawData!B301)</f>
        <v>-4.32384467929114003</v>
      </c>
    </row>
    <row r="302">
      <c r="A302" s="29" t="s">
        <v>373</v>
      </c>
      <c r="B302" s="30">
        <f>RawData!S302-RawData!L302</f>
        <v>0.0479616959978520008</v>
      </c>
      <c r="C302" s="30">
        <f>LN(RawData!C302)-LN(RawData!B302)</f>
        <v>-3.28046883577601989</v>
      </c>
      <c r="D302" s="30">
        <f>LN(RawData!C302)-LN(RawData!B301)</f>
        <v>-3.23983119004418985</v>
      </c>
      <c r="E302" s="30">
        <f>LN(RawData!D302)-LN(RawData!B302)</f>
        <v>-3.00016687062186005</v>
      </c>
      <c r="F302" s="30">
        <f>RawData!P302</f>
        <v>0.0100841549180000012</v>
      </c>
      <c r="G302" s="30">
        <f>RawData!E302</f>
        <v>0.614852675886950983</v>
      </c>
      <c r="H302" s="30">
        <f>RawData!K302</f>
        <v>0.0311878756010719993</v>
      </c>
      <c r="I302" s="30">
        <f>RawData!F302-RawData!F301</f>
        <v>0</v>
      </c>
      <c r="J302" s="30">
        <f>RawData!I302-RawData!I301</f>
        <v>-0.0001</v>
      </c>
      <c r="K302" s="30">
        <f>RawData!I302-RawData!F302</f>
        <v>0.0160000000000000009</v>
      </c>
      <c r="L302" s="30">
        <f>RawData!H302-RawData!G302</f>
        <v>0.00469999999999999929</v>
      </c>
      <c r="M302" s="30">
        <f>RawData!O302-RawData!N302</f>
        <v>0.0129850399680000006</v>
      </c>
      <c r="N302" s="30">
        <f>RawData!M302</f>
        <v>0.00549450549450499981</v>
      </c>
      <c r="O302" s="30" t="str">
        <f>RawData!R302</f>
        <v>NaN</v>
      </c>
      <c r="P302" s="37" t="e">
        <f>LN(RawData!U302)-LN(RawData!B302)</f>
        <v>#VALUE!</v>
      </c>
      <c r="Q302" s="37">
        <f>LN(RawData!V302)-LN(RawData!B302)</f>
        <v>-4.55553756178568037</v>
      </c>
    </row>
    <row r="303">
      <c r="A303" s="29" t="s">
        <v>374</v>
      </c>
      <c r="B303" s="30">
        <f>RawData!S303-RawData!L303</f>
        <v>0.0270093885439139969</v>
      </c>
      <c r="C303" s="30">
        <f>LN(RawData!C303)-LN(RawData!B303)</f>
        <v>-3.29964225249372012</v>
      </c>
      <c r="D303" s="30">
        <f>LN(RawData!C303)-LN(RawData!B302)</f>
        <v>-3.28046883577601989</v>
      </c>
      <c r="E303" s="30">
        <f>LN(RawData!D303)-LN(RawData!B303)</f>
        <v>-3.08833315882651016</v>
      </c>
      <c r="F303" s="30">
        <f>RawData!P303</f>
        <v>0.00383197041000000063</v>
      </c>
      <c r="G303" s="30">
        <f>RawData!E303</f>
        <v>0.596731835424570001</v>
      </c>
      <c r="H303" s="30">
        <f>RawData!K303</f>
        <v>0.033591571498342998</v>
      </c>
      <c r="I303" s="30">
        <f>RawData!F303-RawData!F302</f>
        <v>0</v>
      </c>
      <c r="J303" s="30">
        <f>RawData!I303-RawData!I302</f>
        <v>0.0008</v>
      </c>
      <c r="K303" s="30">
        <f>RawData!I303-RawData!F303</f>
        <v>0.0167999999999999972</v>
      </c>
      <c r="L303" s="30">
        <f>RawData!H303-RawData!G303</f>
        <v>0.00540000000000000036</v>
      </c>
      <c r="M303" s="30">
        <f>RawData!O303-RawData!N303</f>
        <v>0.00727384107699999927</v>
      </c>
      <c r="N303" s="30">
        <f>RawData!M303</f>
        <v>0.0218579234972680014</v>
      </c>
      <c r="O303" s="30" t="str">
        <f>RawData!R303</f>
        <v>NaN</v>
      </c>
      <c r="P303" s="37" t="e">
        <f>LN(RawData!U303)-LN(RawData!B303)</f>
        <v>#VALUE!</v>
      </c>
      <c r="Q303" s="37">
        <f>LN(RawData!V303)-LN(RawData!B303)</f>
        <v>-4.47462751994639962</v>
      </c>
    </row>
    <row r="304">
      <c r="A304" s="29" t="s">
        <v>375</v>
      </c>
      <c r="B304" s="30">
        <f>RawData!S304-RawData!L304</f>
        <v>-0.189564688546819973</v>
      </c>
      <c r="C304" s="30">
        <f>LN(RawData!C304)-LN(RawData!B304)</f>
        <v>-3.07644365393715979</v>
      </c>
      <c r="D304" s="30">
        <f>LN(RawData!C304)-LN(RawData!B303)</f>
        <v>-3.28504345307255985</v>
      </c>
      <c r="E304" s="30">
        <f>LN(RawData!D304)-LN(RawData!B304)</f>
        <v>-2.82191378880227983</v>
      </c>
      <c r="F304" s="30">
        <f>RawData!P304</f>
        <v>0.0197090145369999998</v>
      </c>
      <c r="G304" s="30">
        <f>RawData!E304</f>
        <v>0.711634381162277929</v>
      </c>
      <c r="H304" s="30">
        <f>RawData!K304</f>
        <v>0.0491119445726129999</v>
      </c>
      <c r="I304" s="30">
        <f>RawData!F304-RawData!F303</f>
        <v>0</v>
      </c>
      <c r="J304" s="30">
        <f>RawData!I304-RawData!I303</f>
        <v>0.00130000000000000004</v>
      </c>
      <c r="K304" s="30">
        <f>RawData!I304-RawData!F304</f>
        <v>0.0181000000000000032</v>
      </c>
      <c r="L304" s="30">
        <f>RawData!H304-RawData!G304</f>
        <v>0.00520000000000000018</v>
      </c>
      <c r="M304" s="30">
        <f>RawData!O304-RawData!N304</f>
        <v>0.00337858250400000015</v>
      </c>
      <c r="N304" s="30">
        <f>RawData!M304</f>
        <v>0.0909090909090909882</v>
      </c>
      <c r="O304" s="30" t="str">
        <f>RawData!R304</f>
        <v>NaN</v>
      </c>
      <c r="P304" s="37" t="e">
        <f>LN(RawData!U304)-LN(RawData!B304)</f>
        <v>#VALUE!</v>
      </c>
      <c r="Q304" s="37">
        <f>LN(RawData!V304)-LN(RawData!B304)</f>
        <v>-4.05245362051293956</v>
      </c>
    </row>
    <row r="305">
      <c r="A305" s="29" t="s">
        <v>376</v>
      </c>
      <c r="B305" s="30">
        <f>RawData!S305-RawData!L305</f>
        <v>0.0360116039256090037</v>
      </c>
      <c r="C305" s="30">
        <f>LN(RawData!C305)-LN(RawData!B305)</f>
        <v>-3.07034313734517017</v>
      </c>
      <c r="D305" s="30">
        <f>LN(RawData!C305)-LN(RawData!B304)</f>
        <v>-3.04787028149310979</v>
      </c>
      <c r="E305" s="30">
        <f>LN(RawData!D305)-LN(RawData!B305)</f>
        <v>-2.66958392027440983</v>
      </c>
      <c r="F305" s="30">
        <f>RawData!P305</f>
        <v>0.0127459520890000011</v>
      </c>
      <c r="G305" s="30">
        <f>RawData!E305</f>
        <v>0.692437923250564946</v>
      </c>
      <c r="H305" s="30">
        <f>RawData!K305</f>
        <v>0.0360760604508790017</v>
      </c>
      <c r="I305" s="30">
        <f>RawData!F305-RawData!F304</f>
        <v>0</v>
      </c>
      <c r="J305" s="30">
        <f>RawData!I305-RawData!I304</f>
        <v>-0.000700000000000000089</v>
      </c>
      <c r="K305" s="30">
        <f>RawData!I305-RawData!F305</f>
        <v>0.0173999999999999977</v>
      </c>
      <c r="L305" s="30">
        <f>RawData!H305-RawData!G305</f>
        <v>0.00560000000000000053</v>
      </c>
      <c r="M305" s="30">
        <f>RawData!O305-RawData!N305</f>
        <v>-0.0056991670800000005</v>
      </c>
      <c r="N305" s="30">
        <f>RawData!M305</f>
        <v>0.053921568627451002</v>
      </c>
      <c r="O305" s="30" t="str">
        <f>RawData!R305</f>
        <v>NaN</v>
      </c>
      <c r="P305" s="37" t="e">
        <f>LN(RawData!U305)-LN(RawData!B305)</f>
        <v>#VALUE!</v>
      </c>
      <c r="Q305" s="37">
        <f>LN(RawData!V305)-LN(RawData!B305)</f>
        <v>-3.64414356027254982</v>
      </c>
    </row>
    <row r="306">
      <c r="A306" s="25" t="s">
        <v>377</v>
      </c>
      <c r="B306" s="27">
        <f>RawData!S306-RawData!L306</f>
        <v>-0.00263781724623899994</v>
      </c>
      <c r="C306" s="27">
        <f>LN(RawData!C306)-LN(RawData!B306)</f>
        <v>-3.04782386033248009</v>
      </c>
      <c r="D306" s="27">
        <f>LN(RawData!C306)-LN(RawData!B305)</f>
        <v>-3.05635689537042987</v>
      </c>
      <c r="E306" s="27">
        <f>LN(RawData!D306)-LN(RawData!B306)</f>
        <v>-2.48030289288994021</v>
      </c>
      <c r="F306" s="27">
        <f>RawData!P306</f>
        <v>0.00588714749100000034</v>
      </c>
      <c r="G306" s="27">
        <f>RawData!E306</f>
        <v>0.741534988713318022</v>
      </c>
      <c r="H306" s="27">
        <f>RawData!K306</f>
        <v>0.0310199797255660004</v>
      </c>
      <c r="I306" s="27">
        <f>RawData!F306-RawData!F305</f>
        <v>0</v>
      </c>
      <c r="J306" s="27">
        <f>RawData!I306-RawData!I305</f>
        <v>0.0001</v>
      </c>
      <c r="K306" s="27">
        <f>RawData!I306-RawData!F306</f>
        <v>0.0175000000000000018</v>
      </c>
      <c r="L306" s="27">
        <f>RawData!H306-RawData!G306</f>
        <v>0.006</v>
      </c>
      <c r="M306" s="27">
        <f>RawData!O306-RawData!N306</f>
        <v>0.00420521419500000082</v>
      </c>
      <c r="N306" s="27">
        <f>RawData!M306</f>
        <v>0.018604651162790999</v>
      </c>
      <c r="O306" s="27">
        <f>RawData!R306</f>
        <v>0.035613015800000003</v>
      </c>
      <c r="P306" s="36" t="e">
        <f>LN(RawData!U306)-LN(RawData!B306)</f>
        <v>#VALUE!</v>
      </c>
      <c r="Q306" s="36">
        <f>LN(RawData!V306)-LN(RawData!B306)</f>
        <v>-3.63561052523460004</v>
      </c>
    </row>
    <row r="307">
      <c r="A307" s="25" t="s">
        <v>378</v>
      </c>
      <c r="B307" s="27">
        <f>RawData!S307-RawData!L307</f>
        <v>0.0103429438751199987</v>
      </c>
      <c r="C307" s="27">
        <f>LN(RawData!C307)-LN(RawData!B307)</f>
        <v>-2.99638995197296012</v>
      </c>
      <c r="D307" s="27">
        <f>LN(RawData!C307)-LN(RawData!B306)</f>
        <v>-2.99375663906219991</v>
      </c>
      <c r="E307" s="27">
        <f>LN(RawData!D307)-LN(RawData!B307)</f>
        <v>-2.35730999268329011</v>
      </c>
      <c r="F307" s="27">
        <f>RawData!P307</f>
        <v>0.00681122534599999963</v>
      </c>
      <c r="G307" s="27">
        <f>RawData!E307</f>
        <v>0.741116751269036023</v>
      </c>
      <c r="H307" s="27">
        <f>RawData!K307</f>
        <v>0.0264727428400749965</v>
      </c>
      <c r="I307" s="27">
        <f>RawData!F307-RawData!F306</f>
        <v>0</v>
      </c>
      <c r="J307" s="27">
        <f>RawData!I307-RawData!I306</f>
        <v>0.000299999999999999911</v>
      </c>
      <c r="K307" s="27">
        <f>RawData!I307-RawData!F307</f>
        <v>0.017799999999999998</v>
      </c>
      <c r="L307" s="27">
        <f>RawData!H307-RawData!G307</f>
        <v>0.00660000000000000053</v>
      </c>
      <c r="M307" s="27">
        <f>RawData!O307-RawData!N307</f>
        <v>0.00381822381000000011</v>
      </c>
      <c r="N307" s="27">
        <f>RawData!M307</f>
        <v>0.00456621004566199939</v>
      </c>
      <c r="O307" s="27">
        <f>RawData!R307</f>
        <v>0.0346853155000000024</v>
      </c>
      <c r="P307" s="36" t="e">
        <f>LN(RawData!U307)-LN(RawData!B307)</f>
        <v>#VALUE!</v>
      </c>
      <c r="Q307" s="36">
        <f>LN(RawData!V307)-LN(RawData!B307)</f>
        <v>-3.68953713253291005</v>
      </c>
    </row>
    <row r="308">
      <c r="A308" s="25" t="s">
        <v>379</v>
      </c>
      <c r="B308" s="27">
        <f>RawData!S308-RawData!L308</f>
        <v>0.00455013012695000008</v>
      </c>
      <c r="C308" s="27">
        <f>LN(RawData!C308)-LN(RawData!B308)</f>
        <v>-2.95107910980572008</v>
      </c>
      <c r="D308" s="27">
        <f>LN(RawData!C308)-LN(RawData!B307)</f>
        <v>-2.95767543979227021</v>
      </c>
      <c r="E308" s="27">
        <f>LN(RawData!D308)-LN(RawData!B308)</f>
        <v>-2.27710184535350013</v>
      </c>
      <c r="F308" s="27">
        <f>RawData!P308</f>
        <v>0.00418734427999999959</v>
      </c>
      <c r="G308" s="27">
        <f>RawData!E308</f>
        <v>0.740323398501324004</v>
      </c>
      <c r="H308" s="27">
        <f>RawData!K308</f>
        <v>0.024058549955383004</v>
      </c>
      <c r="I308" s="27">
        <f>RawData!F308-RawData!F307</f>
        <v>0.00419999999999999929</v>
      </c>
      <c r="J308" s="27">
        <f>RawData!I308-RawData!I307</f>
        <v>-0.000299999999999999911</v>
      </c>
      <c r="K308" s="27">
        <f>RawData!I308-RawData!F308</f>
        <v>0.0133000000000000007</v>
      </c>
      <c r="L308" s="27">
        <f>RawData!H308-RawData!G308</f>
        <v>0.00620000000000000018</v>
      </c>
      <c r="M308" s="27">
        <f>RawData!O308-RawData!N308</f>
        <v>-0.0281346494479999976</v>
      </c>
      <c r="N308" s="27">
        <f>RawData!M308</f>
        <v>0.0454545454545449967</v>
      </c>
      <c r="O308" s="27">
        <f>RawData!R308</f>
        <v>0.0336744090000000051</v>
      </c>
      <c r="P308" s="36" t="e">
        <f>LN(RawData!U308)-LN(RawData!B308)</f>
        <v>#VALUE!</v>
      </c>
      <c r="Q308" s="36">
        <f>LN(RawData!V308)-LN(RawData!B308)</f>
        <v>-3.70960904962851989</v>
      </c>
    </row>
    <row r="309">
      <c r="A309" s="25" t="s">
        <v>380</v>
      </c>
      <c r="B309" s="27">
        <f>RawData!S309-RawData!L309</f>
        <v>0.031445636973911002</v>
      </c>
      <c r="C309" s="27">
        <f>LN(RawData!C309)-LN(RawData!B309)</f>
        <v>-2.90220621554317013</v>
      </c>
      <c r="D309" s="27">
        <f>LN(RawData!C309)-LN(RawData!B308)</f>
        <v>-2.88971016342942999</v>
      </c>
      <c r="E309" s="27">
        <f>LN(RawData!D309)-LN(RawData!B309)</f>
        <v>-2.25161864940201983</v>
      </c>
      <c r="F309" s="27">
        <f>RawData!P309</f>
        <v>0.00245280296399999997</v>
      </c>
      <c r="G309" s="27">
        <f>RawData!E309</f>
        <v>0.725325678957827957</v>
      </c>
      <c r="H309" s="27">
        <f>RawData!K309</f>
        <v>0.025921595269505997</v>
      </c>
      <c r="I309" s="27">
        <f>RawData!F309-RawData!F308</f>
        <v>0.0015</v>
      </c>
      <c r="J309" s="27">
        <f>RawData!I309-RawData!I308</f>
        <v>0.003</v>
      </c>
      <c r="K309" s="27">
        <f>RawData!I309-RawData!F309</f>
        <v>0.0148000000000000025</v>
      </c>
      <c r="L309" s="27">
        <f>RawData!H309-RawData!G309</f>
        <v>0.00660000000000000053</v>
      </c>
      <c r="M309" s="27">
        <f>RawData!O309-RawData!N309</f>
        <v>0.0225817089439999963</v>
      </c>
      <c r="N309" s="27">
        <f>RawData!M309</f>
        <v>0.0173913043478259999</v>
      </c>
      <c r="O309" s="27">
        <f>RawData!R309</f>
        <v>0.0344512916999999952</v>
      </c>
      <c r="P309" s="36" t="e">
        <f>LN(RawData!U309)-LN(RawData!B309)</f>
        <v>#VALUE!</v>
      </c>
      <c r="Q309" s="36">
        <f>LN(RawData!V309)-LN(RawData!B309)</f>
        <v>-3.50438161789739011</v>
      </c>
    </row>
    <row r="310">
      <c r="A310" s="25" t="s">
        <v>381</v>
      </c>
      <c r="B310" s="27">
        <f>RawData!S310-RawData!L310</f>
        <v>-0.00361814290793900017</v>
      </c>
      <c r="C310" s="27">
        <f>LN(RawData!C310)-LN(RawData!B310)</f>
        <v>-2.87588829207758998</v>
      </c>
      <c r="D310" s="27">
        <f>LN(RawData!C310)-LN(RawData!B309)</f>
        <v>-2.89037175789616985</v>
      </c>
      <c r="E310" s="27">
        <f>LN(RawData!D310)-LN(RawData!B310)</f>
        <v>-2.17687599206524007</v>
      </c>
      <c r="F310" s="27">
        <f>RawData!P310</f>
        <v>0.00488652307199999925</v>
      </c>
      <c r="G310" s="27">
        <f>RawData!E310</f>
        <v>0.841422121896163056</v>
      </c>
      <c r="H310" s="27">
        <f>RawData!K310</f>
        <v>0.0271870254835399994</v>
      </c>
      <c r="I310" s="27">
        <f>RawData!F310-RawData!F309</f>
        <v>0.0005</v>
      </c>
      <c r="J310" s="27">
        <f>RawData!I310-RawData!I309</f>
        <v>-0.0002</v>
      </c>
      <c r="K310" s="27">
        <f>RawData!I310-RawData!F310</f>
        <v>0.0140999999999999996</v>
      </c>
      <c r="L310" s="27">
        <f>RawData!H310-RawData!G310</f>
        <v>0.00700000000000000089</v>
      </c>
      <c r="M310" s="27">
        <f>RawData!O310-RawData!N310</f>
        <v>0.00785024636000000076</v>
      </c>
      <c r="N310" s="27">
        <f>RawData!M310</f>
        <v>0</v>
      </c>
      <c r="O310" s="27">
        <f>RawData!R310</f>
        <v>0.0362543936999999961</v>
      </c>
      <c r="P310" s="36" t="e">
        <f>LN(RawData!U310)-LN(RawData!B310)</f>
        <v>#VALUE!</v>
      </c>
      <c r="Q310" s="36">
        <f>LN(RawData!V310)-LN(RawData!B310)</f>
        <v>-3.40651654313976016</v>
      </c>
    </row>
    <row r="311">
      <c r="A311" s="25" t="s">
        <v>382</v>
      </c>
      <c r="B311" s="27">
        <f>RawData!S311-RawData!L311</f>
        <v>0.123489453485462009</v>
      </c>
      <c r="C311" s="27">
        <f>LN(RawData!C311)-LN(RawData!B311)</f>
        <v>-2.98031999455910999</v>
      </c>
      <c r="D311" s="27">
        <f>LN(RawData!C311)-LN(RawData!B310)</f>
        <v>-2.87588829207758998</v>
      </c>
      <c r="E311" s="27">
        <f>LN(RawData!D311)-LN(RawData!B311)</f>
        <v>-2.19722457733622001</v>
      </c>
      <c r="F311" s="27">
        <f>RawData!P311</f>
        <v>0.00291178346999999995</v>
      </c>
      <c r="G311" s="27">
        <f>RawData!E311</f>
        <v>0.786973503641929995</v>
      </c>
      <c r="H311" s="27">
        <f>RawData!K311</f>
        <v>0.0238936692020649977</v>
      </c>
      <c r="I311" s="27">
        <f>RawData!F311-RawData!F310</f>
        <v>0</v>
      </c>
      <c r="J311" s="27">
        <f>RawData!I311-RawData!I310</f>
        <v>-0.000299999999999999911</v>
      </c>
      <c r="K311" s="27">
        <f>RawData!I311-RawData!F311</f>
        <v>0.0138000000000000011</v>
      </c>
      <c r="L311" s="27">
        <f>RawData!H311-RawData!G311</f>
        <v>0.00579999999999999982</v>
      </c>
      <c r="M311" s="27">
        <f>RawData!O311-RawData!N311</f>
        <v>-0.0138418422520000007</v>
      </c>
      <c r="N311" s="27">
        <f>RawData!M311</f>
        <v>0.0299145299145299948</v>
      </c>
      <c r="O311" s="27">
        <f>RawData!R311</f>
        <v>0.0345946597000000011</v>
      </c>
      <c r="P311" s="36" t="e">
        <f>LN(RawData!U311)-LN(RawData!B311)</f>
        <v>#VALUE!</v>
      </c>
      <c r="Q311" s="36">
        <f>LN(RawData!V311)-LN(RawData!B311)</f>
        <v>-3.45267933749730016</v>
      </c>
    </row>
    <row r="312">
      <c r="A312" s="25" t="s">
        <v>383</v>
      </c>
      <c r="B312" s="27">
        <f>RawData!S312-RawData!L312</f>
        <v>-0.0660706464862710163</v>
      </c>
      <c r="C312" s="27">
        <f>LN(RawData!C312)-LN(RawData!B312)</f>
        <v>-2.87945672176229017</v>
      </c>
      <c r="D312" s="27">
        <f>LN(RawData!C312)-LN(RawData!B311)</f>
        <v>-2.95706313239484011</v>
      </c>
      <c r="E312" s="27">
        <f>LN(RawData!D312)-LN(RawData!B312)</f>
        <v>-2.01264604715150019</v>
      </c>
      <c r="F312" s="27">
        <f>RawData!P312</f>
        <v>0.00634763212200000115</v>
      </c>
      <c r="G312" s="27">
        <f>RawData!E312</f>
        <v>0.836231071228267098</v>
      </c>
      <c r="H312" s="27">
        <f>RawData!K312</f>
        <v>0.0191280821993149992</v>
      </c>
      <c r="I312" s="27">
        <f>RawData!F312-RawData!F311</f>
        <v>0.0009</v>
      </c>
      <c r="J312" s="27">
        <f>RawData!I312-RawData!I311</f>
        <v>0.0004</v>
      </c>
      <c r="K312" s="27">
        <f>RawData!I312-RawData!F312</f>
        <v>0.0133000000000000007</v>
      </c>
      <c r="L312" s="27">
        <f>RawData!H312-RawData!G312</f>
        <v>0.00610000000000000142</v>
      </c>
      <c r="M312" s="27">
        <f>RawData!O312-RawData!N312</f>
        <v>0.00327506165399999993</v>
      </c>
      <c r="N312" s="27">
        <f>RawData!M312</f>
        <v>0.0165975103734440026</v>
      </c>
      <c r="O312" s="27">
        <f>RawData!R312</f>
        <v>0.0343505440999999978</v>
      </c>
      <c r="P312" s="36" t="e">
        <f>LN(RawData!U312)-LN(RawData!B312)</f>
        <v>#VALUE!</v>
      </c>
      <c r="Q312" s="36">
        <f>LN(RawData!V312)-LN(RawData!B312)</f>
        <v>-3.28492182987044989</v>
      </c>
    </row>
    <row r="313">
      <c r="A313" s="25" t="s">
        <v>384</v>
      </c>
      <c r="B313" s="27">
        <f>RawData!S313-RawData!L313</f>
        <v>-0.00321600083299500028</v>
      </c>
      <c r="C313" s="27">
        <f>LN(RawData!C313)-LN(RawData!B313)</f>
        <v>-2.79386612068707008</v>
      </c>
      <c r="D313" s="27">
        <f>LN(RawData!C313)-LN(RawData!B312)</f>
        <v>-2.81276534726361973</v>
      </c>
      <c r="E313" s="27">
        <f>LN(RawData!D313)-LN(RawData!B313)</f>
        <v>-1.89274361028607991</v>
      </c>
      <c r="F313" s="27">
        <f>RawData!P313</f>
        <v>0.00795387144700000093</v>
      </c>
      <c r="G313" s="27">
        <f>RawData!E313</f>
        <v>0.840947546531302947</v>
      </c>
      <c r="H313" s="27">
        <f>RawData!K313</f>
        <v>0.0150145541230430002</v>
      </c>
      <c r="I313" s="27">
        <f>RawData!F313-RawData!F312</f>
        <v>0.000700000000000000089</v>
      </c>
      <c r="J313" s="27">
        <f>RawData!I313-RawData!I312</f>
        <v>-0.0005</v>
      </c>
      <c r="K313" s="27">
        <f>RawData!I313-RawData!F313</f>
        <v>0.0120999999999999996</v>
      </c>
      <c r="L313" s="27">
        <f>RawData!H313-RawData!G313</f>
        <v>0.00740000000000000124</v>
      </c>
      <c r="M313" s="27">
        <f>RawData!O313-RawData!N313</f>
        <v>0.0102116274480000002</v>
      </c>
      <c r="N313" s="27">
        <f>RawData!M313</f>
        <v>-0.0163265306122450005</v>
      </c>
      <c r="O313" s="27">
        <f>RawData!R313</f>
        <v>0.0349098790999999942</v>
      </c>
      <c r="P313" s="36" t="e">
        <f>LN(RawData!U313)-LN(RawData!B313)</f>
        <v>#VALUE!</v>
      </c>
      <c r="Q313" s="36">
        <f>LN(RawData!V313)-LN(RawData!B313)</f>
        <v>-3.10695790866421984</v>
      </c>
    </row>
    <row r="314">
      <c r="A314" s="25" t="s">
        <v>385</v>
      </c>
      <c r="B314" s="27">
        <f>RawData!S314-RawData!L314</f>
        <v>0.00104626529887700004</v>
      </c>
      <c r="C314" s="27">
        <f>LN(RawData!C314)-LN(RawData!B314)</f>
        <v>-2.73224492968927013</v>
      </c>
      <c r="D314" s="27">
        <f>LN(RawData!C314)-LN(RawData!B313)</f>
        <v>-2.74149813516975005</v>
      </c>
      <c r="E314" s="27">
        <f>LN(RawData!D314)-LN(RawData!B314)</f>
        <v>-1.84494173468837008</v>
      </c>
      <c r="F314" s="27">
        <f>RawData!P314</f>
        <v>0.00384355897699999982</v>
      </c>
      <c r="G314" s="27">
        <f>RawData!E314</f>
        <v>0.901750423489554009</v>
      </c>
      <c r="H314" s="27">
        <f>RawData!K314</f>
        <v>0.0146589662419229994</v>
      </c>
      <c r="I314" s="27">
        <f>RawData!F314-RawData!F313</f>
        <v>0.0001</v>
      </c>
      <c r="J314" s="27">
        <f>RawData!I314-RawData!I313</f>
        <v>-0.001</v>
      </c>
      <c r="K314" s="27">
        <f>RawData!I314-RawData!F314</f>
        <v>0.0109999999999999986</v>
      </c>
      <c r="L314" s="27">
        <f>RawData!H314-RawData!G314</f>
        <v>0.00770000000000000018</v>
      </c>
      <c r="M314" s="27">
        <f>RawData!O314-RawData!N314</f>
        <v>-0.012317647223999999</v>
      </c>
      <c r="N314" s="27">
        <f>RawData!M314</f>
        <v>-0.0124481327800830011</v>
      </c>
      <c r="O314" s="27">
        <f>RawData!R314</f>
        <v>0.0329240218999999978</v>
      </c>
      <c r="P314" s="36" t="e">
        <f>LN(RawData!U314)-LN(RawData!B314)</f>
        <v>#VALUE!</v>
      </c>
      <c r="Q314" s="36">
        <f>LN(RawData!V314)-LN(RawData!B314)</f>
        <v>-3.23967496445412007</v>
      </c>
    </row>
    <row r="315">
      <c r="A315" s="25" t="s">
        <v>386</v>
      </c>
      <c r="B315" s="27">
        <f>RawData!S315-RawData!L315</f>
        <v>-0.0488280064184090001</v>
      </c>
      <c r="C315" s="27">
        <f>LN(RawData!C315)-LN(RawData!B315)</f>
        <v>-2.63061846096938989</v>
      </c>
      <c r="D315" s="27">
        <f>LN(RawData!C315)-LN(RawData!B314)</f>
        <v>-2.69223959507556998</v>
      </c>
      <c r="E315" s="27">
        <f>LN(RawData!D315)-LN(RawData!B315)</f>
        <v>-1.77495235091167007</v>
      </c>
      <c r="F315" s="27">
        <f>RawData!P315</f>
        <v>0.00320474238800000055</v>
      </c>
      <c r="G315" s="27">
        <f>RawData!E315</f>
        <v>0.953888424322063955</v>
      </c>
      <c r="H315" s="27">
        <f>RawData!K315</f>
        <v>0.016812417606630996</v>
      </c>
      <c r="I315" s="27">
        <f>RawData!F315-RawData!F314</f>
        <v>0</v>
      </c>
      <c r="J315" s="27">
        <f>RawData!I315-RawData!I314</f>
        <v>-0.001</v>
      </c>
      <c r="K315" s="27">
        <f>RawData!I315-RawData!F315</f>
        <v>0.01</v>
      </c>
      <c r="L315" s="27">
        <f>RawData!H315-RawData!G315</f>
        <v>0.00759999999999999964</v>
      </c>
      <c r="M315" s="27">
        <f>RawData!O315-RawData!N315</f>
        <v>-0.00519217148699999953</v>
      </c>
      <c r="N315" s="27">
        <f>RawData!M315</f>
        <v>0.00420168067226900011</v>
      </c>
      <c r="O315" s="27">
        <f>RawData!R315</f>
        <v>0.0313872823999999984</v>
      </c>
      <c r="P315" s="36" t="e">
        <f>LN(RawData!U315)-LN(RawData!B315)</f>
        <v>#VALUE!</v>
      </c>
      <c r="Q315" s="36">
        <f>LN(RawData!V315)-LN(RawData!B315)</f>
        <v>-3.24825808902118984</v>
      </c>
    </row>
    <row r="316">
      <c r="A316" s="25" t="s">
        <v>387</v>
      </c>
      <c r="B316" s="27">
        <f>RawData!S316-RawData!L316</f>
        <v>0.112744493971603998</v>
      </c>
      <c r="C316" s="27">
        <f>LN(RawData!C316)-LN(RawData!B316)</f>
        <v>-2.70676732728931979</v>
      </c>
      <c r="D316" s="27">
        <f>LN(RawData!C316)-LN(RawData!B315)</f>
        <v>-2.61120037511228986</v>
      </c>
      <c r="E316" s="27">
        <f>LN(RawData!D316)-LN(RawData!B316)</f>
        <v>-1.87469467449917992</v>
      </c>
      <c r="F316" s="27">
        <f>RawData!P316</f>
        <v>0.00326201100000000022</v>
      </c>
      <c r="G316" s="27">
        <f>RawData!E316</f>
        <v>0.875020546819352063</v>
      </c>
      <c r="H316" s="27">
        <f>RawData!K316</f>
        <v>0.0233434075310690003</v>
      </c>
      <c r="I316" s="27">
        <f>RawData!F316-RawData!F315</f>
        <v>-0.001</v>
      </c>
      <c r="J316" s="27">
        <f>RawData!I316-RawData!I315</f>
        <v>-0.0005</v>
      </c>
      <c r="K316" s="27">
        <f>RawData!I316-RawData!F316</f>
        <v>0.0105000000000000004</v>
      </c>
      <c r="L316" s="27">
        <f>RawData!H316-RawData!G316</f>
        <v>0.00770000000000000018</v>
      </c>
      <c r="M316" s="27">
        <f>RawData!O316-RawData!N316</f>
        <v>0.00244451721599999994</v>
      </c>
      <c r="N316" s="27">
        <f>RawData!M316</f>
        <v>0</v>
      </c>
      <c r="O316" s="27">
        <f>RawData!R316</f>
        <v>0.0296420110999999977</v>
      </c>
      <c r="P316" s="36" t="e">
        <f>LN(RawData!U316)-LN(RawData!B316)</f>
        <v>#VALUE!</v>
      </c>
      <c r="Q316" s="36">
        <f>LN(RawData!V316)-LN(RawData!B316)</f>
        <v>-3.30810695859613979</v>
      </c>
    </row>
    <row r="317">
      <c r="A317" s="25" t="s">
        <v>388</v>
      </c>
      <c r="B317" s="27">
        <f>RawData!S317-RawData!L317</f>
        <v>0.102051673930397002</v>
      </c>
      <c r="C317" s="27">
        <f>LN(RawData!C317)-LN(RawData!B317)</f>
        <v>-2.68796683264754011</v>
      </c>
      <c r="D317" s="27">
        <f>LN(RawData!C317)-LN(RawData!B316)</f>
        <v>-2.61495977803620017</v>
      </c>
      <c r="E317" s="27">
        <f>LN(RawData!D317)-LN(RawData!B317)</f>
        <v>-1.97742790937572011</v>
      </c>
      <c r="F317" s="27">
        <f>RawData!P317</f>
        <v>0.00199560308800000001</v>
      </c>
      <c r="G317" s="27">
        <f>RawData!E317</f>
        <v>0.796429283861959014</v>
      </c>
      <c r="H317" s="27">
        <f>RawData!K317</f>
        <v>0.027175584701247999</v>
      </c>
      <c r="I317" s="27">
        <f>RawData!F317-RawData!F316</f>
        <v>0.000299999999999999911</v>
      </c>
      <c r="J317" s="27">
        <f>RawData!I317-RawData!I316</f>
        <v>-0.000299999999999999911</v>
      </c>
      <c r="K317" s="27">
        <f>RawData!I317-RawData!F317</f>
        <v>0.00990000000000000036</v>
      </c>
      <c r="L317" s="27">
        <f>RawData!H317-RawData!G317</f>
        <v>0.00729999999999999982</v>
      </c>
      <c r="M317" s="27">
        <f>RawData!O317-RawData!N317</f>
        <v>-0.0150385447629999991</v>
      </c>
      <c r="N317" s="27">
        <f>RawData!M317</f>
        <v>-0.0125523012552300006</v>
      </c>
      <c r="O317" s="27">
        <f>RawData!R317</f>
        <v>0.0289934383000000029</v>
      </c>
      <c r="P317" s="36" t="e">
        <f>LN(RawData!U317)-LN(RawData!B317)</f>
        <v>#VALUE!</v>
      </c>
      <c r="Q317" s="36">
        <f>LN(RawData!V317)-LN(RawData!B317)</f>
        <v>-3.31329141686871997</v>
      </c>
    </row>
    <row r="318">
      <c r="A318" s="25" t="s">
        <v>389</v>
      </c>
      <c r="B318" s="27">
        <f>RawData!S318-RawData!L318</f>
        <v>0.0454521188762850059</v>
      </c>
      <c r="C318" s="27">
        <f>LN(RawData!C318)-LN(RawData!B318)</f>
        <v>-2.69312455088553993</v>
      </c>
      <c r="D318" s="27">
        <f>LN(RawData!C318)-LN(RawData!B317)</f>
        <v>-2.66199134624427991</v>
      </c>
      <c r="E318" s="27">
        <f>LN(RawData!D318)-LN(RawData!B318)</f>
        <v>-1.98723834454816011</v>
      </c>
      <c r="F318" s="27">
        <f>RawData!P318</f>
        <v>0.00203946970900000002</v>
      </c>
      <c r="G318" s="27">
        <f>RawData!E318</f>
        <v>0.825527784518321006</v>
      </c>
      <c r="H318" s="27">
        <f>RawData!K318</f>
        <v>0.0292913420175359995</v>
      </c>
      <c r="I318" s="27">
        <f>RawData!F318-RawData!F317</f>
        <v>0.0002</v>
      </c>
      <c r="J318" s="27">
        <f>RawData!I318-RawData!I317</f>
        <v>0.000599999999999999822</v>
      </c>
      <c r="K318" s="27">
        <f>RawData!I318-RawData!F318</f>
        <v>0.0103000000000000003</v>
      </c>
      <c r="L318" s="27">
        <f>RawData!H318-RawData!G318</f>
        <v>0.00660000000000000053</v>
      </c>
      <c r="M318" s="27">
        <f>RawData!O318-RawData!N318</f>
        <v>0.00982829594599999901</v>
      </c>
      <c r="N318" s="27">
        <f>RawData!M318</f>
        <v>0</v>
      </c>
      <c r="O318" s="27">
        <f>RawData!R318</f>
        <v>0.0297042161999999976</v>
      </c>
      <c r="P318" s="36" t="e">
        <f>LN(RawData!U318)-LN(RawData!B318)</f>
        <v>#VALUE!</v>
      </c>
      <c r="Q318" s="36">
        <f>LN(RawData!V318)-LN(RawData!B318)</f>
        <v>-3.29641540232361985</v>
      </c>
    </row>
    <row r="319">
      <c r="A319" s="25" t="s">
        <v>390</v>
      </c>
      <c r="B319" s="27">
        <f>RawData!S319-RawData!L319</f>
        <v>0.0327691008749790003</v>
      </c>
      <c r="C319" s="27">
        <f>LN(RawData!C319)-LN(RawData!B319)</f>
        <v>-2.69067795137774013</v>
      </c>
      <c r="D319" s="27">
        <f>LN(RawData!C319)-LN(RawData!B318)</f>
        <v>-2.66780674290124997</v>
      </c>
      <c r="E319" s="27">
        <f>LN(RawData!D319)-LN(RawData!B319)</f>
        <v>-1.94083542714125006</v>
      </c>
      <c r="F319" s="27">
        <f>RawData!P319</f>
        <v>0.00721099022499999975</v>
      </c>
      <c r="G319" s="27">
        <f>RawData!E319</f>
        <v>0.813447467839892902</v>
      </c>
      <c r="H319" s="27">
        <f>RawData!K319</f>
        <v>0.0303966588426579953</v>
      </c>
      <c r="I319" s="27">
        <f>RawData!F319-RawData!F318</f>
        <v>0.000299999999999999911</v>
      </c>
      <c r="J319" s="27">
        <f>RawData!I319-RawData!I318</f>
        <v>0.0001</v>
      </c>
      <c r="K319" s="27">
        <f>RawData!I319-RawData!F319</f>
        <v>0.0101000000000000001</v>
      </c>
      <c r="L319" s="27">
        <f>RawData!H319-RawData!G319</f>
        <v>0.00660000000000000053</v>
      </c>
      <c r="M319" s="27">
        <f>RawData!O319-RawData!N319</f>
        <v>-0.00309716377800000009</v>
      </c>
      <c r="N319" s="27">
        <f>RawData!M319</f>
        <v>0.00847457627118600065</v>
      </c>
      <c r="O319" s="27">
        <f>RawData!R319</f>
        <v>0.0322055758999999986</v>
      </c>
      <c r="P319" s="36" t="e">
        <f>LN(RawData!U319)-LN(RawData!B319)</f>
        <v>#VALUE!</v>
      </c>
      <c r="Q319" s="36">
        <f>LN(RawData!V319)-LN(RawData!B319)</f>
        <v>-3.20150357514373018</v>
      </c>
    </row>
    <row r="320">
      <c r="A320" s="25" t="s">
        <v>391</v>
      </c>
      <c r="B320" s="27">
        <f>RawData!S320-RawData!L320</f>
        <v>0.126367597946912991</v>
      </c>
      <c r="C320" s="27">
        <f>LN(RawData!C320)-LN(RawData!B320)</f>
        <v>-2.68266812783080022</v>
      </c>
      <c r="D320" s="27">
        <f>LN(RawData!C320)-LN(RawData!B319)</f>
        <v>-2.58782056593803</v>
      </c>
      <c r="E320" s="27">
        <f>LN(RawData!D320)-LN(RawData!B320)</f>
        <v>-1.96721518975654988</v>
      </c>
      <c r="F320" s="27">
        <f>RawData!P320</f>
        <v>0.00550422812899999947</v>
      </c>
      <c r="G320" s="27">
        <f>RawData!E320</f>
        <v>0.751457854744654963</v>
      </c>
      <c r="H320" s="27">
        <f>RawData!K320</f>
        <v>0.0259142088667939952</v>
      </c>
      <c r="I320" s="27">
        <f>RawData!F320-RawData!F319</f>
        <v>0.0015</v>
      </c>
      <c r="J320" s="27">
        <f>RawData!I320-RawData!I319</f>
        <v>0.0004</v>
      </c>
      <c r="K320" s="27">
        <f>RawData!I320-RawData!F320</f>
        <v>0.009</v>
      </c>
      <c r="L320" s="27">
        <f>RawData!H320-RawData!G320</f>
        <v>0.00570000000000000107</v>
      </c>
      <c r="M320" s="27">
        <f>RawData!O320-RawData!N320</f>
        <v>0.00712642318199999902</v>
      </c>
      <c r="N320" s="27">
        <f>RawData!M320</f>
        <v>0.0252100840336130005</v>
      </c>
      <c r="O320" s="27">
        <f>RawData!R320</f>
        <v>0.0348444814000000047</v>
      </c>
      <c r="P320" s="36" t="e">
        <f>LN(RawData!U320)-LN(RawData!B320)</f>
        <v>#VALUE!</v>
      </c>
      <c r="Q320" s="36">
        <f>LN(RawData!V320)-LN(RawData!B320)</f>
        <v>-3.25552914251623982</v>
      </c>
    </row>
    <row r="321">
      <c r="A321" s="25" t="s">
        <v>392</v>
      </c>
      <c r="B321" s="27">
        <f>RawData!S321-RawData!L321</f>
        <v>0.0813343179111009995</v>
      </c>
      <c r="C321" s="27">
        <f>LN(RawData!C321)-LN(RawData!B321)</f>
        <v>-2.63076257603111019</v>
      </c>
      <c r="D321" s="27">
        <f>LN(RawData!C321)-LN(RawData!B320)</f>
        <v>-2.58258466927382013</v>
      </c>
      <c r="E321" s="27">
        <f>LN(RawData!D321)-LN(RawData!B321)</f>
        <v>-1.97222092464864005</v>
      </c>
      <c r="F321" s="27">
        <f>RawData!P321</f>
        <v>0.00670662050699999934</v>
      </c>
      <c r="G321" s="27">
        <f>RawData!E321</f>
        <v>0.722538441933565956</v>
      </c>
      <c r="H321" s="27">
        <f>RawData!K321</f>
        <v>0.0313582559087330015</v>
      </c>
      <c r="I321" s="27">
        <f>RawData!F321-RawData!F320</f>
        <v>0.0004</v>
      </c>
      <c r="J321" s="27">
        <f>RawData!I321-RawData!I320</f>
        <v>0.0004</v>
      </c>
      <c r="K321" s="27">
        <f>RawData!I321-RawData!F321</f>
        <v>0.009</v>
      </c>
      <c r="L321" s="27">
        <f>RawData!H321-RawData!G321</f>
        <v>0.00530000000000000071</v>
      </c>
      <c r="M321" s="27">
        <f>RawData!O321-RawData!N321</f>
        <v>0.00662515694399999866</v>
      </c>
      <c r="N321" s="27">
        <f>RawData!M321</f>
        <v>0.0245901639344260037</v>
      </c>
      <c r="O321" s="27">
        <f>RawData!R321</f>
        <v>0.0344517448999999987</v>
      </c>
      <c r="P321" s="36" t="e">
        <f>LN(RawData!U321)-LN(RawData!B321)</f>
        <v>#VALUE!</v>
      </c>
      <c r="Q321" s="36">
        <f>LN(RawData!V321)-LN(RawData!B321)</f>
        <v>-3.33073572166144993</v>
      </c>
    </row>
    <row r="322">
      <c r="A322" s="25" t="s">
        <v>393</v>
      </c>
      <c r="B322" s="27">
        <f>RawData!S322-RawData!L322</f>
        <v>0.0583548415950019894</v>
      </c>
      <c r="C322" s="27">
        <f>LN(RawData!C322)-LN(RawData!B322)</f>
        <v>-2.64468058716962995</v>
      </c>
      <c r="D322" s="27">
        <f>LN(RawData!C322)-LN(RawData!B321)</f>
        <v>-2.5973146419635702</v>
      </c>
      <c r="E322" s="27">
        <f>LN(RawData!D322)-LN(RawData!B322)</f>
        <v>-2.02311421037265982</v>
      </c>
      <c r="F322" s="27">
        <f>RawData!P322</f>
        <v>0.00358299749499999987</v>
      </c>
      <c r="G322" s="27">
        <f>RawData!E322</f>
        <v>0.781394600249467075</v>
      </c>
      <c r="H322" s="27">
        <f>RawData!K322</f>
        <v>0.0326867712939789978</v>
      </c>
      <c r="I322" s="27">
        <f>RawData!F322-RawData!F321</f>
        <v>0.000599999999999999822</v>
      </c>
      <c r="J322" s="27">
        <f>RawData!I322-RawData!I321</f>
        <v>0.00169999999999999973</v>
      </c>
      <c r="K322" s="27">
        <f>RawData!I322-RawData!F322</f>
        <v>0.0101000000000000001</v>
      </c>
      <c r="L322" s="27">
        <f>RawData!H322-RawData!G322</f>
        <v>0.0045</v>
      </c>
      <c r="M322" s="27">
        <f>RawData!O322-RawData!N322</f>
        <v>-0.00883178571200000029</v>
      </c>
      <c r="N322" s="27">
        <f>RawData!M322</f>
        <v>0.0320000000000000018</v>
      </c>
      <c r="O322" s="27">
        <f>RawData!R322</f>
        <v>0.0332420616999999963</v>
      </c>
      <c r="P322" s="36" t="e">
        <f>LN(RawData!U322)-LN(RawData!B322)</f>
        <v>#VALUE!</v>
      </c>
      <c r="Q322" s="36">
        <f>LN(RawData!V322)-LN(RawData!B322)</f>
        <v>-3.52542638162436983</v>
      </c>
    </row>
    <row r="323">
      <c r="A323" s="25" t="s">
        <v>394</v>
      </c>
      <c r="B323" s="27">
        <f>RawData!S323-RawData!L323</f>
        <v>-0.0121476014726949999</v>
      </c>
      <c r="C323" s="27">
        <f>LN(RawData!C323)-LN(RawData!B323)</f>
        <v>-2.5979300381913899</v>
      </c>
      <c r="D323" s="27">
        <f>LN(RawData!C323)-LN(RawData!B322)</f>
        <v>-2.61870510076635998</v>
      </c>
      <c r="E323" s="27">
        <f>LN(RawData!D323)-LN(RawData!B323)</f>
        <v>-2.04198397914493013</v>
      </c>
      <c r="F323" s="27">
        <f>RawData!P323</f>
        <v>0.00339239142000000049</v>
      </c>
      <c r="G323" s="27">
        <f>RawData!E323</f>
        <v>0.800362677217277074</v>
      </c>
      <c r="H323" s="27">
        <f>RawData!K323</f>
        <v>0.0363411208718840051</v>
      </c>
      <c r="I323" s="27">
        <f>RawData!F323-RawData!F322</f>
        <v>0.0005</v>
      </c>
      <c r="J323" s="27">
        <f>RawData!I323-RawData!I322</f>
        <v>0.00179999999999999982</v>
      </c>
      <c r="K323" s="27">
        <f>RawData!I323-RawData!F323</f>
        <v>0.0114000000000000012</v>
      </c>
      <c r="L323" s="27">
        <f>RawData!H323-RawData!G323</f>
        <v>0.00549999999999999911</v>
      </c>
      <c r="M323" s="27">
        <f>RawData!O323-RawData!N323</f>
        <v>0.00759861695899999923</v>
      </c>
      <c r="N323" s="27">
        <f>RawData!M323</f>
        <v>0.00387596899224799998</v>
      </c>
      <c r="O323" s="27">
        <f>RawData!R323</f>
        <v>0.0334271178000000058</v>
      </c>
      <c r="P323" s="36" t="e">
        <f>LN(RawData!U323)-LN(RawData!B323)</f>
        <v>#VALUE!</v>
      </c>
      <c r="Q323" s="36">
        <f>LN(RawData!V323)-LN(RawData!B323)</f>
        <v>-3.53691218126762008</v>
      </c>
    </row>
    <row r="324">
      <c r="A324" s="25" t="s">
        <v>395</v>
      </c>
      <c r="B324" s="27">
        <f>RawData!S324-RawData!L324</f>
        <v>0.124318045076148009</v>
      </c>
      <c r="C324" s="27">
        <f>LN(RawData!C324)-LN(RawData!B324)</f>
        <v>-2.72802481223234006</v>
      </c>
      <c r="D324" s="27">
        <f>LN(RawData!C324)-LN(RawData!B323)</f>
        <v>-2.62390552459465987</v>
      </c>
      <c r="E324" s="27">
        <f>LN(RawData!D324)-LN(RawData!B324)</f>
        <v>-2.22645239394682992</v>
      </c>
      <c r="F324" s="27">
        <f>RawData!P324</f>
        <v>0.0022447564360000003</v>
      </c>
      <c r="G324" s="27">
        <f>RawData!E324</f>
        <v>0.716182327776957983</v>
      </c>
      <c r="H324" s="27">
        <f>RawData!K324</f>
        <v>0.0287995058713130003</v>
      </c>
      <c r="I324" s="27">
        <f>RawData!F324-RawData!F323</f>
        <v>0.00179999999999999982</v>
      </c>
      <c r="J324" s="27">
        <f>RawData!I324-RawData!I323</f>
        <v>-0.000599999999999999822</v>
      </c>
      <c r="K324" s="27">
        <f>RawData!I324-RawData!F324</f>
        <v>0.009</v>
      </c>
      <c r="L324" s="27">
        <f>RawData!H324-RawData!G324</f>
        <v>0.00620000000000000018</v>
      </c>
      <c r="M324" s="27">
        <f>RawData!O324-RawData!N324</f>
        <v>0.0106046108699999997</v>
      </c>
      <c r="N324" s="27">
        <f>RawData!M324</f>
        <v>0.00772200772200799967</v>
      </c>
      <c r="O324" s="27">
        <f>RawData!R324</f>
        <v>0.0335233703000000016</v>
      </c>
      <c r="P324" s="36" t="e">
        <f>LN(RawData!U324)-LN(RawData!B324)</f>
        <v>#VALUE!</v>
      </c>
      <c r="Q324" s="36">
        <f>LN(RawData!V324)-LN(RawData!B324)</f>
        <v>-3.76292128651434021</v>
      </c>
    </row>
    <row r="325">
      <c r="A325" s="25" t="s">
        <v>396</v>
      </c>
      <c r="B325" s="27">
        <f>RawData!S325-RawData!L325</f>
        <v>0.0355681287404000024</v>
      </c>
      <c r="C325" s="27">
        <f>LN(RawData!C325)-LN(RawData!B325)</f>
        <v>-2.8248345769820201</v>
      </c>
      <c r="D325" s="27">
        <f>LN(RawData!C325)-LN(RawData!B324)</f>
        <v>-2.80314544270044017</v>
      </c>
      <c r="E325" s="27">
        <f>LN(RawData!D325)-LN(RawData!B325)</f>
        <v>-2.27642624206698985</v>
      </c>
      <c r="F325" s="27">
        <f>RawData!P325</f>
        <v>0.00296209427500000011</v>
      </c>
      <c r="G325" s="27">
        <f>RawData!E325</f>
        <v>0.721316346618133064</v>
      </c>
      <c r="H325" s="27">
        <f>RawData!K325</f>
        <v>0.0361507877998529992</v>
      </c>
      <c r="I325" s="27">
        <f>RawData!F325-RawData!F324</f>
        <v>0.001</v>
      </c>
      <c r="J325" s="27">
        <f>RawData!I325-RawData!I324</f>
        <v>0.00160000000000000009</v>
      </c>
      <c r="K325" s="27">
        <f>RawData!I325-RawData!F325</f>
        <v>0.00959999999999999787</v>
      </c>
      <c r="L325" s="27">
        <f>RawData!H325-RawData!G325</f>
        <v>0.006</v>
      </c>
      <c r="M325" s="27">
        <f>RawData!O325-RawData!N325</f>
        <v>0.00380614005000000013</v>
      </c>
      <c r="N325" s="27">
        <f>RawData!M325</f>
        <v>0.0153256704980840013</v>
      </c>
      <c r="O325" s="27">
        <f>RawData!R325</f>
        <v>0.0325535824000000051</v>
      </c>
      <c r="P325" s="36" t="e">
        <f>LN(RawData!U325)-LN(RawData!B325)</f>
        <v>#VALUE!</v>
      </c>
      <c r="Q325" s="36">
        <f>LN(RawData!V325)-LN(RawData!B325)</f>
        <v>-3.58393972533376992</v>
      </c>
    </row>
    <row r="326">
      <c r="A326" s="25" t="s">
        <v>397</v>
      </c>
      <c r="B326" s="27">
        <f>RawData!S326-RawData!L326</f>
        <v>0.0401402240503430008</v>
      </c>
      <c r="C326" s="27">
        <f>LN(RawData!C326)-LN(RawData!B326)</f>
        <v>-2.84269599602395004</v>
      </c>
      <c r="D326" s="27">
        <f>LN(RawData!C326)-LN(RawData!B325)</f>
        <v>-2.81776740975892981</v>
      </c>
      <c r="E326" s="27">
        <f>LN(RawData!D326)-LN(RawData!B326)</f>
        <v>-2.31788413028322005</v>
      </c>
      <c r="F326" s="27">
        <f>RawData!P326</f>
        <v>0.00210183723400000044</v>
      </c>
      <c r="G326" s="27">
        <f>RawData!E326</f>
        <v>0.751874118607585995</v>
      </c>
      <c r="H326" s="27">
        <f>RawData!K326</f>
        <v>0.0320941366753709989</v>
      </c>
      <c r="I326" s="27">
        <f>RawData!F326-RawData!F325</f>
        <v>-0.00140000000000000018</v>
      </c>
      <c r="J326" s="27">
        <f>RawData!I326-RawData!I325</f>
        <v>-0.000599999999999999822</v>
      </c>
      <c r="K326" s="27">
        <f>RawData!I326-RawData!F326</f>
        <v>0.0104000000000000004</v>
      </c>
      <c r="L326" s="27">
        <f>RawData!H326-RawData!G326</f>
        <v>0.00549999999999999911</v>
      </c>
      <c r="M326" s="27">
        <f>RawData!O326-RawData!N326</f>
        <v>0.00356562094800000029</v>
      </c>
      <c r="N326" s="27">
        <f>RawData!M326</f>
        <v>-0.00754716981132099995</v>
      </c>
      <c r="O326" s="27">
        <f>RawData!R326</f>
        <v>0.0324327385000000046</v>
      </c>
      <c r="P326" s="36" t="e">
        <f>LN(RawData!U326)-LN(RawData!B326)</f>
        <v>#VALUE!</v>
      </c>
      <c r="Q326" s="36">
        <f>LN(RawData!V326)-LN(RawData!B326)</f>
        <v>-3.72098560971949022</v>
      </c>
    </row>
    <row r="327">
      <c r="A327" s="25" t="s">
        <v>398</v>
      </c>
      <c r="B327" s="27">
        <f>RawData!S327-RawData!L327</f>
        <v>0.0342998581843469985</v>
      </c>
      <c r="C327" s="27">
        <f>LN(RawData!C327)-LN(RawData!B327)</f>
        <v>-2.84571098706874981</v>
      </c>
      <c r="D327" s="27">
        <f>LN(RawData!C327)-LN(RawData!B326)</f>
        <v>-2.82178931120464007</v>
      </c>
      <c r="E327" s="27">
        <f>LN(RawData!D327)-LN(RawData!B327)</f>
        <v>-2.36712361413162009</v>
      </c>
      <c r="F327" s="27">
        <f>RawData!P327</f>
        <v>0.00165955853900000001</v>
      </c>
      <c r="G327" s="27">
        <f>RawData!E327</f>
        <v>0.73871508787282103</v>
      </c>
      <c r="H327" s="27">
        <f>RawData!K327</f>
        <v>0.0277312702997889993</v>
      </c>
      <c r="I327" s="27">
        <f>RawData!F327-RawData!F326</f>
        <v>0.00110000000000000009</v>
      </c>
      <c r="J327" s="27">
        <f>RawData!I327-RawData!I326</f>
        <v>-0.0004</v>
      </c>
      <c r="K327" s="27">
        <f>RawData!I327-RawData!F327</f>
        <v>0.00889999999999999858</v>
      </c>
      <c r="L327" s="27">
        <f>RawData!H327-RawData!G327</f>
        <v>0.00560000000000000053</v>
      </c>
      <c r="M327" s="27">
        <f>RawData!O327-RawData!N327</f>
        <v>-0.00974461505500000058</v>
      </c>
      <c r="N327" s="27">
        <f>RawData!M327</f>
        <v>0.0076045627376430005</v>
      </c>
      <c r="O327" s="27">
        <f>RawData!R327</f>
        <v>0.0325530553000000022</v>
      </c>
      <c r="P327" s="36" t="e">
        <f>LN(RawData!U327)-LN(RawData!B327)</f>
        <v>#VALUE!</v>
      </c>
      <c r="Q327" s="36">
        <f>LN(RawData!V327)-LN(RawData!B327)</f>
        <v>-3.81511154425685017</v>
      </c>
    </row>
    <row r="328">
      <c r="A328" s="25" t="s">
        <v>399</v>
      </c>
      <c r="B328" s="27">
        <f>RawData!S328-RawData!L328</f>
        <v>-0.00922990871224699916</v>
      </c>
      <c r="C328" s="27">
        <f>LN(RawData!C328)-LN(RawData!B328)</f>
        <v>-2.82874088285029011</v>
      </c>
      <c r="D328" s="27">
        <f>LN(RawData!C328)-LN(RawData!B327)</f>
        <v>-2.84571098706874981</v>
      </c>
      <c r="E328" s="27">
        <f>LN(RawData!D328)-LN(RawData!B328)</f>
        <v>-2.34164282024525017</v>
      </c>
      <c r="F328" s="27">
        <f>RawData!P328</f>
        <v>0.00107559102800000006</v>
      </c>
      <c r="G328" s="27">
        <f>RawData!E328</f>
        <v>0.748678910609363957</v>
      </c>
      <c r="H328" s="27">
        <f>RawData!K328</f>
        <v>0.0310380549920600002</v>
      </c>
      <c r="I328" s="27">
        <f>RawData!F328-RawData!F327</f>
        <v>0.0001</v>
      </c>
      <c r="J328" s="27">
        <f>RawData!I328-RawData!I327</f>
        <v>0.00179999999999999982</v>
      </c>
      <c r="K328" s="27">
        <f>RawData!I328-RawData!F328</f>
        <v>0.0106000000000000005</v>
      </c>
      <c r="L328" s="27">
        <f>RawData!H328-RawData!G328</f>
        <v>0.00570000000000000107</v>
      </c>
      <c r="M328" s="27">
        <f>RawData!O328-RawData!N328</f>
        <v>0.0279650238559999975</v>
      </c>
      <c r="N328" s="27">
        <f>RawData!M328</f>
        <v>0.00754716981132099995</v>
      </c>
      <c r="O328" s="27">
        <f>RawData!R328</f>
        <v>0.0293894582999999976</v>
      </c>
      <c r="P328" s="36" t="e">
        <f>LN(RawData!U328)-LN(RawData!B328)</f>
        <v>#VALUE!</v>
      </c>
      <c r="Q328" s="36">
        <f>LN(RawData!V328)-LN(RawData!B328)</f>
        <v>-3.78012293453571013</v>
      </c>
    </row>
    <row r="329">
      <c r="A329" s="25" t="s">
        <v>400</v>
      </c>
      <c r="B329" s="27">
        <f>RawData!S329-RawData!L329</f>
        <v>0.0980203347982019935</v>
      </c>
      <c r="C329" s="27">
        <f>LN(RawData!C329)-LN(RawData!B329)</f>
        <v>-2.93619305538163999</v>
      </c>
      <c r="D329" s="27">
        <f>LN(RawData!C329)-LN(RawData!B328)</f>
        <v>-2.85671473489269001</v>
      </c>
      <c r="E329" s="27">
        <f>LN(RawData!D329)-LN(RawData!B329)</f>
        <v>-2.40431402241781988</v>
      </c>
      <c r="F329" s="27">
        <f>RawData!P329</f>
        <v>0.00175302459999999982</v>
      </c>
      <c r="G329" s="27">
        <f>RawData!E329</f>
        <v>0.694073312778349027</v>
      </c>
      <c r="H329" s="27">
        <f>RawData!K329</f>
        <v>0.0265347163580300016</v>
      </c>
      <c r="I329" s="27">
        <f>RawData!F329-RawData!F328</f>
        <v>0.00379999999999999982</v>
      </c>
      <c r="J329" s="27">
        <f>RawData!I329-RawData!I328</f>
        <v>0.0002</v>
      </c>
      <c r="K329" s="27">
        <f>RawData!I329-RawData!F329</f>
        <v>0.00700000000000000089</v>
      </c>
      <c r="L329" s="27">
        <f>RawData!H329-RawData!G329</f>
        <v>0.00540000000000000036</v>
      </c>
      <c r="M329" s="27">
        <f>RawData!O329-RawData!N329</f>
        <v>0.000944355788000000018</v>
      </c>
      <c r="N329" s="27">
        <f>RawData!M329</f>
        <v>0</v>
      </c>
      <c r="O329" s="27">
        <f>RawData!R329</f>
        <v>0.0318943916999999955</v>
      </c>
      <c r="P329" s="36" t="e">
        <f>LN(RawData!U329)-LN(RawData!B329)</f>
        <v>#VALUE!</v>
      </c>
      <c r="Q329" s="36">
        <f>LN(RawData!V329)-LN(RawData!B329)</f>
        <v>-3.63645770371044996</v>
      </c>
    </row>
    <row r="330">
      <c r="A330" s="25" t="s">
        <v>401</v>
      </c>
      <c r="B330" s="27">
        <f>RawData!S330-RawData!L330</f>
        <v>-0.0409078491797850052</v>
      </c>
      <c r="C330" s="27">
        <f>LN(RawData!C330)-LN(RawData!B330)</f>
        <v>-2.88681935629178987</v>
      </c>
      <c r="D330" s="27">
        <f>LN(RawData!C330)-LN(RawData!B329)</f>
        <v>-2.93619305538163999</v>
      </c>
      <c r="E330" s="27">
        <f>LN(RawData!D330)-LN(RawData!B330)</f>
        <v>-2.34251780332941006</v>
      </c>
      <c r="F330" s="27">
        <f>RawData!P330</f>
        <v>0.00157427507800000033</v>
      </c>
      <c r="G330" s="27">
        <f>RawData!E330</f>
        <v>0.76249687354843303</v>
      </c>
      <c r="H330" s="27">
        <f>RawData!K330</f>
        <v>0.0240133527611400011</v>
      </c>
      <c r="I330" s="27">
        <f>RawData!F330-RawData!F329</f>
        <v>-0.0008</v>
      </c>
      <c r="J330" s="27">
        <f>RawData!I330-RawData!I329</f>
        <v>0.0015</v>
      </c>
      <c r="K330" s="27">
        <f>RawData!I330-RawData!F330</f>
        <v>0.00929999999999999893</v>
      </c>
      <c r="L330" s="27">
        <f>RawData!H330-RawData!G330</f>
        <v>0.0045</v>
      </c>
      <c r="M330" s="27">
        <f>RawData!O330-RawData!N330</f>
        <v>0.00101584252799999986</v>
      </c>
      <c r="N330" s="27">
        <f>RawData!M330</f>
        <v>-0.00374531835206000041</v>
      </c>
      <c r="O330" s="27">
        <f>RawData!R330</f>
        <v>0.0334193753999999998</v>
      </c>
      <c r="P330" s="36" t="e">
        <f>LN(RawData!U330)-LN(RawData!B330)</f>
        <v>#VALUE!</v>
      </c>
      <c r="Q330" s="36">
        <f>LN(RawData!V330)-LN(RawData!B330)</f>
        <v>-3.70844486162487019</v>
      </c>
    </row>
    <row r="331">
      <c r="A331" s="25" t="s">
        <v>402</v>
      </c>
      <c r="B331" s="27">
        <f>RawData!S331-RawData!L331</f>
        <v>-0.0371271711598889986</v>
      </c>
      <c r="C331" s="27">
        <f>LN(RawData!C331)-LN(RawData!B331)</f>
        <v>-2.83321334405622025</v>
      </c>
      <c r="D331" s="27">
        <f>LN(RawData!C331)-LN(RawData!B330)</f>
        <v>-2.87975218906870012</v>
      </c>
      <c r="E331" s="27">
        <f>LN(RawData!D331)-LN(RawData!B331)</f>
        <v>-2.2635874625257002</v>
      </c>
      <c r="F331" s="27">
        <f>RawData!P331</f>
        <v>0.00297045366599999952</v>
      </c>
      <c r="G331" s="27">
        <f>RawData!E331</f>
        <v>0.795496905986729974</v>
      </c>
      <c r="H331" s="27">
        <f>RawData!K331</f>
        <v>0.0274618998302670025</v>
      </c>
      <c r="I331" s="27">
        <f>RawData!F331-RawData!F330</f>
        <v>0.001</v>
      </c>
      <c r="J331" s="27">
        <f>RawData!I331-RawData!I330</f>
        <v>0.000700000000000000089</v>
      </c>
      <c r="K331" s="27">
        <f>RawData!I331-RawData!F331</f>
        <v>0.009</v>
      </c>
      <c r="L331" s="27">
        <f>RawData!H331-RawData!G331</f>
        <v>0.00459999999999999964</v>
      </c>
      <c r="M331" s="27">
        <f>RawData!O331-RawData!N331</f>
        <v>-0.0137224844599999996</v>
      </c>
      <c r="N331" s="27">
        <f>RawData!M331</f>
        <v>0.00751879699248100053</v>
      </c>
      <c r="O331" s="27">
        <f>RawData!R331</f>
        <v>0.0333644810000000014</v>
      </c>
      <c r="P331" s="36" t="e">
        <f>LN(RawData!U331)-LN(RawData!B331)</f>
        <v>#VALUE!</v>
      </c>
      <c r="Q331" s="36">
        <f>LN(RawData!V331)-LN(RawData!B331)</f>
        <v>-3.64590567526595022</v>
      </c>
    </row>
    <row r="332">
      <c r="A332" s="25" t="s">
        <v>403</v>
      </c>
      <c r="B332" s="27">
        <f>RawData!S332-RawData!L332</f>
        <v>-0.028248263131321</v>
      </c>
      <c r="C332" s="27">
        <f>LN(RawData!C332)-LN(RawData!B332)</f>
        <v>-2.7999401125017398</v>
      </c>
      <c r="D332" s="27">
        <f>LN(RawData!C332)-LN(RawData!B331)</f>
        <v>-2.83321334405622025</v>
      </c>
      <c r="E332" s="27">
        <f>LN(RawData!D332)-LN(RawData!B332)</f>
        <v>-2.2145036249445802</v>
      </c>
      <c r="F332" s="27">
        <f>RawData!P332</f>
        <v>0.00236813102200000003</v>
      </c>
      <c r="G332" s="27">
        <f>RawData!E332</f>
        <v>0.808210877139826955</v>
      </c>
      <c r="H332" s="27">
        <f>RawData!K332</f>
        <v>0.0258766058906490004</v>
      </c>
      <c r="I332" s="27">
        <f>RawData!F332-RawData!F331</f>
        <v>-0.00320000000000000018</v>
      </c>
      <c r="J332" s="27">
        <f>RawData!I332-RawData!I331</f>
        <v>-0.00169999999999999973</v>
      </c>
      <c r="K332" s="27">
        <f>RawData!I332-RawData!F332</f>
        <v>0.0105000000000000004</v>
      </c>
      <c r="L332" s="27">
        <f>RawData!H332-RawData!G332</f>
        <v>0.00589999999999999947</v>
      </c>
      <c r="M332" s="27">
        <f>RawData!O332-RawData!N332</f>
        <v>0.00148902690300000007</v>
      </c>
      <c r="N332" s="27">
        <f>RawData!M332</f>
        <v>0.0037313432835820004</v>
      </c>
      <c r="O332" s="27">
        <f>RawData!R332</f>
        <v>0.0338373440999999975</v>
      </c>
      <c r="P332" s="36" t="e">
        <f>LN(RawData!U332)-LN(RawData!B332)</f>
        <v>#VALUE!</v>
      </c>
      <c r="Q332" s="36">
        <f>LN(RawData!V332)-LN(RawData!B332)</f>
        <v>-3.66142260788089979</v>
      </c>
    </row>
    <row r="333">
      <c r="A333" s="25" t="s">
        <v>404</v>
      </c>
      <c r="B333" s="27">
        <f>RawData!S333-RawData!L333</f>
        <v>0.0733902317944459881</v>
      </c>
      <c r="C333" s="27">
        <f>LN(RawData!C333)-LN(RawData!B333)</f>
        <v>-2.83968324127122997</v>
      </c>
      <c r="D333" s="27">
        <f>LN(RawData!C333)-LN(RawData!B332)</f>
        <v>-2.77903342768243</v>
      </c>
      <c r="E333" s="27">
        <f>LN(RawData!D333)-LN(RawData!B333)</f>
        <v>-2.2909640445600199</v>
      </c>
      <c r="F333" s="27">
        <f>RawData!P333</f>
        <v>0.00136661889099999989</v>
      </c>
      <c r="G333" s="27">
        <f>RawData!E333</f>
        <v>0.759700961196155067</v>
      </c>
      <c r="H333" s="27">
        <f>RawData!K333</f>
        <v>0.0248222722947489993</v>
      </c>
      <c r="I333" s="27">
        <f>RawData!F333-RawData!F332</f>
        <v>-0.0019</v>
      </c>
      <c r="J333" s="27">
        <f>RawData!I333-RawData!I332</f>
        <v>-0.001</v>
      </c>
      <c r="K333" s="27">
        <f>RawData!I333-RawData!F333</f>
        <v>0.0114000000000000012</v>
      </c>
      <c r="L333" s="27">
        <f>RawData!H333-RawData!G333</f>
        <v>0.00610000000000000142</v>
      </c>
      <c r="M333" s="27">
        <f>RawData!O333-RawData!N333</f>
        <v>0.00958182674400000067</v>
      </c>
      <c r="N333" s="27">
        <f>RawData!M333</f>
        <v>0</v>
      </c>
      <c r="O333" s="27">
        <f>RawData!R333</f>
        <v>0.0331349162000000019</v>
      </c>
      <c r="P333" s="36" t="e">
        <f>LN(RawData!U333)-LN(RawData!B333)</f>
        <v>#VALUE!</v>
      </c>
      <c r="Q333" s="36">
        <f>LN(RawData!V333)-LN(RawData!B333)</f>
        <v>-3.62676224166537997</v>
      </c>
    </row>
    <row r="334">
      <c r="A334" s="25" t="s">
        <v>405</v>
      </c>
      <c r="B334" s="27">
        <f>RawData!S334-RawData!L334</f>
        <v>0.0956711691286229993</v>
      </c>
      <c r="C334" s="27">
        <f>LN(RawData!C334)-LN(RawData!B334)</f>
        <v>-2.90834977019158014</v>
      </c>
      <c r="D334" s="27">
        <f>LN(RawData!C334)-LN(RawData!B333)</f>
        <v>-2.82598439691306993</v>
      </c>
      <c r="E334" s="27">
        <f>LN(RawData!D334)-LN(RawData!B334)</f>
        <v>-2.35751881181188994</v>
      </c>
      <c r="F334" s="27">
        <f>RawData!P334</f>
        <v>0.0011954860810000001</v>
      </c>
      <c r="G334" s="27">
        <f>RawData!E334</f>
        <v>0.804915818259695115</v>
      </c>
      <c r="H334" s="27">
        <f>RawData!K334</f>
        <v>0.0220934760245170025</v>
      </c>
      <c r="I334" s="27">
        <f>RawData!F334-RawData!F333</f>
        <v>-0.00570000000000000107</v>
      </c>
      <c r="J334" s="27">
        <f>RawData!I334-RawData!I333</f>
        <v>0.0004</v>
      </c>
      <c r="K334" s="27">
        <f>RawData!I334-RawData!F334</f>
        <v>0.0175000000000000018</v>
      </c>
      <c r="L334" s="27">
        <f>RawData!H334-RawData!G334</f>
        <v>0.0065</v>
      </c>
      <c r="M334" s="27">
        <f>RawData!O334-RawData!N334</f>
        <v>-0.00263360135200000034</v>
      </c>
      <c r="N334" s="27">
        <f>RawData!M334</f>
        <v>0</v>
      </c>
      <c r="O334" s="27">
        <f>RawData!R334</f>
        <v>0.0318847920000000018</v>
      </c>
      <c r="P334" s="36" t="e">
        <f>LN(RawData!U334)-LN(RawData!B334)</f>
        <v>#VALUE!</v>
      </c>
      <c r="Q334" s="36">
        <f>LN(RawData!V334)-LN(RawData!B334)</f>
        <v>-3.70912761494389009</v>
      </c>
    </row>
    <row r="335">
      <c r="A335" s="25" t="s">
        <v>406</v>
      </c>
      <c r="B335" s="27">
        <f>RawData!S335-RawData!L335</f>
        <v>0.0933255434722789978</v>
      </c>
      <c r="C335" s="27">
        <f>LN(RawData!C335)-LN(RawData!B335)</f>
        <v>-3.00294755996717022</v>
      </c>
      <c r="D335" s="27">
        <f>LN(RawData!C335)-LN(RawData!B334)</f>
        <v>-2.92204861454974019</v>
      </c>
      <c r="E335" s="27">
        <f>LN(RawData!D335)-LN(RawData!B335)</f>
        <v>-2.41133679862663985</v>
      </c>
      <c r="F335" s="27">
        <f>RawData!P335</f>
        <v>0.00209598364999999998</v>
      </c>
      <c r="G335" s="27">
        <f>RawData!E335</f>
        <v>0.732467843972056976</v>
      </c>
      <c r="H335" s="27">
        <f>RawData!K335</f>
        <v>0.0183574190310359988</v>
      </c>
      <c r="I335" s="27">
        <f>RawData!F335-RawData!F334</f>
        <v>-0.00390000000000000036</v>
      </c>
      <c r="J335" s="27">
        <f>RawData!I335-RawData!I334</f>
        <v>-0.000599999999999999822</v>
      </c>
      <c r="K335" s="27">
        <f>RawData!I335-RawData!F335</f>
        <v>0.0208000000000000007</v>
      </c>
      <c r="L335" s="27">
        <f>RawData!H335-RawData!G335</f>
        <v>0.00589999999999999947</v>
      </c>
      <c r="M335" s="27">
        <f>RawData!O335-RawData!N335</f>
        <v>-0.0192692652120000041</v>
      </c>
      <c r="N335" s="27">
        <f>RawData!M335</f>
        <v>0</v>
      </c>
      <c r="O335" s="27">
        <f>RawData!R335</f>
        <v>0.0313344606000000026</v>
      </c>
      <c r="P335" s="36" t="e">
        <f>LN(RawData!U335)-LN(RawData!B335)</f>
        <v>#VALUE!</v>
      </c>
      <c r="Q335" s="36">
        <f>LN(RawData!V335)-LN(RawData!B335)</f>
        <v>-3.73118606033838018</v>
      </c>
    </row>
    <row r="336">
      <c r="A336" s="25" t="s">
        <v>407</v>
      </c>
      <c r="B336" s="27">
        <f>RawData!S336-RawData!L336</f>
        <v>0.114768173501244997</v>
      </c>
      <c r="C336" s="27">
        <f>LN(RawData!C336)-LN(RawData!B336)</f>
        <v>-3.09011437904577013</v>
      </c>
      <c r="D336" s="27">
        <f>LN(RawData!C336)-LN(RawData!B335)</f>
        <v>-2.98924871560901018</v>
      </c>
      <c r="E336" s="27">
        <f>LN(RawData!D336)-LN(RawData!B336)</f>
        <v>-2.5083929336467401</v>
      </c>
      <c r="F336" s="27">
        <f>RawData!P336</f>
        <v>0.00245006275499999981</v>
      </c>
      <c r="G336" s="27">
        <f>RawData!E336</f>
        <v>0.677745103478887945</v>
      </c>
      <c r="H336" s="27">
        <f>RawData!K336</f>
        <v>0.0168841886023129994</v>
      </c>
      <c r="I336" s="27">
        <f>RawData!F336-RawData!F335</f>
        <v>0.00370000000000000062</v>
      </c>
      <c r="J336" s="27">
        <f>RawData!I336-RawData!I335</f>
        <v>-0.0001</v>
      </c>
      <c r="K336" s="27">
        <f>RawData!I336-RawData!F336</f>
        <v>0.0170000000000000018</v>
      </c>
      <c r="L336" s="27">
        <f>RawData!H336-RawData!G336</f>
        <v>0.00579999999999999982</v>
      </c>
      <c r="M336" s="27">
        <f>RawData!O336-RawData!N336</f>
        <v>0.0010884205600000001</v>
      </c>
      <c r="N336" s="27">
        <f>RawData!M336</f>
        <v>-0.00371747211895900032</v>
      </c>
      <c r="O336" s="27">
        <f>RawData!R336</f>
        <v>0.0319892904000000033</v>
      </c>
      <c r="P336" s="36" t="e">
        <f>LN(RawData!U336)-LN(RawData!B336)</f>
        <v>#VALUE!</v>
      </c>
      <c r="Q336" s="36">
        <f>LN(RawData!V336)-LN(RawData!B336)</f>
        <v>-3.96967310165118992</v>
      </c>
    </row>
    <row r="337">
      <c r="A337" s="25" t="s">
        <v>408</v>
      </c>
      <c r="B337" s="27">
        <f>RawData!S337-RawData!L337</f>
        <v>0.132095323854978997</v>
      </c>
      <c r="C337" s="27">
        <f>LN(RawData!C337)-LN(RawData!B337)</f>
        <v>-3.15118081209684986</v>
      </c>
      <c r="D337" s="27">
        <f>LN(RawData!C337)-LN(RawData!B336)</f>
        <v>-3.04359436341086997</v>
      </c>
      <c r="E337" s="27">
        <f>LN(RawData!D337)-LN(RawData!B337)</f>
        <v>-2.56411590832313996</v>
      </c>
      <c r="F337" s="27">
        <f>RawData!P337</f>
        <v>0.002648281098</v>
      </c>
      <c r="G337" s="27">
        <f>RawData!E337</f>
        <v>0.604119785355720929</v>
      </c>
      <c r="H337" s="27">
        <f>RawData!K337</f>
        <v>0.0269928124702409988</v>
      </c>
      <c r="I337" s="27">
        <f>RawData!F337-RawData!F336</f>
        <v>0.00140000000000000018</v>
      </c>
      <c r="J337" s="27">
        <f>RawData!I337-RawData!I336</f>
        <v>0.0001</v>
      </c>
      <c r="K337" s="27">
        <f>RawData!I337-RawData!F337</f>
        <v>0.0156999999999999984</v>
      </c>
      <c r="L337" s="27">
        <f>RawData!H337-RawData!G337</f>
        <v>0.00549999999999999911</v>
      </c>
      <c r="M337" s="27">
        <f>RawData!O337-RawData!N337</f>
        <v>0.00373473659999999974</v>
      </c>
      <c r="N337" s="27">
        <f>RawData!M337</f>
        <v>-0.0037313432835820004</v>
      </c>
      <c r="O337" s="27">
        <f>RawData!R337</f>
        <v>0.0316736047000000021</v>
      </c>
      <c r="P337" s="36" t="e">
        <f>LN(RawData!U337)-LN(RawData!B337)</f>
        <v>#VALUE!</v>
      </c>
      <c r="Q337" s="36">
        <f>LN(RawData!V337)-LN(RawData!B337)</f>
        <v>-3.80610677983660004</v>
      </c>
    </row>
    <row r="338">
      <c r="A338" s="25" t="s">
        <v>409</v>
      </c>
      <c r="B338" s="27">
        <f>RawData!S338-RawData!L338</f>
        <v>0.0266580961320220045</v>
      </c>
      <c r="C338" s="27">
        <f>LN(RawData!C338)-LN(RawData!B338)</f>
        <v>-3.15481582170126984</v>
      </c>
      <c r="D338" s="27">
        <f>LN(RawData!C338)-LN(RawData!B337)</f>
        <v>-3.13827740726094007</v>
      </c>
      <c r="E338" s="27">
        <f>LN(RawData!D338)-LN(RawData!B338)</f>
        <v>-2.51431237462674995</v>
      </c>
      <c r="F338" s="27">
        <f>RawData!P338</f>
        <v>0.005603977188</v>
      </c>
      <c r="G338" s="27">
        <f>RawData!E338</f>
        <v>0.607761776909934071</v>
      </c>
      <c r="H338" s="27">
        <f>RawData!K338</f>
        <v>0.0279683419332679994</v>
      </c>
      <c r="I338" s="27">
        <f>RawData!F338-RawData!F337</f>
        <v>0.00130000000000000004</v>
      </c>
      <c r="J338" s="27">
        <f>RawData!I338-RawData!I337</f>
        <v>0.00160000000000000009</v>
      </c>
      <c r="K338" s="27">
        <f>RawData!I338-RawData!F338</f>
        <v>0.0160000000000000009</v>
      </c>
      <c r="L338" s="27">
        <f>RawData!H338-RawData!G338</f>
        <v>0.00459999999999999964</v>
      </c>
      <c r="M338" s="27">
        <f>RawData!O338-RawData!N338</f>
        <v>0.016402386786000001</v>
      </c>
      <c r="N338" s="27">
        <f>RawData!M338</f>
        <v>0</v>
      </c>
      <c r="O338" s="27">
        <f>RawData!R338</f>
        <v>0.0320285756999999993</v>
      </c>
      <c r="P338" s="36" t="e">
        <f>LN(RawData!U338)-LN(RawData!B338)</f>
        <v>#VALUE!</v>
      </c>
      <c r="Q338" s="36">
        <f>LN(RawData!V338)-LN(RawData!B338)</f>
        <v>-3.76202057246050003</v>
      </c>
    </row>
    <row r="339">
      <c r="A339" s="25" t="s">
        <v>410</v>
      </c>
      <c r="B339" s="27">
        <f>RawData!S339-RawData!L339</f>
        <v>0.128415386823545008</v>
      </c>
      <c r="C339" s="27">
        <f>LN(RawData!C339)-LN(RawData!B339)</f>
        <v>-3.26322788709387979</v>
      </c>
      <c r="D339" s="27">
        <f>LN(RawData!C339)-LN(RawData!B338)</f>
        <v>-3.14842602360250012</v>
      </c>
      <c r="E339" s="27">
        <f>LN(RawData!D339)-LN(RawData!B339)</f>
        <v>-2.54492214689777985</v>
      </c>
      <c r="F339" s="27">
        <f>RawData!P339</f>
        <v>0.00201886780799999999</v>
      </c>
      <c r="G339" s="27">
        <f>RawData!E339</f>
        <v>0.551641632327529052</v>
      </c>
      <c r="H339" s="27">
        <f>RawData!K339</f>
        <v>0.0253639322714670001</v>
      </c>
      <c r="I339" s="27">
        <f>RawData!F339-RawData!F338</f>
        <v>0.00130000000000000004</v>
      </c>
      <c r="J339" s="27">
        <f>RawData!I339-RawData!I338</f>
        <v>0.0005</v>
      </c>
      <c r="K339" s="27">
        <f>RawData!I339-RawData!F339</f>
        <v>0.0152000000000000002</v>
      </c>
      <c r="L339" s="27">
        <f>RawData!H339-RawData!G339</f>
        <v>0.00459999999999999964</v>
      </c>
      <c r="M339" s="27">
        <f>RawData!O339-RawData!N339</f>
        <v>0.00125018607000000004</v>
      </c>
      <c r="N339" s="27">
        <f>RawData!M339</f>
        <v>0</v>
      </c>
      <c r="O339" s="27">
        <f>RawData!R339</f>
        <v>0.0338077749999999977</v>
      </c>
      <c r="P339" s="36" t="e">
        <f>LN(RawData!U339)-LN(RawData!B339)</f>
        <v>#VALUE!</v>
      </c>
      <c r="Q339" s="36">
        <f>LN(RawData!V339)-LN(RawData!B339)</f>
        <v>-3.75512550097435982</v>
      </c>
    </row>
    <row r="340">
      <c r="A340" s="25" t="s">
        <v>411</v>
      </c>
      <c r="B340" s="27">
        <f>RawData!S340-RawData!L340</f>
        <v>0.0653645032358940004</v>
      </c>
      <c r="C340" s="27">
        <f>LN(RawData!C340)-LN(RawData!B340)</f>
        <v>-3.29423521825318</v>
      </c>
      <c r="D340" s="27">
        <f>LN(RawData!C340)-LN(RawData!B339)</f>
        <v>-3.23187735720981006</v>
      </c>
      <c r="E340" s="27">
        <f>LN(RawData!D340)-LN(RawData!B340)</f>
        <v>-2.54118989611216017</v>
      </c>
      <c r="F340" s="27">
        <f>RawData!P340</f>
        <v>0.00891360291400000015</v>
      </c>
      <c r="G340" s="27">
        <f>RawData!E340</f>
        <v>0.533624791050533975</v>
      </c>
      <c r="H340" s="27">
        <f>RawData!K340</f>
        <v>0.0256339808001360048</v>
      </c>
      <c r="I340" s="27">
        <f>RawData!F340-RawData!F339</f>
        <v>0.00660000000000000053</v>
      </c>
      <c r="J340" s="27">
        <f>RawData!I340-RawData!I339</f>
        <v>0.0005</v>
      </c>
      <c r="K340" s="27">
        <f>RawData!I340-RawData!F340</f>
        <v>0.00909999999999999964</v>
      </c>
      <c r="L340" s="27">
        <f>RawData!H340-RawData!G340</f>
        <v>0.00459999999999999964</v>
      </c>
      <c r="M340" s="27">
        <f>RawData!O340-RawData!N340</f>
        <v>0.00223130819200000019</v>
      </c>
      <c r="N340" s="27">
        <f>RawData!M340</f>
        <v>0.00749063670412000082</v>
      </c>
      <c r="O340" s="27">
        <f>RawData!R340</f>
        <v>0.035222860899999997</v>
      </c>
      <c r="P340" s="36" t="e">
        <f>LN(RawData!U340)-LN(RawData!B340)</f>
        <v>#VALUE!</v>
      </c>
      <c r="Q340" s="36">
        <f>LN(RawData!V340)-LN(RawData!B340)</f>
        <v>-3.96299094568895995</v>
      </c>
    </row>
    <row r="341">
      <c r="A341" s="25" t="s">
        <v>412</v>
      </c>
      <c r="B341" s="27">
        <f>RawData!S341-RawData!L341</f>
        <v>0.0491802514252989997</v>
      </c>
      <c r="C341" s="27">
        <f>LN(RawData!C341)-LN(RawData!B341)</f>
        <v>-3.32257642704623013</v>
      </c>
      <c r="D341" s="27">
        <f>LN(RawData!C341)-LN(RawData!B340)</f>
        <v>-3.28196512566136001</v>
      </c>
      <c r="E341" s="27">
        <f>LN(RawData!D341)-LN(RawData!B341)</f>
        <v>-2.53079864304466007</v>
      </c>
      <c r="F341" s="27">
        <f>RawData!P341</f>
        <v>0.00508376084700000064</v>
      </c>
      <c r="G341" s="27">
        <f>RawData!E341</f>
        <v>0.509828009828010043</v>
      </c>
      <c r="H341" s="27">
        <f>RawData!K341</f>
        <v>0.0252445498618609987</v>
      </c>
      <c r="I341" s="27">
        <f>RawData!F341-RawData!F340</f>
        <v>0.00469999999999999929</v>
      </c>
      <c r="J341" s="27">
        <f>RawData!I341-RawData!I340</f>
        <v>-0.000299999999999999911</v>
      </c>
      <c r="K341" s="27">
        <f>RawData!I341-RawData!F341</f>
        <v>0.00410000000000000053</v>
      </c>
      <c r="L341" s="27">
        <f>RawData!H341-RawData!G341</f>
        <v>0.00469999999999999929</v>
      </c>
      <c r="M341" s="27">
        <f>RawData!O341-RawData!N341</f>
        <v>-0.0024648976600000001</v>
      </c>
      <c r="N341" s="27">
        <f>RawData!M341</f>
        <v>-0.00371747211895900032</v>
      </c>
      <c r="O341" s="27">
        <f>RawData!R341</f>
        <v>0.0358215519999999987</v>
      </c>
      <c r="P341" s="36" t="e">
        <f>LN(RawData!U341)-LN(RawData!B341)</f>
        <v>#VALUE!</v>
      </c>
      <c r="Q341" s="36">
        <f>LN(RawData!V341)-LN(RawData!B341)</f>
        <v>-3.83747537619986012</v>
      </c>
    </row>
    <row r="342">
      <c r="A342" s="25" t="s">
        <v>413</v>
      </c>
      <c r="B342" s="27">
        <f>RawData!S342-RawData!L342</f>
        <v>0.0692105610554519934</v>
      </c>
      <c r="C342" s="27">
        <f>LN(RawData!C342)-LN(RawData!B342)</f>
        <v>-3.3330299332513702</v>
      </c>
      <c r="D342" s="27">
        <f>LN(RawData!C342)-LN(RawData!B341)</f>
        <v>-3.26915126037265003</v>
      </c>
      <c r="E342" s="27">
        <f>LN(RawData!D342)-LN(RawData!B342)</f>
        <v>-2.57552488370862021</v>
      </c>
      <c r="F342" s="27">
        <f>RawData!P342</f>
        <v>0.00328898708599999967</v>
      </c>
      <c r="G342" s="27">
        <f>RawData!E342</f>
        <v>0.531077199632662023</v>
      </c>
      <c r="H342" s="27">
        <f>RawData!K342</f>
        <v>0.0266950683840520009</v>
      </c>
      <c r="I342" s="27">
        <f>RawData!F342-RawData!F341</f>
        <v>-0.0029</v>
      </c>
      <c r="J342" s="27">
        <f>RawData!I342-RawData!I341</f>
        <v>0.0008</v>
      </c>
      <c r="K342" s="27">
        <f>RawData!I342-RawData!F342</f>
        <v>0.00780000000000000071</v>
      </c>
      <c r="L342" s="27">
        <f>RawData!H342-RawData!G342</f>
        <v>0.005</v>
      </c>
      <c r="M342" s="27">
        <f>RawData!O342-RawData!N342</f>
        <v>0.0051591704819999995</v>
      </c>
      <c r="N342" s="27">
        <f>RawData!M342</f>
        <v>0</v>
      </c>
      <c r="O342" s="27">
        <f>RawData!R342</f>
        <v>0.0347783165000000061</v>
      </c>
      <c r="P342" s="36" t="e">
        <f>LN(RawData!U342)-LN(RawData!B342)</f>
        <v>#VALUE!</v>
      </c>
      <c r="Q342" s="36">
        <f>LN(RawData!V342)-LN(RawData!B342)</f>
        <v>-3.96453295070010991</v>
      </c>
    </row>
    <row r="343">
      <c r="A343" s="25" t="s">
        <v>414</v>
      </c>
      <c r="B343" s="27">
        <f>RawData!S343-RawData!L343</f>
        <v>-0.0280250168618729987</v>
      </c>
      <c r="C343" s="27">
        <f>LN(RawData!C343)-LN(RawData!B343)</f>
        <v>-3.26172243513678017</v>
      </c>
      <c r="D343" s="27">
        <f>LN(RawData!C343)-LN(RawData!B342)</f>
        <v>-3.29336467685893997</v>
      </c>
      <c r="E343" s="27">
        <f>LN(RawData!D343)-LN(RawData!B343)</f>
        <v>-2.56857525457684011</v>
      </c>
      <c r="F343" s="27">
        <f>RawData!P343</f>
        <v>0.00368837297799999941</v>
      </c>
      <c r="G343" s="27">
        <f>RawData!E343</f>
        <v>0.551564592718861046</v>
      </c>
      <c r="H343" s="27">
        <f>RawData!K343</f>
        <v>0.0256715220821380008</v>
      </c>
      <c r="I343" s="27">
        <f>RawData!F343-RawData!F342</f>
        <v>0.00239999999999999947</v>
      </c>
      <c r="J343" s="27">
        <f>RawData!I343-RawData!I342</f>
        <v>-0.0004</v>
      </c>
      <c r="K343" s="27">
        <f>RawData!I343-RawData!F343</f>
        <v>0.005</v>
      </c>
      <c r="L343" s="27">
        <f>RawData!H343-RawData!G343</f>
        <v>0.005</v>
      </c>
      <c r="M343" s="27">
        <f>RawData!O343-RawData!N343</f>
        <v>-0.0218236558850000018</v>
      </c>
      <c r="N343" s="27">
        <f>RawData!M343</f>
        <v>0.0149253731343280016</v>
      </c>
      <c r="O343" s="27">
        <f>RawData!R343</f>
        <v>0.0349805903000000029</v>
      </c>
      <c r="P343" s="36" t="e">
        <f>LN(RawData!U343)-LN(RawData!B343)</f>
        <v>#VALUE!</v>
      </c>
      <c r="Q343" s="36">
        <f>LN(RawData!V343)-LN(RawData!B343)</f>
        <v>-3.98877116737241</v>
      </c>
    </row>
    <row r="344">
      <c r="A344" s="25" t="s">
        <v>415</v>
      </c>
      <c r="B344" s="27">
        <f>RawData!S344-RawData!L344</f>
        <v>-0.0340404851449100043</v>
      </c>
      <c r="C344" s="27">
        <f>LN(RawData!C344)-LN(RawData!B344)</f>
        <v>-3.20464460494026016</v>
      </c>
      <c r="D344" s="27">
        <f>LN(RawData!C344)-LN(RawData!B343)</f>
        <v>-3.23974352841801005</v>
      </c>
      <c r="E344" s="27">
        <f>LN(RawData!D344)-LN(RawData!B344)</f>
        <v>-2.57314158749152</v>
      </c>
      <c r="F344" s="27">
        <f>RawData!P344</f>
        <v>0.00251876112499999971</v>
      </c>
      <c r="G344" s="27">
        <f>RawData!E344</f>
        <v>0.571909521304576973</v>
      </c>
      <c r="H344" s="27">
        <f>RawData!K344</f>
        <v>0.0293619492414880021</v>
      </c>
      <c r="I344" s="27">
        <f>RawData!F344-RawData!F343</f>
        <v>0.00350000000000000044</v>
      </c>
      <c r="J344" s="27">
        <f>RawData!I344-RawData!I343</f>
        <v>0.0025</v>
      </c>
      <c r="K344" s="27">
        <f>RawData!I344-RawData!F344</f>
        <v>0.004</v>
      </c>
      <c r="L344" s="27">
        <f>RawData!H344-RawData!G344</f>
        <v>0.00509999999999999964</v>
      </c>
      <c r="M344" s="27">
        <f>RawData!O344-RawData!N344</f>
        <v>0.00566276797800000065</v>
      </c>
      <c r="N344" s="27">
        <f>RawData!M344</f>
        <v>0.00735294117647100087</v>
      </c>
      <c r="O344" s="27">
        <f>RawData!R344</f>
        <v>0.0349175798000000004</v>
      </c>
      <c r="P344" s="36" t="e">
        <f>LN(RawData!U344)-LN(RawData!B344)</f>
        <v>#VALUE!</v>
      </c>
      <c r="Q344" s="36">
        <f>LN(RawData!V344)-LN(RawData!B344)</f>
        <v>-4.18547385795197968</v>
      </c>
    </row>
    <row r="345">
      <c r="A345" s="25" t="s">
        <v>416</v>
      </c>
      <c r="B345" s="27">
        <f>RawData!S345-RawData!L345</f>
        <v>0.0340392857783480007</v>
      </c>
      <c r="C345" s="27">
        <f>LN(RawData!C345)-LN(RawData!B345)</f>
        <v>-3.28921644673528002</v>
      </c>
      <c r="D345" s="27">
        <f>LN(RawData!C345)-LN(RawData!B344)</f>
        <v>-3.26052506333470982</v>
      </c>
      <c r="E345" s="27">
        <f>LN(RawData!D345)-LN(RawData!B345)</f>
        <v>-2.61638926866628996</v>
      </c>
      <c r="F345" s="27">
        <f>RawData!P345</f>
        <v>0.00439380310800000018</v>
      </c>
      <c r="G345" s="27">
        <f>RawData!E345</f>
        <v>0.544176827437082977</v>
      </c>
      <c r="H345" s="27">
        <f>RawData!K345</f>
        <v>0.0261493672673629973</v>
      </c>
      <c r="I345" s="27">
        <f>RawData!F345-RawData!F344</f>
        <v>0.00370000000000000062</v>
      </c>
      <c r="J345" s="27">
        <f>RawData!I345-RawData!I344</f>
        <v>0.00209999999999999964</v>
      </c>
      <c r="K345" s="27">
        <f>RawData!I345-RawData!F345</f>
        <v>0.00239999999999999947</v>
      </c>
      <c r="L345" s="27">
        <f>RawData!H345-RawData!G345</f>
        <v>0.00620000000000000018</v>
      </c>
      <c r="M345" s="27">
        <f>RawData!O345-RawData!N345</f>
        <v>-0.00220828389799999947</v>
      </c>
      <c r="N345" s="27">
        <f>RawData!M345</f>
        <v>0.00729927007299300001</v>
      </c>
      <c r="O345" s="27">
        <f>RawData!R345</f>
        <v>0.0344939207000000003</v>
      </c>
      <c r="P345" s="36" t="e">
        <f>LN(RawData!U345)-LN(RawData!B345)</f>
        <v>#VALUE!</v>
      </c>
      <c r="Q345" s="36">
        <f>LN(RawData!V345)-LN(RawData!B345)</f>
        <v>-3.91567225279655986</v>
      </c>
    </row>
    <row r="346">
      <c r="A346" s="25" t="s">
        <v>417</v>
      </c>
      <c r="B346" s="27">
        <f>RawData!S346-RawData!L346</f>
        <v>-0.0498809140051669964</v>
      </c>
      <c r="C346" s="27">
        <f>LN(RawData!C346)-LN(RawData!B346)</f>
        <v>-3.23856510560715982</v>
      </c>
      <c r="D346" s="27">
        <f>LN(RawData!C346)-LN(RawData!B345)</f>
        <v>-3.29498015145202983</v>
      </c>
      <c r="E346" s="27">
        <f>LN(RawData!D346)-LN(RawData!B346)</f>
        <v>-2.56291108249472988</v>
      </c>
      <c r="F346" s="27">
        <f>RawData!P346</f>
        <v>0.00228828024400000007</v>
      </c>
      <c r="G346" s="27">
        <f>RawData!E346</f>
        <v>0.599818874918389078</v>
      </c>
      <c r="H346" s="27">
        <f>RawData!K346</f>
        <v>0.0265995946994240029</v>
      </c>
      <c r="I346" s="27">
        <f>RawData!F346-RawData!F345</f>
        <v>-0.00130000000000000004</v>
      </c>
      <c r="J346" s="27">
        <f>RawData!I346-RawData!I345</f>
        <v>-0.00140000000000000018</v>
      </c>
      <c r="K346" s="27">
        <f>RawData!I346-RawData!F346</f>
        <v>0.00229999999999999982</v>
      </c>
      <c r="L346" s="27">
        <f>RawData!H346-RawData!G346</f>
        <v>0.00770000000000000018</v>
      </c>
      <c r="M346" s="27">
        <f>RawData!O346-RawData!N346</f>
        <v>-0.000368126349999999913</v>
      </c>
      <c r="N346" s="27">
        <f>RawData!M346</f>
        <v>0.0072463768115940006</v>
      </c>
      <c r="O346" s="27">
        <f>RawData!R346</f>
        <v>0.0344127752999999981</v>
      </c>
      <c r="P346" s="36" t="e">
        <f>LN(RawData!U346)-LN(RawData!B346)</f>
        <v>#VALUE!</v>
      </c>
      <c r="Q346" s="36">
        <f>LN(RawData!V346)-LN(RawData!B346)</f>
        <v>-3.8809971935880899</v>
      </c>
    </row>
    <row r="347">
      <c r="A347" s="25" t="s">
        <v>418</v>
      </c>
      <c r="B347" s="27">
        <f>RawData!S347-RawData!L347</f>
        <v>0.0786082152969609993</v>
      </c>
      <c r="C347" s="27">
        <f>LN(RawData!C347)-LN(RawData!B347)</f>
        <v>-3.30986770842597</v>
      </c>
      <c r="D347" s="27">
        <f>LN(RawData!C347)-LN(RawData!B346)</f>
        <v>-3.23856510560715982</v>
      </c>
      <c r="E347" s="27">
        <f>LN(RawData!D347)-LN(RawData!B347)</f>
        <v>-2.62834856586114984</v>
      </c>
      <c r="F347" s="27">
        <f>RawData!P347</f>
        <v>0.00136285264899999969</v>
      </c>
      <c r="G347" s="27">
        <f>RawData!E347</f>
        <v>0.565876532416698019</v>
      </c>
      <c r="H347" s="27">
        <f>RawData!K347</f>
        <v>0.0305276914273779987</v>
      </c>
      <c r="I347" s="27">
        <f>RawData!F347-RawData!F346</f>
        <v>0.00209999999999999964</v>
      </c>
      <c r="J347" s="27">
        <f>RawData!I347-RawData!I346</f>
        <v>0.003</v>
      </c>
      <c r="K347" s="27">
        <f>RawData!I347-RawData!F347</f>
        <v>0.00320000000000000018</v>
      </c>
      <c r="L347" s="27">
        <f>RawData!H347-RawData!G347</f>
        <v>0.00719999999999999929</v>
      </c>
      <c r="M347" s="27">
        <f>RawData!O347-RawData!N347</f>
        <v>-0.00378921482000000021</v>
      </c>
      <c r="N347" s="27">
        <f>RawData!M347</f>
        <v>0.0107913669064749995</v>
      </c>
      <c r="O347" s="27">
        <f>RawData!R347</f>
        <v>0.0340034556999999982</v>
      </c>
      <c r="P347" s="36" t="e">
        <f>LN(RawData!U347)-LN(RawData!B347)</f>
        <v>#VALUE!</v>
      </c>
      <c r="Q347" s="36">
        <f>LN(RawData!V347)-LN(RawData!B347)</f>
        <v>-3.97452293319161001</v>
      </c>
    </row>
    <row r="348">
      <c r="A348" s="25" t="s">
        <v>419</v>
      </c>
      <c r="B348" s="27">
        <f>RawData!S348-RawData!L348</f>
        <v>-0.103533132821256002</v>
      </c>
      <c r="C348" s="27">
        <f>LN(RawData!C348)-LN(RawData!B348)</f>
        <v>-3.18230614008647983</v>
      </c>
      <c r="D348" s="27">
        <f>LN(RawData!C348)-LN(RawData!B347)</f>
        <v>-3.29267530788560014</v>
      </c>
      <c r="E348" s="27">
        <f>LN(RawData!D348)-LN(RawData!B348)</f>
        <v>-2.50346535517777014</v>
      </c>
      <c r="F348" s="27">
        <f>RawData!P348</f>
        <v>0.00421822576099999935</v>
      </c>
      <c r="G348" s="27">
        <f>RawData!E348</f>
        <v>0.624150777996931971</v>
      </c>
      <c r="H348" s="27">
        <f>RawData!K348</f>
        <v>0.0343625224788840011</v>
      </c>
      <c r="I348" s="27">
        <f>RawData!F348-RawData!F347</f>
        <v>0.00239999999999999947</v>
      </c>
      <c r="J348" s="27">
        <f>RawData!I348-RawData!I347</f>
        <v>0.000299999999999999911</v>
      </c>
      <c r="K348" s="27">
        <f>RawData!I348-RawData!F348</f>
        <v>0.00110000000000000009</v>
      </c>
      <c r="L348" s="27">
        <f>RawData!H348-RawData!G348</f>
        <v>0.00809999999999999787</v>
      </c>
      <c r="M348" s="27">
        <f>RawData!O348-RawData!N348</f>
        <v>-0.00617258971800000023</v>
      </c>
      <c r="N348" s="27">
        <f>RawData!M348</f>
        <v>0.00711743772242000006</v>
      </c>
      <c r="O348" s="27">
        <f>RawData!R348</f>
        <v>0.0344077175999999962</v>
      </c>
      <c r="P348" s="36" t="e">
        <f>LN(RawData!U348)-LN(RawData!B348)</f>
        <v>#VALUE!</v>
      </c>
      <c r="Q348" s="36">
        <f>LN(RawData!V348)-LN(RawData!B348)</f>
        <v>-4.04872504192046012</v>
      </c>
    </row>
    <row r="349">
      <c r="A349" s="25" t="s">
        <v>420</v>
      </c>
      <c r="B349" s="27">
        <f>RawData!S349-RawData!L349</f>
        <v>-0.0616978037312950001</v>
      </c>
      <c r="C349" s="27">
        <f>LN(RawData!C349)-LN(RawData!B349)</f>
        <v>-3.10641380300606995</v>
      </c>
      <c r="D349" s="27">
        <f>LN(RawData!C349)-LN(RawData!B348)</f>
        <v>-3.16540432928387983</v>
      </c>
      <c r="E349" s="27">
        <f>LN(RawData!D349)-LN(RawData!B349)</f>
        <v>-2.4737166784944602</v>
      </c>
      <c r="F349" s="27">
        <f>RawData!P349</f>
        <v>0.00967749238300000059</v>
      </c>
      <c r="G349" s="27">
        <f>RawData!E349</f>
        <v>0.653675778649957984</v>
      </c>
      <c r="H349" s="27">
        <f>RawData!K349</f>
        <v>0.0348731469955659978</v>
      </c>
      <c r="I349" s="27">
        <f>RawData!F349-RawData!F348</f>
        <v>-0.00490000000000000036</v>
      </c>
      <c r="J349" s="27">
        <f>RawData!I349-RawData!I348</f>
        <v>-0.00410000000000000053</v>
      </c>
      <c r="K349" s="27">
        <f>RawData!I349-RawData!F349</f>
        <v>0.0019</v>
      </c>
      <c r="L349" s="27">
        <f>RawData!H349-RawData!G349</f>
        <v>0.012200000000000002</v>
      </c>
      <c r="M349" s="27">
        <f>RawData!O349-RawData!N349</f>
        <v>0.0240562013549999998</v>
      </c>
      <c r="N349" s="27">
        <f>RawData!M349</f>
        <v>0.00353356890459399997</v>
      </c>
      <c r="O349" s="27">
        <f>RawData!R349</f>
        <v>0.0332001649999999993</v>
      </c>
      <c r="P349" s="36" t="e">
        <f>LN(RawData!U349)-LN(RawData!B349)</f>
        <v>#VALUE!</v>
      </c>
      <c r="Q349" s="36">
        <f>LN(RawData!V349)-LN(RawData!B349)</f>
        <v>-3.87495900105021995</v>
      </c>
    </row>
    <row r="350">
      <c r="A350" s="25" t="s">
        <v>421</v>
      </c>
      <c r="B350" s="27">
        <f>RawData!S350-RawData!L350</f>
        <v>0.0572356903666539996</v>
      </c>
      <c r="C350" s="27">
        <f>LN(RawData!C350)-LN(RawData!B350)</f>
        <v>-3.16906819410259999</v>
      </c>
      <c r="D350" s="27">
        <f>LN(RawData!C350)-LN(RawData!B349)</f>
        <v>-3.11764987627298984</v>
      </c>
      <c r="E350" s="27">
        <f>LN(RawData!D350)-LN(RawData!B350)</f>
        <v>-2.59582494076818016</v>
      </c>
      <c r="F350" s="27">
        <f>RawData!P350</f>
        <v>0.0020399187190000001</v>
      </c>
      <c r="G350" s="27">
        <f>RawData!E350</f>
        <v>0.668591637568269004</v>
      </c>
      <c r="H350" s="27">
        <f>RawData!K350</f>
        <v>0.0289353474945650024</v>
      </c>
      <c r="I350" s="27">
        <f>RawData!F350-RawData!F349</f>
        <v>-0.0173999999999999977</v>
      </c>
      <c r="J350" s="27">
        <f>RawData!I350-RawData!I349</f>
        <v>-0.0002</v>
      </c>
      <c r="K350" s="27">
        <f>RawData!I350-RawData!F350</f>
        <v>0.0191000000000000014</v>
      </c>
      <c r="L350" s="27">
        <f>RawData!H350-RawData!G350</f>
        <v>0.0105000000000000004</v>
      </c>
      <c r="M350" s="27">
        <f>RawData!O350-RawData!N350</f>
        <v>-0.00728120676799999877</v>
      </c>
      <c r="N350" s="27">
        <f>RawData!M350</f>
        <v>0.0140845070422539997</v>
      </c>
      <c r="O350" s="27">
        <f>RawData!R350</f>
        <v>0.0305497253000000013</v>
      </c>
      <c r="P350" s="36" t="e">
        <f>LN(RawData!U350)-LN(RawData!B350)</f>
        <v>#VALUE!</v>
      </c>
      <c r="Q350" s="36">
        <f>LN(RawData!V350)-LN(RawData!B350)</f>
        <v>-4.12571022150032984</v>
      </c>
    </row>
    <row r="351">
      <c r="A351" s="25" t="s">
        <v>422</v>
      </c>
      <c r="B351" s="27">
        <f>RawData!S351-RawData!L351</f>
        <v>0.0818411790249639992</v>
      </c>
      <c r="C351" s="27">
        <f>LN(RawData!C351)-LN(RawData!B351)</f>
        <v>-3.26386024273823017</v>
      </c>
      <c r="D351" s="27">
        <f>LN(RawData!C351)-LN(RawData!B350)</f>
        <v>-3.19192633217864996</v>
      </c>
      <c r="E351" s="27">
        <f>LN(RawData!D351)-LN(RawData!B351)</f>
        <v>-2.73697922821894002</v>
      </c>
      <c r="F351" s="27">
        <f>RawData!P351</f>
        <v>0.00161808123100000012</v>
      </c>
      <c r="G351" s="27">
        <f>RawData!E351</f>
        <v>0.62466016981053194</v>
      </c>
      <c r="H351" s="27">
        <f>RawData!K351</f>
        <v>0.0214366175528089986</v>
      </c>
      <c r="I351" s="27">
        <f>RawData!F351-RawData!F350</f>
        <v>-0.00469999999999999929</v>
      </c>
      <c r="J351" s="27">
        <f>RawData!I351-RawData!I350</f>
        <v>0.000299999999999999911</v>
      </c>
      <c r="K351" s="27">
        <f>RawData!I351-RawData!F351</f>
        <v>0.0241000000000000014</v>
      </c>
      <c r="L351" s="27">
        <f>RawData!H351-RawData!G351</f>
        <v>0.00980000000000000071</v>
      </c>
      <c r="M351" s="27">
        <f>RawData!O351-RawData!N351</f>
        <v>0.0131739877459999999</v>
      </c>
      <c r="N351" s="27">
        <f>RawData!M351</f>
        <v>0.00347222222222200028</v>
      </c>
      <c r="O351" s="27">
        <f>RawData!R351</f>
        <v>0.0290719120999999969</v>
      </c>
      <c r="P351" s="36" t="e">
        <f>LN(RawData!U351)-LN(RawData!B351)</f>
        <v>#VALUE!</v>
      </c>
      <c r="Q351" s="36">
        <f>LN(RawData!V351)-LN(RawData!B351)</f>
        <v>-4.19764413205991005</v>
      </c>
    </row>
    <row r="352">
      <c r="A352" s="25" t="s">
        <v>423</v>
      </c>
      <c r="B352" s="27">
        <f>RawData!S352-RawData!L352</f>
        <v>0.114702269789566014</v>
      </c>
      <c r="C352" s="27">
        <f>LN(RawData!C352)-LN(RawData!B352)</f>
        <v>-3.36510087749394016</v>
      </c>
      <c r="D352" s="27">
        <f>LN(RawData!C352)-LN(RawData!B351)</f>
        <v>-3.26386024273823017</v>
      </c>
      <c r="E352" s="27">
        <f>LN(RawData!D352)-LN(RawData!B352)</f>
        <v>-2.85543199185578001</v>
      </c>
      <c r="F352" s="27">
        <f>RawData!P352</f>
        <v>0.00179476681800000009</v>
      </c>
      <c r="G352" s="27">
        <f>RawData!E352</f>
        <v>0.561371196602078992</v>
      </c>
      <c r="H352" s="27">
        <f>RawData!K352</f>
        <v>0.0139834782368490007</v>
      </c>
      <c r="I352" s="27">
        <f>RawData!F352-RawData!F351</f>
        <v>0.0161000000000000014</v>
      </c>
      <c r="J352" s="27">
        <f>RawData!I352-RawData!I351</f>
        <v>0.00560000000000000053</v>
      </c>
      <c r="K352" s="27">
        <f>RawData!I352-RawData!F352</f>
        <v>0.0135999999999999988</v>
      </c>
      <c r="L352" s="27">
        <f>RawData!H352-RawData!G352</f>
        <v>0.00780000000000000071</v>
      </c>
      <c r="M352" s="27">
        <f>RawData!O352-RawData!N352</f>
        <v>0.0250096186499999984</v>
      </c>
      <c r="N352" s="27">
        <f>RawData!M352</f>
        <v>0</v>
      </c>
      <c r="O352" s="27">
        <f>RawData!R352</f>
        <v>0.0285185055999999992</v>
      </c>
      <c r="P352" s="36" t="e">
        <f>LN(RawData!U352)-LN(RawData!B352)</f>
        <v>#VALUE!</v>
      </c>
      <c r="Q352" s="36">
        <f>LN(RawData!V352)-LN(RawData!B352)</f>
        <v>-4.28428596739446022</v>
      </c>
    </row>
    <row r="353">
      <c r="A353" s="25" t="s">
        <v>424</v>
      </c>
      <c r="B353" s="27">
        <f>RawData!S353-RawData!L353</f>
        <v>0.107854198911355992</v>
      </c>
      <c r="C353" s="27">
        <f>LN(RawData!C353)-LN(RawData!B353)</f>
        <v>-3.45152830836053015</v>
      </c>
      <c r="D353" s="27">
        <f>LN(RawData!C353)-LN(RawData!B352)</f>
        <v>-3.35360649806820987</v>
      </c>
      <c r="E353" s="27">
        <f>LN(RawData!D353)-LN(RawData!B353)</f>
        <v>-2.94988759417161006</v>
      </c>
      <c r="F353" s="27">
        <f>RawData!P353</f>
        <v>0.00303645720100000016</v>
      </c>
      <c r="G353" s="27">
        <f>RawData!E353</f>
        <v>0.511779319797823984</v>
      </c>
      <c r="H353" s="27">
        <f>RawData!K353</f>
        <v>0.0236868316108209997</v>
      </c>
      <c r="I353" s="27">
        <f>RawData!F353-RawData!F352</f>
        <v>0.00330000000000000027</v>
      </c>
      <c r="J353" s="27">
        <f>RawData!I353-RawData!I352</f>
        <v>0.0002</v>
      </c>
      <c r="K353" s="27">
        <f>RawData!I353-RawData!F353</f>
        <v>0.0105000000000000004</v>
      </c>
      <c r="L353" s="27">
        <f>RawData!H353-RawData!G353</f>
        <v>0.00770000000000000018</v>
      </c>
      <c r="M353" s="27">
        <f>RawData!O353-RawData!N353</f>
        <v>0.00799311572999999953</v>
      </c>
      <c r="N353" s="27">
        <f>RawData!M353</f>
        <v>0</v>
      </c>
      <c r="O353" s="27">
        <f>RawData!R353</f>
        <v>0.0294771626999999992</v>
      </c>
      <c r="P353" s="36" t="e">
        <f>LN(RawData!U353)-LN(RawData!B353)</f>
        <v>#VALUE!</v>
      </c>
      <c r="Q353" s="36">
        <f>LN(RawData!V353)-LN(RawData!B353)</f>
        <v>-4.18549748344072992</v>
      </c>
    </row>
    <row r="354">
      <c r="A354" s="25" t="s">
        <v>425</v>
      </c>
      <c r="B354" s="27">
        <f>RawData!S354-RawData!L354</f>
        <v>0.00955534654256699945</v>
      </c>
      <c r="C354" s="27">
        <f>LN(RawData!C354)-LN(RawData!B354)</f>
        <v>-3.44432180829591017</v>
      </c>
      <c r="D354" s="27">
        <f>LN(RawData!C354)-LN(RawData!B353)</f>
        <v>-3.44016454971021002</v>
      </c>
      <c r="E354" s="27">
        <f>LN(RawData!D354)-LN(RawData!B354)</f>
        <v>-2.88067862869050995</v>
      </c>
      <c r="F354" s="27">
        <f>RawData!P354</f>
        <v>0.00192110956200000018</v>
      </c>
      <c r="G354" s="27">
        <f>RawData!E354</f>
        <v>0.516860281530969967</v>
      </c>
      <c r="H354" s="27">
        <f>RawData!K354</f>
        <v>0.0249843895861169996</v>
      </c>
      <c r="I354" s="27">
        <f>RawData!F354-RawData!F353</f>
        <v>0.000299999999999999911</v>
      </c>
      <c r="J354" s="27">
        <f>RawData!I354-RawData!I353</f>
        <v>0.00209999999999999964</v>
      </c>
      <c r="K354" s="27">
        <f>RawData!I354-RawData!F354</f>
        <v>0.0122999999999999998</v>
      </c>
      <c r="L354" s="27">
        <f>RawData!H354-RawData!G354</f>
        <v>0.00719999999999999929</v>
      </c>
      <c r="M354" s="27">
        <f>RawData!O354-RawData!N354</f>
        <v>-0.00392885805600000015</v>
      </c>
      <c r="N354" s="27">
        <f>RawData!M354</f>
        <v>0</v>
      </c>
      <c r="O354" s="27">
        <f>RawData!R354</f>
        <v>0.0302655652999999969</v>
      </c>
      <c r="P354" s="36" t="e">
        <f>LN(RawData!U354)-LN(RawData!B354)</f>
        <v>#VALUE!</v>
      </c>
      <c r="Q354" s="36">
        <f>LN(RawData!V354)-LN(RawData!B354)</f>
        <v>-4.12066187053947974</v>
      </c>
    </row>
    <row r="355">
      <c r="A355" s="25" t="s">
        <v>426</v>
      </c>
      <c r="B355" s="27">
        <f>RawData!S355-RawData!L355</f>
        <v>0.0568596582248470028</v>
      </c>
      <c r="C355" s="27">
        <f>LN(RawData!C355)-LN(RawData!B355)</f>
        <v>-3.48629818233492017</v>
      </c>
      <c r="D355" s="27">
        <f>LN(RawData!C355)-LN(RawData!B354)</f>
        <v>-3.43308573502898984</v>
      </c>
      <c r="E355" s="27">
        <f>LN(RawData!D355)-LN(RawData!B355)</f>
        <v>-2.84473837056546017</v>
      </c>
      <c r="F355" s="27">
        <f>RawData!P355</f>
        <v>0.0018354212969999999</v>
      </c>
      <c r="G355" s="27">
        <f>RawData!E355</f>
        <v>0.483219390926041026</v>
      </c>
      <c r="H355" s="27">
        <f>RawData!K355</f>
        <v>0.0268820744477539986</v>
      </c>
      <c r="I355" s="27">
        <f>RawData!F355-RawData!F354</f>
        <v>0.00410000000000000053</v>
      </c>
      <c r="J355" s="27">
        <f>RawData!I355-RawData!I354</f>
        <v>0.00160000000000000009</v>
      </c>
      <c r="K355" s="27">
        <f>RawData!I355-RawData!F355</f>
        <v>0.00980000000000000071</v>
      </c>
      <c r="L355" s="27">
        <f>RawData!H355-RawData!G355</f>
        <v>0.00579999999999999982</v>
      </c>
      <c r="M355" s="27">
        <f>RawData!O355-RawData!N355</f>
        <v>-0.0129225530980000002</v>
      </c>
      <c r="N355" s="27">
        <f>RawData!M355</f>
        <v>0.00692041522491400052</v>
      </c>
      <c r="O355" s="27">
        <f>RawData!R355</f>
        <v>0.0310278991999999976</v>
      </c>
      <c r="P355" s="36" t="e">
        <f>LN(RawData!U355)-LN(RawData!B355)</f>
        <v>#VALUE!</v>
      </c>
      <c r="Q355" s="36">
        <f>LN(RawData!V355)-LN(RawData!B355)</f>
        <v>-4.09897300967228961</v>
      </c>
    </row>
    <row r="356">
      <c r="A356" s="25" t="s">
        <v>427</v>
      </c>
      <c r="B356" s="27">
        <f>RawData!S356-RawData!L356</f>
        <v>-0.0291563314946610053</v>
      </c>
      <c r="C356" s="27">
        <f>LN(RawData!C356)-LN(RawData!B356)</f>
        <v>-3.44761694021726006</v>
      </c>
      <c r="D356" s="27">
        <f>LN(RawData!C356)-LN(RawData!B355)</f>
        <v>-3.47518695690984991</v>
      </c>
      <c r="E356" s="27">
        <f>LN(RawData!D356)-LN(RawData!B356)</f>
        <v>-2.80838352431714</v>
      </c>
      <c r="F356" s="27">
        <f>RawData!P356</f>
        <v>0.00326734011500000054</v>
      </c>
      <c r="G356" s="27">
        <f>RawData!E356</f>
        <v>0.492337892603850058</v>
      </c>
      <c r="H356" s="27">
        <f>RawData!K356</f>
        <v>0.030528391277139999</v>
      </c>
      <c r="I356" s="27">
        <f>RawData!F356-RawData!F355</f>
        <v>0.00830000000000000071</v>
      </c>
      <c r="J356" s="27">
        <f>RawData!I356-RawData!I355</f>
        <v>0.001</v>
      </c>
      <c r="K356" s="27">
        <f>RawData!I356-RawData!F356</f>
        <v>0.0025</v>
      </c>
      <c r="L356" s="27">
        <f>RawData!H356-RawData!G356</f>
        <v>0.00660000000000000053</v>
      </c>
      <c r="M356" s="27">
        <f>RawData!O356-RawData!N356</f>
        <v>-0.00294317764400000037</v>
      </c>
      <c r="N356" s="27">
        <f>RawData!M356</f>
        <v>0.00687285223367700038</v>
      </c>
      <c r="O356" s="27">
        <f>RawData!R356</f>
        <v>0.0318177943999999968</v>
      </c>
      <c r="P356" s="36" t="e">
        <f>LN(RawData!U356)-LN(RawData!B356)</f>
        <v>#VALUE!</v>
      </c>
      <c r="Q356" s="36">
        <f>LN(RawData!V356)-LN(RawData!B356)</f>
        <v>-4.36944785246703038</v>
      </c>
    </row>
    <row r="357">
      <c r="A357" s="25" t="s">
        <v>428</v>
      </c>
      <c r="B357" s="27">
        <f>RawData!S357-RawData!L357</f>
        <v>0.0517465441716939978</v>
      </c>
      <c r="C357" s="27">
        <f>LN(RawData!C357)-LN(RawData!B357)</f>
        <v>-3.48819357942304009</v>
      </c>
      <c r="D357" s="27">
        <f>LN(RawData!C357)-LN(RawData!B356)</f>
        <v>-3.43662781864165989</v>
      </c>
      <c r="E357" s="27">
        <f>LN(RawData!D357)-LN(RawData!B357)</f>
        <v>-2.8716796248840101</v>
      </c>
      <c r="F357" s="27">
        <f>RawData!P357</f>
        <v>0.00142541955400000013</v>
      </c>
      <c r="G357" s="27">
        <f>RawData!E357</f>
        <v>0.457783796514365982</v>
      </c>
      <c r="H357" s="27">
        <f>RawData!K357</f>
        <v>0.0228563040989489963</v>
      </c>
      <c r="I357" s="27">
        <f>RawData!F357-RawData!F356</f>
        <v>0.0045</v>
      </c>
      <c r="J357" s="27">
        <f>RawData!I357-RawData!I356</f>
        <v>0.00179999999999999982</v>
      </c>
      <c r="K357" s="27">
        <f>RawData!I357-RawData!F357</f>
        <v>-0.0002</v>
      </c>
      <c r="L357" s="27">
        <f>RawData!H357-RawData!G357</f>
        <v>0.00700000000000000089</v>
      </c>
      <c r="M357" s="27">
        <f>RawData!O357-RawData!N357</f>
        <v>0.0333575634500000051</v>
      </c>
      <c r="N357" s="27">
        <f>RawData!M357</f>
        <v>0.00341296928327600035</v>
      </c>
      <c r="O357" s="27">
        <f>RawData!R357</f>
        <v>0.031476181900000002</v>
      </c>
      <c r="P357" s="36" t="e">
        <f>LN(RawData!U357)-LN(RawData!B357)</f>
        <v>#VALUE!</v>
      </c>
      <c r="Q357" s="36">
        <f>LN(RawData!V357)-LN(RawData!B357)</f>
        <v>-4.31565309759058024</v>
      </c>
    </row>
    <row r="358">
      <c r="A358" s="25" t="s">
        <v>429</v>
      </c>
      <c r="B358" s="27">
        <f>RawData!S358-RawData!L358</f>
        <v>-0.0800595386515979968</v>
      </c>
      <c r="C358" s="27">
        <f>LN(RawData!C358)-LN(RawData!B358)</f>
        <v>-3.35080800128354017</v>
      </c>
      <c r="D358" s="27">
        <f>LN(RawData!C358)-LN(RawData!B357)</f>
        <v>-3.42982157320113012</v>
      </c>
      <c r="E358" s="27">
        <f>LN(RawData!D358)-LN(RawData!B358)</f>
        <v>-2.79266605296641979</v>
      </c>
      <c r="F358" s="27">
        <f>RawData!P358</f>
        <v>0.00303880976199999964</v>
      </c>
      <c r="G358" s="27">
        <f>RawData!E358</f>
        <v>0.549798083004913973</v>
      </c>
      <c r="H358" s="27">
        <f>RawData!K358</f>
        <v>0.0255934100386089991</v>
      </c>
      <c r="I358" s="27">
        <f>RawData!F358-RawData!F357</f>
        <v>-0.0117999999999999994</v>
      </c>
      <c r="J358" s="27">
        <f>RawData!I358-RawData!I357</f>
        <v>-0.00359999999999999964</v>
      </c>
      <c r="K358" s="27">
        <f>RawData!I358-RawData!F358</f>
        <v>0.008</v>
      </c>
      <c r="L358" s="27">
        <f>RawData!H358-RawData!G358</f>
        <v>0.00759999999999999964</v>
      </c>
      <c r="M358" s="27">
        <f>RawData!O358-RawData!N358</f>
        <v>-0.0177376171999999999</v>
      </c>
      <c r="N358" s="27">
        <f>RawData!M358</f>
        <v>0</v>
      </c>
      <c r="O358" s="27">
        <f>RawData!R358</f>
        <v>0.032476196100000001</v>
      </c>
      <c r="P358" s="36" t="e">
        <f>LN(RawData!U358)-LN(RawData!B358)</f>
        <v>#VALUE!</v>
      </c>
      <c r="Q358" s="36">
        <f>LN(RawData!V358)-LN(RawData!B358)</f>
        <v>-4.11885649001660958</v>
      </c>
    </row>
    <row r="359">
      <c r="A359" s="25" t="s">
        <v>430</v>
      </c>
      <c r="B359" s="27">
        <f>RawData!S359-RawData!L359</f>
        <v>0.0307545868606859996</v>
      </c>
      <c r="C359" s="27">
        <f>LN(RawData!C359)-LN(RawData!B359)</f>
        <v>-3.37381740064599001</v>
      </c>
      <c r="D359" s="27">
        <f>LN(RawData!C359)-LN(RawData!B358)</f>
        <v>-3.34566660178311981</v>
      </c>
      <c r="E359" s="27">
        <f>LN(RawData!D359)-LN(RawData!B359)</f>
        <v>-2.85991957784302997</v>
      </c>
      <c r="F359" s="27">
        <f>RawData!P359</f>
        <v>0.00156767248400000003</v>
      </c>
      <c r="G359" s="27">
        <f>RawData!E359</f>
        <v>0.529174861852579959</v>
      </c>
      <c r="H359" s="27">
        <f>RawData!K359</f>
        <v>0.024269926304970002</v>
      </c>
      <c r="I359" s="27">
        <f>RawData!F359-RawData!F358</f>
        <v>-0.0085</v>
      </c>
      <c r="J359" s="27">
        <f>RawData!I359-RawData!I358</f>
        <v>-0.0004</v>
      </c>
      <c r="K359" s="27">
        <f>RawData!I359-RawData!F359</f>
        <v>0.0161000000000000014</v>
      </c>
      <c r="L359" s="27">
        <f>RawData!H359-RawData!G359</f>
        <v>0.00809999999999999787</v>
      </c>
      <c r="M359" s="27">
        <f>RawData!O359-RawData!N359</f>
        <v>-0.00546193453800000039</v>
      </c>
      <c r="N359" s="27">
        <f>RawData!M359</f>
        <v>0.00680272108843499979</v>
      </c>
      <c r="O359" s="27">
        <f>RawData!R359</f>
        <v>0.0327328489000000022</v>
      </c>
      <c r="P359" s="36" t="e">
        <f>LN(RawData!U359)-LN(RawData!B359)</f>
        <v>#VALUE!</v>
      </c>
      <c r="Q359" s="36">
        <f>LN(RawData!V359)-LN(RawData!B359)</f>
        <v>-4.21600016036642966</v>
      </c>
    </row>
    <row r="360">
      <c r="A360" s="25" t="s">
        <v>431</v>
      </c>
      <c r="B360" s="27">
        <f>RawData!S360-RawData!L360</f>
        <v>-0.0575238838288099963</v>
      </c>
      <c r="C360" s="27">
        <f>LN(RawData!C360)-LN(RawData!B360)</f>
        <v>-3.3122260432443098</v>
      </c>
      <c r="D360" s="27">
        <f>LN(RawData!C360)-LN(RawData!B359)</f>
        <v>-3.37381740064599001</v>
      </c>
      <c r="E360" s="27">
        <f>LN(RawData!D360)-LN(RawData!B360)</f>
        <v>-2.79526543091080981</v>
      </c>
      <c r="F360" s="27">
        <f>RawData!P360</f>
        <v>0.00338640955899999962</v>
      </c>
      <c r="G360" s="27">
        <f>RawData!E360</f>
        <v>0.584341710621574073</v>
      </c>
      <c r="H360" s="27">
        <f>RawData!K360</f>
        <v>0.0283124669538479967</v>
      </c>
      <c r="I360" s="27">
        <f>RawData!F360-RawData!F359</f>
        <v>0.0002</v>
      </c>
      <c r="J360" s="27">
        <f>RawData!I360-RawData!I359</f>
        <v>-0.002</v>
      </c>
      <c r="K360" s="27">
        <f>RawData!I360-RawData!F360</f>
        <v>0.0138999999999999989</v>
      </c>
      <c r="L360" s="27">
        <f>RawData!H360-RawData!G360</f>
        <v>0.00759999999999999964</v>
      </c>
      <c r="M360" s="27">
        <f>RawData!O360-RawData!N360</f>
        <v>-0.00641416514700000029</v>
      </c>
      <c r="N360" s="27">
        <f>RawData!M360</f>
        <v>0</v>
      </c>
      <c r="O360" s="27">
        <f>RawData!R360</f>
        <v>0.0316735034999999998</v>
      </c>
      <c r="P360" s="36" t="e">
        <f>LN(RawData!U360)-LN(RawData!B360)</f>
        <v>#VALUE!</v>
      </c>
      <c r="Q360" s="36">
        <f>LN(RawData!V360)-LN(RawData!B360)</f>
        <v>-4.29476616065966965</v>
      </c>
    </row>
    <row r="361">
      <c r="A361" s="25" t="s">
        <v>432</v>
      </c>
      <c r="B361" s="27">
        <f>RawData!S361-RawData!L361</f>
        <v>0.0897867029355940005</v>
      </c>
      <c r="C361" s="27">
        <f>LN(RawData!C361)-LN(RawData!B361)</f>
        <v>-3.39450839351136002</v>
      </c>
      <c r="D361" s="27">
        <f>LN(RawData!C361)-LN(RawData!B360)</f>
        <v>-3.3122260432443098</v>
      </c>
      <c r="E361" s="27">
        <f>LN(RawData!D361)-LN(RawData!B361)</f>
        <v>-2.87754778117786003</v>
      </c>
      <c r="F361" s="27">
        <f>RawData!P361</f>
        <v>0.00216769414299999985</v>
      </c>
      <c r="G361" s="27">
        <f>RawData!E361</f>
        <v>0.550422965139878961</v>
      </c>
      <c r="H361" s="27">
        <f>RawData!K361</f>
        <v>0.0227613607894409986</v>
      </c>
      <c r="I361" s="27">
        <f>RawData!F361-RawData!F360</f>
        <v>-0.00229999999999999982</v>
      </c>
      <c r="J361" s="27">
        <f>RawData!I361-RawData!I360</f>
        <v>-0.000700000000000000089</v>
      </c>
      <c r="K361" s="27">
        <f>RawData!I361-RawData!F361</f>
        <v>0.0155</v>
      </c>
      <c r="L361" s="27">
        <f>RawData!H361-RawData!G361</f>
        <v>0.0075</v>
      </c>
      <c r="M361" s="27">
        <f>RawData!O361-RawData!N361</f>
        <v>-0.0141268738319999994</v>
      </c>
      <c r="N361" s="27">
        <f>RawData!M361</f>
        <v>0.00675675675675699949</v>
      </c>
      <c r="O361" s="27">
        <f>RawData!R361</f>
        <v>0.0312963166999999975</v>
      </c>
      <c r="P361" s="36" t="e">
        <f>LN(RawData!U361)-LN(RawData!B361)</f>
        <v>#VALUE!</v>
      </c>
      <c r="Q361" s="36">
        <f>LN(RawData!V361)-LN(RawData!B361)</f>
        <v>-4.28548131740122962</v>
      </c>
    </row>
    <row r="362">
      <c r="A362" s="25" t="s">
        <v>433</v>
      </c>
      <c r="B362" s="27">
        <f>RawData!S362-RawData!L362</f>
        <v>0.125903222422995009</v>
      </c>
      <c r="C362" s="27">
        <f>LN(RawData!C362)-LN(RawData!B362)</f>
        <v>-3.51262194796996985</v>
      </c>
      <c r="D362" s="27">
        <f>LN(RawData!C362)-LN(RawData!B361)</f>
        <v>-3.39964979301177994</v>
      </c>
      <c r="E362" s="27">
        <f>LN(RawData!D362)-LN(RawData!B362)</f>
        <v>-3.04713883013556019</v>
      </c>
      <c r="F362" s="27">
        <f>RawData!P362</f>
        <v>0.00170352421200000004</v>
      </c>
      <c r="G362" s="27">
        <f>RawData!E362</f>
        <v>0.546679869352526993</v>
      </c>
      <c r="H362" s="27">
        <f>RawData!K362</f>
        <v>0.0227375905367249986</v>
      </c>
      <c r="I362" s="27">
        <f>RawData!F362-RawData!F361</f>
        <v>0.00140000000000000018</v>
      </c>
      <c r="J362" s="27">
        <f>RawData!I362-RawData!I361</f>
        <v>0.00169999999999999973</v>
      </c>
      <c r="K362" s="27">
        <f>RawData!I362-RawData!F362</f>
        <v>0.0158000000000000025</v>
      </c>
      <c r="L362" s="27">
        <f>RawData!H362-RawData!G362</f>
        <v>0.008</v>
      </c>
      <c r="M362" s="27">
        <f>RawData!O362-RawData!N362</f>
        <v>0.0277536968800000006</v>
      </c>
      <c r="N362" s="27">
        <f>RawData!M362</f>
        <v>0</v>
      </c>
      <c r="O362" s="27">
        <f>RawData!R362</f>
        <v>0.030440995700000002</v>
      </c>
      <c r="P362" s="36" t="e">
        <f>LN(RawData!U362)-LN(RawData!B362)</f>
        <v>#VALUE!</v>
      </c>
      <c r="Q362" s="36">
        <f>LN(RawData!V362)-LN(RawData!B362)</f>
        <v>-4.5038139880172503</v>
      </c>
    </row>
    <row r="363">
      <c r="A363" s="25" t="s">
        <v>434</v>
      </c>
      <c r="B363" s="27">
        <f>RawData!S363-RawData!L363</f>
        <v>-0.00520323488474000051</v>
      </c>
      <c r="C363" s="27">
        <f>LN(RawData!C363)-LN(RawData!B363)</f>
        <v>-3.50614544113759985</v>
      </c>
      <c r="D363" s="27">
        <f>LN(RawData!C363)-LN(RawData!B362)</f>
        <v>-3.51262194796996985</v>
      </c>
      <c r="E363" s="27">
        <f>LN(RawData!D363)-LN(RawData!B363)</f>
        <v>-3.06027079469156016</v>
      </c>
      <c r="F363" s="27">
        <f>RawData!P363</f>
        <v>0.00196245945200000005</v>
      </c>
      <c r="G363" s="27">
        <f>RawData!E363</f>
        <v>0.540821100649161046</v>
      </c>
      <c r="H363" s="27">
        <f>RawData!K363</f>
        <v>0.0224821257669269992</v>
      </c>
      <c r="I363" s="27">
        <f>RawData!F363-RawData!F362</f>
        <v>-0.000599999999999999822</v>
      </c>
      <c r="J363" s="27">
        <f>RawData!I363-RawData!I362</f>
        <v>0.000700000000000000089</v>
      </c>
      <c r="K363" s="27">
        <f>RawData!I363-RawData!F363</f>
        <v>0.0171000000000000014</v>
      </c>
      <c r="L363" s="27">
        <f>RawData!H363-RawData!G363</f>
        <v>0.00700000000000000089</v>
      </c>
      <c r="M363" s="27">
        <f>RawData!O363-RawData!N363</f>
        <v>-0.0139985320299999994</v>
      </c>
      <c r="N363" s="27">
        <f>RawData!M363</f>
        <v>0</v>
      </c>
      <c r="O363" s="27">
        <f>RawData!R363</f>
        <v>0.0309044649000000016</v>
      </c>
      <c r="P363" s="36" t="e">
        <f>LN(RawData!U363)-LN(RawData!B363)</f>
        <v>#VALUE!</v>
      </c>
      <c r="Q363" s="36">
        <f>LN(RawData!V363)-LN(RawData!B363)</f>
        <v>-4.41729477351134037</v>
      </c>
    </row>
    <row r="364">
      <c r="A364" s="25" t="s">
        <v>435</v>
      </c>
      <c r="B364" s="27">
        <f>RawData!S364-RawData!L364</f>
        <v>0.0337532476979639995</v>
      </c>
      <c r="C364" s="27">
        <f>LN(RawData!C364)-LN(RawData!B364)</f>
        <v>-3.52771015367309015</v>
      </c>
      <c r="D364" s="27">
        <f>LN(RawData!C364)-LN(RawData!B363)</f>
        <v>-3.49588894097040992</v>
      </c>
      <c r="E364" s="27">
        <f>LN(RawData!D364)-LN(RawData!B364)</f>
        <v>-3.0855130362962</v>
      </c>
      <c r="F364" s="27">
        <f>RawData!P364</f>
        <v>0.00185708839399999981</v>
      </c>
      <c r="G364" s="27">
        <f>RawData!E364</f>
        <v>0.527516721096391006</v>
      </c>
      <c r="H364" s="27">
        <f>RawData!K364</f>
        <v>0.0249633868562489969</v>
      </c>
      <c r="I364" s="27">
        <f>RawData!F364-RawData!F363</f>
        <v>-0.0005</v>
      </c>
      <c r="J364" s="27">
        <f>RawData!I364-RawData!I363</f>
        <v>-0.0001</v>
      </c>
      <c r="K364" s="27">
        <f>RawData!I364-RawData!F364</f>
        <v>0.0175000000000000018</v>
      </c>
      <c r="L364" s="27">
        <f>RawData!H364-RawData!G364</f>
        <v>0.00670000000000000018</v>
      </c>
      <c r="M364" s="27">
        <f>RawData!O364-RawData!N364</f>
        <v>0.00404171789000000103</v>
      </c>
      <c r="N364" s="27">
        <f>RawData!M364</f>
        <v>0.0067114093959729999</v>
      </c>
      <c r="O364" s="27">
        <f>RawData!R364</f>
        <v>0.0309722896000000025</v>
      </c>
      <c r="P364" s="36" t="e">
        <f>LN(RawData!U364)-LN(RawData!B364)</f>
        <v>#VALUE!</v>
      </c>
      <c r="Q364" s="36">
        <f>LN(RawData!V364)-LN(RawData!B364)</f>
        <v>-4.4883366993673004</v>
      </c>
    </row>
    <row r="365">
      <c r="A365" s="25" t="s">
        <v>436</v>
      </c>
      <c r="B365" s="27">
        <f>RawData!S365-RawData!L365</f>
        <v>0.0740219174890150011</v>
      </c>
      <c r="C365" s="27">
        <f>LN(RawData!C365)-LN(RawData!B365)</f>
        <v>-3.56729899458935007</v>
      </c>
      <c r="D365" s="27">
        <f>LN(RawData!C365)-LN(RawData!B364)</f>
        <v>-3.49755711550240989</v>
      </c>
      <c r="E365" s="27">
        <f>LN(RawData!D365)-LN(RawData!B365)</f>
        <v>-3.11037558920570989</v>
      </c>
      <c r="F365" s="27">
        <f>RawData!P365</f>
        <v>0.00096480053099999985</v>
      </c>
      <c r="G365" s="27">
        <f>RawData!E365</f>
        <v>0.505922258391005997</v>
      </c>
      <c r="H365" s="27">
        <f>RawData!K365</f>
        <v>0.0223242878791889998</v>
      </c>
      <c r="I365" s="27">
        <f>RawData!F365-RawData!F364</f>
        <v>0.00320000000000000018</v>
      </c>
      <c r="J365" s="27">
        <f>RawData!I365-RawData!I364</f>
        <v>0.00119999999999999973</v>
      </c>
      <c r="K365" s="27">
        <f>RawData!I365-RawData!F365</f>
        <v>0.0155</v>
      </c>
      <c r="L365" s="27">
        <f>RawData!H365-RawData!G365</f>
        <v>0.00679999999999999893</v>
      </c>
      <c r="M365" s="27">
        <f>RawData!O365-RawData!N365</f>
        <v>0.0203729400440000008</v>
      </c>
      <c r="N365" s="27">
        <f>RawData!M365</f>
        <v>0</v>
      </c>
      <c r="O365" s="27">
        <f>RawData!R365</f>
        <v>0.0318205125000000022</v>
      </c>
      <c r="P365" s="36" t="e">
        <f>LN(RawData!U365)-LN(RawData!B365)</f>
        <v>#VALUE!</v>
      </c>
      <c r="Q365" s="36">
        <f>LN(RawData!V365)-LN(RawData!B365)</f>
        <v>-4.33227190972054998</v>
      </c>
    </row>
    <row r="366">
      <c r="A366" s="25" t="s">
        <v>437</v>
      </c>
      <c r="B366" s="27">
        <f>RawData!S366-RawData!L366</f>
        <v>-0.0278078720640829991</v>
      </c>
      <c r="C366" s="27">
        <f>LN(RawData!C366)-LN(RawData!B366)</f>
        <v>-3.52909611051333005</v>
      </c>
      <c r="D366" s="27">
        <f>LN(RawData!C366)-LN(RawData!B365)</f>
        <v>-3.55744669814633996</v>
      </c>
      <c r="E366" s="27">
        <f>LN(RawData!D366)-LN(RawData!B366)</f>
        <v>-3.02713317400518012</v>
      </c>
      <c r="F366" s="27">
        <f>RawData!P366</f>
        <v>0.00135611954500000031</v>
      </c>
      <c r="G366" s="27">
        <f>RawData!E366</f>
        <v>0.545724591555272998</v>
      </c>
      <c r="H366" s="27">
        <f>RawData!K366</f>
        <v>0.0240753041159080006</v>
      </c>
      <c r="I366" s="27">
        <f>RawData!F366-RawData!F365</f>
        <v>0.00119999999999999973</v>
      </c>
      <c r="J366" s="27">
        <f>RawData!I366-RawData!I365</f>
        <v>-0.00169999999999999973</v>
      </c>
      <c r="K366" s="27">
        <f>RawData!I366-RawData!F366</f>
        <v>0.0126000000000000001</v>
      </c>
      <c r="L366" s="27">
        <f>RawData!H366-RawData!G366</f>
        <v>0.0065</v>
      </c>
      <c r="M366" s="27">
        <f>RawData!O366-RawData!N366</f>
        <v>-0.00586883701400000035</v>
      </c>
      <c r="N366" s="27">
        <f>RawData!M366</f>
        <v>0.00333333333333299997</v>
      </c>
      <c r="O366" s="27">
        <f>RawData!R366</f>
        <v>0.0323433798999999977</v>
      </c>
      <c r="P366" s="36" t="e">
        <f>LN(RawData!U366)-LN(RawData!B366)</f>
        <v>#VALUE!</v>
      </c>
      <c r="Q366" s="36">
        <f>LN(RawData!V366)-LN(RawData!B366)</f>
        <v>-4.34740643402728022</v>
      </c>
    </row>
    <row r="367">
      <c r="A367" s="25" t="s">
        <v>438</v>
      </c>
      <c r="B367" s="27">
        <f>RawData!S367-RawData!L367</f>
        <v>-0.213104780600212029</v>
      </c>
      <c r="C367" s="27">
        <f>LN(RawData!C367)-LN(RawData!B367)</f>
        <v>-3.28007138589511982</v>
      </c>
      <c r="D367" s="27">
        <f>LN(RawData!C367)-LN(RawData!B366)</f>
        <v>-3.51933993556795999</v>
      </c>
      <c r="E367" s="27">
        <f>LN(RawData!D367)-LN(RawData!B367)</f>
        <v>-2.75862277473784001</v>
      </c>
      <c r="F367" s="27">
        <f>RawData!P367</f>
        <v>0.0180956601240000019</v>
      </c>
      <c r="G367" s="27">
        <f>RawData!E367</f>
        <v>0.68735746864310201</v>
      </c>
      <c r="H367" s="27">
        <f>RawData!K367</f>
        <v>0.0264554418283529991</v>
      </c>
      <c r="I367" s="27">
        <f>RawData!F367-RawData!F366</f>
        <v>0.0001</v>
      </c>
      <c r="J367" s="27">
        <f>RawData!I367-RawData!I366</f>
        <v>0.000299999999999999911</v>
      </c>
      <c r="K367" s="27">
        <f>RawData!I367-RawData!F367</f>
        <v>0.0128000000000000004</v>
      </c>
      <c r="L367" s="27">
        <f>RawData!H367-RawData!G367</f>
        <v>0.00740000000000000124</v>
      </c>
      <c r="M367" s="27">
        <f>RawData!O367-RawData!N367</f>
        <v>0.006422926672</v>
      </c>
      <c r="N367" s="27">
        <f>RawData!M367</f>
        <v>0.0033222591362129994</v>
      </c>
      <c r="O367" s="27">
        <f>RawData!R367</f>
        <v>0.0330633509999999964</v>
      </c>
      <c r="P367" s="36" t="e">
        <f>LN(RawData!U367)-LN(RawData!B367)</f>
        <v>#VALUE!</v>
      </c>
      <c r="Q367" s="36">
        <f>LN(RawData!V367)-LN(RawData!B367)</f>
        <v>-4.13061074020650043</v>
      </c>
    </row>
    <row r="368">
      <c r="A368" s="25" t="s">
        <v>439</v>
      </c>
      <c r="B368" s="27">
        <f>RawData!S368-RawData!L368</f>
        <v>0.0283341689190769941</v>
      </c>
      <c r="C368" s="27">
        <f>LN(RawData!C368)-LN(RawData!B368)</f>
        <v>-3.29779363973195982</v>
      </c>
      <c r="D368" s="27">
        <f>LN(RawData!C368)-LN(RawData!B367)</f>
        <v>-3.27040947498338008</v>
      </c>
      <c r="E368" s="27">
        <f>LN(RawData!D368)-LN(RawData!B368)</f>
        <v>-2.76886366249997984</v>
      </c>
      <c r="F368" s="27">
        <f>RawData!P368</f>
        <v>0.00382243406000000085</v>
      </c>
      <c r="G368" s="27">
        <f>RawData!E368</f>
        <v>0.666344260596221005</v>
      </c>
      <c r="H368" s="27">
        <f>RawData!K368</f>
        <v>0.0306016141063989977</v>
      </c>
      <c r="I368" s="27">
        <f>RawData!F368-RawData!F367</f>
        <v>0.0005</v>
      </c>
      <c r="J368" s="27">
        <f>RawData!I368-RawData!I367</f>
        <v>-0.000299999999999999911</v>
      </c>
      <c r="K368" s="27">
        <f>RawData!I368-RawData!F368</f>
        <v>0.0119999999999999996</v>
      </c>
      <c r="L368" s="27">
        <f>RawData!H368-RawData!G368</f>
        <v>0.00710000000000000053</v>
      </c>
      <c r="M368" s="27">
        <f>RawData!O368-RawData!N368</f>
        <v>0.00804977245799999785</v>
      </c>
      <c r="N368" s="27">
        <f>RawData!M368</f>
        <v>0.006622516556291</v>
      </c>
      <c r="O368" s="27">
        <f>RawData!R368</f>
        <v>0.0332223514000000053</v>
      </c>
      <c r="P368" s="36" t="e">
        <f>LN(RawData!U368)-LN(RawData!B368)</f>
        <v>#VALUE!</v>
      </c>
      <c r="Q368" s="36">
        <f>LN(RawData!V368)-LN(RawData!B368)</f>
        <v>-4.24088256476083991</v>
      </c>
    </row>
    <row r="369">
      <c r="A369" s="25" t="s">
        <v>440</v>
      </c>
      <c r="B369" s="27">
        <f>RawData!S369-RawData!L369</f>
        <v>0.127889982233285981</v>
      </c>
      <c r="C369" s="27">
        <f>LN(RawData!C369)-LN(RawData!B369)</f>
        <v>-3.38859878982583984</v>
      </c>
      <c r="D369" s="27">
        <f>LN(RawData!C369)-LN(RawData!B368)</f>
        <v>-3.2740395537238598</v>
      </c>
      <c r="E369" s="27">
        <f>LN(RawData!D369)-LN(RawData!B369)</f>
        <v>-2.8445291074806903</v>
      </c>
      <c r="F369" s="27">
        <f>RawData!P369</f>
        <v>0.00527089044000000051</v>
      </c>
      <c r="G369" s="27">
        <f>RawData!E369</f>
        <v>0.591627051065787946</v>
      </c>
      <c r="H369" s="27">
        <f>RawData!K369</f>
        <v>0.0199680704219559999</v>
      </c>
      <c r="I369" s="27">
        <f>RawData!F369-RawData!F368</f>
        <v>0.0009</v>
      </c>
      <c r="J369" s="27">
        <f>RawData!I369-RawData!I368</f>
        <v>-0.000299999999999999911</v>
      </c>
      <c r="K369" s="27">
        <f>RawData!I369-RawData!F369</f>
        <v>0.0108000000000000007</v>
      </c>
      <c r="L369" s="27">
        <f>RawData!H369-RawData!G369</f>
        <v>0.00679999999999999893</v>
      </c>
      <c r="M369" s="27">
        <f>RawData!O369-RawData!N369</f>
        <v>0.0013177052279999999</v>
      </c>
      <c r="N369" s="27">
        <f>RawData!M369</f>
        <v>0</v>
      </c>
      <c r="O369" s="27">
        <f>RawData!R369</f>
        <v>0.0327269332000000013</v>
      </c>
      <c r="P369" s="36" t="e">
        <f>LN(RawData!U369)-LN(RawData!B369)</f>
        <v>#VALUE!</v>
      </c>
      <c r="Q369" s="36">
        <f>LN(RawData!V369)-LN(RawData!B369)</f>
        <v>-4.06775972841103961</v>
      </c>
    </row>
    <row r="370">
      <c r="A370" s="25" t="s">
        <v>441</v>
      </c>
      <c r="B370" s="27">
        <f>RawData!S370-RawData!L370</f>
        <v>0.055278722421733999</v>
      </c>
      <c r="C370" s="27">
        <f>LN(RawData!C370)-LN(RawData!B370)</f>
        <v>-3.43278618347303999</v>
      </c>
      <c r="D370" s="27">
        <f>LN(RawData!C370)-LN(RawData!B369)</f>
        <v>-3.37925292740760019</v>
      </c>
      <c r="E370" s="27">
        <f>LN(RawData!D370)-LN(RawData!B370)</f>
        <v>-2.88722214899327021</v>
      </c>
      <c r="F370" s="27">
        <f>RawData!P370</f>
        <v>0.00145181180499999973</v>
      </c>
      <c r="G370" s="27">
        <f>RawData!E370</f>
        <v>0.587528570591338006</v>
      </c>
      <c r="H370" s="27">
        <f>RawData!K370</f>
        <v>0.014380170987534</v>
      </c>
      <c r="I370" s="27">
        <f>RawData!F370-RawData!F369</f>
        <v>0.0002</v>
      </c>
      <c r="J370" s="27">
        <f>RawData!I370-RawData!I369</f>
        <v>0.000599999999999999822</v>
      </c>
      <c r="K370" s="27">
        <f>RawData!I370-RawData!F370</f>
        <v>0.0112000000000000011</v>
      </c>
      <c r="L370" s="27">
        <f>RawData!H370-RawData!G370</f>
        <v>0.00690000000000000036</v>
      </c>
      <c r="M370" s="27">
        <f>RawData!O370-RawData!N370</f>
        <v>0.00923437535400000087</v>
      </c>
      <c r="N370" s="27">
        <f>RawData!M370</f>
        <v>0.00328947368421099995</v>
      </c>
      <c r="O370" s="27">
        <f>RawData!R370</f>
        <v>0.0324234418000000035</v>
      </c>
      <c r="P370" s="36" t="e">
        <f>LN(RawData!U370)-LN(RawData!B370)</f>
        <v>#VALUE!</v>
      </c>
      <c r="Q370" s="36">
        <f>LN(RawData!V370)-LN(RawData!B370)</f>
        <v>-4.26012942933069994</v>
      </c>
    </row>
    <row r="371">
      <c r="A371" s="25" t="s">
        <v>442</v>
      </c>
      <c r="B371" s="27">
        <f>RawData!S371-RawData!L371</f>
        <v>0.042582459733836</v>
      </c>
      <c r="C371" s="27">
        <f>LN(RawData!C371)-LN(RawData!B371)</f>
        <v>-3.4509971370329402</v>
      </c>
      <c r="D371" s="27">
        <f>LN(RawData!C371)-LN(RawData!B370)</f>
        <v>-3.40979666524834002</v>
      </c>
      <c r="E371" s="27">
        <f>LN(RawData!D371)-LN(RawData!B371)</f>
        <v>-2.89398213079756985</v>
      </c>
      <c r="F371" s="27">
        <f>RawData!P371</f>
        <v>0.000886919109000000105</v>
      </c>
      <c r="G371" s="27">
        <f>RawData!E371</f>
        <v>0.567281575373471991</v>
      </c>
      <c r="H371" s="27">
        <f>RawData!K371</f>
        <v>0.018263202919183998</v>
      </c>
      <c r="I371" s="27">
        <f>RawData!F371-RawData!F370</f>
        <v>0.001</v>
      </c>
      <c r="J371" s="27">
        <f>RawData!I371-RawData!I370</f>
        <v>0.000599999999999999822</v>
      </c>
      <c r="K371" s="27">
        <f>RawData!I371-RawData!F371</f>
        <v>0.0108000000000000007</v>
      </c>
      <c r="L371" s="27">
        <f>RawData!H371-RawData!G371</f>
        <v>0.00610000000000000142</v>
      </c>
      <c r="M371" s="27">
        <f>RawData!O371-RawData!N371</f>
        <v>0.000974799980000000055</v>
      </c>
      <c r="N371" s="27">
        <f>RawData!M371</f>
        <v>0.00327868852458999971</v>
      </c>
      <c r="O371" s="27">
        <f>RawData!R371</f>
        <v>0.033212390699999994</v>
      </c>
      <c r="P371" s="36" t="e">
        <f>LN(RawData!U371)-LN(RawData!B371)</f>
        <v>#VALUE!</v>
      </c>
      <c r="Q371" s="36">
        <f>LN(RawData!V371)-LN(RawData!B371)</f>
        <v>-4.22950416654404027</v>
      </c>
    </row>
    <row r="372">
      <c r="A372" s="25" t="s">
        <v>443</v>
      </c>
      <c r="B372" s="27">
        <f>RawData!S372-RawData!L372</f>
        <v>0.0331344398792179984</v>
      </c>
      <c r="C372" s="27">
        <f>LN(RawData!C372)-LN(RawData!B372)</f>
        <v>-3.47949823207591979</v>
      </c>
      <c r="D372" s="27">
        <f>LN(RawData!C372)-LN(RawData!B371)</f>
        <v>-3.44646198186755015</v>
      </c>
      <c r="E372" s="27">
        <f>LN(RawData!D372)-LN(RawData!B372)</f>
        <v>-2.89624672233918989</v>
      </c>
      <c r="F372" s="27">
        <f>RawData!P372</f>
        <v>0.001186594959</v>
      </c>
      <c r="G372" s="27">
        <f>RawData!E372</f>
        <v>0.547223624776538919</v>
      </c>
      <c r="H372" s="27">
        <f>RawData!K372</f>
        <v>0.0103132620479110004</v>
      </c>
      <c r="I372" s="27">
        <f>RawData!F372-RawData!F371</f>
        <v>0.00390000000000000036</v>
      </c>
      <c r="J372" s="27">
        <f>RawData!I372-RawData!I371</f>
        <v>0.000299999999999999911</v>
      </c>
      <c r="K372" s="27">
        <f>RawData!I372-RawData!F372</f>
        <v>0.00719999999999999929</v>
      </c>
      <c r="L372" s="27">
        <f>RawData!H372-RawData!G372</f>
        <v>0.00530000000000000071</v>
      </c>
      <c r="M372" s="27">
        <f>RawData!O372-RawData!N372</f>
        <v>-0.00161330514400000009</v>
      </c>
      <c r="N372" s="27">
        <f>RawData!M372</f>
        <v>0.00326797385620900016</v>
      </c>
      <c r="O372" s="27">
        <f>RawData!R372</f>
        <v>0.0339381042999999982</v>
      </c>
      <c r="P372" s="36" t="e">
        <f>LN(RawData!U372)-LN(RawData!B372)</f>
        <v>#VALUE!</v>
      </c>
      <c r="Q372" s="36">
        <f>LN(RawData!V372)-LN(RawData!B372)</f>
        <v>-4.34506144044042042</v>
      </c>
    </row>
    <row r="373">
      <c r="A373" s="25" t="s">
        <v>444</v>
      </c>
      <c r="B373" s="27">
        <f>RawData!S373-RawData!L373</f>
        <v>0.0485834272839649994</v>
      </c>
      <c r="C373" s="27">
        <f>LN(RawData!C373)-LN(RawData!B373)</f>
        <v>-3.49357930168739017</v>
      </c>
      <c r="D373" s="27">
        <f>LN(RawData!C373)-LN(RawData!B372)</f>
        <v>-3.44831530463922986</v>
      </c>
      <c r="E373" s="27">
        <f>LN(RawData!D373)-LN(RawData!B373)</f>
        <v>-2.92647284202281011</v>
      </c>
      <c r="F373" s="27">
        <f>RawData!P373</f>
        <v>0.0038872821959999996</v>
      </c>
      <c r="G373" s="27">
        <f>RawData!E373</f>
        <v>0.525591454223737031</v>
      </c>
      <c r="H373" s="27">
        <f>RawData!K373</f>
        <v>0.00895473026139199924</v>
      </c>
      <c r="I373" s="27">
        <f>RawData!F373-RawData!F372</f>
        <v>0.00140000000000000018</v>
      </c>
      <c r="J373" s="27">
        <f>RawData!I373-RawData!I372</f>
        <v>0.000700000000000000089</v>
      </c>
      <c r="K373" s="27">
        <f>RawData!I373-RawData!F373</f>
        <v>0.0065</v>
      </c>
      <c r="L373" s="27">
        <f>RawData!H373-RawData!G373</f>
        <v>0.005</v>
      </c>
      <c r="M373" s="27">
        <f>RawData!O373-RawData!N373</f>
        <v>0.00110031705399999979</v>
      </c>
      <c r="N373" s="27">
        <f>RawData!M373</f>
        <v>0.00651465798045600053</v>
      </c>
      <c r="O373" s="27">
        <f>RawData!R373</f>
        <v>0.0347398875999999968</v>
      </c>
      <c r="P373" s="36" t="e">
        <f>LN(RawData!U373)-LN(RawData!B373)</f>
        <v>#VALUE!</v>
      </c>
      <c r="Q373" s="36">
        <f>LN(RawData!V373)-LN(RawData!B373)</f>
        <v>-4.18672648224734001</v>
      </c>
    </row>
    <row r="374">
      <c r="A374" s="25" t="s">
        <v>445</v>
      </c>
      <c r="B374" s="27">
        <f>RawData!S374-RawData!L374</f>
        <v>0.0540772931661289924</v>
      </c>
      <c r="C374" s="27">
        <f>LN(RawData!C374)-LN(RawData!B374)</f>
        <v>-3.52332638828089006</v>
      </c>
      <c r="D374" s="27">
        <f>LN(RawData!C374)-LN(RawData!B373)</f>
        <v>-3.47188647707613018</v>
      </c>
      <c r="E374" s="27">
        <f>LN(RawData!D374)-LN(RawData!B374)</f>
        <v>-2.93888340932182999</v>
      </c>
      <c r="F374" s="27">
        <f>RawData!P374</f>
        <v>0.000369756371999999933</v>
      </c>
      <c r="G374" s="27">
        <f>RawData!E374</f>
        <v>0.523675441724353963</v>
      </c>
      <c r="H374" s="27">
        <f>RawData!K374</f>
        <v>0.0177832391498500009</v>
      </c>
      <c r="I374" s="27">
        <f>RawData!F374-RawData!F373</f>
        <v>0.0002</v>
      </c>
      <c r="J374" s="27">
        <f>RawData!I374-RawData!I373</f>
        <v>0.000700000000000000089</v>
      </c>
      <c r="K374" s="27">
        <f>RawData!I374-RawData!F374</f>
        <v>0.00700000000000000089</v>
      </c>
      <c r="L374" s="27">
        <f>RawData!H374-RawData!G374</f>
        <v>0.0045</v>
      </c>
      <c r="M374" s="27">
        <f>RawData!O374-RawData!N374</f>
        <v>0.00666697302600000086</v>
      </c>
      <c r="N374" s="27">
        <f>RawData!M374</f>
        <v>0</v>
      </c>
      <c r="O374" s="27">
        <f>RawData!R374</f>
        <v>0.0352584934999999966</v>
      </c>
      <c r="P374" s="36" t="e">
        <f>LN(RawData!U374)-LN(RawData!B374)</f>
        <v>#VALUE!</v>
      </c>
      <c r="Q374" s="36">
        <f>LN(RawData!V374)-LN(RawData!B374)</f>
        <v>-4.27388447605417987</v>
      </c>
    </row>
    <row r="375">
      <c r="A375" s="25" t="s">
        <v>446</v>
      </c>
      <c r="B375" s="27">
        <f>RawData!S375-RawData!L375</f>
        <v>0.0327630599465920058</v>
      </c>
      <c r="C375" s="27">
        <f>LN(RawData!C375)-LN(RawData!B375)</f>
        <v>-3.5358311076704001</v>
      </c>
      <c r="D375" s="27">
        <f>LN(RawData!C375)-LN(RawData!B374)</f>
        <v>-3.50209416817512009</v>
      </c>
      <c r="E375" s="27">
        <f>LN(RawData!D375)-LN(RawData!B375)</f>
        <v>-2.93736405333938002</v>
      </c>
      <c r="F375" s="27">
        <f>RawData!P375</f>
        <v>0.000878385816999999847</v>
      </c>
      <c r="G375" s="27">
        <f>RawData!E375</f>
        <v>0.512206855081179047</v>
      </c>
      <c r="H375" s="27">
        <f>RawData!K375</f>
        <v>0.0205029799032689963</v>
      </c>
      <c r="I375" s="27">
        <f>RawData!F375-RawData!F374</f>
        <v>-0.000599999999999999822</v>
      </c>
      <c r="J375" s="27">
        <f>RawData!I375-RawData!I374</f>
        <v>-0.0005</v>
      </c>
      <c r="K375" s="27">
        <f>RawData!I375-RawData!F375</f>
        <v>0.00710000000000000053</v>
      </c>
      <c r="L375" s="27">
        <f>RawData!H375-RawData!G375</f>
        <v>0.00440000000000000036</v>
      </c>
      <c r="M375" s="27">
        <f>RawData!O375-RawData!N375</f>
        <v>-0.00212112270999999986</v>
      </c>
      <c r="N375" s="27">
        <f>RawData!M375</f>
        <v>0.00323624595469300003</v>
      </c>
      <c r="O375" s="27">
        <f>RawData!R375</f>
        <v>0.0357906855999999962</v>
      </c>
      <c r="P375" s="36" t="e">
        <f>LN(RawData!U375)-LN(RawData!B375)</f>
        <v>#VALUE!</v>
      </c>
      <c r="Q375" s="36">
        <f>LN(RawData!V375)-LN(RawData!B375)</f>
        <v>-4.25451159023551018</v>
      </c>
    </row>
    <row r="376">
      <c r="A376" s="25" t="s">
        <v>447</v>
      </c>
      <c r="B376" s="27">
        <f>RawData!S376-RawData!L376</f>
        <v>0.0289831449262090057</v>
      </c>
      <c r="C376" s="27">
        <f>LN(RawData!C376)-LN(RawData!B376)</f>
        <v>-3.54095932403732006</v>
      </c>
      <c r="D376" s="27">
        <f>LN(RawData!C376)-LN(RawData!B375)</f>
        <v>-3.51093355604866986</v>
      </c>
      <c r="E376" s="27">
        <f>LN(RawData!D376)-LN(RawData!B376)</f>
        <v>-2.9355689547169499</v>
      </c>
      <c r="F376" s="27">
        <f>RawData!P376</f>
        <v>0.00079531937199999998</v>
      </c>
      <c r="G376" s="27">
        <f>RawData!E376</f>
        <v>0.486537121445788934</v>
      </c>
      <c r="H376" s="27">
        <f>RawData!K376</f>
        <v>0.020403145603256001</v>
      </c>
      <c r="I376" s="27">
        <f>RawData!F376-RawData!F375</f>
        <v>0.0005</v>
      </c>
      <c r="J376" s="27">
        <f>RawData!I376-RawData!I375</f>
        <v>0.0002</v>
      </c>
      <c r="K376" s="27">
        <f>RawData!I376-RawData!F376</f>
        <v>0.00679999999999999893</v>
      </c>
      <c r="L376" s="27">
        <f>RawData!H376-RawData!G376</f>
        <v>0.004</v>
      </c>
      <c r="M376" s="27">
        <f>RawData!O376-RawData!N376</f>
        <v>0.00322236240400000051</v>
      </c>
      <c r="N376" s="27">
        <f>RawData!M376</f>
        <v>0.00322580645161300028</v>
      </c>
      <c r="O376" s="27">
        <f>RawData!R376</f>
        <v>0.0366116822999999991</v>
      </c>
      <c r="P376" s="36" t="e">
        <f>LN(RawData!U376)-LN(RawData!B376)</f>
        <v>#VALUE!</v>
      </c>
      <c r="Q376" s="36">
        <f>LN(RawData!V376)-LN(RawData!B376)</f>
        <v>-4.36529871486862042</v>
      </c>
    </row>
    <row r="377">
      <c r="A377" s="25" t="s">
        <v>448</v>
      </c>
      <c r="B377" s="27">
        <f>RawData!S377-RawData!L377</f>
        <v>0.00681412077273799888</v>
      </c>
      <c r="C377" s="27">
        <f>LN(RawData!C377)-LN(RawData!B377)</f>
        <v>-3.5234150143864098</v>
      </c>
      <c r="D377" s="27">
        <f>LN(RawData!C377)-LN(RawData!B376)</f>
        <v>-3.51666663146828018</v>
      </c>
      <c r="E377" s="27">
        <f>LN(RawData!D377)-LN(RawData!B377)</f>
        <v>-2.9245785132976998</v>
      </c>
      <c r="F377" s="27">
        <f>RawData!P377</f>
        <v>0.00075114802799999989</v>
      </c>
      <c r="G377" s="27">
        <f>RawData!E377</f>
        <v>0.487227300287143006</v>
      </c>
      <c r="H377" s="27">
        <f>RawData!K377</f>
        <v>0.0230953694276899979</v>
      </c>
      <c r="I377" s="27">
        <f>RawData!F377-RawData!F376</f>
        <v>0.00310000000000000009</v>
      </c>
      <c r="J377" s="27">
        <f>RawData!I377-RawData!I376</f>
        <v>0.0002</v>
      </c>
      <c r="K377" s="27">
        <f>RawData!I377-RawData!F377</f>
        <v>0.00390000000000000036</v>
      </c>
      <c r="L377" s="27">
        <f>RawData!H377-RawData!G377</f>
        <v>0.00370000000000000062</v>
      </c>
      <c r="M377" s="27">
        <f>RawData!O377-RawData!N377</f>
        <v>0.00441313046999999958</v>
      </c>
      <c r="N377" s="27">
        <f>RawData!M377</f>
        <v>0.00321543408360100003</v>
      </c>
      <c r="O377" s="27">
        <f>RawData!R377</f>
        <v>0.0369467997000000015</v>
      </c>
      <c r="P377" s="36" t="e">
        <f>LN(RawData!U377)-LN(RawData!B377)</f>
        <v>#VALUE!</v>
      </c>
      <c r="Q377" s="36">
        <f>LN(RawData!V377)-LN(RawData!B377)</f>
        <v>-4.24085488751540041</v>
      </c>
    </row>
    <row r="378">
      <c r="A378" s="25" t="s">
        <v>449</v>
      </c>
      <c r="B378" s="27">
        <f>RawData!S378-RawData!L378</f>
        <v>0.0163820830202990013</v>
      </c>
      <c r="C378" s="27">
        <f>LN(RawData!C378)-LN(RawData!B378)</f>
        <v>-3.5201126736777999</v>
      </c>
      <c r="D378" s="27">
        <f>LN(RawData!C378)-LN(RawData!B377)</f>
        <v>-3.50361238709023004</v>
      </c>
      <c r="E378" s="27">
        <f>LN(RawData!D378)-LN(RawData!B378)</f>
        <v>-2.91290792291857024</v>
      </c>
      <c r="F378" s="27">
        <f>RawData!P378</f>
        <v>0.000703639844000000014</v>
      </c>
      <c r="G378" s="27">
        <f>RawData!E378</f>
        <v>0.469489904954726978</v>
      </c>
      <c r="H378" s="27">
        <f>RawData!K378</f>
        <v>0.0191342808754499991</v>
      </c>
      <c r="I378" s="27">
        <f>RawData!F378-RawData!F377</f>
        <v>0.0009</v>
      </c>
      <c r="J378" s="27">
        <f>RawData!I378-RawData!I377</f>
        <v>-0.0001</v>
      </c>
      <c r="K378" s="27">
        <f>RawData!I378-RawData!F378</f>
        <v>0.0029</v>
      </c>
      <c r="L378" s="27">
        <f>RawData!H378-RawData!G378</f>
        <v>0.00359999999999999964</v>
      </c>
      <c r="M378" s="27">
        <f>RawData!O378-RawData!N378</f>
        <v>-0.000616691492000000085</v>
      </c>
      <c r="N378" s="27">
        <f>RawData!M378</f>
        <v>0.00320512820512800012</v>
      </c>
      <c r="O378" s="27">
        <f>RawData!R378</f>
        <v>0.038965518099999997</v>
      </c>
      <c r="P378" s="36" t="e">
        <f>LN(RawData!U378)-LN(RawData!B378)</f>
        <v>#VALUE!</v>
      </c>
      <c r="Q378" s="36">
        <f>LN(RawData!V378)-LN(RawData!B378)</f>
        <v>-4.24919186346381039</v>
      </c>
    </row>
    <row r="379">
      <c r="A379" s="25" t="s">
        <v>450</v>
      </c>
      <c r="B379" s="27">
        <f>RawData!S379-RawData!L379</f>
        <v>-0.0258440997144719997</v>
      </c>
      <c r="C379" s="27">
        <f>LN(RawData!C379)-LN(RawData!B379)</f>
        <v>-3.47289412949989984</v>
      </c>
      <c r="D379" s="27">
        <f>LN(RawData!C379)-LN(RawData!B378)</f>
        <v>-3.4968558115135302</v>
      </c>
      <c r="E379" s="27">
        <f>LN(RawData!D379)-LN(RawData!B379)</f>
        <v>-2.85532963010595999</v>
      </c>
      <c r="F379" s="27">
        <f>RawData!P379</f>
        <v>0.0023259031969999997</v>
      </c>
      <c r="G379" s="27">
        <f>RawData!E379</f>
        <v>0.480858956487679023</v>
      </c>
      <c r="H379" s="27">
        <f>RawData!K379</f>
        <v>0.0175512225768500008</v>
      </c>
      <c r="I379" s="27">
        <f>RawData!F379-RawData!F378</f>
        <v>-0.00130000000000000004</v>
      </c>
      <c r="J379" s="27">
        <f>RawData!I379-RawData!I378</f>
        <v>0.0001</v>
      </c>
      <c r="K379" s="27">
        <f>RawData!I379-RawData!F379</f>
        <v>0.00429999999999999893</v>
      </c>
      <c r="L379" s="27">
        <f>RawData!H379-RawData!G379</f>
        <v>0.00390000000000000036</v>
      </c>
      <c r="M379" s="27">
        <f>RawData!O379-RawData!N379</f>
        <v>-0.00853318095999999926</v>
      </c>
      <c r="N379" s="27">
        <f>RawData!M379</f>
        <v>0.00958466453674100016</v>
      </c>
      <c r="O379" s="27">
        <f>RawData!R379</f>
        <v>0.0398747825999999961</v>
      </c>
      <c r="P379" s="36" t="e">
        <f>LN(RawData!U379)-LN(RawData!B379)</f>
        <v>#VALUE!</v>
      </c>
      <c r="Q379" s="36">
        <f>LN(RawData!V379)-LN(RawData!B379)</f>
        <v>-4.1546126142362203</v>
      </c>
    </row>
    <row r="380">
      <c r="A380" s="25" t="s">
        <v>451</v>
      </c>
      <c r="B380" s="27">
        <f>RawData!S380-RawData!L380</f>
        <v>0.0677274618429830078</v>
      </c>
      <c r="C380" s="27">
        <f>LN(RawData!C380)-LN(RawData!B380)</f>
        <v>-3.52103900429750993</v>
      </c>
      <c r="D380" s="27">
        <f>LN(RawData!C380)-LN(RawData!B379)</f>
        <v>-3.45391822804088999</v>
      </c>
      <c r="E380" s="27">
        <f>LN(RawData!D380)-LN(RawData!B380)</f>
        <v>-2.89393523605455982</v>
      </c>
      <c r="F380" s="27">
        <f>RawData!P380</f>
        <v>0.000928473333000000167</v>
      </c>
      <c r="G380" s="27">
        <f>RawData!E380</f>
        <v>0.448537471254485975</v>
      </c>
      <c r="H380" s="27">
        <f>RawData!K380</f>
        <v>0.0168953899463689989</v>
      </c>
      <c r="I380" s="27">
        <f>RawData!F380-RawData!F379</f>
        <v>0.00119999999999999973</v>
      </c>
      <c r="J380" s="27">
        <f>RawData!I380-RawData!I379</f>
        <v>0.001</v>
      </c>
      <c r="K380" s="27">
        <f>RawData!I380-RawData!F380</f>
        <v>0.00410000000000000053</v>
      </c>
      <c r="L380" s="27">
        <f>RawData!H380-RawData!G380</f>
        <v>0.00390000000000000036</v>
      </c>
      <c r="M380" s="27">
        <f>RawData!O380-RawData!N380</f>
        <v>0.0023028219860000001</v>
      </c>
      <c r="N380" s="27">
        <f>RawData!M380</f>
        <v>0</v>
      </c>
      <c r="O380" s="27">
        <f>RawData!R380</f>
        <v>0.040771674700000009</v>
      </c>
      <c r="P380" s="36" t="e">
        <f>LN(RawData!U380)-LN(RawData!B380)</f>
        <v>#VALUE!</v>
      </c>
      <c r="Q380" s="36">
        <f>LN(RawData!V380)-LN(RawData!B380)</f>
        <v>-4.30874476748247037</v>
      </c>
    </row>
    <row r="381">
      <c r="A381" s="25" t="s">
        <v>452</v>
      </c>
      <c r="B381" s="27">
        <f>RawData!S381-RawData!L381</f>
        <v>0.0256874018788420022</v>
      </c>
      <c r="C381" s="27">
        <f>LN(RawData!C381)-LN(RawData!B381)</f>
        <v>-3.52581972096878005</v>
      </c>
      <c r="D381" s="27">
        <f>LN(RawData!C381)-LN(RawData!B380)</f>
        <v>-3.49873324678320996</v>
      </c>
      <c r="E381" s="27">
        <f>LN(RawData!D381)-LN(RawData!B381)</f>
        <v>-2.87971790409888975</v>
      </c>
      <c r="F381" s="27">
        <f>RawData!P381</f>
        <v>0.000631174042000000046</v>
      </c>
      <c r="G381" s="27">
        <f>RawData!E381</f>
        <v>0.430637806161402015</v>
      </c>
      <c r="H381" s="27">
        <f>RawData!K381</f>
        <v>0.0208375187296309994</v>
      </c>
      <c r="I381" s="27">
        <f>RawData!F381-RawData!F380</f>
        <v>0.00459999999999999964</v>
      </c>
      <c r="J381" s="27">
        <f>RawData!I381-RawData!I380</f>
        <v>0.00169999999999999973</v>
      </c>
      <c r="K381" s="27">
        <f>RawData!I381-RawData!F381</f>
        <v>0.00119999999999999973</v>
      </c>
      <c r="L381" s="27">
        <f>RawData!H381-RawData!G381</f>
        <v>0.00339999999999999947</v>
      </c>
      <c r="M381" s="27">
        <f>RawData!O381-RawData!N381</f>
        <v>-0.00472012989399999938</v>
      </c>
      <c r="N381" s="27">
        <f>RawData!M381</f>
        <v>0.00632911392405099971</v>
      </c>
      <c r="O381" s="27">
        <f>RawData!R381</f>
        <v>0.0418427001999999959</v>
      </c>
      <c r="P381" s="36" t="e">
        <f>LN(RawData!U381)-LN(RawData!B381)</f>
        <v>#VALUE!</v>
      </c>
      <c r="Q381" s="36">
        <f>LN(RawData!V381)-LN(RawData!B381)</f>
        <v>-4.16877715700487972</v>
      </c>
    </row>
    <row r="382">
      <c r="A382" s="25" t="s">
        <v>453</v>
      </c>
      <c r="B382" s="27">
        <f>RawData!S382-RawData!L382</f>
        <v>-0.040944738931461</v>
      </c>
      <c r="C382" s="27">
        <f>LN(RawData!C382)-LN(RawData!B382)</f>
        <v>-3.46876637820950995</v>
      </c>
      <c r="D382" s="27">
        <f>LN(RawData!C382)-LN(RawData!B381)</f>
        <v>-3.50400067357414002</v>
      </c>
      <c r="E382" s="27">
        <f>LN(RawData!D382)-LN(RawData!B382)</f>
        <v>-2.81599165293995988</v>
      </c>
      <c r="F382" s="27">
        <f>RawData!P382</f>
        <v>0.00141990095600000004</v>
      </c>
      <c r="G382" s="27">
        <f>RawData!E382</f>
        <v>0.490175935638051019</v>
      </c>
      <c r="H382" s="27">
        <f>RawData!K382</f>
        <v>0.016788179507744001</v>
      </c>
      <c r="I382" s="27">
        <f>RawData!F382-RawData!F381</f>
        <v>0.00209999999999999964</v>
      </c>
      <c r="J382" s="27">
        <f>RawData!I382-RawData!I381</f>
        <v>0.001</v>
      </c>
      <c r="K382" s="27">
        <f>RawData!I382-RawData!F382</f>
        <v>0.0001</v>
      </c>
      <c r="L382" s="27">
        <f>RawData!H382-RawData!G382</f>
        <v>0.004</v>
      </c>
      <c r="M382" s="27">
        <f>RawData!O382-RawData!N382</f>
        <v>-0.0083908793260000003</v>
      </c>
      <c r="N382" s="27">
        <f>RawData!M382</f>
        <v>0.00943396226415099903</v>
      </c>
      <c r="O382" s="27">
        <f>RawData!R382</f>
        <v>0.042948543499999996</v>
      </c>
      <c r="P382" s="36" t="e">
        <f>LN(RawData!U382)-LN(RawData!B382)</f>
        <v>#VALUE!</v>
      </c>
      <c r="Q382" s="36">
        <f>LN(RawData!V382)-LN(RawData!B382)</f>
        <v>-4.1691338067429502</v>
      </c>
    </row>
    <row r="383">
      <c r="A383" s="25" t="s">
        <v>454</v>
      </c>
      <c r="B383" s="27">
        <f>RawData!S383-RawData!L383</f>
        <v>-0.0535221853815539994</v>
      </c>
      <c r="C383" s="27">
        <f>LN(RawData!C383)-LN(RawData!B383)</f>
        <v>-3.39931103354326014</v>
      </c>
      <c r="D383" s="27">
        <f>LN(RawData!C383)-LN(RawData!B382)</f>
        <v>-3.45094059425691002</v>
      </c>
      <c r="E383" s="27">
        <f>LN(RawData!D383)-LN(RawData!B383)</f>
        <v>-2.7421389554415998</v>
      </c>
      <c r="F383" s="27">
        <f>RawData!P383</f>
        <v>0.00278796600499999991</v>
      </c>
      <c r="G383" s="27">
        <f>RawData!E383</f>
        <v>0.520974600620617956</v>
      </c>
      <c r="H383" s="27">
        <f>RawData!K383</f>
        <v>0.0171229559462370018</v>
      </c>
      <c r="I383" s="27">
        <f>RawData!F383-RawData!F382</f>
        <v>-0.0009</v>
      </c>
      <c r="J383" s="27">
        <f>RawData!I383-RawData!I382</f>
        <v>0.00169999999999999973</v>
      </c>
      <c r="K383" s="27">
        <f>RawData!I383-RawData!F383</f>
        <v>0.00270000000000000018</v>
      </c>
      <c r="L383" s="27">
        <f>RawData!H383-RawData!G383</f>
        <v>0.00509999999999999964</v>
      </c>
      <c r="M383" s="27">
        <f>RawData!O383-RawData!N383</f>
        <v>0.0154360793319999985</v>
      </c>
      <c r="N383" s="27">
        <f>RawData!M383</f>
        <v>0.00934579439252299871</v>
      </c>
      <c r="O383" s="27">
        <f>RawData!R383</f>
        <v>0.0428429942999999991</v>
      </c>
      <c r="P383" s="36" t="e">
        <f>LN(RawData!U383)-LN(RawData!B383)</f>
        <v>#VALUE!</v>
      </c>
      <c r="Q383" s="36">
        <f>LN(RawData!V383)-LN(RawData!B383)</f>
        <v>-4.07494463161050025</v>
      </c>
    </row>
    <row r="384">
      <c r="A384" s="25" t="s">
        <v>455</v>
      </c>
      <c r="B384" s="27">
        <f>RawData!S384-RawData!L384</f>
        <v>-0.0998862673775550114</v>
      </c>
      <c r="C384" s="27">
        <f>LN(RawData!C384)-LN(RawData!B384)</f>
        <v>-3.27681824502036001</v>
      </c>
      <c r="D384" s="27">
        <f>LN(RawData!C384)-LN(RawData!B383)</f>
        <v>-3.37833124307406996</v>
      </c>
      <c r="E384" s="27">
        <f>LN(RawData!D384)-LN(RawData!B384)</f>
        <v>-2.63151012397988016</v>
      </c>
      <c r="F384" s="27">
        <f>RawData!P384</f>
        <v>0.00577936763900000017</v>
      </c>
      <c r="G384" s="27">
        <f>RawData!E384</f>
        <v>0.585492495673065072</v>
      </c>
      <c r="H384" s="27">
        <f>RawData!K384</f>
        <v>0.016984458547554997</v>
      </c>
      <c r="I384" s="27">
        <f>RawData!F384-RawData!F383</f>
        <v>0.00869999999999999929</v>
      </c>
      <c r="J384" s="27">
        <f>RawData!I384-RawData!I383</f>
        <v>0.000299999999999999911</v>
      </c>
      <c r="K384" s="27">
        <f>RawData!I384-RawData!F384</f>
        <v>-0.00570000000000000107</v>
      </c>
      <c r="L384" s="27">
        <f>RawData!H384-RawData!G384</f>
        <v>0.006</v>
      </c>
      <c r="M384" s="27">
        <f>RawData!O384-RawData!N384</f>
        <v>-0.0360946507079999979</v>
      </c>
      <c r="N384" s="27">
        <f>RawData!M384</f>
        <v>0.00925925925925900017</v>
      </c>
      <c r="O384" s="27">
        <f>RawData!R384</f>
        <v>0.0426047219999999971</v>
      </c>
      <c r="P384" s="36" t="e">
        <f>LN(RawData!U384)-LN(RawData!B384)</f>
        <v>#VALUE!</v>
      </c>
      <c r="Q384" s="36">
        <f>LN(RawData!V384)-LN(RawData!B384)</f>
        <v>-4.10696302618130993</v>
      </c>
    </row>
    <row r="385">
      <c r="A385" s="25" t="s">
        <v>456</v>
      </c>
      <c r="B385" s="27">
        <f>RawData!S385-RawData!L385</f>
        <v>0.0470190333508499947</v>
      </c>
      <c r="C385" s="27">
        <f>LN(RawData!C385)-LN(RawData!B385)</f>
        <v>-3.33183112041418994</v>
      </c>
      <c r="D385" s="27">
        <f>LN(RawData!C385)-LN(RawData!B384)</f>
        <v>-3.28376271737317005</v>
      </c>
      <c r="E385" s="27">
        <f>LN(RawData!D385)-LN(RawData!B385)</f>
        <v>-2.67234522242738004</v>
      </c>
      <c r="F385" s="27">
        <f>RawData!P385</f>
        <v>0.00394813423200000013</v>
      </c>
      <c r="G385" s="27">
        <f>RawData!E385</f>
        <v>0.576945105575990969</v>
      </c>
      <c r="H385" s="27">
        <f>RawData!K385</f>
        <v>0.0172076294993940015</v>
      </c>
      <c r="I385" s="27">
        <f>RawData!F385-RawData!F384</f>
        <v>-0.00410000000000000053</v>
      </c>
      <c r="J385" s="27">
        <f>RawData!I385-RawData!I384</f>
        <v>-0.0025</v>
      </c>
      <c r="K385" s="27">
        <f>RawData!I385-RawData!F385</f>
        <v>-0.00410000000000000053</v>
      </c>
      <c r="L385" s="27">
        <f>RawData!H385-RawData!G385</f>
        <v>0.00790000000000000124</v>
      </c>
      <c r="M385" s="27">
        <f>RawData!O385-RawData!N385</f>
        <v>-0.00464786294800000022</v>
      </c>
      <c r="N385" s="27">
        <f>RawData!M385</f>
        <v>0.00611620795106999982</v>
      </c>
      <c r="O385" s="27">
        <f>RawData!R385</f>
        <v>0.0417616426999999923</v>
      </c>
      <c r="P385" s="36" t="e">
        <f>LN(RawData!U385)-LN(RawData!B385)</f>
        <v>#VALUE!</v>
      </c>
      <c r="Q385" s="36">
        <f>LN(RawData!V385)-LN(RawData!B385)</f>
        <v>-4.00088074939507976</v>
      </c>
    </row>
    <row r="386">
      <c r="A386" s="25" t="s">
        <v>457</v>
      </c>
      <c r="B386" s="27">
        <f>RawData!S386-RawData!L386</f>
        <v>0.119653478010256986</v>
      </c>
      <c r="C386" s="27">
        <f>LN(RawData!C386)-LN(RawData!B386)</f>
        <v>-3.43731869007614987</v>
      </c>
      <c r="D386" s="27">
        <f>LN(RawData!C386)-LN(RawData!B385)</f>
        <v>-3.32143241319328997</v>
      </c>
      <c r="E386" s="27">
        <f>LN(RawData!D386)-LN(RawData!B386)</f>
        <v>-2.80641381839343005</v>
      </c>
      <c r="F386" s="27">
        <f>RawData!P386</f>
        <v>0.00164701768699999977</v>
      </c>
      <c r="G386" s="27">
        <f>RawData!E386</f>
        <v>0.549550797939906044</v>
      </c>
      <c r="H386" s="27">
        <f>RawData!K386</f>
        <v>0.0149212351460640003</v>
      </c>
      <c r="I386" s="27">
        <f>RawData!F386-RawData!F385</f>
        <v>-0.00700000000000000089</v>
      </c>
      <c r="J386" s="27">
        <f>RawData!I386-RawData!I385</f>
        <v>0</v>
      </c>
      <c r="K386" s="27">
        <f>RawData!I386-RawData!F386</f>
        <v>0.0029</v>
      </c>
      <c r="L386" s="27">
        <f>RawData!H386-RawData!G386</f>
        <v>0.00719999999999999929</v>
      </c>
      <c r="M386" s="27">
        <f>RawData!O386-RawData!N386</f>
        <v>0.0233559860819999976</v>
      </c>
      <c r="N386" s="27">
        <f>RawData!M386</f>
        <v>0.00303951367781199977</v>
      </c>
      <c r="O386" s="27">
        <f>RawData!R386</f>
        <v>0.0401990337999999969</v>
      </c>
      <c r="P386" s="36" t="e">
        <f>LN(RawData!U386)-LN(RawData!B386)</f>
        <v>#VALUE!</v>
      </c>
      <c r="Q386" s="36">
        <f>LN(RawData!V386)-LN(RawData!B386)</f>
        <v>-4.25516934913705036</v>
      </c>
    </row>
    <row r="387">
      <c r="A387" s="25" t="s">
        <v>458</v>
      </c>
      <c r="B387" s="27">
        <f>RawData!S387-RawData!L387</f>
        <v>0.00309414408262300045</v>
      </c>
      <c r="C387" s="27">
        <f>LN(RawData!C387)-LN(RawData!B387)</f>
        <v>-3.44218487972732001</v>
      </c>
      <c r="D387" s="27">
        <f>LN(RawData!C387)-LN(RawData!B386)</f>
        <v>-3.43731869007614987</v>
      </c>
      <c r="E387" s="27">
        <f>LN(RawData!D387)-LN(RawData!B387)</f>
        <v>-2.83354437854199972</v>
      </c>
      <c r="F387" s="27">
        <f>RawData!P387</f>
        <v>0.00279818845199999977</v>
      </c>
      <c r="G387" s="27">
        <f>RawData!E387</f>
        <v>0.55320484504684595</v>
      </c>
      <c r="H387" s="27">
        <f>RawData!K387</f>
        <v>0.0101528235100709985</v>
      </c>
      <c r="I387" s="27">
        <f>RawData!F387-RawData!F386</f>
        <v>-0.00719999999999999929</v>
      </c>
      <c r="J387" s="27">
        <f>RawData!I387-RawData!I386</f>
        <v>0.00520000000000000018</v>
      </c>
      <c r="K387" s="27">
        <f>RawData!I387-RawData!F387</f>
        <v>0.0153000000000000007</v>
      </c>
      <c r="L387" s="27">
        <f>RawData!H387-RawData!G387</f>
        <v>0.00710000000000000053</v>
      </c>
      <c r="M387" s="27">
        <f>RawData!O387-RawData!N387</f>
        <v>0.00916151930599999886</v>
      </c>
      <c r="N387" s="27">
        <f>RawData!M387</f>
        <v>0.00909090909090899935</v>
      </c>
      <c r="O387" s="27">
        <f>RawData!R387</f>
        <v>0.0394589546999999996</v>
      </c>
      <c r="P387" s="36" t="e">
        <f>LN(RawData!U387)-LN(RawData!B387)</f>
        <v>#VALUE!</v>
      </c>
      <c r="Q387" s="36">
        <f>LN(RawData!V387)-LN(RawData!B387)</f>
        <v>-4.22926388012147036</v>
      </c>
    </row>
    <row r="388">
      <c r="A388" s="25" t="s">
        <v>459</v>
      </c>
      <c r="B388" s="27">
        <f>RawData!S388-RawData!L388</f>
        <v>0.0656073669281239891</v>
      </c>
      <c r="C388" s="27">
        <f>LN(RawData!C388)-LN(RawData!B388)</f>
        <v>-3.50013319344868012</v>
      </c>
      <c r="D388" s="27">
        <f>LN(RawData!C388)-LN(RawData!B387)</f>
        <v>-3.43531200043956009</v>
      </c>
      <c r="E388" s="27">
        <f>LN(RawData!D388)-LN(RawData!B388)</f>
        <v>-2.90400998917079001</v>
      </c>
      <c r="F388" s="27">
        <f>RawData!P388</f>
        <v>0.00087360638700000024</v>
      </c>
      <c r="G388" s="27">
        <f>RawData!E388</f>
        <v>0.513564845790257962</v>
      </c>
      <c r="H388" s="27">
        <f>RawData!K388</f>
        <v>0.00559981627876899957</v>
      </c>
      <c r="I388" s="27">
        <f>RawData!F388-RawData!F387</f>
        <v>0.00880000000000000071</v>
      </c>
      <c r="J388" s="27">
        <f>RawData!I388-RawData!I387</f>
        <v>0.001</v>
      </c>
      <c r="K388" s="27">
        <f>RawData!I388-RawData!F388</f>
        <v>0.0075</v>
      </c>
      <c r="L388" s="27">
        <f>RawData!H388-RawData!G388</f>
        <v>0.0075</v>
      </c>
      <c r="M388" s="27">
        <f>RawData!O388-RawData!N388</f>
        <v>0.0148855201739999998</v>
      </c>
      <c r="N388" s="27">
        <f>RawData!M388</f>
        <v>0.00900900900900900048</v>
      </c>
      <c r="O388" s="27">
        <f>RawData!R388</f>
        <v>0.0387024548000000035</v>
      </c>
      <c r="P388" s="36" t="e">
        <f>LN(RawData!U388)-LN(RawData!B388)</f>
        <v>#VALUE!</v>
      </c>
      <c r="Q388" s="36">
        <f>LN(RawData!V388)-LN(RawData!B388)</f>
        <v>-4.36470264034454036</v>
      </c>
    </row>
    <row r="389">
      <c r="A389" s="25" t="s">
        <v>460</v>
      </c>
      <c r="B389" s="27">
        <f>RawData!S389-RawData!L389</f>
        <v>-0.0057344218133619993</v>
      </c>
      <c r="C389" s="27">
        <f>LN(RawData!C389)-LN(RawData!B389)</f>
        <v>-3.49764846290227016</v>
      </c>
      <c r="D389" s="27">
        <f>LN(RawData!C389)-LN(RawData!B388)</f>
        <v>-3.50013319344868012</v>
      </c>
      <c r="E389" s="27">
        <f>LN(RawData!D389)-LN(RawData!B389)</f>
        <v>-2.89588084100470979</v>
      </c>
      <c r="F389" s="27">
        <f>RawData!P389</f>
        <v>0.00167057993199999988</v>
      </c>
      <c r="G389" s="27">
        <f>RawData!E389</f>
        <v>0.52579244511716805</v>
      </c>
      <c r="H389" s="27">
        <f>RawData!K389</f>
        <v>0.0143611100276599979</v>
      </c>
      <c r="I389" s="27">
        <f>RawData!F389-RawData!F388</f>
        <v>0.00549999999999999911</v>
      </c>
      <c r="J389" s="27">
        <f>RawData!I389-RawData!I388</f>
        <v>0.00390000000000000036</v>
      </c>
      <c r="K389" s="27">
        <f>RawData!I389-RawData!F389</f>
        <v>0.00589999999999999947</v>
      </c>
      <c r="L389" s="27">
        <f>RawData!H389-RawData!G389</f>
        <v>0.00740000000000000124</v>
      </c>
      <c r="M389" s="27">
        <f>RawData!O389-RawData!N389</f>
        <v>-0.00178301593599999997</v>
      </c>
      <c r="N389" s="27">
        <f>RawData!M389</f>
        <v>0.00892857142857099895</v>
      </c>
      <c r="O389" s="27">
        <f>RawData!R389</f>
        <v>0.0389615650999999943</v>
      </c>
      <c r="P389" s="36" t="e">
        <f>LN(RawData!U389)-LN(RawData!B389)</f>
        <v>#VALUE!</v>
      </c>
      <c r="Q389" s="36">
        <f>LN(RawData!V389)-LN(RawData!B389)</f>
        <v>-4.16376697107429994</v>
      </c>
    </row>
    <row r="390">
      <c r="A390" s="25" t="s">
        <v>461</v>
      </c>
      <c r="B390" s="27">
        <f>RawData!S390-RawData!L390</f>
        <v>-0.0710334829620000008</v>
      </c>
      <c r="C390" s="27">
        <f>LN(RawData!C390)-LN(RawData!B390)</f>
        <v>-3.42022425671685015</v>
      </c>
      <c r="D390" s="27">
        <f>LN(RawData!C390)-LN(RawData!B389)</f>
        <v>-3.48742690883072992</v>
      </c>
      <c r="E390" s="27">
        <f>LN(RawData!D390)-LN(RawData!B390)</f>
        <v>-2.80825036620072979</v>
      </c>
      <c r="F390" s="27">
        <f>RawData!P390</f>
        <v>0.00269928199599999985</v>
      </c>
      <c r="G390" s="27">
        <f>RawData!E390</f>
        <v>0.566809806463892052</v>
      </c>
      <c r="H390" s="27">
        <f>RawData!K390</f>
        <v>0.0126772459231680013</v>
      </c>
      <c r="I390" s="27">
        <f>RawData!F390-RawData!F389</f>
        <v>0.002</v>
      </c>
      <c r="J390" s="27">
        <f>RawData!I390-RawData!I389</f>
        <v>0.0004</v>
      </c>
      <c r="K390" s="27">
        <f>RawData!I390-RawData!F390</f>
        <v>0.00429999999999999893</v>
      </c>
      <c r="L390" s="27">
        <f>RawData!H390-RawData!G390</f>
        <v>0.00740000000000000124</v>
      </c>
      <c r="M390" s="27">
        <f>RawData!O390-RawData!N390</f>
        <v>0.0118782239830000002</v>
      </c>
      <c r="N390" s="27">
        <f>RawData!M390</f>
        <v>0.0117994100294979987</v>
      </c>
      <c r="O390" s="27">
        <f>RawData!R390</f>
        <v>0.0396446993000000028</v>
      </c>
      <c r="P390" s="36" t="e">
        <f>LN(RawData!U390)-LN(RawData!B390)</f>
        <v>#VALUE!</v>
      </c>
      <c r="Q390" s="36">
        <f>LN(RawData!V390)-LN(RawData!B390)</f>
        <v>-4.1727256799259802</v>
      </c>
    </row>
    <row r="391">
      <c r="A391" s="25" t="s">
        <v>462</v>
      </c>
      <c r="B391" s="27">
        <f>RawData!S391-RawData!L391</f>
        <v>0.0998437968265979947</v>
      </c>
      <c r="C391" s="27">
        <f>LN(RawData!C391)-LN(RawData!B391)</f>
        <v>-3.50568795381144005</v>
      </c>
      <c r="D391" s="27">
        <f>LN(RawData!C391)-LN(RawData!B390)</f>
        <v>-3.40675603966597995</v>
      </c>
      <c r="E391" s="27">
        <f>LN(RawData!D391)-LN(RawData!B391)</f>
        <v>-2.8835662872748502</v>
      </c>
      <c r="F391" s="27">
        <f>RawData!P391</f>
        <v>0.00249355267599999975</v>
      </c>
      <c r="G391" s="27">
        <f>RawData!E391</f>
        <v>0.530741813321452938</v>
      </c>
      <c r="H391" s="27">
        <f>RawData!K391</f>
        <v>0.0120901814124770013</v>
      </c>
      <c r="I391" s="27">
        <f>RawData!F391-RawData!F390</f>
        <v>0.00350000000000000044</v>
      </c>
      <c r="J391" s="27">
        <f>RawData!I391-RawData!I390</f>
        <v>-0.00260000000000000009</v>
      </c>
      <c r="K391" s="27">
        <f>RawData!I391-RawData!F391</f>
        <v>-0.00179999999999999982</v>
      </c>
      <c r="L391" s="27">
        <f>RawData!H391-RawData!G391</f>
        <v>0.00790000000000000124</v>
      </c>
      <c r="M391" s="27">
        <f>RawData!O391-RawData!N391</f>
        <v>-0.0304077076379999989</v>
      </c>
      <c r="N391" s="27">
        <f>RawData!M391</f>
        <v>0.011661807580175001</v>
      </c>
      <c r="O391" s="27">
        <f>RawData!R391</f>
        <v>0.0383912132000000028</v>
      </c>
      <c r="P391" s="36" t="e">
        <f>LN(RawData!U391)-LN(RawData!B391)</f>
        <v>#VALUE!</v>
      </c>
      <c r="Q391" s="36">
        <f>LN(RawData!V391)-LN(RawData!B391)</f>
        <v>-4.22939778478156025</v>
      </c>
    </row>
    <row r="392">
      <c r="A392" s="25" t="s">
        <v>463</v>
      </c>
      <c r="B392" s="27">
        <f>RawData!S392-RawData!L392</f>
        <v>0.0241838966673760014</v>
      </c>
      <c r="C392" s="27">
        <f>LN(RawData!C392)-LN(RawData!B392)</f>
        <v>-3.52295734178958986</v>
      </c>
      <c r="D392" s="27">
        <f>LN(RawData!C392)-LN(RawData!B391)</f>
        <v>-3.49239872169275989</v>
      </c>
      <c r="E392" s="27">
        <f>LN(RawData!D392)-LN(RawData!B392)</f>
        <v>-2.89809606909578008</v>
      </c>
      <c r="F392" s="27">
        <f>RawData!P392</f>
        <v>0.00134125304199999995</v>
      </c>
      <c r="G392" s="27">
        <f>RawData!E392</f>
        <v>0.50919543914767198</v>
      </c>
      <c r="H392" s="27">
        <f>RawData!K392</f>
        <v>0.0182871234462750003</v>
      </c>
      <c r="I392" s="27">
        <f>RawData!F392-RawData!F391</f>
        <v>-0.00330000000000000027</v>
      </c>
      <c r="J392" s="27">
        <f>RawData!I392-RawData!I391</f>
        <v>-0.000299999999999999911</v>
      </c>
      <c r="K392" s="27">
        <f>RawData!I392-RawData!F392</f>
        <v>0.00119999999999999973</v>
      </c>
      <c r="L392" s="27">
        <f>RawData!H392-RawData!G392</f>
        <v>0.00820000000000000107</v>
      </c>
      <c r="M392" s="27">
        <f>RawData!O392-RawData!N392</f>
        <v>0.0317091285280000035</v>
      </c>
      <c r="N392" s="27">
        <f>RawData!M392</f>
        <v>0.0115273775216139995</v>
      </c>
      <c r="O392" s="27">
        <f>RawData!R392</f>
        <v>0.0383841061999999944</v>
      </c>
      <c r="P392" s="36" t="e">
        <f>LN(RawData!U392)-LN(RawData!B392)</f>
        <v>#VALUE!</v>
      </c>
      <c r="Q392" s="36">
        <f>LN(RawData!V392)-LN(RawData!B392)</f>
        <v>-4.35388822471259029</v>
      </c>
    </row>
    <row r="393">
      <c r="A393" s="25" t="s">
        <v>464</v>
      </c>
      <c r="B393" s="27">
        <f>RawData!S393-RawData!L393</f>
        <v>0.00626927782405399903</v>
      </c>
      <c r="C393" s="27">
        <f>LN(RawData!C393)-LN(RawData!B393)</f>
        <v>-3.52136627681705994</v>
      </c>
      <c r="D393" s="27">
        <f>LN(RawData!C393)-LN(RawData!B392)</f>
        <v>-3.50984239971176004</v>
      </c>
      <c r="E393" s="27">
        <f>LN(RawData!D393)-LN(RawData!B393)</f>
        <v>-2.89210636370837015</v>
      </c>
      <c r="F393" s="27">
        <f>RawData!P393</f>
        <v>0.000865361590999999919</v>
      </c>
      <c r="G393" s="27">
        <f>RawData!E393</f>
        <v>0.504900662251655952</v>
      </c>
      <c r="H393" s="27">
        <f>RawData!K393</f>
        <v>0.031961446704213996</v>
      </c>
      <c r="I393" s="27">
        <f>RawData!F393-RawData!F392</f>
        <v>0.00770000000000000018</v>
      </c>
      <c r="J393" s="27">
        <f>RawData!I393-RawData!I392</f>
        <v>0.00670000000000000018</v>
      </c>
      <c r="K393" s="27">
        <f>RawData!I393-RawData!F393</f>
        <v>0.0002</v>
      </c>
      <c r="L393" s="27">
        <f>RawData!H393-RawData!G393</f>
        <v>0.00780000000000000071</v>
      </c>
      <c r="M393" s="27">
        <f>RawData!O393-RawData!N393</f>
        <v>0.0139547341239999989</v>
      </c>
      <c r="N393" s="27">
        <f>RawData!M393</f>
        <v>0.0113960113960109988</v>
      </c>
      <c r="O393" s="27">
        <f>RawData!R393</f>
        <v>0.0389917405999999964</v>
      </c>
      <c r="P393" s="36" t="e">
        <f>LN(RawData!U393)-LN(RawData!B393)</f>
        <v>#VALUE!</v>
      </c>
      <c r="Q393" s="36">
        <f>LN(RawData!V393)-LN(RawData!B393)</f>
        <v>-4.17304020917044038</v>
      </c>
    </row>
    <row r="394">
      <c r="A394" s="25" t="s">
        <v>465</v>
      </c>
      <c r="B394" s="27">
        <f>RawData!S394-RawData!L394</f>
        <v>-0.0313282235961330002</v>
      </c>
      <c r="C394" s="27">
        <f>LN(RawData!C394)-LN(RawData!B394)</f>
        <v>-3.48875520430524011</v>
      </c>
      <c r="D394" s="27">
        <f>LN(RawData!C394)-LN(RawData!B393)</f>
        <v>-3.51164172692506993</v>
      </c>
      <c r="E394" s="27">
        <f>LN(RawData!D394)-LN(RawData!B394)</f>
        <v>-2.85885705405299007</v>
      </c>
      <c r="F394" s="27">
        <f>RawData!P394</f>
        <v>0.00174397785699999979</v>
      </c>
      <c r="G394" s="27">
        <f>RawData!E394</f>
        <v>0.557040236028563029</v>
      </c>
      <c r="H394" s="27">
        <f>RawData!K394</f>
        <v>0.0395080038570919978</v>
      </c>
      <c r="I394" s="27">
        <f>RawData!F394-RawData!F393</f>
        <v>0.000599999999999999822</v>
      </c>
      <c r="J394" s="27">
        <f>RawData!I394-RawData!I393</f>
        <v>0.00220000000000000018</v>
      </c>
      <c r="K394" s="27">
        <f>RawData!I394-RawData!F394</f>
        <v>0.00179999999999999982</v>
      </c>
      <c r="L394" s="27">
        <f>RawData!H394-RawData!G394</f>
        <v>0.00660000000000000053</v>
      </c>
      <c r="M394" s="27">
        <f>RawData!O394-RawData!N394</f>
        <v>-0.00677294547999999885</v>
      </c>
      <c r="N394" s="27">
        <f>RawData!M394</f>
        <v>0.016901408450704003</v>
      </c>
      <c r="O394" s="27">
        <f>RawData!R394</f>
        <v>0.0395908804000000014</v>
      </c>
      <c r="P394" s="36" t="e">
        <f>LN(RawData!U394)-LN(RawData!B394)</f>
        <v>#VALUE!</v>
      </c>
      <c r="Q394" s="36">
        <f>LN(RawData!V394)-LN(RawData!B394)</f>
        <v>-4.2485937593638603</v>
      </c>
    </row>
    <row r="395">
      <c r="A395" s="25" t="s">
        <v>466</v>
      </c>
      <c r="B395" s="27">
        <f>RawData!S395-RawData!L395</f>
        <v>-0.0441462660305539956</v>
      </c>
      <c r="C395" s="27">
        <f>LN(RawData!C395)-LN(RawData!B395)</f>
        <v>-3.44097090340419021</v>
      </c>
      <c r="D395" s="27">
        <f>LN(RawData!C395)-LN(RawData!B394)</f>
        <v>-3.47912431124427979</v>
      </c>
      <c r="E395" s="27">
        <f>LN(RawData!D395)-LN(RawData!B395)</f>
        <v>-2.81727311111610987</v>
      </c>
      <c r="F395" s="27">
        <f>RawData!P395</f>
        <v>0.0017295650410000003</v>
      </c>
      <c r="G395" s="27">
        <f>RawData!E395</f>
        <v>0.596777333684535982</v>
      </c>
      <c r="H395" s="27">
        <f>RawData!K395</f>
        <v>0.0451527603488429996</v>
      </c>
      <c r="I395" s="27">
        <f>RawData!F395-RawData!F394</f>
        <v>0.00419999999999999929</v>
      </c>
      <c r="J395" s="27">
        <f>RawData!I395-RawData!I394</f>
        <v>0.000299999999999999911</v>
      </c>
      <c r="K395" s="27">
        <f>RawData!I395-RawData!F395</f>
        <v>-0.00209999999999999964</v>
      </c>
      <c r="L395" s="27">
        <f>RawData!H395-RawData!G395</f>
        <v>0.00719999999999999929</v>
      </c>
      <c r="M395" s="27">
        <f>RawData!O395-RawData!N395</f>
        <v>0.000746583645000000118</v>
      </c>
      <c r="N395" s="27">
        <f>RawData!M395</f>
        <v>0.0138504155124649998</v>
      </c>
      <c r="O395" s="27">
        <f>RawData!R395</f>
        <v>0.039448827099999999</v>
      </c>
      <c r="P395" s="36" t="e">
        <f>LN(RawData!U395)-LN(RawData!B395)</f>
        <v>#VALUE!</v>
      </c>
      <c r="Q395" s="36">
        <f>LN(RawData!V395)-LN(RawData!B395)</f>
        <v>-4.19674150716561023</v>
      </c>
    </row>
    <row r="396">
      <c r="A396" s="25" t="s">
        <v>467</v>
      </c>
      <c r="B396" s="27">
        <f>RawData!S396-RawData!L396</f>
        <v>-0.0552530006400179996</v>
      </c>
      <c r="C396" s="27">
        <f>LN(RawData!C396)-LN(RawData!B396)</f>
        <v>-3.38648653114558984</v>
      </c>
      <c r="D396" s="27">
        <f>LN(RawData!C396)-LN(RawData!B395)</f>
        <v>-3.43460145511871007</v>
      </c>
      <c r="E396" s="27">
        <f>LN(RawData!D396)-LN(RawData!B396)</f>
        <v>-2.76063298631963017</v>
      </c>
      <c r="F396" s="27">
        <f>RawData!P396</f>
        <v>0.00411547601000000007</v>
      </c>
      <c r="G396" s="27">
        <f>RawData!E396</f>
        <v>0.640888462531822967</v>
      </c>
      <c r="H396" s="27">
        <f>RawData!K396</f>
        <v>0.0483912244491749988</v>
      </c>
      <c r="I396" s="27">
        <f>RawData!F396-RawData!F395</f>
        <v>0.0065</v>
      </c>
      <c r="J396" s="27">
        <f>RawData!I396-RawData!I395</f>
        <v>0.00540000000000000036</v>
      </c>
      <c r="K396" s="27">
        <f>RawData!I396-RawData!F396</f>
        <v>-0.00320000000000000018</v>
      </c>
      <c r="L396" s="27">
        <f>RawData!H396-RawData!G396</f>
        <v>0.00909999999999999964</v>
      </c>
      <c r="M396" s="27">
        <f>RawData!O396-RawData!N396</f>
        <v>0.0263403399189999998</v>
      </c>
      <c r="N396" s="27">
        <f>RawData!M396</f>
        <v>0.0136612021857920007</v>
      </c>
      <c r="O396" s="27">
        <f>RawData!R396</f>
        <v>0.0399436775999999973</v>
      </c>
      <c r="P396" s="36" t="e">
        <f>LN(RawData!U396)-LN(RawData!B396)</f>
        <v>#VALUE!</v>
      </c>
      <c r="Q396" s="36">
        <f>LN(RawData!V396)-LN(RawData!B396)</f>
        <v>-4.21907824414310006</v>
      </c>
    </row>
    <row r="397">
      <c r="A397" s="25" t="s">
        <v>468</v>
      </c>
      <c r="B397" s="27">
        <f>RawData!S397-RawData!L397</f>
        <v>-0.0185434242102460001</v>
      </c>
      <c r="C397" s="27">
        <f>LN(RawData!C397)-LN(RawData!B397)</f>
        <v>-3.37186851079027994</v>
      </c>
      <c r="D397" s="27">
        <f>LN(RawData!C397)-LN(RawData!B396)</f>
        <v>-3.38331695638431018</v>
      </c>
      <c r="E397" s="27">
        <f>LN(RawData!D397)-LN(RawData!B397)</f>
        <v>-2.76803685570481006</v>
      </c>
      <c r="F397" s="27">
        <f>RawData!P397</f>
        <v>0.00242643010199999942</v>
      </c>
      <c r="G397" s="27">
        <f>RawData!E397</f>
        <v>0.651082013094107914</v>
      </c>
      <c r="H397" s="27">
        <f>RawData!K397</f>
        <v>0.0342737833035650041</v>
      </c>
      <c r="I397" s="27">
        <f>RawData!F397-RawData!F396</f>
        <v>0.00729999999999999982</v>
      </c>
      <c r="J397" s="27">
        <f>RawData!I397-RawData!I396</f>
        <v>0.001</v>
      </c>
      <c r="K397" s="27">
        <f>RawData!I397-RawData!F397</f>
        <v>-0.0095</v>
      </c>
      <c r="L397" s="27">
        <f>RawData!H397-RawData!G397</f>
        <v>0.00929999999999999893</v>
      </c>
      <c r="M397" s="27">
        <f>RawData!O397-RawData!N397</f>
        <v>-0.0523653157820000015</v>
      </c>
      <c r="N397" s="27">
        <f>RawData!M397</f>
        <v>0.0161725067385450005</v>
      </c>
      <c r="O397" s="27">
        <f>RawData!R397</f>
        <v>0.0391298056000000027</v>
      </c>
      <c r="P397" s="36" t="e">
        <f>LN(RawData!U397)-LN(RawData!B397)</f>
        <v>#VALUE!</v>
      </c>
      <c r="Q397" s="36">
        <f>LN(RawData!V397)-LN(RawData!B397)</f>
        <v>-4.12366441843172993</v>
      </c>
    </row>
    <row r="398">
      <c r="A398" s="25" t="s">
        <v>469</v>
      </c>
      <c r="B398" s="27">
        <f>RawData!S398-RawData!L398</f>
        <v>-0.0371659078867880011</v>
      </c>
      <c r="C398" s="27">
        <f>LN(RawData!C398)-LN(RawData!B398)</f>
        <v>-3.34195849748007978</v>
      </c>
      <c r="D398" s="27">
        <f>LN(RawData!C398)-LN(RawData!B397)</f>
        <v>-3.36870895049991015</v>
      </c>
      <c r="E398" s="27">
        <f>LN(RawData!D398)-LN(RawData!B398)</f>
        <v>-2.76758064321766994</v>
      </c>
      <c r="F398" s="27">
        <f>RawData!P398</f>
        <v>0.00308936685099999986</v>
      </c>
      <c r="G398" s="27">
        <f>RawData!E398</f>
        <v>0.690326769097598003</v>
      </c>
      <c r="H398" s="27">
        <f>RawData!K398</f>
        <v>0.0358415811772170034</v>
      </c>
      <c r="I398" s="27">
        <f>RawData!F398-RawData!F397</f>
        <v>-0.0119000000000000018</v>
      </c>
      <c r="J398" s="27">
        <f>RawData!I398-RawData!I397</f>
        <v>-0.00260000000000000009</v>
      </c>
      <c r="K398" s="27">
        <f>RawData!I398-RawData!F398</f>
        <v>-0.0002</v>
      </c>
      <c r="L398" s="27">
        <f>RawData!H398-RawData!G398</f>
        <v>0.00790000000000000124</v>
      </c>
      <c r="M398" s="27">
        <f>RawData!O398-RawData!N398</f>
        <v>0.000726277419000000002</v>
      </c>
      <c r="N398" s="27">
        <f>RawData!M398</f>
        <v>0.0132625994694959992</v>
      </c>
      <c r="O398" s="27">
        <f>RawData!R398</f>
        <v>0.0383513677000000008</v>
      </c>
      <c r="P398" s="36" t="e">
        <f>LN(RawData!U398)-LN(RawData!B398)</f>
        <v>#VALUE!</v>
      </c>
      <c r="Q398" s="36">
        <f>LN(RawData!V398)-LN(RawData!B398)</f>
        <v>-4.23332582090178011</v>
      </c>
    </row>
    <row r="399">
      <c r="A399" s="25" t="s">
        <v>470</v>
      </c>
      <c r="B399" s="27">
        <f>RawData!S399-RawData!L399</f>
        <v>-0.197470050108905006</v>
      </c>
      <c r="C399" s="27">
        <f>LN(RawData!C399)-LN(RawData!B399)</f>
        <v>-3.12973525307713007</v>
      </c>
      <c r="D399" s="27">
        <f>LN(RawData!C399)-LN(RawData!B398)</f>
        <v>-3.33880888857718006</v>
      </c>
      <c r="E399" s="27">
        <f>LN(RawData!D399)-LN(RawData!B399)</f>
        <v>-2.57823858958022001</v>
      </c>
      <c r="F399" s="27">
        <f>RawData!P399</f>
        <v>0.0124184701689999999</v>
      </c>
      <c r="G399" s="27">
        <f>RawData!E399</f>
        <v>0.793381417055578986</v>
      </c>
      <c r="H399" s="27">
        <f>RawData!K399</f>
        <v>0.042290747911358002</v>
      </c>
      <c r="I399" s="27">
        <f>RawData!F399-RawData!F398</f>
        <v>0.0005</v>
      </c>
      <c r="J399" s="27">
        <f>RawData!I399-RawData!I398</f>
        <v>0.00479999999999999893</v>
      </c>
      <c r="K399" s="27">
        <f>RawData!I399-RawData!F399</f>
        <v>0.00410000000000000053</v>
      </c>
      <c r="L399" s="27">
        <f>RawData!H399-RawData!G399</f>
        <v>0.00770000000000000018</v>
      </c>
      <c r="M399" s="27">
        <f>RawData!O399-RawData!N399</f>
        <v>0.000958294726000000097</v>
      </c>
      <c r="N399" s="27">
        <f>RawData!M399</f>
        <v>0.015706806282721999</v>
      </c>
      <c r="O399" s="27">
        <f>RawData!R399</f>
        <v>0.0376440775999999966</v>
      </c>
      <c r="P399" s="36" t="e">
        <f>LN(RawData!U399)-LN(RawData!B399)</f>
        <v>#VALUE!</v>
      </c>
      <c r="Q399" s="36">
        <f>LN(RawData!V399)-LN(RawData!B399)</f>
        <v>-3.97913175012125997</v>
      </c>
    </row>
    <row r="400">
      <c r="A400" s="25" t="s">
        <v>471</v>
      </c>
      <c r="B400" s="27">
        <f>RawData!S400-RawData!L400</f>
        <v>0.151541037335889994</v>
      </c>
      <c r="C400" s="27">
        <f>LN(RawData!C400)-LN(RawData!B400)</f>
        <v>-3.2732927622451502</v>
      </c>
      <c r="D400" s="27">
        <f>LN(RawData!C400)-LN(RawData!B399)</f>
        <v>-3.12659553307247018</v>
      </c>
      <c r="E400" s="27">
        <f>LN(RawData!D400)-LN(RawData!B400)</f>
        <v>-2.75434970395918999</v>
      </c>
      <c r="F400" s="27">
        <f>RawData!P400</f>
        <v>0.00507160902499999988</v>
      </c>
      <c r="G400" s="27">
        <f>RawData!E400</f>
        <v>0.712914760477468068</v>
      </c>
      <c r="H400" s="27">
        <f>RawData!K400</f>
        <v>0.037942419250831998</v>
      </c>
      <c r="I400" s="27">
        <f>RawData!F400-RawData!F399</f>
        <v>-0.00560000000000000053</v>
      </c>
      <c r="J400" s="27">
        <f>RawData!I400-RawData!I399</f>
        <v>-0.0029</v>
      </c>
      <c r="K400" s="27">
        <f>RawData!I400-RawData!F400</f>
        <v>0.00679999999999999893</v>
      </c>
      <c r="L400" s="27">
        <f>RawData!H400-RawData!G400</f>
        <v>0.0130000000000000004</v>
      </c>
      <c r="M400" s="27">
        <f>RawData!O400-RawData!N400</f>
        <v>0.027553560307999998</v>
      </c>
      <c r="N400" s="27">
        <f>RawData!M400</f>
        <v>0.0103092783505160002</v>
      </c>
      <c r="O400" s="27">
        <f>RawData!R400</f>
        <v>0.0373611657000000008</v>
      </c>
      <c r="P400" s="36" t="e">
        <f>LN(RawData!U400)-LN(RawData!B400)</f>
        <v>#VALUE!</v>
      </c>
      <c r="Q400" s="36">
        <f>LN(RawData!V400)-LN(RawData!B400)</f>
        <v>-4.24269331943324968</v>
      </c>
    </row>
    <row r="401">
      <c r="A401" s="25" t="s">
        <v>472</v>
      </c>
      <c r="B401" s="27">
        <f>RawData!S401-RawData!L401</f>
        <v>0.0908805624829329872</v>
      </c>
      <c r="C401" s="27">
        <f>LN(RawData!C401)-LN(RawData!B401)</f>
        <v>-3.37919488419567005</v>
      </c>
      <c r="D401" s="27">
        <f>LN(RawData!C401)-LN(RawData!B400)</f>
        <v>-3.28909087912174014</v>
      </c>
      <c r="E401" s="27">
        <f>LN(RawData!D401)-LN(RawData!B401)</f>
        <v>-2.88831202493315011</v>
      </c>
      <c r="F401" s="27">
        <f>RawData!P401</f>
        <v>0.00246403138300000002</v>
      </c>
      <c r="G401" s="27">
        <f>RawData!E401</f>
        <v>0.646426357697992948</v>
      </c>
      <c r="H401" s="27">
        <f>RawData!K401</f>
        <v>0.0314617074474440006</v>
      </c>
      <c r="I401" s="27">
        <f>RawData!F401-RawData!F400</f>
        <v>-0.0125</v>
      </c>
      <c r="J401" s="27">
        <f>RawData!I401-RawData!I400</f>
        <v>-0.00320000000000000018</v>
      </c>
      <c r="K401" s="27">
        <f>RawData!I401-RawData!F401</f>
        <v>0.0161000000000000014</v>
      </c>
      <c r="L401" s="27">
        <f>RawData!H401-RawData!G401</f>
        <v>0.0148000000000000025</v>
      </c>
      <c r="M401" s="27">
        <f>RawData!O401-RawData!N401</f>
        <v>0.0288616917959999988</v>
      </c>
      <c r="N401" s="27">
        <f>RawData!M401</f>
        <v>0.015306122448979</v>
      </c>
      <c r="O401" s="27">
        <f>RawData!R401</f>
        <v>0.0355211001000000026</v>
      </c>
      <c r="P401" s="36" t="e">
        <f>LN(RawData!U401)-LN(RawData!B401)</f>
        <v>#VALUE!</v>
      </c>
      <c r="Q401" s="36">
        <f>LN(RawData!V401)-LN(RawData!B401)</f>
        <v>-4.29230596315244028</v>
      </c>
    </row>
    <row r="402">
      <c r="A402" s="25" t="s">
        <v>473</v>
      </c>
      <c r="B402" s="27">
        <f>RawData!S402-RawData!L402</f>
        <v>0.0858240953977169951</v>
      </c>
      <c r="C402" s="27">
        <f>LN(RawData!C402)-LN(RawData!B402)</f>
        <v>-3.4736426647042502</v>
      </c>
      <c r="D402" s="27">
        <f>LN(RawData!C402)-LN(RawData!B401)</f>
        <v>-3.3887949579246901</v>
      </c>
      <c r="E402" s="27">
        <f>LN(RawData!D402)-LN(RawData!B402)</f>
        <v>-2.95576798900084015</v>
      </c>
      <c r="F402" s="27">
        <f>RawData!P402</f>
        <v>0.00148519017499999979</v>
      </c>
      <c r="G402" s="27">
        <f>RawData!E402</f>
        <v>0.633811382509370969</v>
      </c>
      <c r="H402" s="27">
        <f>RawData!K402</f>
        <v>0.026398845134115998</v>
      </c>
      <c r="I402" s="27">
        <f>RawData!F402-RawData!F401</f>
        <v>-0.0149000000000000004</v>
      </c>
      <c r="J402" s="27">
        <f>RawData!I402-RawData!I401</f>
        <v>-0.00549999999999999911</v>
      </c>
      <c r="K402" s="27">
        <f>RawData!I402-RawData!F402</f>
        <v>0.0254999999999999982</v>
      </c>
      <c r="L402" s="27">
        <f>RawData!H402-RawData!G402</f>
        <v>0.0125</v>
      </c>
      <c r="M402" s="27">
        <f>RawData!O402-RawData!N402</f>
        <v>-0.0470050922680000038</v>
      </c>
      <c r="N402" s="27">
        <f>RawData!M402</f>
        <v>0.00502512562814100061</v>
      </c>
      <c r="O402" s="27">
        <f>RawData!R402</f>
        <v>0.0354829513000000052</v>
      </c>
      <c r="P402" s="36" t="e">
        <f>LN(RawData!U402)-LN(RawData!B402)</f>
        <v>#VALUE!</v>
      </c>
      <c r="Q402" s="36">
        <f>LN(RawData!V402)-LN(RawData!B402)</f>
        <v>-4.27896164375279042</v>
      </c>
    </row>
    <row r="403">
      <c r="A403" s="25" t="s">
        <v>474</v>
      </c>
      <c r="B403" s="27">
        <f>RawData!S403-RawData!L403</f>
        <v>-0.00757305032114000021</v>
      </c>
      <c r="C403" s="27">
        <f>LN(RawData!C403)-LN(RawData!B403)</f>
        <v>-3.47076356547669018</v>
      </c>
      <c r="D403" s="27">
        <f>LN(RawData!C403)-LN(RawData!B402)</f>
        <v>-3.47686327940429019</v>
      </c>
      <c r="E403" s="27">
        <f>LN(RawData!D403)-LN(RawData!B403)</f>
        <v>-2.93069237361424015</v>
      </c>
      <c r="F403" s="27">
        <f>RawData!P403</f>
        <v>0.00177139860899999979</v>
      </c>
      <c r="G403" s="27">
        <f>RawData!E403</f>
        <v>0.643221042709338953</v>
      </c>
      <c r="H403" s="27">
        <f>RawData!K403</f>
        <v>0.0272784982616080018</v>
      </c>
      <c r="I403" s="27">
        <f>RawData!F403-RawData!F402</f>
        <v>0.0137000000000000011</v>
      </c>
      <c r="J403" s="27">
        <f>RawData!I403-RawData!I402</f>
        <v>0.00479999999999999893</v>
      </c>
      <c r="K403" s="27">
        <f>RawData!I403-RawData!F403</f>
        <v>0.0166000000000000014</v>
      </c>
      <c r="L403" s="27">
        <f>RawData!H403-RawData!G403</f>
        <v>0.011100000000000001</v>
      </c>
      <c r="M403" s="27">
        <f>RawData!O403-RawData!N403</f>
        <v>0.0152830155539999986</v>
      </c>
      <c r="N403" s="27">
        <f>RawData!M403</f>
        <v>0.015</v>
      </c>
      <c r="O403" s="27">
        <f>RawData!R403</f>
        <v>0.0356208011000000013</v>
      </c>
      <c r="P403" s="36" t="e">
        <f>LN(RawData!U403)-LN(RawData!B403)</f>
        <v>#VALUE!</v>
      </c>
      <c r="Q403" s="36">
        <f>LN(RawData!V403)-LN(RawData!B403)</f>
        <v>-4.22372924124754956</v>
      </c>
    </row>
    <row r="404">
      <c r="A404" s="25" t="s">
        <v>475</v>
      </c>
      <c r="B404" s="27">
        <f>RawData!S404-RawData!L404</f>
        <v>-0.0174176484793969983</v>
      </c>
      <c r="C404" s="27">
        <f>LN(RawData!C404)-LN(RawData!B404)</f>
        <v>-3.46025977107413985</v>
      </c>
      <c r="D404" s="27">
        <f>LN(RawData!C404)-LN(RawData!B403)</f>
        <v>-3.47399458605814004</v>
      </c>
      <c r="E404" s="27">
        <f>LN(RawData!D404)-LN(RawData!B404)</f>
        <v>-2.89649172803795008</v>
      </c>
      <c r="F404" s="27">
        <f>RawData!P404</f>
        <v>0.00349388430700000008</v>
      </c>
      <c r="G404" s="27">
        <f>RawData!E404</f>
        <v>0.64608482963063194</v>
      </c>
      <c r="H404" s="27">
        <f>RawData!K404</f>
        <v>0.0279344168998339981</v>
      </c>
      <c r="I404" s="27">
        <f>RawData!F404-RawData!F403</f>
        <v>-0.000599999999999999822</v>
      </c>
      <c r="J404" s="27">
        <f>RawData!I404-RawData!I403</f>
        <v>-0.00429999999999999893</v>
      </c>
      <c r="K404" s="27">
        <f>RawData!I404-RawData!F404</f>
        <v>0.0129000000000000004</v>
      </c>
      <c r="L404" s="27">
        <f>RawData!H404-RawData!G404</f>
        <v>0.0114999999999999991</v>
      </c>
      <c r="M404" s="27">
        <f>RawData!O404-RawData!N404</f>
        <v>-0.0296428898200000024</v>
      </c>
      <c r="N404" s="27">
        <f>RawData!M404</f>
        <v>0.0049261083743840004</v>
      </c>
      <c r="O404" s="27">
        <f>RawData!R404</f>
        <v>0.0353921356999999981</v>
      </c>
      <c r="P404" s="36" t="e">
        <f>LN(RawData!U404)-LN(RawData!B404)</f>
        <v>#VALUE!</v>
      </c>
      <c r="Q404" s="36">
        <f>LN(RawData!V404)-LN(RawData!B404)</f>
        <v>-4.31079912538551024</v>
      </c>
    </row>
    <row r="405">
      <c r="A405" s="25" t="s">
        <v>476</v>
      </c>
      <c r="B405" s="27">
        <f>RawData!S405-RawData!L405</f>
        <v>0.0355256259751650028</v>
      </c>
      <c r="C405" s="27">
        <f>LN(RawData!C405)-LN(RawData!B405)</f>
        <v>-3.50417721558181983</v>
      </c>
      <c r="D405" s="27">
        <f>LN(RawData!C405)-LN(RawData!B404)</f>
        <v>-3.46675330038467999</v>
      </c>
      <c r="E405" s="27">
        <f>LN(RawData!D405)-LN(RawData!B405)</f>
        <v>-2.88538860234042982</v>
      </c>
      <c r="F405" s="27">
        <f>RawData!P405</f>
        <v>0.00371124861400000006</v>
      </c>
      <c r="G405" s="27">
        <f>RawData!E405</f>
        <v>0.643900247135475023</v>
      </c>
      <c r="H405" s="27">
        <f>RawData!K405</f>
        <v>0.0340233586530990006</v>
      </c>
      <c r="I405" s="27">
        <f>RawData!F405-RawData!F404</f>
        <v>-0.00679999999999999893</v>
      </c>
      <c r="J405" s="27">
        <f>RawData!I405-RawData!I404</f>
        <v>-0.0001</v>
      </c>
      <c r="K405" s="27">
        <f>RawData!I405-RawData!F405</f>
        <v>0.0195999999999999996</v>
      </c>
      <c r="L405" s="27">
        <f>RawData!H405-RawData!G405</f>
        <v>0.0112999999999999989</v>
      </c>
      <c r="M405" s="27">
        <f>RawData!O405-RawData!N405</f>
        <v>0.0378031690500000028</v>
      </c>
      <c r="N405" s="27">
        <f>RawData!M405</f>
        <v>0.00735294117647100087</v>
      </c>
      <c r="O405" s="27">
        <f>RawData!R405</f>
        <v>0.0357919328000000014</v>
      </c>
      <c r="P405" s="36" t="e">
        <f>LN(RawData!U405)-LN(RawData!B405)</f>
        <v>#VALUE!</v>
      </c>
      <c r="Q405" s="36">
        <f>LN(RawData!V405)-LN(RawData!B405)</f>
        <v>-4.20058704177658981</v>
      </c>
    </row>
    <row r="406">
      <c r="A406" s="25" t="s">
        <v>477</v>
      </c>
      <c r="B406" s="27">
        <f>RawData!S406-RawData!L406</f>
        <v>0.0475407735025469957</v>
      </c>
      <c r="C406" s="27">
        <f>LN(RawData!C406)-LN(RawData!B406)</f>
        <v>-3.55301868703759016</v>
      </c>
      <c r="D406" s="27">
        <f>LN(RawData!C406)-LN(RawData!B405)</f>
        <v>-3.50417721558181983</v>
      </c>
      <c r="E406" s="27">
        <f>LN(RawData!D406)-LN(RawData!B406)</f>
        <v>-2.91511567777288008</v>
      </c>
      <c r="F406" s="27">
        <f>RawData!P406</f>
        <v>0.00132368324000000004</v>
      </c>
      <c r="G406" s="27">
        <f>RawData!E406</f>
        <v>0.645901987881364992</v>
      </c>
      <c r="H406" s="27">
        <f>RawData!K406</f>
        <v>0.0317231825094499964</v>
      </c>
      <c r="I406" s="27">
        <f>RawData!F406-RawData!F405</f>
        <v>-0.00280000000000000036</v>
      </c>
      <c r="J406" s="27">
        <f>RawData!I406-RawData!I405</f>
        <v>0.00160000000000000009</v>
      </c>
      <c r="K406" s="27">
        <f>RawData!I406-RawData!F406</f>
        <v>0.0239999999999999991</v>
      </c>
      <c r="L406" s="27">
        <f>RawData!H406-RawData!G406</f>
        <v>0.01</v>
      </c>
      <c r="M406" s="27">
        <f>RawData!O406-RawData!N406</f>
        <v>0.0155578506480000023</v>
      </c>
      <c r="N406" s="27">
        <f>RawData!M406</f>
        <v>0.00729927007299300001</v>
      </c>
      <c r="O406" s="27">
        <f>RawData!R406</f>
        <v>0.036585262399999996</v>
      </c>
      <c r="P406" s="36" t="e">
        <f>LN(RawData!U406)-LN(RawData!B406)</f>
        <v>#VALUE!</v>
      </c>
      <c r="Q406" s="36">
        <f>LN(RawData!V406)-LN(RawData!B406)</f>
        <v>-4.26923114052854036</v>
      </c>
    </row>
    <row r="407">
      <c r="A407" s="25" t="s">
        <v>478</v>
      </c>
      <c r="B407" s="27">
        <f>RawData!S407-RawData!L407</f>
        <v>-0.00242204350674299995</v>
      </c>
      <c r="C407" s="27">
        <f>LN(RawData!C407)-LN(RawData!B407)</f>
        <v>-3.55245882885370001</v>
      </c>
      <c r="D407" s="27">
        <f>LN(RawData!C407)-LN(RawData!B406)</f>
        <v>-3.55301868703759016</v>
      </c>
      <c r="E407" s="27">
        <f>LN(RawData!D407)-LN(RawData!B407)</f>
        <v>-2.88738946304829991</v>
      </c>
      <c r="F407" s="27">
        <f>RawData!P407</f>
        <v>0.00151779560799999995</v>
      </c>
      <c r="G407" s="27">
        <f>RawData!E407</f>
        <v>0.654015478509843984</v>
      </c>
      <c r="H407" s="27">
        <f>RawData!K407</f>
        <v>0.0341993894637550033</v>
      </c>
      <c r="I407" s="27">
        <f>RawData!F407-RawData!F406</f>
        <v>0.00179999999999999982</v>
      </c>
      <c r="J407" s="27">
        <f>RawData!I407-RawData!I406</f>
        <v>-0.000599999999999999822</v>
      </c>
      <c r="K407" s="27">
        <f>RawData!I407-RawData!F407</f>
        <v>0.0216000000000000014</v>
      </c>
      <c r="L407" s="27">
        <f>RawData!H407-RawData!G407</f>
        <v>0.00969999999999999929</v>
      </c>
      <c r="M407" s="27">
        <f>RawData!O407-RawData!N407</f>
        <v>-0.0101573540899999992</v>
      </c>
      <c r="N407" s="27">
        <f>RawData!M407</f>
        <v>0.0072463768115940006</v>
      </c>
      <c r="O407" s="27">
        <f>RawData!R407</f>
        <v>0.0367756827000000008</v>
      </c>
      <c r="P407" s="36" t="e">
        <f>LN(RawData!U407)-LN(RawData!B407)</f>
        <v>#VALUE!</v>
      </c>
      <c r="Q407" s="36">
        <f>LN(RawData!V407)-LN(RawData!B407)</f>
        <v>-4.19171024120852032</v>
      </c>
    </row>
    <row r="408">
      <c r="A408" s="25" t="s">
        <v>479</v>
      </c>
      <c r="B408" s="27">
        <f>RawData!S408-RawData!L408</f>
        <v>0.0296056852948720017</v>
      </c>
      <c r="C408" s="27">
        <f>LN(RawData!C408)-LN(RawData!B408)</f>
        <v>-3.58053831031797998</v>
      </c>
      <c r="D408" s="27">
        <f>LN(RawData!C408)-LN(RawData!B407)</f>
        <v>-3.54920679346732992</v>
      </c>
      <c r="E408" s="27">
        <f>LN(RawData!D408)-LN(RawData!B408)</f>
        <v>-2.89064316514441</v>
      </c>
      <c r="F408" s="27">
        <f>RawData!P408</f>
        <v>0.00165618899699999993</v>
      </c>
      <c r="G408" s="27">
        <f>RawData!E408</f>
        <v>0.637385001101471982</v>
      </c>
      <c r="H408" s="27">
        <f>RawData!K408</f>
        <v>0.0328697745065680014</v>
      </c>
      <c r="I408" s="27">
        <f>RawData!F408-RawData!F407</f>
        <v>0.0075</v>
      </c>
      <c r="J408" s="27">
        <f>RawData!I408-RawData!I407</f>
        <v>-0.0001</v>
      </c>
      <c r="K408" s="27">
        <f>RawData!I408-RawData!F408</f>
        <v>0.0140000000000000018</v>
      </c>
      <c r="L408" s="27">
        <f>RawData!H408-RawData!G408</f>
        <v>0.00869999999999999929</v>
      </c>
      <c r="M408" s="27">
        <f>RawData!O408-RawData!N408</f>
        <v>-0.00270548312800000001</v>
      </c>
      <c r="N408" s="27">
        <f>RawData!M408</f>
        <v>0.00959232613908900156</v>
      </c>
      <c r="O408" s="27">
        <f>RawData!R408</f>
        <v>0.0369082549999999987</v>
      </c>
      <c r="P408" s="36" t="e">
        <f>LN(RawData!U408)-LN(RawData!B408)</f>
        <v>#VALUE!</v>
      </c>
      <c r="Q408" s="36">
        <f>LN(RawData!V408)-LN(RawData!B408)</f>
        <v>-4.30669178734609037</v>
      </c>
    </row>
    <row r="409">
      <c r="A409" s="25" t="s">
        <v>480</v>
      </c>
      <c r="B409" s="27">
        <f>RawData!S409-RawData!L409</f>
        <v>0.0645784402386559986</v>
      </c>
      <c r="C409" s="27">
        <f>LN(RawData!C409)-LN(RawData!B409)</f>
        <v>-3.62370581069398012</v>
      </c>
      <c r="D409" s="27">
        <f>LN(RawData!C409)-LN(RawData!B408)</f>
        <v>-3.55806545446592004</v>
      </c>
      <c r="E409" s="27">
        <f>LN(RawData!D409)-LN(RawData!B409)</f>
        <v>-2.9116901458296498</v>
      </c>
      <c r="F409" s="27">
        <f>RawData!P409</f>
        <v>0.00186390554900000005</v>
      </c>
      <c r="G409" s="27">
        <f>RawData!E409</f>
        <v>0.595674594615791975</v>
      </c>
      <c r="H409" s="27">
        <f>RawData!K409</f>
        <v>0.0342034837292380045</v>
      </c>
      <c r="I409" s="27">
        <f>RawData!F409-RawData!F408</f>
        <v>0.00410000000000000053</v>
      </c>
      <c r="J409" s="27">
        <f>RawData!I409-RawData!I408</f>
        <v>-0.000700000000000000089</v>
      </c>
      <c r="K409" s="27">
        <f>RawData!I409-RawData!F409</f>
        <v>0.00919999999999999929</v>
      </c>
      <c r="L409" s="27">
        <f>RawData!H409-RawData!G409</f>
        <v>0.0085</v>
      </c>
      <c r="M409" s="27">
        <f>RawData!O409-RawData!N409</f>
        <v>0.0122740598400000023</v>
      </c>
      <c r="N409" s="27">
        <f>RawData!M409</f>
        <v>0.00950118764845599983</v>
      </c>
      <c r="O409" s="27">
        <f>RawData!R409</f>
        <v>0.0383686964999999969</v>
      </c>
      <c r="P409" s="36" t="e">
        <f>LN(RawData!U409)-LN(RawData!B409)</f>
        <v>#VALUE!</v>
      </c>
      <c r="Q409" s="36">
        <f>LN(RawData!V409)-LN(RawData!B409)</f>
        <v>-4.17778141825379024</v>
      </c>
    </row>
    <row r="410">
      <c r="A410" s="25" t="s">
        <v>481</v>
      </c>
      <c r="B410" s="27">
        <f>RawData!S410-RawData!L410</f>
        <v>-0.0637168270594160013</v>
      </c>
      <c r="C410" s="27">
        <f>LN(RawData!C410)-LN(RawData!B410)</f>
        <v>-3.56047235912302007</v>
      </c>
      <c r="D410" s="27">
        <f>LN(RawData!C410)-LN(RawData!B409)</f>
        <v>-3.61737667564232979</v>
      </c>
      <c r="E410" s="27">
        <f>LN(RawData!D410)-LN(RawData!B410)</f>
        <v>-2.79728133483015018</v>
      </c>
      <c r="F410" s="27">
        <f>RawData!P410</f>
        <v>0.00333774252899999979</v>
      </c>
      <c r="G410" s="27">
        <f>RawData!E410</f>
        <v>0.676018128095392967</v>
      </c>
      <c r="H410" s="27">
        <f>RawData!K410</f>
        <v>0.0367061492912519993</v>
      </c>
      <c r="I410" s="27">
        <f>RawData!F410-RawData!F409</f>
        <v>0.0102000000000000002</v>
      </c>
      <c r="J410" s="27">
        <f>RawData!I410-RawData!I409</f>
        <v>0.00869999999999999929</v>
      </c>
      <c r="K410" s="27">
        <f>RawData!I410-RawData!F410</f>
        <v>0.00770000000000000018</v>
      </c>
      <c r="L410" s="27">
        <f>RawData!H410-RawData!G410</f>
        <v>0.00740000000000000124</v>
      </c>
      <c r="M410" s="27">
        <f>RawData!O410-RawData!N410</f>
        <v>0.0241706226179999994</v>
      </c>
      <c r="N410" s="27">
        <f>RawData!M410</f>
        <v>0.0188235294117649978</v>
      </c>
      <c r="O410" s="27">
        <f>RawData!R410</f>
        <v>0.0396463510999999968</v>
      </c>
      <c r="P410" s="36" t="e">
        <f>LN(RawData!U410)-LN(RawData!B410)</f>
        <v>#VALUE!</v>
      </c>
      <c r="Q410" s="36">
        <f>LN(RawData!V410)-LN(RawData!B410)</f>
        <v>-4.08293217017035026</v>
      </c>
    </row>
    <row r="411">
      <c r="A411" s="25" t="s">
        <v>482</v>
      </c>
      <c r="B411" s="27">
        <f>RawData!S411-RawData!L411</f>
        <v>-0.0735813166549180053</v>
      </c>
      <c r="C411" s="27">
        <f>LN(RawData!C411)-LN(RawData!B411)</f>
        <v>-3.47750641978363983</v>
      </c>
      <c r="D411" s="27">
        <f>LN(RawData!C411)-LN(RawData!B410)</f>
        <v>-3.54482258745589007</v>
      </c>
      <c r="E411" s="27">
        <f>LN(RawData!D411)-LN(RawData!B411)</f>
        <v>-2.66864874316928979</v>
      </c>
      <c r="F411" s="27">
        <f>RawData!P411</f>
        <v>0.00675960094799999922</v>
      </c>
      <c r="G411" s="27">
        <f>RawData!E411</f>
        <v>0.720974307790649949</v>
      </c>
      <c r="H411" s="27">
        <f>RawData!K411</f>
        <v>0.0390133984658080024</v>
      </c>
      <c r="I411" s="27">
        <f>RawData!F411-RawData!F410</f>
        <v>0.0109999999999999986</v>
      </c>
      <c r="J411" s="27">
        <f>RawData!I411-RawData!I410</f>
        <v>0.00239999999999999947</v>
      </c>
      <c r="K411" s="27">
        <f>RawData!I411-RawData!F411</f>
        <v>-0.0009</v>
      </c>
      <c r="L411" s="27">
        <f>RawData!H411-RawData!G411</f>
        <v>0.00759999999999999964</v>
      </c>
      <c r="M411" s="27">
        <f>RawData!O411-RawData!N411</f>
        <v>0.00459983179399999997</v>
      </c>
      <c r="N411" s="27">
        <f>RawData!M411</f>
        <v>0.0207852193995380041</v>
      </c>
      <c r="O411" s="27">
        <f>RawData!R411</f>
        <v>0.0406628261999999996</v>
      </c>
      <c r="P411" s="36" t="e">
        <f>LN(RawData!U411)-LN(RawData!B411)</f>
        <v>#VALUE!</v>
      </c>
      <c r="Q411" s="36">
        <f>LN(RawData!V411)-LN(RawData!B411)</f>
        <v>-3.92904798618963991</v>
      </c>
    </row>
    <row r="412">
      <c r="A412" s="25" t="s">
        <v>483</v>
      </c>
      <c r="B412" s="27">
        <f>RawData!S412-RawData!L412</f>
        <v>0.0308618263099110024</v>
      </c>
      <c r="C412" s="27">
        <f>LN(RawData!C412)-LN(RawData!B412)</f>
        <v>-3.50131481857492988</v>
      </c>
      <c r="D412" s="27">
        <f>LN(RawData!C412)-LN(RawData!B411)</f>
        <v>-3.46209779443079979</v>
      </c>
      <c r="E412" s="27">
        <f>LN(RawData!D412)-LN(RawData!B412)</f>
        <v>-2.64618401996653985</v>
      </c>
      <c r="F412" s="27">
        <f>RawData!P412</f>
        <v>0.00389842161400000009</v>
      </c>
      <c r="G412" s="27">
        <f>RawData!E412</f>
        <v>0.678808995882167032</v>
      </c>
      <c r="H412" s="27">
        <f>RawData!K412</f>
        <v>0.0343612256517360004</v>
      </c>
      <c r="I412" s="27">
        <f>RawData!F412-RawData!F411</f>
        <v>0.0109999999999999986</v>
      </c>
      <c r="J412" s="27">
        <f>RawData!I412-RawData!I411</f>
        <v>-0.000700000000000000089</v>
      </c>
      <c r="K412" s="27">
        <f>RawData!I412-RawData!F412</f>
        <v>-0.0126000000000000001</v>
      </c>
      <c r="L412" s="27">
        <f>RawData!H412-RawData!G412</f>
        <v>0.01</v>
      </c>
      <c r="M412" s="27">
        <f>RawData!O412-RawData!N412</f>
        <v>-0.00430165798200000005</v>
      </c>
      <c r="N412" s="27">
        <f>RawData!M412</f>
        <v>0.0226244343891400002</v>
      </c>
      <c r="O412" s="27">
        <f>RawData!R412</f>
        <v>0.0407057488999999961</v>
      </c>
      <c r="P412" s="36" t="e">
        <f>LN(RawData!U412)-LN(RawData!B412)</f>
        <v>#VALUE!</v>
      </c>
      <c r="Q412" s="36">
        <f>LN(RawData!V412)-LN(RawData!B412)</f>
        <v>-4.01827543090843964</v>
      </c>
    </row>
    <row r="413">
      <c r="A413" s="25" t="s">
        <v>484</v>
      </c>
      <c r="B413" s="27">
        <f>RawData!S413-RawData!L413</f>
        <v>-0.111617297485392997</v>
      </c>
      <c r="C413" s="27">
        <f>LN(RawData!C413)-LN(RawData!B413)</f>
        <v>-3.36248935757418987</v>
      </c>
      <c r="D413" s="27">
        <f>LN(RawData!C413)-LN(RawData!B412)</f>
        <v>-3.46822909398916002</v>
      </c>
      <c r="E413" s="27">
        <f>LN(RawData!D413)-LN(RawData!B413)</f>
        <v>-2.4811208980931001</v>
      </c>
      <c r="F413" s="27">
        <f>RawData!P413</f>
        <v>0.0110728256910000011</v>
      </c>
      <c r="G413" s="27">
        <f>RawData!E413</f>
        <v>0.755588463436993063</v>
      </c>
      <c r="H413" s="27">
        <f>RawData!K413</f>
        <v>0.0130073951242249986</v>
      </c>
      <c r="I413" s="27">
        <f>RawData!F413-RawData!F412</f>
        <v>-0.00839999999999999858</v>
      </c>
      <c r="J413" s="27">
        <f>RawData!I413-RawData!I412</f>
        <v>0.00229999999999999982</v>
      </c>
      <c r="K413" s="27">
        <f>RawData!I413-RawData!F413</f>
        <v>-0.0019</v>
      </c>
      <c r="L413" s="27">
        <f>RawData!H413-RawData!G413</f>
        <v>0.008</v>
      </c>
      <c r="M413" s="27">
        <f>RawData!O413-RawData!N413</f>
        <v>-0.00234523811799999971</v>
      </c>
      <c r="N413" s="27">
        <f>RawData!M413</f>
        <v>0.0221238938053100043</v>
      </c>
      <c r="O413" s="27">
        <f>RawData!R413</f>
        <v>0.0403926934999999965</v>
      </c>
      <c r="P413" s="36" t="e">
        <f>LN(RawData!U413)-LN(RawData!B413)</f>
        <v>#VALUE!</v>
      </c>
      <c r="Q413" s="36">
        <f>LN(RawData!V413)-LN(RawData!B413)</f>
        <v>-3.75618962410276991</v>
      </c>
    </row>
    <row r="414">
      <c r="A414" s="25" t="s">
        <v>485</v>
      </c>
      <c r="B414" s="27">
        <f>RawData!S414-RawData!L414</f>
        <v>-0.0464531214289770045</v>
      </c>
      <c r="C414" s="27">
        <f>LN(RawData!C414)-LN(RawData!B414)</f>
        <v>-3.30761052228936014</v>
      </c>
      <c r="D414" s="27">
        <f>LN(RawData!C414)-LN(RawData!B413)</f>
        <v>-3.34489359568381017</v>
      </c>
      <c r="E414" s="27">
        <f>LN(RawData!D414)-LN(RawData!B414)</f>
        <v>-2.4196235665780601</v>
      </c>
      <c r="F414" s="27">
        <f>RawData!P414</f>
        <v>0.00698119243499999964</v>
      </c>
      <c r="G414" s="27">
        <f>RawData!E414</f>
        <v>0.815184012850192019</v>
      </c>
      <c r="H414" s="27">
        <f>RawData!K414</f>
        <v>0.0103999360646880001</v>
      </c>
      <c r="I414" s="27">
        <f>RawData!F414-RawData!F413</f>
        <v>0.00509999999999999964</v>
      </c>
      <c r="J414" s="27">
        <f>RawData!I414-RawData!I413</f>
        <v>0.00570000000000000107</v>
      </c>
      <c r="K414" s="27">
        <f>RawData!I414-RawData!F414</f>
        <v>-0.00130000000000000004</v>
      </c>
      <c r="L414" s="27">
        <f>RawData!H414-RawData!G414</f>
        <v>0.00610000000000000142</v>
      </c>
      <c r="M414" s="27">
        <f>RawData!O414-RawData!N414</f>
        <v>0.00459867810300000013</v>
      </c>
      <c r="N414" s="27">
        <f>RawData!M414</f>
        <v>0.0346320346320350048</v>
      </c>
      <c r="O414" s="27">
        <f>RawData!R414</f>
        <v>0.0397377811000000047</v>
      </c>
      <c r="P414" s="36" t="e">
        <f>LN(RawData!U414)-LN(RawData!B414)</f>
        <v>#VALUE!</v>
      </c>
      <c r="Q414" s="36">
        <f>LN(RawData!V414)-LN(RawData!B414)</f>
        <v>-3.81071409996143995</v>
      </c>
    </row>
    <row r="415">
      <c r="A415" s="25" t="s">
        <v>486</v>
      </c>
      <c r="B415" s="27">
        <f>RawData!S415-RawData!L415</f>
        <v>-0.0954341613537710032</v>
      </c>
      <c r="C415" s="27">
        <f>LN(RawData!C415)-LN(RawData!B415)</f>
        <v>-3.20158432775814017</v>
      </c>
      <c r="D415" s="27">
        <f>LN(RawData!C415)-LN(RawData!B414)</f>
        <v>-3.29031902517930019</v>
      </c>
      <c r="E415" s="27">
        <f>LN(RawData!D415)-LN(RawData!B415)</f>
        <v>-2.28643710658607002</v>
      </c>
      <c r="F415" s="27">
        <f>RawData!P415</f>
        <v>0.00612819120900000058</v>
      </c>
      <c r="G415" s="27">
        <f>RawData!E415</f>
        <v>0.860158771700253055</v>
      </c>
      <c r="H415" s="27">
        <f>RawData!K415</f>
        <v>0.00802816949758400078</v>
      </c>
      <c r="I415" s="27">
        <f>RawData!F415-RawData!F414</f>
        <v>-0.000599999999999999822</v>
      </c>
      <c r="J415" s="27">
        <f>RawData!I415-RawData!I414</f>
        <v>0.0029</v>
      </c>
      <c r="K415" s="27">
        <f>RawData!I415-RawData!F415</f>
        <v>0.00220000000000000018</v>
      </c>
      <c r="L415" s="27">
        <f>RawData!H415-RawData!G415</f>
        <v>0.008</v>
      </c>
      <c r="M415" s="27">
        <f>RawData!O415-RawData!N415</f>
        <v>-0.0429041552199999998</v>
      </c>
      <c r="N415" s="27">
        <f>RawData!M415</f>
        <v>0.0251046025104600012</v>
      </c>
      <c r="O415" s="27">
        <f>RawData!R415</f>
        <v>0.0390751781000000022</v>
      </c>
      <c r="P415" s="36" t="e">
        <f>LN(RawData!U415)-LN(RawData!B415)</f>
        <v>#VALUE!</v>
      </c>
      <c r="Q415" s="36">
        <f>LN(RawData!V415)-LN(RawData!B415)</f>
        <v>-3.56645603890105001</v>
      </c>
    </row>
    <row r="416">
      <c r="A416" s="25" t="s">
        <v>487</v>
      </c>
      <c r="B416" s="27">
        <f>RawData!S416-RawData!L416</f>
        <v>-0.271904278016581991</v>
      </c>
      <c r="C416" s="27">
        <f>LN(RawData!C416)-LN(RawData!B416)</f>
        <v>-2.87351742634117979</v>
      </c>
      <c r="D416" s="27">
        <f>LN(RawData!C416)-LN(RawData!B415)</f>
        <v>-3.1761950937533201</v>
      </c>
      <c r="E416" s="27">
        <f>LN(RawData!D416)-LN(RawData!B416)</f>
        <v>-1.9422969175695</v>
      </c>
      <c r="F416" s="27">
        <f>RawData!P416</f>
        <v>0.0175202984149999992</v>
      </c>
      <c r="G416" s="27">
        <f>RawData!E416</f>
        <v>1.13544014345172006</v>
      </c>
      <c r="H416" s="27">
        <f>RawData!K416</f>
        <v>0.00513747918993500008</v>
      </c>
      <c r="I416" s="27">
        <f>RawData!F416-RawData!F415</f>
        <v>0.00160000000000000009</v>
      </c>
      <c r="J416" s="27">
        <f>RawData!I416-RawData!I415</f>
        <v>0.0025</v>
      </c>
      <c r="K416" s="27">
        <f>RawData!I416-RawData!F416</f>
        <v>0.00310000000000000009</v>
      </c>
      <c r="L416" s="27">
        <f>RawData!H416-RawData!G416</f>
        <v>0.00939999999999999858</v>
      </c>
      <c r="M416" s="27">
        <f>RawData!O416-RawData!N416</f>
        <v>-0.0287824124639999965</v>
      </c>
      <c r="N416" s="27">
        <f>RawData!M416</f>
        <v>0.0326530612244900009</v>
      </c>
      <c r="O416" s="27">
        <f>RawData!R416</f>
        <v>0.0380858239000000065</v>
      </c>
      <c r="P416" s="36" t="e">
        <f>LN(RawData!U416)-LN(RawData!B416)</f>
        <v>#VALUE!</v>
      </c>
      <c r="Q416" s="36">
        <f>LN(RawData!V416)-LN(RawData!B416)</f>
        <v>-3.31010244316314983</v>
      </c>
    </row>
    <row r="417">
      <c r="A417" s="25" t="s">
        <v>488</v>
      </c>
      <c r="B417" s="27">
        <f>RawData!S417-RawData!L417</f>
        <v>0.0745054470680739911</v>
      </c>
      <c r="C417" s="27">
        <f>LN(RawData!C417)-LN(RawData!B417)</f>
        <v>-2.94677542882747012</v>
      </c>
      <c r="D417" s="27">
        <f>LN(RawData!C417)-LN(RawData!B416)</f>
        <v>-2.87073578337931004</v>
      </c>
      <c r="E417" s="27">
        <f>LN(RawData!D417)-LN(RawData!B417)</f>
        <v>-2.04278222476371996</v>
      </c>
      <c r="F417" s="27">
        <f>RawData!P417</f>
        <v>0.017413230682</v>
      </c>
      <c r="G417" s="27">
        <f>RawData!E417</f>
        <v>1.12001817473712006</v>
      </c>
      <c r="H417" s="27">
        <f>RawData!K417</f>
        <v>0.00877157395794599992</v>
      </c>
      <c r="I417" s="27">
        <f>RawData!F417-RawData!F416</f>
        <v>-0.00909999999999999964</v>
      </c>
      <c r="J417" s="27">
        <f>RawData!I417-RawData!I416</f>
        <v>-0.00770000000000000018</v>
      </c>
      <c r="K417" s="27">
        <f>RawData!I417-RawData!F417</f>
        <v>0.0045</v>
      </c>
      <c r="L417" s="27">
        <f>RawData!H417-RawData!G417</f>
        <v>0.0173999999999999977</v>
      </c>
      <c r="M417" s="27">
        <f>RawData!O417-RawData!N417</f>
        <v>-0.00533167348000000008</v>
      </c>
      <c r="N417" s="27">
        <f>RawData!M417</f>
        <v>0.0256916996047430013</v>
      </c>
      <c r="O417" s="27">
        <f>RawData!R417</f>
        <v>0.0365505466999999973</v>
      </c>
      <c r="P417" s="36" t="e">
        <f>LN(RawData!U417)-LN(RawData!B417)</f>
        <v>#VALUE!</v>
      </c>
      <c r="Q417" s="36">
        <f>LN(RawData!V417)-LN(RawData!B417)</f>
        <v>-3.5050032914880398</v>
      </c>
    </row>
    <row r="418">
      <c r="A418" s="25" t="s">
        <v>489</v>
      </c>
      <c r="B418" s="27">
        <f>RawData!S418-RawData!L418</f>
        <v>0.210336331856629011</v>
      </c>
      <c r="C418" s="27">
        <f>LN(RawData!C418)-LN(RawData!B418)</f>
        <v>-3.12297691593858007</v>
      </c>
      <c r="D418" s="27">
        <f>LN(RawData!C418)-LN(RawData!B417)</f>
        <v>-2.92751761222304996</v>
      </c>
      <c r="E418" s="27">
        <f>LN(RawData!D418)-LN(RawData!B418)</f>
        <v>-2.28900213663597984</v>
      </c>
      <c r="F418" s="27">
        <f>RawData!P418</f>
        <v>0.00859892565700000056</v>
      </c>
      <c r="G418" s="27">
        <f>RawData!E418</f>
        <v>0.972466315172817986</v>
      </c>
      <c r="H418" s="27">
        <f>RawData!K418</f>
        <v>0.0204669501763920003</v>
      </c>
      <c r="I418" s="27">
        <f>RawData!F418-RawData!F417</f>
        <v>-0.0166000000000000014</v>
      </c>
      <c r="J418" s="27">
        <f>RawData!I418-RawData!I417</f>
        <v>0.00640000000000000036</v>
      </c>
      <c r="K418" s="27">
        <f>RawData!I418-RawData!F418</f>
        <v>0.0275</v>
      </c>
      <c r="L418" s="27">
        <f>RawData!H418-RawData!G418</f>
        <v>0.0181000000000000032</v>
      </c>
      <c r="M418" s="27">
        <f>RawData!O418-RawData!N418</f>
        <v>0.0393494817809999997</v>
      </c>
      <c r="N418" s="27">
        <f>RawData!M418</f>
        <v>0.0154142581888250003</v>
      </c>
      <c r="O418" s="27">
        <f>RawData!R418</f>
        <v>0.0339102916999999948</v>
      </c>
      <c r="P418" s="36" t="e">
        <f>LN(RawData!U418)-LN(RawData!B418)</f>
        <v>#VALUE!</v>
      </c>
      <c r="Q418" s="36">
        <f>LN(RawData!V418)-LN(RawData!B418)</f>
        <v>-3.92847233616895011</v>
      </c>
    </row>
    <row r="419">
      <c r="A419" s="25" t="s">
        <v>490</v>
      </c>
      <c r="B419" s="27">
        <f>RawData!S419-RawData!L419</f>
        <v>0.140409624698095019</v>
      </c>
      <c r="C419" s="27">
        <f>LN(RawData!C419)-LN(RawData!B419)</f>
        <v>-3.24484301764386984</v>
      </c>
      <c r="D419" s="27">
        <f>LN(RawData!C419)-LN(RawData!B418)</f>
        <v>-3.11213670138572018</v>
      </c>
      <c r="E419" s="27">
        <f>LN(RawData!D419)-LN(RawData!B419)</f>
        <v>-2.48144589440691998</v>
      </c>
      <c r="F419" s="27">
        <f>RawData!P419</f>
        <v>0.00547426616300000024</v>
      </c>
      <c r="G419" s="27">
        <f>RawData!E419</f>
        <v>0.849839019784069905</v>
      </c>
      <c r="H419" s="27">
        <f>RawData!K419</f>
        <v>0.022961696053409999</v>
      </c>
      <c r="I419" s="27">
        <f>RawData!F419-RawData!F418</f>
        <v>-0.0015</v>
      </c>
      <c r="J419" s="27">
        <f>RawData!I419-RawData!I418</f>
        <v>-0.00110000000000000009</v>
      </c>
      <c r="K419" s="27">
        <f>RawData!I419-RawData!F419</f>
        <v>0.0279000000000000004</v>
      </c>
      <c r="L419" s="27">
        <f>RawData!H419-RawData!G419</f>
        <v>0.0185</v>
      </c>
      <c r="M419" s="27">
        <f>RawData!O419-RawData!N419</f>
        <v>0.00401687087999999992</v>
      </c>
      <c r="N419" s="27">
        <f>RawData!M419</f>
        <v>0.0170777988614799998</v>
      </c>
      <c r="O419" s="27">
        <f>RawData!R419</f>
        <v>0.0327363877000000025</v>
      </c>
      <c r="P419" s="36" t="e">
        <f>LN(RawData!U419)-LN(RawData!B419)</f>
        <v>#VALUE!</v>
      </c>
      <c r="Q419" s="36">
        <f>LN(RawData!V419)-LN(RawData!B419)</f>
        <v>-3.89318692118797003</v>
      </c>
    </row>
    <row r="420">
      <c r="A420" s="25" t="s">
        <v>491</v>
      </c>
      <c r="B420" s="27">
        <f>RawData!S420-RawData!L420</f>
        <v>-0.123156463248152015</v>
      </c>
      <c r="C420" s="27">
        <f>LN(RawData!C420)-LN(RawData!B420)</f>
        <v>-3.11823610437697996</v>
      </c>
      <c r="D420" s="27">
        <f>LN(RawData!C420)-LN(RawData!B419)</f>
        <v>-3.24484301764386984</v>
      </c>
      <c r="E420" s="27">
        <f>LN(RawData!D420)-LN(RawData!B420)</f>
        <v>-2.38028564680119015</v>
      </c>
      <c r="F420" s="27">
        <f>RawData!P420</f>
        <v>0.00589215853500000009</v>
      </c>
      <c r="G420" s="27">
        <f>RawData!E420</f>
        <v>0.940948254144202956</v>
      </c>
      <c r="H420" s="27">
        <f>RawData!K420</f>
        <v>0.0279195233933289977</v>
      </c>
      <c r="I420" s="27">
        <f>RawData!F420-RawData!F419</f>
        <v>0.0108000000000000007</v>
      </c>
      <c r="J420" s="27">
        <f>RawData!I420-RawData!I419</f>
        <v>0.00490000000000000036</v>
      </c>
      <c r="K420" s="27">
        <f>RawData!I420-RawData!F420</f>
        <v>0.0219999999999999973</v>
      </c>
      <c r="L420" s="27">
        <f>RawData!H420-RawData!G420</f>
        <v>0.0166000000000000014</v>
      </c>
      <c r="M420" s="27">
        <f>RawData!O420-RawData!N420</f>
        <v>-0.00770034173200000005</v>
      </c>
      <c r="N420" s="27">
        <f>RawData!M420</f>
        <v>0.0186567164179110012</v>
      </c>
      <c r="O420" s="27">
        <f>RawData!R420</f>
        <v>0.032788028800000002</v>
      </c>
      <c r="P420" s="36" t="e">
        <f>LN(RawData!U420)-LN(RawData!B420)</f>
        <v>#VALUE!</v>
      </c>
      <c r="Q420" s="36">
        <f>LN(RawData!V420)-LN(RawData!B420)</f>
        <v>-3.67785189231239995</v>
      </c>
    </row>
    <row r="421">
      <c r="A421" s="25" t="s">
        <v>492</v>
      </c>
      <c r="B421" s="27">
        <f>RawData!S421-RawData!L421</f>
        <v>0.0693444735943339996</v>
      </c>
      <c r="C421" s="27">
        <f>LN(RawData!C421)-LN(RawData!B421)</f>
        <v>-3.19900580399677992</v>
      </c>
      <c r="D421" s="27">
        <f>LN(RawData!C421)-LN(RawData!B420)</f>
        <v>-3.12635522881548011</v>
      </c>
      <c r="E421" s="27">
        <f>LN(RawData!D421)-LN(RawData!B421)</f>
        <v>-2.4274895563213299</v>
      </c>
      <c r="F421" s="27">
        <f>RawData!P421</f>
        <v>0.0042981484020000007</v>
      </c>
      <c r="G421" s="27">
        <f>RawData!E421</f>
        <v>0.876338851022395993</v>
      </c>
      <c r="H421" s="27">
        <f>RawData!K421</f>
        <v>0.0237119655640039984</v>
      </c>
      <c r="I421" s="27">
        <f>RawData!F421-RawData!F420</f>
        <v>-0.00980000000000000071</v>
      </c>
      <c r="J421" s="27">
        <f>RawData!I421-RawData!I420</f>
        <v>-0.00570000000000000107</v>
      </c>
      <c r="K421" s="27">
        <f>RawData!I421-RawData!F421</f>
        <v>0.0261000000000000032</v>
      </c>
      <c r="L421" s="27">
        <f>RawData!H421-RawData!G421</f>
        <v>0.0177000000000000002</v>
      </c>
      <c r="M421" s="27">
        <f>RawData!O421-RawData!N421</f>
        <v>0.015757692762000004</v>
      </c>
      <c r="N421" s="27">
        <f>RawData!M421</f>
        <v>0.0164835164835160031</v>
      </c>
      <c r="O421" s="27">
        <f>RawData!R421</f>
        <v>0.0328338298999999978</v>
      </c>
      <c r="P421" s="36" t="e">
        <f>LN(RawData!U421)-LN(RawData!B421)</f>
        <v>#VALUE!</v>
      </c>
      <c r="Q421" s="36">
        <f>LN(RawData!V421)-LN(RawData!B421)</f>
        <v>-3.68655374289342985</v>
      </c>
    </row>
    <row r="422">
      <c r="A422" s="25" t="s">
        <v>493</v>
      </c>
      <c r="B422" s="27">
        <f>RawData!S422-RawData!L422</f>
        <v>0.136446476604955014</v>
      </c>
      <c r="C422" s="27">
        <f>LN(RawData!C422)-LN(RawData!B422)</f>
        <v>-3.32686702358454012</v>
      </c>
      <c r="D422" s="27">
        <f>LN(RawData!C422)-LN(RawData!B421)</f>
        <v>-3.19629209812518011</v>
      </c>
      <c r="E422" s="27">
        <f>LN(RawData!D422)-LN(RawData!B422)</f>
        <v>-2.47377875906264011</v>
      </c>
      <c r="F422" s="27">
        <f>RawData!P422</f>
        <v>0.00446543929100000003</v>
      </c>
      <c r="G422" s="27">
        <f>RawData!E422</f>
        <v>0.784031217169443018</v>
      </c>
      <c r="H422" s="27">
        <f>RawData!K422</f>
        <v>0.0150721313007599989</v>
      </c>
      <c r="I422" s="27">
        <f>RawData!F422-RawData!F421</f>
        <v>-0.00440000000000000036</v>
      </c>
      <c r="J422" s="27">
        <f>RawData!I422-RawData!I421</f>
        <v>-0.00130000000000000004</v>
      </c>
      <c r="K422" s="27">
        <f>RawData!I422-RawData!F422</f>
        <v>0.0291999999999999993</v>
      </c>
      <c r="L422" s="27">
        <f>RawData!H422-RawData!G422</f>
        <v>0.0160000000000000009</v>
      </c>
      <c r="M422" s="27">
        <f>RawData!O422-RawData!N422</f>
        <v>0.0100233788759999998</v>
      </c>
      <c r="N422" s="27">
        <f>RawData!M422</f>
        <v>0.00720720720720700037</v>
      </c>
      <c r="O422" s="27">
        <f>RawData!R422</f>
        <v>0.0331779139000000001</v>
      </c>
      <c r="P422" s="36" t="e">
        <f>LN(RawData!U422)-LN(RawData!B422)</f>
        <v>#VALUE!</v>
      </c>
      <c r="Q422" s="36">
        <f>LN(RawData!V422)-LN(RawData!B422)</f>
        <v>-3.78234255226736993</v>
      </c>
    </row>
    <row r="423">
      <c r="A423" s="25" t="s">
        <v>494</v>
      </c>
      <c r="B423" s="27">
        <f>RawData!S423-RawData!L423</f>
        <v>0.013035206097655001</v>
      </c>
      <c r="C423" s="27">
        <f>LN(RawData!C423)-LN(RawData!B423)</f>
        <v>-3.32266063166350012</v>
      </c>
      <c r="D423" s="27">
        <f>LN(RawData!C423)-LN(RawData!B422)</f>
        <v>-3.30807452423518011</v>
      </c>
      <c r="E423" s="27">
        <f>LN(RawData!D423)-LN(RawData!B423)</f>
        <v>-2.42245603754096983</v>
      </c>
      <c r="F423" s="27">
        <f>RawData!P423</f>
        <v>0.00291523609100000023</v>
      </c>
      <c r="G423" s="27">
        <f>RawData!E423</f>
        <v>0.781427631185304961</v>
      </c>
      <c r="H423" s="27">
        <f>RawData!K423</f>
        <v>0.0189250313206669993</v>
      </c>
      <c r="I423" s="27">
        <f>RawData!F423-RawData!F422</f>
        <v>0.00410000000000000053</v>
      </c>
      <c r="J423" s="27">
        <f>RawData!I423-RawData!I422</f>
        <v>0.0015</v>
      </c>
      <c r="K423" s="27">
        <f>RawData!I423-RawData!F423</f>
        <v>0.0266000000000000014</v>
      </c>
      <c r="L423" s="27">
        <f>RawData!H423-RawData!G423</f>
        <v>0.0127000000000000002</v>
      </c>
      <c r="M423" s="27">
        <f>RawData!O423-RawData!N423</f>
        <v>-0.00344108669800000033</v>
      </c>
      <c r="N423" s="27">
        <f>RawData!M423</f>
        <v>0.016100178890877002</v>
      </c>
      <c r="O423" s="27">
        <f>RawData!R423</f>
        <v>0.0333023281000000004</v>
      </c>
      <c r="P423" s="36" t="e">
        <f>LN(RawData!U423)-LN(RawData!B423)</f>
        <v>#VALUE!</v>
      </c>
      <c r="Q423" s="36">
        <f>LN(RawData!V423)-LN(RawData!B423)</f>
        <v>-3.71886028632586996</v>
      </c>
    </row>
    <row r="424">
      <c r="A424" s="25" t="s">
        <v>495</v>
      </c>
      <c r="B424" s="27">
        <f>RawData!S424-RawData!L424</f>
        <v>0.00514437190681300027</v>
      </c>
      <c r="C424" s="27">
        <f>LN(RawData!C424)-LN(RawData!B424)</f>
        <v>-3.30817030787240007</v>
      </c>
      <c r="D424" s="27">
        <f>LN(RawData!C424)-LN(RawData!B423)</f>
        <v>-3.29900644076561012</v>
      </c>
      <c r="E424" s="27">
        <f>LN(RawData!D424)-LN(RawData!B424)</f>
        <v>-2.39970230167944987</v>
      </c>
      <c r="F424" s="27">
        <f>RawData!P424</f>
        <v>0.00212239868099999995</v>
      </c>
      <c r="G424" s="27">
        <f>RawData!E424</f>
        <v>0.791363273715146054</v>
      </c>
      <c r="H424" s="27">
        <f>RawData!K424</f>
        <v>0.0237826574688130021</v>
      </c>
      <c r="I424" s="27">
        <f>RawData!F424-RawData!F423</f>
        <v>-0.00330000000000000027</v>
      </c>
      <c r="J424" s="27">
        <f>RawData!I424-RawData!I423</f>
        <v>-0.00260000000000000009</v>
      </c>
      <c r="K424" s="27">
        <f>RawData!I424-RawData!F424</f>
        <v>0.0273000000000000043</v>
      </c>
      <c r="L424" s="27">
        <f>RawData!H424-RawData!G424</f>
        <v>0.0102000000000000002</v>
      </c>
      <c r="M424" s="27">
        <f>RawData!O424-RawData!N424</f>
        <v>0.0116985215629999995</v>
      </c>
      <c r="N424" s="27">
        <f>RawData!M424</f>
        <v>0.0140845070422539997</v>
      </c>
      <c r="O424" s="27">
        <f>RawData!R424</f>
        <v>0.0337463242000000019</v>
      </c>
      <c r="P424" s="36" t="e">
        <f>LN(RawData!U424)-LN(RawData!B424)</f>
        <v>#VALUE!</v>
      </c>
      <c r="Q424" s="36">
        <f>LN(RawData!V424)-LN(RawData!B424)</f>
        <v>-3.77247591600350018</v>
      </c>
    </row>
    <row r="425">
      <c r="A425" s="25" t="s">
        <v>496</v>
      </c>
      <c r="B425" s="27">
        <f>RawData!S425-RawData!L425</f>
        <v>0.018702344758233</v>
      </c>
      <c r="C425" s="27">
        <f>LN(RawData!C425)-LN(RawData!B425)</f>
        <v>-3.27840180418222982</v>
      </c>
      <c r="D425" s="27">
        <f>LN(RawData!C425)-LN(RawData!B424)</f>
        <v>-3.25752657505364018</v>
      </c>
      <c r="E425" s="27">
        <f>LN(RawData!D425)-LN(RawData!B425)</f>
        <v>-2.38357433695877985</v>
      </c>
      <c r="F425" s="27">
        <f>RawData!P425</f>
        <v>0.00296416007600000029</v>
      </c>
      <c r="G425" s="27">
        <f>RawData!E425</f>
        <v>0.779973124968894993</v>
      </c>
      <c r="H425" s="27">
        <f>RawData!K425</f>
        <v>0.0285665543014740031</v>
      </c>
      <c r="I425" s="27">
        <f>RawData!F425-RawData!F424</f>
        <v>-0.00729999999999999982</v>
      </c>
      <c r="J425" s="27">
        <f>RawData!I425-RawData!I424</f>
        <v>-0.006</v>
      </c>
      <c r="K425" s="27">
        <f>RawData!I425-RawData!F425</f>
        <v>0.0286000000000000032</v>
      </c>
      <c r="L425" s="27">
        <f>RawData!H425-RawData!G425</f>
        <v>0.0114000000000000012</v>
      </c>
      <c r="M425" s="27">
        <f>RawData!O425-RawData!N425</f>
        <v>-0.00149640314199999995</v>
      </c>
      <c r="N425" s="27">
        <f>RawData!M425</f>
        <v>0.0104166666666669983</v>
      </c>
      <c r="O425" s="27">
        <f>RawData!R425</f>
        <v>0.0341158195999999947</v>
      </c>
      <c r="P425" s="36" t="e">
        <f>LN(RawData!U425)-LN(RawData!B425)</f>
        <v>#VALUE!</v>
      </c>
      <c r="Q425" s="36">
        <f>LN(RawData!V425)-LN(RawData!B425)</f>
        <v>-3.71394436752767021</v>
      </c>
    </row>
    <row r="426">
      <c r="A426" s="25" t="s">
        <v>497</v>
      </c>
      <c r="B426" s="27">
        <f>RawData!S426-RawData!L426</f>
        <v>-0.0870859378326289857</v>
      </c>
      <c r="C426" s="27">
        <f>LN(RawData!C426)-LN(RawData!B426)</f>
        <v>-3.15654330150377982</v>
      </c>
      <c r="D426" s="27">
        <f>LN(RawData!C426)-LN(RawData!B425)</f>
        <v>-3.2444179513666298</v>
      </c>
      <c r="E426" s="27">
        <f>LN(RawData!D426)-LN(RawData!B426)</f>
        <v>-2.27869077279461019</v>
      </c>
      <c r="F426" s="27">
        <f>RawData!P426</f>
        <v>0.00169606392800000005</v>
      </c>
      <c r="G426" s="27">
        <f>RawData!E426</f>
        <v>0.868429928301764065</v>
      </c>
      <c r="H426" s="27">
        <f>RawData!K426</f>
        <v>0.0303383571798459961</v>
      </c>
      <c r="I426" s="27">
        <f>RawData!F426-RawData!F425</f>
        <v>0.0025</v>
      </c>
      <c r="J426" s="27">
        <f>RawData!I426-RawData!I425</f>
        <v>0.00509999999999999964</v>
      </c>
      <c r="K426" s="27">
        <f>RawData!I426-RawData!F426</f>
        <v>0.0312000000000000011</v>
      </c>
      <c r="L426" s="27">
        <f>RawData!H426-RawData!G426</f>
        <v>0.0102000000000000002</v>
      </c>
      <c r="M426" s="27">
        <f>RawData!O426-RawData!N426</f>
        <v>0.0116633695479999999</v>
      </c>
      <c r="N426" s="27">
        <f>RawData!M426</f>
        <v>0.0223367697594499992</v>
      </c>
      <c r="O426" s="27">
        <f>RawData!R426</f>
        <v>0.0351210228999999963</v>
      </c>
      <c r="P426" s="36" t="e">
        <f>LN(RawData!U426)-LN(RawData!B426)</f>
        <v>#VALUE!</v>
      </c>
      <c r="Q426" s="36">
        <f>LN(RawData!V426)-LN(RawData!B426)</f>
        <v>-3.66896128229413998</v>
      </c>
    </row>
    <row r="427">
      <c r="A427" s="25" t="s">
        <v>498</v>
      </c>
      <c r="B427" s="27">
        <f>RawData!S427-RawData!L427</f>
        <v>0.0211538094017970035</v>
      </c>
      <c r="C427" s="27">
        <f>LN(RawData!C427)-LN(RawData!B427)</f>
        <v>-3.13748664535894983</v>
      </c>
      <c r="D427" s="27">
        <f>LN(RawData!C427)-LN(RawData!B426)</f>
        <v>-3.1167719780768901</v>
      </c>
      <c r="E427" s="27">
        <f>LN(RawData!D427)-LN(RawData!B427)</f>
        <v>-2.26623166639467</v>
      </c>
      <c r="F427" s="27">
        <f>RawData!P427</f>
        <v>0.00218302092500000056</v>
      </c>
      <c r="G427" s="27">
        <f>RawData!E427</f>
        <v>0.871112081196115007</v>
      </c>
      <c r="H427" s="27">
        <f>RawData!K427</f>
        <v>0.031941099611749002</v>
      </c>
      <c r="I427" s="27">
        <f>RawData!F427-RawData!F426</f>
        <v>0.00419999999999999929</v>
      </c>
      <c r="J427" s="27">
        <f>RawData!I427-RawData!I426</f>
        <v>-0.00179999999999999982</v>
      </c>
      <c r="K427" s="27">
        <f>RawData!I427-RawData!F427</f>
        <v>0.0252000000000000002</v>
      </c>
      <c r="L427" s="27">
        <f>RawData!H427-RawData!G427</f>
        <v>0.00959999999999999787</v>
      </c>
      <c r="M427" s="27">
        <f>RawData!O427-RawData!N427</f>
        <v>0.00215670949999999984</v>
      </c>
      <c r="N427" s="27">
        <f>RawData!M427</f>
        <v>0.020168067226891</v>
      </c>
      <c r="O427" s="27">
        <f>RawData!R427</f>
        <v>0.0357723543999999949</v>
      </c>
      <c r="P427" s="36" t="e">
        <f>LN(RawData!U427)-LN(RawData!B427)</f>
        <v>#VALUE!</v>
      </c>
      <c r="Q427" s="36">
        <f>LN(RawData!V427)-LN(RawData!B427)</f>
        <v>-3.55564667294836001</v>
      </c>
    </row>
    <row r="428">
      <c r="A428" s="25" t="s">
        <v>499</v>
      </c>
      <c r="B428" s="27">
        <f>RawData!S428-RawData!L428</f>
        <v>-0.0409250260318049985</v>
      </c>
      <c r="C428" s="27">
        <f>LN(RawData!C428)-LN(RawData!B428)</f>
        <v>-3.06577644408424987</v>
      </c>
      <c r="D428" s="27">
        <f>LN(RawData!C428)-LN(RawData!B427)</f>
        <v>-3.10588130594361989</v>
      </c>
      <c r="E428" s="27">
        <f>LN(RawData!D428)-LN(RawData!B428)</f>
        <v>-2.19867595640086</v>
      </c>
      <c r="F428" s="27">
        <f>RawData!P428</f>
        <v>0.00164032711599999992</v>
      </c>
      <c r="G428" s="27">
        <f>RawData!E428</f>
        <v>0.942262516084097967</v>
      </c>
      <c r="H428" s="27">
        <f>RawData!K428</f>
        <v>0.032367586606297003</v>
      </c>
      <c r="I428" s="27">
        <f>RawData!F428-RawData!F427</f>
        <v>0.00790000000000000124</v>
      </c>
      <c r="J428" s="27">
        <f>RawData!I428-RawData!I427</f>
        <v>0.001</v>
      </c>
      <c r="K428" s="27">
        <f>RawData!I428-RawData!F428</f>
        <v>0.0183000000000000007</v>
      </c>
      <c r="L428" s="27">
        <f>RawData!H428-RawData!G428</f>
        <v>0.00880000000000000071</v>
      </c>
      <c r="M428" s="27">
        <f>RawData!O428-RawData!N428</f>
        <v>0.00113971302000000008</v>
      </c>
      <c r="N428" s="27">
        <f>RawData!M428</f>
        <v>0.0115321252059310009</v>
      </c>
      <c r="O428" s="27">
        <f>RawData!R428</f>
        <v>0.0361421743000000006</v>
      </c>
      <c r="P428" s="36" t="e">
        <f>LN(RawData!U428)-LN(RawData!B428)</f>
        <v>#VALUE!</v>
      </c>
      <c r="Q428" s="36">
        <f>LN(RawData!V428)-LN(RawData!B428)</f>
        <v>-3.57290520596890993</v>
      </c>
    </row>
    <row r="429">
      <c r="A429" s="25" t="s">
        <v>500</v>
      </c>
      <c r="B429" s="27">
        <f>RawData!S429-RawData!L429</f>
        <v>-0.0157677326955419961</v>
      </c>
      <c r="C429" s="27">
        <f>LN(RawData!C429)-LN(RawData!B429)</f>
        <v>-3.01376989787054006</v>
      </c>
      <c r="D429" s="27">
        <f>LN(RawData!C429)-LN(RawData!B428)</f>
        <v>-3.02869476917970992</v>
      </c>
      <c r="E429" s="27">
        <f>LN(RawData!D429)-LN(RawData!B429)</f>
        <v>-2.16708403260648019</v>
      </c>
      <c r="F429" s="27">
        <f>RawData!P429</f>
        <v>0.00274030927600000052</v>
      </c>
      <c r="G429" s="27">
        <f>RawData!E429</f>
        <v>0.960333024531685098</v>
      </c>
      <c r="H429" s="27">
        <f>RawData!K429</f>
        <v>0.0304753991732249974</v>
      </c>
      <c r="I429" s="27">
        <f>RawData!F429-RawData!F428</f>
        <v>0.00260000000000000009</v>
      </c>
      <c r="J429" s="27">
        <f>RawData!I429-RawData!I428</f>
        <v>0.00390000000000000036</v>
      </c>
      <c r="K429" s="27">
        <f>RawData!I429-RawData!F429</f>
        <v>0.0195999999999999996</v>
      </c>
      <c r="L429" s="27">
        <f>RawData!H429-RawData!G429</f>
        <v>0.008</v>
      </c>
      <c r="M429" s="27">
        <f>RawData!O429-RawData!N429</f>
        <v>0.00863795035799999944</v>
      </c>
      <c r="N429" s="27">
        <f>RawData!M429</f>
        <v>0.0114006514657980018</v>
      </c>
      <c r="O429" s="27">
        <f>RawData!R429</f>
        <v>0.0369580682000000005</v>
      </c>
      <c r="P429" s="36" t="e">
        <f>LN(RawData!U429)-LN(RawData!B429)</f>
        <v>#VALUE!</v>
      </c>
      <c r="Q429" s="36">
        <f>LN(RawData!V429)-LN(RawData!B429)</f>
        <v>-3.52530955237019006</v>
      </c>
    </row>
    <row r="430">
      <c r="A430" s="25" t="s">
        <v>501</v>
      </c>
      <c r="B430" s="27">
        <f>RawData!S430-RawData!L430</f>
        <v>-0.0662110085592779996</v>
      </c>
      <c r="C430" s="27">
        <f>LN(RawData!C430)-LN(RawData!B430)</f>
        <v>-2.92237722301184011</v>
      </c>
      <c r="D430" s="27">
        <f>LN(RawData!C430)-LN(RawData!B429)</f>
        <v>-2.98631305163750014</v>
      </c>
      <c r="E430" s="27">
        <f>LN(RawData!D430)-LN(RawData!B430)</f>
        <v>-2.10039717060893016</v>
      </c>
      <c r="F430" s="27">
        <f>RawData!P430</f>
        <v>0.0022007974159999999</v>
      </c>
      <c r="G430" s="27">
        <f>RawData!E430</f>
        <v>1.11149255307911998</v>
      </c>
      <c r="H430" s="27">
        <f>RawData!K430</f>
        <v>0.0275695984342350009</v>
      </c>
      <c r="I430" s="27">
        <f>RawData!F430-RawData!F429</f>
        <v>0.00220000000000000018</v>
      </c>
      <c r="J430" s="27">
        <f>RawData!I430-RawData!I429</f>
        <v>0.00280000000000000036</v>
      </c>
      <c r="K430" s="27">
        <f>RawData!I430-RawData!F430</f>
        <v>0.0202000000000000002</v>
      </c>
      <c r="L430" s="27">
        <f>RawData!H430-RawData!G430</f>
        <v>0.0075</v>
      </c>
      <c r="M430" s="27">
        <f>RawData!O430-RawData!N430</f>
        <v>0.0100256926419999992</v>
      </c>
      <c r="N430" s="27">
        <f>RawData!M430</f>
        <v>0.0209339774557159997</v>
      </c>
      <c r="O430" s="27">
        <f>RawData!R430</f>
        <v>0.0368708198999999937</v>
      </c>
      <c r="P430" s="36" t="e">
        <f>LN(RawData!U430)-LN(RawData!B430)</f>
        <v>#VALUE!</v>
      </c>
      <c r="Q430" s="36">
        <f>LN(RawData!V430)-LN(RawData!B430)</f>
        <v>-3.55882905989524989</v>
      </c>
    </row>
    <row r="431">
      <c r="A431" s="25" t="s">
        <v>502</v>
      </c>
      <c r="B431" s="27">
        <f>RawData!S431-RawData!L431</f>
        <v>0.0698779849408110021</v>
      </c>
      <c r="C431" s="27">
        <f>LN(RawData!C431)-LN(RawData!B431)</f>
        <v>-2.96816639247549006</v>
      </c>
      <c r="D431" s="27">
        <f>LN(RawData!C431)-LN(RawData!B430)</f>
        <v>-2.8997191991192599</v>
      </c>
      <c r="E431" s="27">
        <f>LN(RawData!D431)-LN(RawData!B431)</f>
        <v>-2.14085156553157008</v>
      </c>
      <c r="F431" s="27">
        <f>RawData!P431</f>
        <v>0.00385363148099999986</v>
      </c>
      <c r="G431" s="27">
        <f>RawData!E431</f>
        <v>1.02790158129312004</v>
      </c>
      <c r="H431" s="27">
        <f>RawData!K431</f>
        <v>0.0165234647505700005</v>
      </c>
      <c r="I431" s="27">
        <f>RawData!F431-RawData!F430</f>
        <v>0.00440000000000000036</v>
      </c>
      <c r="J431" s="27">
        <f>RawData!I431-RawData!I430</f>
        <v>0.00339999999999999947</v>
      </c>
      <c r="K431" s="27">
        <f>RawData!I431-RawData!F431</f>
        <v>0.0191999999999999975</v>
      </c>
      <c r="L431" s="27">
        <f>RawData!H431-RawData!G431</f>
        <v>0.00839999999999999858</v>
      </c>
      <c r="M431" s="27">
        <f>RawData!O431-RawData!N431</f>
        <v>0.0016528251120000002</v>
      </c>
      <c r="N431" s="27">
        <f>RawData!M431</f>
        <v>0.0283911671924290019</v>
      </c>
      <c r="O431" s="27">
        <f>RawData!R431</f>
        <v>0.0395178160999999974</v>
      </c>
      <c r="P431" s="36" t="e">
        <f>LN(RawData!U431)-LN(RawData!B431)</f>
        <v>#VALUE!</v>
      </c>
      <c r="Q431" s="36">
        <f>LN(RawData!V431)-LN(RawData!B431)</f>
        <v>-3.40255913748982985</v>
      </c>
    </row>
    <row r="432">
      <c r="A432" s="25" t="s">
        <v>503</v>
      </c>
      <c r="B432" s="27">
        <f>RawData!S432-RawData!L432</f>
        <v>0.0700659213613700071</v>
      </c>
      <c r="C432" s="27">
        <f>LN(RawData!C432)-LN(RawData!B432)</f>
        <v>-3.01682303265191987</v>
      </c>
      <c r="D432" s="27">
        <f>LN(RawData!C432)-LN(RawData!B431)</f>
        <v>-2.94601040057828012</v>
      </c>
      <c r="E432" s="27">
        <f>LN(RawData!D432)-LN(RawData!B432)</f>
        <v>-2.18183742514997014</v>
      </c>
      <c r="F432" s="27">
        <f>RawData!P432</f>
        <v>0.00280019042599999999</v>
      </c>
      <c r="G432" s="27">
        <f>RawData!E432</f>
        <v>0.972257513108960048</v>
      </c>
      <c r="H432" s="27">
        <f>RawData!K432</f>
        <v>0.0127039060881799992</v>
      </c>
      <c r="I432" s="27">
        <f>RawData!F432-RawData!F431</f>
        <v>0.0112000000000000011</v>
      </c>
      <c r="J432" s="27">
        <f>RawData!I432-RawData!I431</f>
        <v>-0.0005</v>
      </c>
      <c r="K432" s="27">
        <f>RawData!I432-RawData!F432</f>
        <v>0.0075</v>
      </c>
      <c r="L432" s="27">
        <f>RawData!H432-RawData!G432</f>
        <v>0.00729999999999999982</v>
      </c>
      <c r="M432" s="27">
        <f>RawData!O432-RawData!N432</f>
        <v>0.00566070850799999992</v>
      </c>
      <c r="N432" s="27">
        <f>RawData!M432</f>
        <v>0.0199386503067480003</v>
      </c>
      <c r="O432" s="27">
        <f>RawData!R432</f>
        <v>0.0403326064999999989</v>
      </c>
      <c r="P432" s="36" t="e">
        <f>LN(RawData!U432)-LN(RawData!B432)</f>
        <v>#VALUE!</v>
      </c>
      <c r="Q432" s="36">
        <f>LN(RawData!V432)-LN(RawData!B432)</f>
        <v>-3.51511137573624</v>
      </c>
    </row>
    <row r="433">
      <c r="A433" s="25" t="s">
        <v>504</v>
      </c>
      <c r="B433" s="27">
        <f>RawData!S433-RawData!L433</f>
        <v>-0.0692789069683209924</v>
      </c>
      <c r="C433" s="27">
        <f>LN(RawData!C433)-LN(RawData!B433)</f>
        <v>-2.94215255123210007</v>
      </c>
      <c r="D433" s="27">
        <f>LN(RawData!C433)-LN(RawData!B432)</f>
        <v>-3.00691214875247015</v>
      </c>
      <c r="E433" s="27">
        <f>LN(RawData!D433)-LN(RawData!B433)</f>
        <v>-2.0534580516589398</v>
      </c>
      <c r="F433" s="27">
        <f>RawData!P433</f>
        <v>0.0069465974139999993</v>
      </c>
      <c r="G433" s="27">
        <f>RawData!E433</f>
        <v>1.04570129563608005</v>
      </c>
      <c r="H433" s="27">
        <f>RawData!K433</f>
        <v>0.0148505522020629988</v>
      </c>
      <c r="I433" s="27">
        <f>RawData!F433-RawData!F432</f>
        <v>0.0122999999999999998</v>
      </c>
      <c r="J433" s="27">
        <f>RawData!I433-RawData!I432</f>
        <v>0.00379999999999999982</v>
      </c>
      <c r="K433" s="27">
        <f>RawData!I433-RawData!F433</f>
        <v>-0.001</v>
      </c>
      <c r="L433" s="27">
        <f>RawData!H433-RawData!G433</f>
        <v>0.00780000000000000071</v>
      </c>
      <c r="M433" s="27">
        <f>RawData!O433-RawData!N433</f>
        <v>-0.00611783049000000023</v>
      </c>
      <c r="N433" s="27">
        <f>RawData!M433</f>
        <v>0.0180451127819549999</v>
      </c>
      <c r="O433" s="27">
        <f>RawData!R433</f>
        <v>0.0410159121000000049</v>
      </c>
      <c r="P433" s="36" t="e">
        <f>LN(RawData!U433)-LN(RawData!B433)</f>
        <v>#VALUE!</v>
      </c>
      <c r="Q433" s="36">
        <f>LN(RawData!V433)-LN(RawData!B433)</f>
        <v>-3.29573282397125</v>
      </c>
    </row>
    <row r="434">
      <c r="A434" s="25" t="s">
        <v>505</v>
      </c>
      <c r="B434" s="27">
        <f>RawData!S434-RawData!L434</f>
        <v>0.0482214154881650003</v>
      </c>
      <c r="C434" s="27">
        <f>LN(RawData!C434)-LN(RawData!B434)</f>
        <v>-2.97228647951606995</v>
      </c>
      <c r="D434" s="27">
        <f>LN(RawData!C434)-LN(RawData!B433)</f>
        <v>-2.91683474324781002</v>
      </c>
      <c r="E434" s="27">
        <f>LN(RawData!D434)-LN(RawData!B434)</f>
        <v>-2.03318106987574021</v>
      </c>
      <c r="F434" s="27">
        <f>RawData!P434</f>
        <v>0.00261595549400000005</v>
      </c>
      <c r="G434" s="27">
        <f>RawData!E434</f>
        <v>1.0330789394326001</v>
      </c>
      <c r="H434" s="27">
        <f>RawData!K434</f>
        <v>0.0116703077206649986</v>
      </c>
      <c r="I434" s="27">
        <f>RawData!F434-RawData!F433</f>
        <v>0.004</v>
      </c>
      <c r="J434" s="27">
        <f>RawData!I434-RawData!I433</f>
        <v>0.0004</v>
      </c>
      <c r="K434" s="27">
        <f>RawData!I434-RawData!F434</f>
        <v>-0.00459999999999999964</v>
      </c>
      <c r="L434" s="27">
        <f>RawData!H434-RawData!G434</f>
        <v>0.00889999999999999858</v>
      </c>
      <c r="M434" s="27">
        <f>RawData!O434-RawData!N434</f>
        <v>-0.00228972024700000043</v>
      </c>
      <c r="N434" s="27">
        <f>RawData!M434</f>
        <v>0.0310192023633680058</v>
      </c>
      <c r="O434" s="27">
        <f>RawData!R434</f>
        <v>0.0412664760000000008</v>
      </c>
      <c r="P434" s="36" t="e">
        <f>LN(RawData!U434)-LN(RawData!B434)</f>
        <v>#VALUE!</v>
      </c>
      <c r="Q434" s="36">
        <f>LN(RawData!V434)-LN(RawData!B434)</f>
        <v>-3.36532906762568018</v>
      </c>
    </row>
    <row r="435">
      <c r="A435" s="25" t="s">
        <v>506</v>
      </c>
      <c r="B435" s="27">
        <f>RawData!S435-RawData!L435</f>
        <v>0.0034063197849389999</v>
      </c>
      <c r="C435" s="27">
        <f>LN(RawData!C435)-LN(RawData!B435)</f>
        <v>-2.95862916687589994</v>
      </c>
      <c r="D435" s="27">
        <f>LN(RawData!C435)-LN(RawData!B434)</f>
        <v>-2.94571945213135002</v>
      </c>
      <c r="E435" s="27">
        <f>LN(RawData!D435)-LN(RawData!B435)</f>
        <v>-1.99622708304234013</v>
      </c>
      <c r="F435" s="27">
        <f>RawData!P435</f>
        <v>0.0021425205570000001</v>
      </c>
      <c r="G435" s="27">
        <f>RawData!E435</f>
        <v>1.05786360721156991</v>
      </c>
      <c r="H435" s="27">
        <f>RawData!K435</f>
        <v>0.0120683771147139995</v>
      </c>
      <c r="I435" s="27">
        <f>RawData!F435-RawData!F434</f>
        <v>-0.00419999999999999929</v>
      </c>
      <c r="J435" s="27">
        <f>RawData!I435-RawData!I434</f>
        <v>-0.0025</v>
      </c>
      <c r="K435" s="27">
        <f>RawData!I435-RawData!F435</f>
        <v>-0.0029</v>
      </c>
      <c r="L435" s="27">
        <f>RawData!H435-RawData!G435</f>
        <v>0.0109000000000000007</v>
      </c>
      <c r="M435" s="27">
        <f>RawData!O435-RawData!N435</f>
        <v>-0.00131028811199999984</v>
      </c>
      <c r="N435" s="27">
        <f>RawData!M435</f>
        <v>0.0358166189111749977</v>
      </c>
      <c r="O435" s="27">
        <f>RawData!R435</f>
        <v>0.040478386000000004</v>
      </c>
      <c r="P435" s="36" t="e">
        <f>LN(RawData!U435)-LN(RawData!B435)</f>
        <v>#VALUE!</v>
      </c>
      <c r="Q435" s="36">
        <f>LN(RawData!V435)-LN(RawData!B435)</f>
        <v>-3.28318763637125999</v>
      </c>
    </row>
    <row r="436">
      <c r="A436" s="25" t="s">
        <v>507</v>
      </c>
      <c r="B436" s="27">
        <f>RawData!S436-RawData!L436</f>
        <v>0.053533255848723007</v>
      </c>
      <c r="C436" s="27">
        <f>LN(RawData!C436)-LN(RawData!B436)</f>
        <v>-2.98771473789505002</v>
      </c>
      <c r="D436" s="27">
        <f>LN(RawData!C436)-LN(RawData!B435)</f>
        <v>-2.92729019668318013</v>
      </c>
      <c r="E436" s="27">
        <f>LN(RawData!D436)-LN(RawData!B436)</f>
        <v>-2.01120514602783995</v>
      </c>
      <c r="F436" s="27">
        <f>RawData!P436</f>
        <v>0.00244722473700000043</v>
      </c>
      <c r="G436" s="27">
        <f>RawData!E436</f>
        <v>1.01379498736597995</v>
      </c>
      <c r="H436" s="27">
        <f>RawData!K436</f>
        <v>0.00940392368218200048</v>
      </c>
      <c r="I436" s="27">
        <f>RawData!F436-RawData!F435</f>
        <v>0.0119999999999999996</v>
      </c>
      <c r="J436" s="27">
        <f>RawData!I436-RawData!I435</f>
        <v>0.005</v>
      </c>
      <c r="K436" s="27">
        <f>RawData!I436-RawData!F436</f>
        <v>-0.00990000000000000036</v>
      </c>
      <c r="L436" s="27">
        <f>RawData!H436-RawData!G436</f>
        <v>0.0109999999999999986</v>
      </c>
      <c r="M436" s="27">
        <f>RawData!O436-RawData!N436</f>
        <v>0.00366713624399999993</v>
      </c>
      <c r="N436" s="27">
        <f>RawData!M436</f>
        <v>0.031811894882434002</v>
      </c>
      <c r="O436" s="27">
        <f>RawData!R436</f>
        <v>0.041100817799999998</v>
      </c>
      <c r="P436" s="36" t="e">
        <f>LN(RawData!U436)-LN(RawData!B436)</f>
        <v>#VALUE!</v>
      </c>
      <c r="Q436" s="36">
        <f>LN(RawData!V436)-LN(RawData!B436)</f>
        <v>-3.38594654140969009</v>
      </c>
    </row>
    <row r="437">
      <c r="A437" s="25" t="s">
        <v>508</v>
      </c>
      <c r="B437" s="27">
        <f>RawData!S437-RawData!L437</f>
        <v>-0.0238509578426009972</v>
      </c>
      <c r="C437" s="27">
        <f>LN(RawData!C437)-LN(RawData!B437)</f>
        <v>-2.94991997203214993</v>
      </c>
      <c r="D437" s="27">
        <f>LN(RawData!C437)-LN(RawData!B436)</f>
        <v>-2.96262381590151982</v>
      </c>
      <c r="E437" s="27">
        <f>LN(RawData!D437)-LN(RawData!B437)</f>
        <v>-1.98290247790088987</v>
      </c>
      <c r="F437" s="27">
        <f>RawData!P437</f>
        <v>0.00461736916300000022</v>
      </c>
      <c r="G437" s="27">
        <f>RawData!E437</f>
        <v>1.06195006795908009</v>
      </c>
      <c r="H437" s="27">
        <f>RawData!K437</f>
        <v>0.0105144646959280008</v>
      </c>
      <c r="I437" s="27">
        <f>RawData!F437-RawData!F436</f>
        <v>0.017799999999999998</v>
      </c>
      <c r="J437" s="27">
        <f>RawData!I437-RawData!I436</f>
        <v>0.0085</v>
      </c>
      <c r="K437" s="27">
        <f>RawData!I437-RawData!F437</f>
        <v>-0.0191999999999999975</v>
      </c>
      <c r="L437" s="27">
        <f>RawData!H437-RawData!G437</f>
        <v>0.0132000000000000006</v>
      </c>
      <c r="M437" s="27">
        <f>RawData!O437-RawData!N437</f>
        <v>-0.028600502953000003</v>
      </c>
      <c r="N437" s="27">
        <f>RawData!M437</f>
        <v>0.0281501340482579963</v>
      </c>
      <c r="O437" s="27">
        <f>RawData!R437</f>
        <v>0.0405552103999999947</v>
      </c>
      <c r="P437" s="36" t="e">
        <f>LN(RawData!U437)-LN(RawData!B437)</f>
        <v>#VALUE!</v>
      </c>
      <c r="Q437" s="36">
        <f>LN(RawData!V437)-LN(RawData!B437)</f>
        <v>-3.34920949809615998</v>
      </c>
    </row>
    <row r="438">
      <c r="A438" s="25" t="s">
        <v>509</v>
      </c>
      <c r="B438" s="27">
        <f>RawData!S438-RawData!L438</f>
        <v>-0.0697877880661840067</v>
      </c>
      <c r="C438" s="27">
        <f>LN(RawData!C438)-LN(RawData!B438)</f>
        <v>-2.8679968596285601</v>
      </c>
      <c r="D438" s="27">
        <f>LN(RawData!C438)-LN(RawData!B437)</f>
        <v>-2.92371759963813016</v>
      </c>
      <c r="E438" s="27">
        <f>LN(RawData!D438)-LN(RawData!B438)</f>
        <v>-1.8986557572399601</v>
      </c>
      <c r="F438" s="27">
        <f>RawData!P438</f>
        <v>0.00842588111999999967</v>
      </c>
      <c r="G438" s="27">
        <f>RawData!E438</f>
        <v>1.09373210308621992</v>
      </c>
      <c r="H438" s="27">
        <f>RawData!K438</f>
        <v>0.0118774450946580012</v>
      </c>
      <c r="I438" s="27">
        <f>RawData!F438-RawData!F437</f>
        <v>0.0316000000000000059</v>
      </c>
      <c r="J438" s="27">
        <f>RawData!I438-RawData!I437</f>
        <v>0.0227000000000000002</v>
      </c>
      <c r="K438" s="27">
        <f>RawData!I438-RawData!F438</f>
        <v>-0.028100000000000005</v>
      </c>
      <c r="L438" s="27">
        <f>RawData!H438-RawData!G438</f>
        <v>0.0149000000000000004</v>
      </c>
      <c r="M438" s="27">
        <f>RawData!O438-RawData!N438</f>
        <v>0.0130181914550000011</v>
      </c>
      <c r="N438" s="27">
        <f>RawData!M438</f>
        <v>0.0443285528031289999</v>
      </c>
      <c r="O438" s="27">
        <f>RawData!R438</f>
        <v>0.0403657518000000071</v>
      </c>
      <c r="P438" s="36" t="e">
        <f>LN(RawData!U438)-LN(RawData!B438)</f>
        <v>#VALUE!</v>
      </c>
      <c r="Q438" s="36">
        <f>LN(RawData!V438)-LN(RawData!B438)</f>
        <v>-3.25467405387108988</v>
      </c>
    </row>
    <row r="439">
      <c r="A439" s="25" t="s">
        <v>510</v>
      </c>
      <c r="B439" s="27">
        <f>RawData!S439-RawData!L439</f>
        <v>0.0950128069430419941</v>
      </c>
      <c r="C439" s="27">
        <f>LN(RawData!C439)-LN(RawData!B439)</f>
        <v>-2.95659236521672</v>
      </c>
      <c r="D439" s="27">
        <f>LN(RawData!C439)-LN(RawData!B438)</f>
        <v>-2.84414564380637991</v>
      </c>
      <c r="E439" s="27">
        <f>LN(RawData!D439)-LN(RawData!B439)</f>
        <v>-2.03425931888659983</v>
      </c>
      <c r="F439" s="27">
        <f>RawData!P439</f>
        <v>0.0056263925119999989</v>
      </c>
      <c r="G439" s="27">
        <f>RawData!E439</f>
        <v>0.990183427043966979</v>
      </c>
      <c r="H439" s="27">
        <f>RawData!K439</f>
        <v>0.0153043874826049997</v>
      </c>
      <c r="I439" s="27">
        <f>RawData!F439-RawData!F438</f>
        <v>-0.0812999999999999901</v>
      </c>
      <c r="J439" s="27">
        <f>RawData!I439-RawData!I438</f>
        <v>-0.0233000000000000007</v>
      </c>
      <c r="K439" s="27">
        <f>RawData!I439-RawData!F439</f>
        <v>0.0298999999999999986</v>
      </c>
      <c r="L439" s="27">
        <f>RawData!H439-RawData!G439</f>
        <v>0.0212999999999999989</v>
      </c>
      <c r="M439" s="27">
        <f>RawData!O439-RawData!N439</f>
        <v>-0.0014121202229999998</v>
      </c>
      <c r="N439" s="27">
        <f>RawData!M439</f>
        <v>0.0324594257178529944</v>
      </c>
      <c r="O439" s="27">
        <f>RawData!R439</f>
        <v>0.0377379555000000044</v>
      </c>
      <c r="P439" s="36" t="e">
        <f>LN(RawData!U439)-LN(RawData!B439)</f>
        <v>#VALUE!</v>
      </c>
      <c r="Q439" s="36">
        <f>LN(RawData!V439)-LN(RawData!B439)</f>
        <v>-3.48268546111349986</v>
      </c>
    </row>
    <row r="440">
      <c r="A440" s="25" t="s">
        <v>511</v>
      </c>
      <c r="B440" s="27">
        <f>RawData!S440-RawData!L440</f>
        <v>0.095138199406818007</v>
      </c>
      <c r="C440" s="27">
        <f>LN(RawData!C440)-LN(RawData!B440)</f>
        <v>-3.02862837759718984</v>
      </c>
      <c r="D440" s="27">
        <f>LN(RawData!C440)-LN(RawData!B439)</f>
        <v>-2.93494289351985991</v>
      </c>
      <c r="E440" s="27">
        <f>LN(RawData!D440)-LN(RawData!B440)</f>
        <v>-2.14822947413543019</v>
      </c>
      <c r="F440" s="27">
        <f>RawData!P440</f>
        <v>0.00572836754899999967</v>
      </c>
      <c r="G440" s="27">
        <f>RawData!E440</f>
        <v>0.921687651487527049</v>
      </c>
      <c r="H440" s="27">
        <f>RawData!K440</f>
        <v>0.0237960394671639985</v>
      </c>
      <c r="I440" s="27">
        <f>RawData!F440-RawData!F439</f>
        <v>0.0320000000000000018</v>
      </c>
      <c r="J440" s="27">
        <f>RawData!I440-RawData!I439</f>
        <v>0.0179000000000000004</v>
      </c>
      <c r="K440" s="27">
        <f>RawData!I440-RawData!F440</f>
        <v>0.0158000000000000025</v>
      </c>
      <c r="L440" s="27">
        <f>RawData!H440-RawData!G440</f>
        <v>0.0167999999999999972</v>
      </c>
      <c r="M440" s="27">
        <f>RawData!O440-RawData!N440</f>
        <v>0.00545378109900000041</v>
      </c>
      <c r="N440" s="27">
        <f>RawData!M440</f>
        <v>0.0157194679564689999</v>
      </c>
      <c r="O440" s="27">
        <f>RawData!R440</f>
        <v>0.037540978599999999</v>
      </c>
      <c r="P440" s="36" t="e">
        <f>LN(RawData!U440)-LN(RawData!B440)</f>
        <v>#VALUE!</v>
      </c>
      <c r="Q440" s="36">
        <f>LN(RawData!V440)-LN(RawData!B440)</f>
        <v>-3.60821155104647984</v>
      </c>
    </row>
    <row r="441">
      <c r="A441" s="25" t="s">
        <v>512</v>
      </c>
      <c r="B441" s="27">
        <f>RawData!S441-RawData!L441</f>
        <v>0.0693948807448210125</v>
      </c>
      <c r="C441" s="27">
        <f>LN(RawData!C441)-LN(RawData!B441)</f>
        <v>-3.09281184338053983</v>
      </c>
      <c r="D441" s="27">
        <f>LN(RawData!C441)-LN(RawData!B440)</f>
        <v>-3.01391020512317009</v>
      </c>
      <c r="E441" s="27">
        <f>LN(RawData!D441)-LN(RawData!B441)</f>
        <v>-2.21491100105802996</v>
      </c>
      <c r="F441" s="27">
        <f>RawData!P441</f>
        <v>0.00756121495700000068</v>
      </c>
      <c r="G441" s="27">
        <f>RawData!E441</f>
        <v>0.891503023890289015</v>
      </c>
      <c r="H441" s="27">
        <f>RawData!K441</f>
        <v>0.0268163754097070006</v>
      </c>
      <c r="I441" s="27">
        <f>RawData!F441-RawData!F440</f>
        <v>0.0522000000000000064</v>
      </c>
      <c r="J441" s="27">
        <f>RawData!I441-RawData!I440</f>
        <v>0.00140000000000000018</v>
      </c>
      <c r="K441" s="27">
        <f>RawData!I441-RawData!F441</f>
        <v>-0.0350000000000000044</v>
      </c>
      <c r="L441" s="27">
        <f>RawData!H441-RawData!G441</f>
        <v>0.0193000000000000007</v>
      </c>
      <c r="M441" s="27">
        <f>RawData!O441-RawData!N441</f>
        <v>-0.00783384274399999914</v>
      </c>
      <c r="N441" s="27">
        <f>RawData!M441</f>
        <v>0.0273809523809519995</v>
      </c>
      <c r="O441" s="27">
        <f>RawData!R441</f>
        <v>0.0378532584999999955</v>
      </c>
      <c r="P441" s="36" t="e">
        <f>LN(RawData!U441)-LN(RawData!B441)</f>
        <v>#VALUE!</v>
      </c>
      <c r="Q441" s="36">
        <f>LN(RawData!V441)-LN(RawData!B441)</f>
        <v>-3.53212252622686984</v>
      </c>
    </row>
    <row r="442">
      <c r="A442" s="25" t="s">
        <v>513</v>
      </c>
      <c r="B442" s="27">
        <f>RawData!S442-RawData!L442</f>
        <v>-0.024346875306710003</v>
      </c>
      <c r="C442" s="27">
        <f>LN(RawData!C442)-LN(RawData!B442)</f>
        <v>-3.07528490525593989</v>
      </c>
      <c r="D442" s="27">
        <f>LN(RawData!C442)-LN(RawData!B441)</f>
        <v>-3.07351864044585987</v>
      </c>
      <c r="E442" s="27">
        <f>LN(RawData!D442)-LN(RawData!B442)</f>
        <v>-2.23300415915554007</v>
      </c>
      <c r="F442" s="27">
        <f>RawData!P442</f>
        <v>0.0052042954409999993</v>
      </c>
      <c r="G442" s="27">
        <f>RawData!E442</f>
        <v>0.924920557442696989</v>
      </c>
      <c r="H442" s="27">
        <f>RawData!K442</f>
        <v>0.0279392979832690003</v>
      </c>
      <c r="I442" s="27">
        <f>RawData!F442-RawData!F441</f>
        <v>-0.0212999999999999989</v>
      </c>
      <c r="J442" s="27">
        <f>RawData!I442-RawData!I441</f>
        <v>0.00490000000000000036</v>
      </c>
      <c r="K442" s="27">
        <f>RawData!I442-RawData!F442</f>
        <v>-0.00880000000000000071</v>
      </c>
      <c r="L442" s="27">
        <f>RawData!H442-RawData!G442</f>
        <v>0.0201000000000000023</v>
      </c>
      <c r="M442" s="27">
        <f>RawData!O442-RawData!N442</f>
        <v>0.00851222607000000053</v>
      </c>
      <c r="N442" s="27">
        <f>RawData!M442</f>
        <v>0.0254924681344150006</v>
      </c>
      <c r="O442" s="27">
        <f>RawData!R442</f>
        <v>0.0379743988000000021</v>
      </c>
      <c r="P442" s="36" t="e">
        <f>LN(RawData!U442)-LN(RawData!B442)</f>
        <v>#VALUE!</v>
      </c>
      <c r="Q442" s="36">
        <f>LN(RawData!V442)-LN(RawData!B442)</f>
        <v>-3.60432206608586991</v>
      </c>
    </row>
    <row r="443">
      <c r="A443" s="25" t="s">
        <v>514</v>
      </c>
      <c r="B443" s="27">
        <f>RawData!S443-RawData!L443</f>
        <v>-0.0553452063904370029</v>
      </c>
      <c r="C443" s="27">
        <f>LN(RawData!C443)-LN(RawData!B443)</f>
        <v>-3.02206482472819005</v>
      </c>
      <c r="D443" s="27">
        <f>LN(RawData!C443)-LN(RawData!B442)</f>
        <v>-3.05792061734661003</v>
      </c>
      <c r="E443" s="27">
        <f>LN(RawData!D443)-LN(RawData!B443)</f>
        <v>-2.1680824474722602</v>
      </c>
      <c r="F443" s="27">
        <f>RawData!P443</f>
        <v>0.00274923706600000006</v>
      </c>
      <c r="G443" s="27">
        <f>RawData!E443</f>
        <v>0.950474981573990085</v>
      </c>
      <c r="H443" s="27">
        <f>RawData!K443</f>
        <v>0.0278934364511770028</v>
      </c>
      <c r="I443" s="27">
        <f>RawData!F443-RawData!F442</f>
        <v>0.0137000000000000011</v>
      </c>
      <c r="J443" s="27">
        <f>RawData!I443-RawData!I442</f>
        <v>0.00560000000000000053</v>
      </c>
      <c r="K443" s="27">
        <f>RawData!I443-RawData!F443</f>
        <v>-0.0168999999999999995</v>
      </c>
      <c r="L443" s="27">
        <f>RawData!H443-RawData!G443</f>
        <v>0.0205000000000000027</v>
      </c>
      <c r="M443" s="27">
        <f>RawData!O443-RawData!N443</f>
        <v>-0.00887564684899999889</v>
      </c>
      <c r="N443" s="27">
        <f>RawData!M443</f>
        <v>0.0237288135593219973</v>
      </c>
      <c r="O443" s="27">
        <f>RawData!R443</f>
        <v>0.0382413660000000011</v>
      </c>
      <c r="P443" s="36" t="e">
        <f>LN(RawData!U443)-LN(RawData!B443)</f>
        <v>#VALUE!</v>
      </c>
      <c r="Q443" s="36">
        <f>LN(RawData!V443)-LN(RawData!B443)</f>
        <v>-3.50561836980778985</v>
      </c>
    </row>
    <row r="444">
      <c r="A444" s="25" t="s">
        <v>515</v>
      </c>
      <c r="B444" s="27">
        <f>RawData!S444-RawData!L444</f>
        <v>-0.13938780538650899</v>
      </c>
      <c r="C444" s="27">
        <f>LN(RawData!C444)-LN(RawData!B444)</f>
        <v>-2.88026633662583009</v>
      </c>
      <c r="D444" s="27">
        <f>LN(RawData!C444)-LN(RawData!B443)</f>
        <v>-3.00192471717907017</v>
      </c>
      <c r="E444" s="27">
        <f>LN(RawData!D444)-LN(RawData!B444)</f>
        <v>-2.02925059333384983</v>
      </c>
      <c r="F444" s="27">
        <f>RawData!P444</f>
        <v>0.00568917264400000011</v>
      </c>
      <c r="G444" s="27">
        <f>RawData!E444</f>
        <v>1.09237864420339005</v>
      </c>
      <c r="H444" s="27">
        <f>RawData!K444</f>
        <v>0.021483370084549005</v>
      </c>
      <c r="I444" s="27">
        <f>RawData!F444-RawData!F443</f>
        <v>-0.000299999999999999911</v>
      </c>
      <c r="J444" s="27">
        <f>RawData!I444-RawData!I443</f>
        <v>0.017799999999999998</v>
      </c>
      <c r="K444" s="27">
        <f>RawData!I444-RawData!F444</f>
        <v>0.00119999999999999973</v>
      </c>
      <c r="L444" s="27">
        <f>RawData!H444-RawData!G444</f>
        <v>0.0143000000000000016</v>
      </c>
      <c r="M444" s="27">
        <f>RawData!O444-RawData!N444</f>
        <v>-0.00292968224999999993</v>
      </c>
      <c r="N444" s="27">
        <f>RawData!M444</f>
        <v>0.0286975717439299984</v>
      </c>
      <c r="O444" s="27">
        <f>RawData!R444</f>
        <v>0.0386590247999999992</v>
      </c>
      <c r="P444" s="36" t="e">
        <f>LN(RawData!U444)-LN(RawData!B444)</f>
        <v>#VALUE!</v>
      </c>
      <c r="Q444" s="36">
        <f>LN(RawData!V444)-LN(RawData!B444)</f>
        <v>-3.4576775651511098</v>
      </c>
    </row>
    <row r="445">
      <c r="A445" s="25" t="s">
        <v>516</v>
      </c>
      <c r="B445" s="27">
        <f>RawData!S445-RawData!L445</f>
        <v>0.0317591455775629949</v>
      </c>
      <c r="C445" s="27">
        <f>LN(RawData!C445)-LN(RawData!B445)</f>
        <v>-2.91691430577634989</v>
      </c>
      <c r="D445" s="27">
        <f>LN(RawData!C445)-LN(RawData!B444)</f>
        <v>-2.86353590836661986</v>
      </c>
      <c r="E445" s="27">
        <f>LN(RawData!D445)-LN(RawData!B445)</f>
        <v>-2.07675238225459013</v>
      </c>
      <c r="F445" s="27">
        <f>RawData!P445</f>
        <v>0.00448811830700000058</v>
      </c>
      <c r="G445" s="27">
        <f>RawData!E445</f>
        <v>1.06114285714286005</v>
      </c>
      <c r="H445" s="27">
        <f>RawData!K445</f>
        <v>0.0119096464106730004</v>
      </c>
      <c r="I445" s="27">
        <f>RawData!F445-RawData!F444</f>
        <v>-0.0385</v>
      </c>
      <c r="J445" s="27">
        <f>RawData!I445-RawData!I444</f>
        <v>-0.0148000000000000025</v>
      </c>
      <c r="K445" s="27">
        <f>RawData!I445-RawData!F445</f>
        <v>0.0249000000000000021</v>
      </c>
      <c r="L445" s="27">
        <f>RawData!H445-RawData!G445</f>
        <v>0.0231999999999999984</v>
      </c>
      <c r="M445" s="27">
        <f>RawData!O445-RawData!N445</f>
        <v>-0.0308436034899999978</v>
      </c>
      <c r="N445" s="27">
        <f>RawData!M445</f>
        <v>0.00858369098712399925</v>
      </c>
      <c r="O445" s="27">
        <f>RawData!R445</f>
        <v>0.0390582106000000007</v>
      </c>
      <c r="P445" s="36" t="e">
        <f>LN(RawData!U445)-LN(RawData!B445)</f>
        <v>#VALUE!</v>
      </c>
      <c r="Q445" s="36">
        <f>LN(RawData!V445)-LN(RawData!B445)</f>
        <v>-3.40733613636048016</v>
      </c>
    </row>
    <row r="446">
      <c r="A446" s="25" t="s">
        <v>517</v>
      </c>
      <c r="B446" s="27">
        <f>RawData!S446-RawData!L446</f>
        <v>-0.0985203244511940035</v>
      </c>
      <c r="C446" s="27">
        <f>LN(RawData!C446)-LN(RawData!B446)</f>
        <v>-2.81305351011218985</v>
      </c>
      <c r="D446" s="27">
        <f>LN(RawData!C446)-LN(RawData!B445)</f>
        <v>-2.90343095543905996</v>
      </c>
      <c r="E446" s="27">
        <f>LN(RawData!D446)-LN(RawData!B446)</f>
        <v>-2.02283903636753992</v>
      </c>
      <c r="F446" s="27">
        <f>RawData!P446</f>
        <v>0.00623535388500000032</v>
      </c>
      <c r="G446" s="27">
        <f>RawData!E446</f>
        <v>1.18575057427956999</v>
      </c>
      <c r="H446" s="27">
        <f>RawData!K446</f>
        <v>0.00554843273955300109</v>
      </c>
      <c r="I446" s="27">
        <f>RawData!F446-RawData!F445</f>
        <v>0.0183000000000000007</v>
      </c>
      <c r="J446" s="27">
        <f>RawData!I446-RawData!I445</f>
        <v>0.00530000000000000071</v>
      </c>
      <c r="K446" s="27">
        <f>RawData!I446-RawData!F446</f>
        <v>0.0119000000000000018</v>
      </c>
      <c r="L446" s="27">
        <f>RawData!H446-RawData!G446</f>
        <v>0.0224000000000000021</v>
      </c>
      <c r="M446" s="27">
        <f>RawData!O446-RawData!N446</f>
        <v>0.00253285018000000051</v>
      </c>
      <c r="N446" s="27">
        <f>RawData!M446</f>
        <v>0.00531914893616999951</v>
      </c>
      <c r="O446" s="27">
        <f>RawData!R446</f>
        <v>0.0375894286999999938</v>
      </c>
      <c r="P446" s="36" t="e">
        <f>LN(RawData!U446)-LN(RawData!B446)</f>
        <v>#VALUE!</v>
      </c>
      <c r="Q446" s="36">
        <f>LN(RawData!V446)-LN(RawData!B446)</f>
        <v>-3.57073921180970988</v>
      </c>
    </row>
    <row r="447">
      <c r="A447" s="25" t="s">
        <v>518</v>
      </c>
      <c r="B447" s="27">
        <f>RawData!S447-RawData!L447</f>
        <v>-0.0368306468121379948</v>
      </c>
      <c r="C447" s="27">
        <f>LN(RawData!C447)-LN(RawData!B447)</f>
        <v>-2.77853649106620981</v>
      </c>
      <c r="D447" s="27">
        <f>LN(RawData!C447)-LN(RawData!B446)</f>
        <v>-2.79974954448583002</v>
      </c>
      <c r="E447" s="27">
        <f>LN(RawData!D447)-LN(RawData!B447)</f>
        <v>-2.04580155752503989</v>
      </c>
      <c r="F447" s="27">
        <f>RawData!P447</f>
        <v>0.00359190721300000027</v>
      </c>
      <c r="G447" s="27">
        <f>RawData!E447</f>
        <v>1.20158141711724009</v>
      </c>
      <c r="H447" s="27">
        <f>RawData!K447</f>
        <v>0.00121303042210700007</v>
      </c>
      <c r="I447" s="27">
        <f>RawData!F447-RawData!F446</f>
        <v>-0.00209999999999999964</v>
      </c>
      <c r="J447" s="27">
        <f>RawData!I447-RawData!I446</f>
        <v>0.0025</v>
      </c>
      <c r="K447" s="27">
        <f>RawData!I447-RawData!F447</f>
        <v>0.0165000000000000018</v>
      </c>
      <c r="L447" s="27">
        <f>RawData!H447-RawData!G447</f>
        <v>0.0211000000000000032</v>
      </c>
      <c r="M447" s="27">
        <f>RawData!O447-RawData!N447</f>
        <v>-0.00805547699399999928</v>
      </c>
      <c r="N447" s="27">
        <f>RawData!M447</f>
        <v>0.026455026455027002</v>
      </c>
      <c r="O447" s="27">
        <f>RawData!R447</f>
        <v>0.0358024492999999921</v>
      </c>
      <c r="P447" s="36" t="e">
        <f>LN(RawData!U447)-LN(RawData!B447)</f>
        <v>#VALUE!</v>
      </c>
      <c r="Q447" s="36">
        <f>LN(RawData!V447)-LN(RawData!B447)</f>
        <v>-3.50300614275520017</v>
      </c>
    </row>
    <row r="448">
      <c r="A448" s="25" t="s">
        <v>519</v>
      </c>
      <c r="B448" s="27">
        <f>RawData!S448-RawData!L448</f>
        <v>0.0850487993570929923</v>
      </c>
      <c r="C448" s="27">
        <f>LN(RawData!C448)-LN(RawData!B448)</f>
        <v>-2.86673697976216992</v>
      </c>
      <c r="D448" s="27">
        <f>LN(RawData!C448)-LN(RawData!B447)</f>
        <v>-2.77267995895349983</v>
      </c>
      <c r="E448" s="27">
        <f>LN(RawData!D448)-LN(RawData!B448)</f>
        <v>-2.18386134952404998</v>
      </c>
      <c r="F448" s="27">
        <f>RawData!P448</f>
        <v>0.00950578971700000075</v>
      </c>
      <c r="G448" s="27">
        <f>RawData!E448</f>
        <v>1.08853556485355995</v>
      </c>
      <c r="H448" s="27">
        <f>RawData!K448</f>
        <v>0.000550708672900000007</v>
      </c>
      <c r="I448" s="27">
        <f>RawData!F448-RawData!F447</f>
        <v>-0.0454999999999999982</v>
      </c>
      <c r="J448" s="27">
        <f>RawData!I448-RawData!I447</f>
        <v>-0.0229000000000000004</v>
      </c>
      <c r="K448" s="27">
        <f>RawData!I448-RawData!F448</f>
        <v>0.0391000000000000014</v>
      </c>
      <c r="L448" s="27">
        <f>RawData!H448-RawData!G448</f>
        <v>0.0269000000000000039</v>
      </c>
      <c r="M448" s="27">
        <f>RawData!O448-RawData!N448</f>
        <v>0.0113027118820000005</v>
      </c>
      <c r="N448" s="27">
        <f>RawData!M448</f>
        <v>0.0092783505154640018</v>
      </c>
      <c r="O448" s="27">
        <f>RawData!R448</f>
        <v>0.0342261755000000001</v>
      </c>
      <c r="P448" s="36" t="e">
        <f>LN(RawData!U448)-LN(RawData!B448)</f>
        <v>#VALUE!</v>
      </c>
      <c r="Q448" s="36">
        <f>LN(RawData!V448)-LN(RawData!B448)</f>
        <v>-3.67584404141698018</v>
      </c>
    </row>
    <row r="449">
      <c r="A449" s="25" t="s">
        <v>520</v>
      </c>
      <c r="B449" s="27">
        <f>RawData!S449-RawData!L449</f>
        <v>0.164636544989463012</v>
      </c>
      <c r="C449" s="27">
        <f>LN(RawData!C449)-LN(RawData!B449)</f>
        <v>-3.01903932770261019</v>
      </c>
      <c r="D449" s="27">
        <f>LN(RawData!C449)-LN(RawData!B448)</f>
        <v>-2.86382152580203986</v>
      </c>
      <c r="E449" s="27">
        <f>LN(RawData!D449)-LN(RawData!B449)</f>
        <v>-2.40933704521816017</v>
      </c>
      <c r="F449" s="27">
        <f>RawData!P449</f>
        <v>0.0141078723260000016</v>
      </c>
      <c r="G449" s="27">
        <f>RawData!E449</f>
        <v>0.932214726622967049</v>
      </c>
      <c r="H449" s="27">
        <f>RawData!K449</f>
        <v>0.002990053492885</v>
      </c>
      <c r="I449" s="27">
        <f>RawData!F449-RawData!F448</f>
        <v>0.0002</v>
      </c>
      <c r="J449" s="27">
        <f>RawData!I449-RawData!I448</f>
        <v>-0.00880000000000000071</v>
      </c>
      <c r="K449" s="27">
        <f>RawData!I449-RawData!F449</f>
        <v>0.0300999999999999979</v>
      </c>
      <c r="L449" s="27">
        <f>RawData!H449-RawData!G449</f>
        <v>0.0230999999999999961</v>
      </c>
      <c r="M449" s="27">
        <f>RawData!O449-RawData!N449</f>
        <v>0.0130201019879999991</v>
      </c>
      <c r="N449" s="27">
        <f>RawData!M449</f>
        <v>-0.00306435137895800036</v>
      </c>
      <c r="O449" s="27">
        <f>RawData!R449</f>
        <v>0.0332284544999999998</v>
      </c>
      <c r="P449" s="36" t="e">
        <f>LN(RawData!U449)-LN(RawData!B449)</f>
        <v>#VALUE!</v>
      </c>
      <c r="Q449" s="36">
        <f>LN(RawData!V449)-LN(RawData!B449)</f>
        <v>-3.80198063401671007</v>
      </c>
    </row>
    <row r="450">
      <c r="A450" s="25" t="s">
        <v>521</v>
      </c>
      <c r="B450" s="27">
        <f>RawData!S450-RawData!L450</f>
        <v>0.0797510006574569985</v>
      </c>
      <c r="C450" s="27">
        <f>LN(RawData!C450)-LN(RawData!B450)</f>
        <v>-3.09720681152351007</v>
      </c>
      <c r="D450" s="27">
        <f>LN(RawData!C450)-LN(RawData!B449)</f>
        <v>-3.01323379615728992</v>
      </c>
      <c r="E450" s="27">
        <f>LN(RawData!D450)-LN(RawData!B450)</f>
        <v>-2.5108683727977601</v>
      </c>
      <c r="F450" s="27">
        <f>RawData!P450</f>
        <v>0.00676431250500000125</v>
      </c>
      <c r="G450" s="27">
        <f>RawData!E450</f>
        <v>0.780067785810996028</v>
      </c>
      <c r="H450" s="27">
        <f>RawData!K450</f>
        <v>0.00599354239731499927</v>
      </c>
      <c r="I450" s="27">
        <f>RawData!F450-RawData!F449</f>
        <v>0.00410000000000000053</v>
      </c>
      <c r="J450" s="27">
        <f>RawData!I450-RawData!I449</f>
        <v>-0.00119999999999999973</v>
      </c>
      <c r="K450" s="27">
        <f>RawData!I450-RawData!F450</f>
        <v>0.0247999999999999998</v>
      </c>
      <c r="L450" s="27">
        <f>RawData!H450-RawData!G450</f>
        <v>0.0187999999999999989</v>
      </c>
      <c r="M450" s="27">
        <f>RawData!O450-RawData!N450</f>
        <v>0.0332132726640000042</v>
      </c>
      <c r="N450" s="27">
        <f>RawData!M450</f>
        <v>0.00307377049180300066</v>
      </c>
      <c r="O450" s="27">
        <f>RawData!R450</f>
        <v>0.032347732800000002</v>
      </c>
      <c r="P450" s="36" t="e">
        <f>LN(RawData!U450)-LN(RawData!B450)</f>
        <v>#VALUE!</v>
      </c>
      <c r="Q450" s="36">
        <f>LN(RawData!V450)-LN(RawData!B450)</f>
        <v>-3.95517402627410988</v>
      </c>
    </row>
    <row r="451">
      <c r="A451" s="25" t="s">
        <v>522</v>
      </c>
      <c r="B451" s="27">
        <f>RawData!S451-RawData!L451</f>
        <v>0.0882695492891580002</v>
      </c>
      <c r="C451" s="27">
        <f>LN(RawData!C451)-LN(RawData!B451)</f>
        <v>-3.18731675252626001</v>
      </c>
      <c r="D451" s="27">
        <f>LN(RawData!C451)-LN(RawData!B450)</f>
        <v>-3.09287467478438005</v>
      </c>
      <c r="E451" s="27">
        <f>LN(RawData!D451)-LN(RawData!B451)</f>
        <v>-2.59171567898870991</v>
      </c>
      <c r="F451" s="27">
        <f>RawData!P451</f>
        <v>0.00390754996900000062</v>
      </c>
      <c r="G451" s="27">
        <f>RawData!E451</f>
        <v>0.721382041965367016</v>
      </c>
      <c r="H451" s="27">
        <f>RawData!K451</f>
        <v>0.0158265510086340022</v>
      </c>
      <c r="I451" s="27">
        <f>RawData!F451-RawData!F450</f>
        <v>0.00440000000000000036</v>
      </c>
      <c r="J451" s="27">
        <f>RawData!I451-RawData!I450</f>
        <v>0.00359999999999999964</v>
      </c>
      <c r="K451" s="27">
        <f>RawData!I451-RawData!F451</f>
        <v>0.0239999999999999991</v>
      </c>
      <c r="L451" s="27">
        <f>RawData!H451-RawData!G451</f>
        <v>0.0162999999999999989</v>
      </c>
      <c r="M451" s="27">
        <f>RawData!O451-RawData!N451</f>
        <v>0.0169999162919999991</v>
      </c>
      <c r="N451" s="27">
        <f>RawData!M451</f>
        <v>0.0163432073544430008</v>
      </c>
      <c r="O451" s="27">
        <f>RawData!R451</f>
        <v>0.0324996532000000027</v>
      </c>
      <c r="P451" s="36" t="e">
        <f>LN(RawData!U451)-LN(RawData!B451)</f>
        <v>#VALUE!</v>
      </c>
      <c r="Q451" s="36">
        <f>LN(RawData!V451)-LN(RawData!B451)</f>
        <v>-3.88046393308620008</v>
      </c>
    </row>
    <row r="452">
      <c r="A452" s="25" t="s">
        <v>523</v>
      </c>
      <c r="B452" s="27">
        <f>RawData!S452-RawData!L452</f>
        <v>-0.0239633997706089996</v>
      </c>
      <c r="C452" s="27">
        <f>LN(RawData!C452)-LN(RawData!B452)</f>
        <v>-3.1664992371633498</v>
      </c>
      <c r="D452" s="27">
        <f>LN(RawData!C452)-LN(RawData!B451)</f>
        <v>-3.17870837798965988</v>
      </c>
      <c r="E452" s="27">
        <f>LN(RawData!D452)-LN(RawData!B452)</f>
        <v>-2.52464535099095011</v>
      </c>
      <c r="F452" s="27">
        <f>RawData!P452</f>
        <v>0.00471916323899999934</v>
      </c>
      <c r="G452" s="27">
        <f>RawData!E452</f>
        <v>0.714847582979897034</v>
      </c>
      <c r="H452" s="27">
        <f>RawData!K452</f>
        <v>0.0231783929068539996</v>
      </c>
      <c r="I452" s="27">
        <f>RawData!F452-RawData!F451</f>
        <v>0.00209999999999999964</v>
      </c>
      <c r="J452" s="27">
        <f>RawData!I452-RawData!I451</f>
        <v>0.00379999999999999982</v>
      </c>
      <c r="K452" s="27">
        <f>RawData!I452-RawData!F452</f>
        <v>0.0257000000000000028</v>
      </c>
      <c r="L452" s="27">
        <f>RawData!H452-RawData!G452</f>
        <v>0.0117999999999999994</v>
      </c>
      <c r="M452" s="27">
        <f>RawData!O452-RawData!N452</f>
        <v>-0.0044694177599999998</v>
      </c>
      <c r="N452" s="27">
        <f>RawData!M452</f>
        <v>0.0120603015075380005</v>
      </c>
      <c r="O452" s="27">
        <f>RawData!R452</f>
        <v>0.0337110976999999989</v>
      </c>
      <c r="P452" s="36" t="e">
        <f>LN(RawData!U452)-LN(RawData!B452)</f>
        <v>#VALUE!</v>
      </c>
      <c r="Q452" s="36">
        <f>LN(RawData!V452)-LN(RawData!B452)</f>
        <v>-3.78799042881685999</v>
      </c>
    </row>
    <row r="453">
      <c r="A453" s="25" t="s">
        <v>524</v>
      </c>
      <c r="B453" s="27">
        <f>RawData!S453-RawData!L453</f>
        <v>-0.0178835091457069995</v>
      </c>
      <c r="C453" s="27">
        <f>LN(RawData!C453)-LN(RawData!B453)</f>
        <v>-3.14683580091602</v>
      </c>
      <c r="D453" s="27">
        <f>LN(RawData!C453)-LN(RawData!B452)</f>
        <v>-3.15372404567462006</v>
      </c>
      <c r="E453" s="27">
        <f>LN(RawData!D453)-LN(RawData!B453)</f>
        <v>-2.46432324734568997</v>
      </c>
      <c r="F453" s="27">
        <f>RawData!P453</f>
        <v>0.00247974690499999983</v>
      </c>
      <c r="G453" s="27">
        <f>RawData!E453</f>
        <v>0.70035911777791906</v>
      </c>
      <c r="H453" s="27">
        <f>RawData!K453</f>
        <v>0.0270568969717360019</v>
      </c>
      <c r="I453" s="27">
        <f>RawData!F453-RawData!F452</f>
        <v>0</v>
      </c>
      <c r="J453" s="27">
        <f>RawData!I453-RawData!I452</f>
        <v>0.004</v>
      </c>
      <c r="K453" s="27">
        <f>RawData!I453-RawData!F453</f>
        <v>0.0296999999999999975</v>
      </c>
      <c r="L453" s="27">
        <f>RawData!H453-RawData!G453</f>
        <v>0.0117999999999999994</v>
      </c>
      <c r="M453" s="27">
        <f>RawData!O453-RawData!N453</f>
        <v>0.00939623194600000033</v>
      </c>
      <c r="N453" s="27">
        <f>RawData!M453</f>
        <v>0.00595829195630599973</v>
      </c>
      <c r="O453" s="27">
        <f>RawData!R453</f>
        <v>0.0355793400000000037</v>
      </c>
      <c r="P453" s="36" t="e">
        <f>LN(RawData!U453)-LN(RawData!B453)</f>
        <v>#VALUE!</v>
      </c>
      <c r="Q453" s="36">
        <f>LN(RawData!V453)-LN(RawData!B453)</f>
        <v>-3.75226663441836994</v>
      </c>
    </row>
    <row r="454">
      <c r="A454" s="25" t="s">
        <v>525</v>
      </c>
      <c r="B454" s="27">
        <f>RawData!S454-RawData!L454</f>
        <v>-0.0436580749749189945</v>
      </c>
      <c r="C454" s="27">
        <f>LN(RawData!C454)-LN(RawData!B454)</f>
        <v>-3.09873625431756983</v>
      </c>
      <c r="D454" s="27">
        <f>LN(RawData!C454)-LN(RawData!B453)</f>
        <v>-3.13422175839993011</v>
      </c>
      <c r="E454" s="27">
        <f>LN(RawData!D454)-LN(RawData!B454)</f>
        <v>-2.34480061152139019</v>
      </c>
      <c r="F454" s="27">
        <f>RawData!P454</f>
        <v>0.00416867285099999929</v>
      </c>
      <c r="G454" s="27">
        <f>RawData!E454</f>
        <v>0.762475426864338957</v>
      </c>
      <c r="H454" s="27">
        <f>RawData!K454</f>
        <v>0.0241049363360979996</v>
      </c>
      <c r="I454" s="27">
        <f>RawData!F454-RawData!F453</f>
        <v>0.00520000000000000018</v>
      </c>
      <c r="J454" s="27">
        <f>RawData!I454-RawData!I453</f>
        <v>0.00560000000000000053</v>
      </c>
      <c r="K454" s="27">
        <f>RawData!I454-RawData!F454</f>
        <v>0.0300999999999999979</v>
      </c>
      <c r="L454" s="27">
        <f>RawData!H454-RawData!G454</f>
        <v>0.0142000000000000011</v>
      </c>
      <c r="M454" s="27">
        <f>RawData!O454-RawData!N454</f>
        <v>-0.00485328199199999943</v>
      </c>
      <c r="N454" s="27">
        <f>RawData!M454</f>
        <v>0.0128331688055280013</v>
      </c>
      <c r="O454" s="27">
        <f>RawData!R454</f>
        <v>0.0363555992999999944</v>
      </c>
      <c r="P454" s="36" t="e">
        <f>LN(RawData!U454)-LN(RawData!B454)</f>
        <v>#VALUE!</v>
      </c>
      <c r="Q454" s="36">
        <f>LN(RawData!V454)-LN(RawData!B454)</f>
        <v>-3.6445205631045301</v>
      </c>
    </row>
    <row r="455">
      <c r="A455" s="25" t="s">
        <v>526</v>
      </c>
      <c r="B455" s="27">
        <f>RawData!S455-RawData!L455</f>
        <v>-0.0486446750334300049</v>
      </c>
      <c r="C455" s="27">
        <f>LN(RawData!C455)-LN(RawData!B455)</f>
        <v>-3.04237042671975999</v>
      </c>
      <c r="D455" s="27">
        <f>LN(RawData!C455)-LN(RawData!B454)</f>
        <v>-3.08079236361600994</v>
      </c>
      <c r="E455" s="27">
        <f>LN(RawData!D455)-LN(RawData!B455)</f>
        <v>-2.24660245824310989</v>
      </c>
      <c r="F455" s="27">
        <f>RawData!P455</f>
        <v>0.00364433236700000007</v>
      </c>
      <c r="G455" s="27">
        <f>RawData!E455</f>
        <v>0.78435181914517802</v>
      </c>
      <c r="H455" s="27">
        <f>RawData!K455</f>
        <v>0.00130406510700399991</v>
      </c>
      <c r="I455" s="27">
        <f>RawData!F455-RawData!F454</f>
        <v>0.00350000000000000044</v>
      </c>
      <c r="J455" s="27">
        <f>RawData!I455-RawData!I454</f>
        <v>0.0120999999999999996</v>
      </c>
      <c r="K455" s="27">
        <f>RawData!I455-RawData!F455</f>
        <v>0.0387000000000000011</v>
      </c>
      <c r="L455" s="27">
        <f>RawData!H455-RawData!G455</f>
        <v>0.015</v>
      </c>
      <c r="M455" s="27">
        <f>RawData!O455-RawData!N455</f>
        <v>0.0110347395410000004</v>
      </c>
      <c r="N455" s="27">
        <f>RawData!M455</f>
        <v>0.0107212475633530002</v>
      </c>
      <c r="O455" s="27">
        <f>RawData!R455</f>
        <v>0.0377397292999999978</v>
      </c>
      <c r="P455" s="36" t="e">
        <f>LN(RawData!U455)-LN(RawData!B455)</f>
        <v>#VALUE!</v>
      </c>
      <c r="Q455" s="36">
        <f>LN(RawData!V455)-LN(RawData!B455)</f>
        <v>-3.54773901102270006</v>
      </c>
    </row>
    <row r="456">
      <c r="A456" s="25" t="s">
        <v>527</v>
      </c>
      <c r="B456" s="27">
        <f>RawData!S456-RawData!L456</f>
        <v>0.072380074911380996</v>
      </c>
      <c r="C456" s="27">
        <f>LN(RawData!C456)-LN(RawData!B456)</f>
        <v>-3.11381637800687017</v>
      </c>
      <c r="D456" s="27">
        <f>LN(RawData!C456)-LN(RawData!B455)</f>
        <v>-3.03284006186907007</v>
      </c>
      <c r="E456" s="27">
        <f>LN(RawData!D456)-LN(RawData!B456)</f>
        <v>-2.30559986766213987</v>
      </c>
      <c r="F456" s="27">
        <f>RawData!P456</f>
        <v>0.00493570590599999992</v>
      </c>
      <c r="G456" s="27">
        <f>RawData!E456</f>
        <v>0.736050915298621966</v>
      </c>
      <c r="H456" s="27">
        <f>RawData!K456</f>
        <v>-0.00949254686640400003</v>
      </c>
      <c r="I456" s="27">
        <f>RawData!F456-RawData!F455</f>
        <v>0.005</v>
      </c>
      <c r="J456" s="27">
        <f>RawData!I456-RawData!I455</f>
        <v>-0.0138999999999999989</v>
      </c>
      <c r="K456" s="27">
        <f>RawData!I456-RawData!F456</f>
        <v>0.0198000000000000007</v>
      </c>
      <c r="L456" s="27">
        <f>RawData!H456-RawData!G456</f>
        <v>0.0168999999999999995</v>
      </c>
      <c r="M456" s="27">
        <f>RawData!O456-RawData!N456</f>
        <v>-0.00992667436800000047</v>
      </c>
      <c r="N456" s="27">
        <f>RawData!M456</f>
        <v>0.0125361620057860002</v>
      </c>
      <c r="O456" s="27">
        <f>RawData!R456</f>
        <v>0.038500088400000001</v>
      </c>
      <c r="P456" s="36" t="e">
        <f>LN(RawData!U456)-LN(RawData!B456)</f>
        <v>#VALUE!</v>
      </c>
      <c r="Q456" s="36">
        <f>LN(RawData!V456)-LN(RawData!B456)</f>
        <v>-3.69673685325781021</v>
      </c>
    </row>
    <row r="457">
      <c r="A457" s="25" t="s">
        <v>528</v>
      </c>
      <c r="B457" s="27">
        <f>RawData!S457-RawData!L457</f>
        <v>-0.00707898766616099806</v>
      </c>
      <c r="C457" s="27">
        <f>LN(RawData!C457)-LN(RawData!B457)</f>
        <v>-3.10053486467657002</v>
      </c>
      <c r="D457" s="27">
        <f>LN(RawData!C457)-LN(RawData!B456)</f>
        <v>-3.09369497480745004</v>
      </c>
      <c r="E457" s="27">
        <f>LN(RawData!D457)-LN(RawData!B457)</f>
        <v>-2.30762047109530988</v>
      </c>
      <c r="F457" s="27">
        <f>RawData!P457</f>
        <v>0.00350219909100000004</v>
      </c>
      <c r="G457" s="27">
        <f>RawData!E457</f>
        <v>0.73309837648670797</v>
      </c>
      <c r="H457" s="27">
        <f>RawData!K457</f>
        <v>-0.0271967865941990006</v>
      </c>
      <c r="I457" s="27">
        <f>RawData!F457-RawData!F456</f>
        <v>-0.0230999999999999961</v>
      </c>
      <c r="J457" s="27">
        <f>RawData!I457-RawData!I456</f>
        <v>-0.0065</v>
      </c>
      <c r="K457" s="27">
        <f>RawData!I457-RawData!F457</f>
        <v>0.0363999999999999968</v>
      </c>
      <c r="L457" s="27">
        <f>RawData!H457-RawData!G457</f>
        <v>0.0127000000000000002</v>
      </c>
      <c r="M457" s="27">
        <f>RawData!O457-RawData!N457</f>
        <v>0.0151457877739999986</v>
      </c>
      <c r="N457" s="27">
        <f>RawData!M457</f>
        <v>0.00285714285714299976</v>
      </c>
      <c r="O457" s="27">
        <f>RawData!R457</f>
        <v>0.0389106145999999988</v>
      </c>
      <c r="P457" s="36" t="e">
        <f>LN(RawData!U457)-LN(RawData!B457)</f>
        <v>#VALUE!</v>
      </c>
      <c r="Q457" s="36">
        <f>LN(RawData!V457)-LN(RawData!B457)</f>
        <v>-3.74571432757534017</v>
      </c>
    </row>
    <row r="458">
      <c r="A458" s="25" t="s">
        <v>529</v>
      </c>
      <c r="B458" s="27">
        <f>RawData!S458-RawData!L458</f>
        <v>0.0712783219159120041</v>
      </c>
      <c r="C458" s="27">
        <f>LN(RawData!C458)-LN(RawData!B458)</f>
        <v>-3.16060482796920006</v>
      </c>
      <c r="D458" s="27">
        <f>LN(RawData!C458)-LN(RawData!B457)</f>
        <v>-3.08341792273586979</v>
      </c>
      <c r="E458" s="27">
        <f>LN(RawData!D458)-LN(RawData!B458)</f>
        <v>-2.39994541896595992</v>
      </c>
      <c r="F458" s="27">
        <f>RawData!P458</f>
        <v>0.00318341714100000006</v>
      </c>
      <c r="G458" s="27">
        <f>RawData!E458</f>
        <v>0.723645779061873995</v>
      </c>
      <c r="H458" s="27">
        <f>RawData!K458</f>
        <v>-0.0248157693286009984</v>
      </c>
      <c r="I458" s="27">
        <f>RawData!F458-RawData!F457</f>
        <v>0.00459999999999999964</v>
      </c>
      <c r="J458" s="27">
        <f>RawData!I458-RawData!I457</f>
        <v>0.00110000000000000009</v>
      </c>
      <c r="K458" s="27">
        <f>RawData!I458-RawData!F458</f>
        <v>0.0328999999999999959</v>
      </c>
      <c r="L458" s="27">
        <f>RawData!H458-RawData!G458</f>
        <v>0.0112999999999999989</v>
      </c>
      <c r="M458" s="27">
        <f>RawData!O458-RawData!N458</f>
        <v>-0.00377422751100000031</v>
      </c>
      <c r="N458" s="27">
        <f>RawData!M458</f>
        <v>0.0104463437796770009</v>
      </c>
      <c r="O458" s="27">
        <f>RawData!R458</f>
        <v>0.0388137073000000008</v>
      </c>
      <c r="P458" s="36" t="e">
        <f>LN(RawData!U458)-LN(RawData!B458)</f>
        <v>#VALUE!</v>
      </c>
      <c r="Q458" s="36">
        <f>LN(RawData!V458)-LN(RawData!B458)</f>
        <v>-3.83307943772443025</v>
      </c>
    </row>
    <row r="459">
      <c r="A459" s="25" t="s">
        <v>530</v>
      </c>
      <c r="B459" s="27">
        <f>RawData!S459-RawData!L459</f>
        <v>0.0545132910513570046</v>
      </c>
      <c r="C459" s="27">
        <f>LN(RawData!C459)-LN(RawData!B459)</f>
        <v>-3.21031212909131991</v>
      </c>
      <c r="D459" s="27">
        <f>LN(RawData!C459)-LN(RawData!B458)</f>
        <v>-3.15021512412006022</v>
      </c>
      <c r="E459" s="27">
        <f>LN(RawData!D459)-LN(RawData!B459)</f>
        <v>-2.50880208216561984</v>
      </c>
      <c r="F459" s="27">
        <f>RawData!P459</f>
        <v>0.00203528164399999989</v>
      </c>
      <c r="G459" s="27">
        <f>RawData!E459</f>
        <v>0.686430143920446945</v>
      </c>
      <c r="H459" s="27">
        <f>RawData!K459</f>
        <v>-0.026607513896563999</v>
      </c>
      <c r="I459" s="27">
        <f>RawData!F459-RawData!F458</f>
        <v>-0.0156999999999999984</v>
      </c>
      <c r="J459" s="27">
        <f>RawData!I459-RawData!I458</f>
        <v>-0.0126000000000000001</v>
      </c>
      <c r="K459" s="27">
        <f>RawData!I459-RawData!F459</f>
        <v>0.0359999999999999964</v>
      </c>
      <c r="L459" s="27">
        <f>RawData!H459-RawData!G459</f>
        <v>0.0145999999999999996</v>
      </c>
      <c r="M459" s="27">
        <f>RawData!O459-RawData!N459</f>
        <v>-0.00854144438400000183</v>
      </c>
      <c r="N459" s="27">
        <f>RawData!M459</f>
        <v>0.0112781954887220004</v>
      </c>
      <c r="O459" s="27">
        <f>RawData!R459</f>
        <v>0.0388317991000000049</v>
      </c>
      <c r="P459" s="36" t="e">
        <f>LN(RawData!U459)-LN(RawData!B459)</f>
        <v>#VALUE!</v>
      </c>
      <c r="Q459" s="36">
        <f>LN(RawData!V459)-LN(RawData!B459)</f>
        <v>-3.96748116841619982</v>
      </c>
    </row>
    <row r="460">
      <c r="A460" s="25" t="s">
        <v>531</v>
      </c>
      <c r="B460" s="27">
        <f>RawData!S460-RawData!L460</f>
        <v>-0.0600705869817030003</v>
      </c>
      <c r="C460" s="27">
        <f>LN(RawData!C460)-LN(RawData!B460)</f>
        <v>-3.14520731657564978</v>
      </c>
      <c r="D460" s="27">
        <f>LN(RawData!C460)-LN(RawData!B459)</f>
        <v>-3.19747498233064009</v>
      </c>
      <c r="E460" s="27">
        <f>LN(RawData!D460)-LN(RawData!B460)</f>
        <v>-2.4811789840309002</v>
      </c>
      <c r="F460" s="27">
        <f>RawData!P460</f>
        <v>0.00221418618899999986</v>
      </c>
      <c r="G460" s="27">
        <f>RawData!E460</f>
        <v>0.689958829772021076</v>
      </c>
      <c r="H460" s="27">
        <f>RawData!K460</f>
        <v>-0.0312943541761459976</v>
      </c>
      <c r="I460" s="27">
        <f>RawData!F460-RawData!F459</f>
        <v>0.0015</v>
      </c>
      <c r="J460" s="27">
        <f>RawData!I460-RawData!I459</f>
        <v>0.00270000000000000018</v>
      </c>
      <c r="K460" s="27">
        <f>RawData!I460-RawData!F460</f>
        <v>0.0371999999999999975</v>
      </c>
      <c r="L460" s="27">
        <f>RawData!H460-RawData!G460</f>
        <v>0.0140999999999999996</v>
      </c>
      <c r="M460" s="27">
        <f>RawData!O460-RawData!N460</f>
        <v>0.0154636673200000008</v>
      </c>
      <c r="N460" s="27">
        <f>RawData!M460</f>
        <v>0.00650557620817799975</v>
      </c>
      <c r="O460" s="27">
        <f>RawData!R460</f>
        <v>0.0377155558000000024</v>
      </c>
      <c r="P460" s="36" t="e">
        <f>LN(RawData!U460)-LN(RawData!B460)</f>
        <v>#VALUE!</v>
      </c>
      <c r="Q460" s="36">
        <f>LN(RawData!V460)-LN(RawData!B460)</f>
        <v>-3.88536053951153004</v>
      </c>
    </row>
    <row r="461">
      <c r="A461" s="25" t="s">
        <v>532</v>
      </c>
      <c r="B461" s="27">
        <f>RawData!S461-RawData!L461</f>
        <v>0.156401262817180005</v>
      </c>
      <c r="C461" s="27">
        <f>LN(RawData!C461)-LN(RawData!B461)</f>
        <v>-3.2863215085159001</v>
      </c>
      <c r="D461" s="27">
        <f>LN(RawData!C461)-LN(RawData!B460)</f>
        <v>-3.13758339146498999</v>
      </c>
      <c r="E461" s="27">
        <f>LN(RawData!D461)-LN(RawData!B461)</f>
        <v>-2.67147804222627006</v>
      </c>
      <c r="F461" s="27">
        <f>RawData!P461</f>
        <v>0.00308493079600000009</v>
      </c>
      <c r="G461" s="27">
        <f>RawData!E461</f>
        <v>0.592692688162309977</v>
      </c>
      <c r="H461" s="27">
        <f>RawData!K461</f>
        <v>-0.0194650815424440005</v>
      </c>
      <c r="I461" s="27">
        <f>RawData!F461-RawData!F460</f>
        <v>0</v>
      </c>
      <c r="J461" s="27">
        <f>RawData!I461-RawData!I460</f>
        <v>-0.0126000000000000001</v>
      </c>
      <c r="K461" s="27">
        <f>RawData!I461-RawData!F461</f>
        <v>0.0245999999999999996</v>
      </c>
      <c r="L461" s="27">
        <f>RawData!H461-RawData!G461</f>
        <v>0.0142000000000000011</v>
      </c>
      <c r="M461" s="27">
        <f>RawData!O461-RawData!N461</f>
        <v>-0.0120739946880000004</v>
      </c>
      <c r="N461" s="27">
        <f>RawData!M461</f>
        <v>0.00923361034164300065</v>
      </c>
      <c r="O461" s="27">
        <f>RawData!R461</f>
        <v>0.0378825980000000007</v>
      </c>
      <c r="P461" s="36" t="e">
        <f>LN(RawData!U461)-LN(RawData!B461)</f>
        <v>#VALUE!</v>
      </c>
      <c r="Q461" s="36">
        <f>LN(RawData!V461)-LN(RawData!B461)</f>
        <v>-4.15021196399653025</v>
      </c>
    </row>
    <row r="462">
      <c r="A462" s="25" t="s">
        <v>533</v>
      </c>
      <c r="B462" s="27">
        <f>RawData!S462-RawData!L462</f>
        <v>0.124228522433123012</v>
      </c>
      <c r="C462" s="27">
        <f>LN(RawData!C462)-LN(RawData!B462)</f>
        <v>-3.39410663245334021</v>
      </c>
      <c r="D462" s="27">
        <f>LN(RawData!C462)-LN(RawData!B461)</f>
        <v>-3.27124584611045988</v>
      </c>
      <c r="E462" s="27">
        <f>LN(RawData!D462)-LN(RawData!B462)</f>
        <v>-2.80051804493511014</v>
      </c>
      <c r="F462" s="27">
        <f>RawData!P462</f>
        <v>0.00438320563200000102</v>
      </c>
      <c r="G462" s="27">
        <f>RawData!E462</f>
        <v>0.519627627693678029</v>
      </c>
      <c r="H462" s="27">
        <f>RawData!K462</f>
        <v>-0.0164196220981470002</v>
      </c>
      <c r="I462" s="27">
        <f>RawData!F462-RawData!F461</f>
        <v>-0.00540000000000000036</v>
      </c>
      <c r="J462" s="27">
        <f>RawData!I462-RawData!I461</f>
        <v>-0.019</v>
      </c>
      <c r="K462" s="27">
        <f>RawData!I462-RawData!F462</f>
        <v>0.0109999999999999986</v>
      </c>
      <c r="L462" s="27">
        <f>RawData!H462-RawData!G462</f>
        <v>0.015</v>
      </c>
      <c r="M462" s="27">
        <f>RawData!O462-RawData!N462</f>
        <v>-0.0896283257099999986</v>
      </c>
      <c r="N462" s="27">
        <f>RawData!M462</f>
        <v>-0.00457456541628499913</v>
      </c>
      <c r="O462" s="27">
        <f>RawData!R462</f>
        <v>0.0368898364000000001</v>
      </c>
      <c r="P462" s="36" t="e">
        <f>LN(RawData!U462)-LN(RawData!B462)</f>
        <v>#VALUE!</v>
      </c>
      <c r="Q462" s="36">
        <f>LN(RawData!V462)-LN(RawData!B462)</f>
        <v>-4.13579463171327966</v>
      </c>
    </row>
    <row r="463">
      <c r="A463" s="25" t="s">
        <v>534</v>
      </c>
      <c r="B463" s="27">
        <f>RawData!S463-RawData!L463</f>
        <v>0.0412327833746430006</v>
      </c>
      <c r="C463" s="27">
        <f>LN(RawData!C463)-LN(RawData!B463)</f>
        <v>-3.43295122399642993</v>
      </c>
      <c r="D463" s="27">
        <f>LN(RawData!C463)-LN(RawData!B462)</f>
        <v>-3.38418099265336991</v>
      </c>
      <c r="E463" s="27">
        <f>LN(RawData!D463)-LN(RawData!B463)</f>
        <v>-2.83628775106146982</v>
      </c>
      <c r="F463" s="27">
        <f>RawData!P463</f>
        <v>0.00542548264799999913</v>
      </c>
      <c r="G463" s="27">
        <f>RawData!E463</f>
        <v>0.499281457373515014</v>
      </c>
      <c r="H463" s="27">
        <f>RawData!K463</f>
        <v>-0.0122932373370180015</v>
      </c>
      <c r="I463" s="27">
        <f>RawData!F463-RawData!F462</f>
        <v>-0.00350000000000000044</v>
      </c>
      <c r="J463" s="27">
        <f>RawData!I463-RawData!I462</f>
        <v>0.00239999999999999947</v>
      </c>
      <c r="K463" s="27">
        <f>RawData!I463-RawData!F463</f>
        <v>0.0168999999999999995</v>
      </c>
      <c r="L463" s="27">
        <f>RawData!H463-RawData!G463</f>
        <v>0.0120999999999999996</v>
      </c>
      <c r="M463" s="27">
        <f>RawData!O463-RawData!N463</f>
        <v>0.0070078327680000001</v>
      </c>
      <c r="N463" s="27">
        <f>RawData!M463</f>
        <v>0.00643382352941199898</v>
      </c>
      <c r="O463" s="27">
        <f>RawData!R463</f>
        <v>0.0355410787000000017</v>
      </c>
      <c r="P463" s="36" t="e">
        <f>LN(RawData!U463)-LN(RawData!B463)</f>
        <v>#VALUE!</v>
      </c>
      <c r="Q463" s="36">
        <f>LN(RawData!V463)-LN(RawData!B463)</f>
        <v>-4.18456486305634012</v>
      </c>
    </row>
    <row r="464">
      <c r="A464" s="25" t="s">
        <v>535</v>
      </c>
      <c r="B464" s="27">
        <f>RawData!S464-RawData!L464</f>
        <v>-0.0872223885584999969</v>
      </c>
      <c r="C464" s="27">
        <f>LN(RawData!C464)-LN(RawData!B464)</f>
        <v>-3.33601601860104013</v>
      </c>
      <c r="D464" s="27">
        <f>LN(RawData!C464)-LN(RawData!B463)</f>
        <v>-3.41702927098583986</v>
      </c>
      <c r="E464" s="27">
        <f>LN(RawData!D464)-LN(RawData!B464)</f>
        <v>-2.74580216804131005</v>
      </c>
      <c r="F464" s="27">
        <f>RawData!P464</f>
        <v>0.00788386152400000118</v>
      </c>
      <c r="G464" s="27">
        <f>RawData!E464</f>
        <v>0.534629267133595043</v>
      </c>
      <c r="H464" s="27">
        <f>RawData!K464</f>
        <v>-0.00513866041506000037</v>
      </c>
      <c r="I464" s="27">
        <f>RawData!F464-RawData!F463</f>
        <v>-0.01</v>
      </c>
      <c r="J464" s="27">
        <f>RawData!I464-RawData!I463</f>
        <v>0.00370000000000000062</v>
      </c>
      <c r="K464" s="27">
        <f>RawData!I464-RawData!F464</f>
        <v>0.0306000000000000005</v>
      </c>
      <c r="L464" s="27">
        <f>RawData!H464-RawData!G464</f>
        <v>0.0131000000000000005</v>
      </c>
      <c r="M464" s="27">
        <f>RawData!O464-RawData!N464</f>
        <v>0.0323024121500000039</v>
      </c>
      <c r="N464" s="27">
        <f>RawData!M464</f>
        <v>0.00639269406392700024</v>
      </c>
      <c r="O464" s="27">
        <f>RawData!R464</f>
        <v>0.0346544253000000024</v>
      </c>
      <c r="P464" s="36" t="e">
        <f>LN(RawData!U464)-LN(RawData!B464)</f>
        <v>#VALUE!</v>
      </c>
      <c r="Q464" s="36">
        <f>LN(RawData!V464)-LN(RawData!B464)</f>
        <v>-4.08796687965484029</v>
      </c>
    </row>
    <row r="465">
      <c r="A465" s="25" t="s">
        <v>536</v>
      </c>
      <c r="B465" s="27">
        <f>RawData!S465-RawData!L465</f>
        <v>0.0400038005418690013</v>
      </c>
      <c r="C465" s="27">
        <f>LN(RawData!C465)-LN(RawData!B465)</f>
        <v>-3.37579699047523984</v>
      </c>
      <c r="D465" s="27">
        <f>LN(RawData!C465)-LN(RawData!B464)</f>
        <v>-3.32995906489284987</v>
      </c>
      <c r="E465" s="27">
        <f>LN(RawData!D465)-LN(RawData!B465)</f>
        <v>-2.81687157191483983</v>
      </c>
      <c r="F465" s="27">
        <f>RawData!P465</f>
        <v>0.00398381401400000037</v>
      </c>
      <c r="G465" s="27">
        <f>RawData!E465</f>
        <v>0.498430865792873945</v>
      </c>
      <c r="H465" s="27">
        <f>RawData!K465</f>
        <v>-0.011375999294814001</v>
      </c>
      <c r="I465" s="27">
        <f>RawData!F465-RawData!F464</f>
        <v>0.00320000000000000018</v>
      </c>
      <c r="J465" s="27">
        <f>RawData!I465-RawData!I464</f>
        <v>-0.00379999999999999982</v>
      </c>
      <c r="K465" s="27">
        <f>RawData!I465-RawData!F465</f>
        <v>0.0235999999999999988</v>
      </c>
      <c r="L465" s="27">
        <f>RawData!H465-RawData!G465</f>
        <v>0.0148000000000000025</v>
      </c>
      <c r="M465" s="27">
        <f>RawData!O465-RawData!N465</f>
        <v>0.000369101263000000035</v>
      </c>
      <c r="N465" s="27">
        <f>RawData!M465</f>
        <v>0.00272232304900200006</v>
      </c>
      <c r="O465" s="27">
        <f>RawData!R465</f>
        <v>0.0346720655000000022</v>
      </c>
      <c r="P465" s="36" t="e">
        <f>LN(RawData!U465)-LN(RawData!B465)</f>
        <v>#VALUE!</v>
      </c>
      <c r="Q465" s="36">
        <f>LN(RawData!V465)-LN(RawData!B465)</f>
        <v>-4.40445069053644023</v>
      </c>
    </row>
    <row r="466">
      <c r="A466" s="25" t="s">
        <v>537</v>
      </c>
      <c r="B466" s="27">
        <f>RawData!S466-RawData!L466</f>
        <v>0.199928857448649993</v>
      </c>
      <c r="C466" s="27">
        <f>LN(RawData!C466)-LN(RawData!B466)</f>
        <v>-3.55466266050301982</v>
      </c>
      <c r="D466" s="27">
        <f>LN(RawData!C466)-LN(RawData!B465)</f>
        <v>-3.36857674250174988</v>
      </c>
      <c r="E466" s="27">
        <f>LN(RawData!D466)-LN(RawData!B466)</f>
        <v>-2.96103113305280008</v>
      </c>
      <c r="F466" s="27">
        <f>RawData!P466</f>
        <v>0.00586165155599999999</v>
      </c>
      <c r="G466" s="27">
        <f>RawData!E466</f>
        <v>0.42804021365129401</v>
      </c>
      <c r="H466" s="27">
        <f>RawData!K466</f>
        <v>-0.00221743019301800004</v>
      </c>
      <c r="I466" s="27">
        <f>RawData!F466-RawData!F465</f>
        <v>0.000599999999999999822</v>
      </c>
      <c r="J466" s="27">
        <f>RawData!I466-RawData!I465</f>
        <v>0.000599999999999999822</v>
      </c>
      <c r="K466" s="27">
        <f>RawData!I466-RawData!F466</f>
        <v>0.0235999999999999988</v>
      </c>
      <c r="L466" s="27">
        <f>RawData!H466-RawData!G466</f>
        <v>0.0125</v>
      </c>
      <c r="M466" s="27">
        <f>RawData!O466-RawData!N466</f>
        <v>0.00507733246999999999</v>
      </c>
      <c r="N466" s="27">
        <f>RawData!M466</f>
        <v>0.0144796380090499994</v>
      </c>
      <c r="O466" s="27">
        <f>RawData!R466</f>
        <v>0.0334019308999999964</v>
      </c>
      <c r="P466" s="36" t="e">
        <f>LN(RawData!U466)-LN(RawData!B466)</f>
        <v>#VALUE!</v>
      </c>
      <c r="Q466" s="36">
        <f>LN(RawData!V466)-LN(RawData!B466)</f>
        <v>-4.18507150042955001</v>
      </c>
    </row>
    <row r="467">
      <c r="A467" s="25" t="s">
        <v>538</v>
      </c>
      <c r="B467" s="27">
        <f>RawData!S467-RawData!L467</f>
        <v>0.0361654591632140043</v>
      </c>
      <c r="C467" s="27">
        <f>LN(RawData!C467)-LN(RawData!B467)</f>
        <v>-3.57461136056500006</v>
      </c>
      <c r="D467" s="27">
        <f>LN(RawData!C467)-LN(RawData!B466)</f>
        <v>-3.53330953603245979</v>
      </c>
      <c r="E467" s="27">
        <f>LN(RawData!D467)-LN(RawData!B467)</f>
        <v>-3.04841156954941983</v>
      </c>
      <c r="F467" s="27">
        <f>RawData!P467</f>
        <v>0.00775343506500000057</v>
      </c>
      <c r="G467" s="27">
        <f>RawData!E467</f>
        <v>0.407892397448036981</v>
      </c>
      <c r="H467" s="27">
        <f>RawData!K467</f>
        <v>0.00520246155055999893</v>
      </c>
      <c r="I467" s="27">
        <f>RawData!F467-RawData!F466</f>
        <v>0.0008</v>
      </c>
      <c r="J467" s="27">
        <f>RawData!I467-RawData!I466</f>
        <v>0.00820000000000000107</v>
      </c>
      <c r="K467" s="27">
        <f>RawData!I467-RawData!F467</f>
        <v>0.0310000000000000009</v>
      </c>
      <c r="L467" s="27">
        <f>RawData!H467-RawData!G467</f>
        <v>0.0119999999999999996</v>
      </c>
      <c r="M467" s="27">
        <f>RawData!O467-RawData!N467</f>
        <v>0.0075713089499999997</v>
      </c>
      <c r="N467" s="27">
        <f>RawData!M467</f>
        <v>0.0124888492417490005</v>
      </c>
      <c r="O467" s="27">
        <f>RawData!R467</f>
        <v>0.0339168236999999984</v>
      </c>
      <c r="P467" s="36" t="e">
        <f>LN(RawData!U467)-LN(RawData!B467)</f>
        <v>#VALUE!</v>
      </c>
      <c r="Q467" s="36">
        <f>LN(RawData!V467)-LN(RawData!B467)</f>
        <v>-4.57280490148605967</v>
      </c>
    </row>
    <row r="468">
      <c r="A468" s="25" t="s">
        <v>539</v>
      </c>
      <c r="B468" s="27">
        <f>RawData!S468-RawData!L468</f>
        <v>0.0527909083386350009</v>
      </c>
      <c r="C468" s="27">
        <f>LN(RawData!C468)-LN(RawData!B468)</f>
        <v>-3.61530873324467006</v>
      </c>
      <c r="D468" s="27">
        <f>LN(RawData!C468)-LN(RawData!B467)</f>
        <v>-3.55831297883187991</v>
      </c>
      <c r="E468" s="27">
        <f>LN(RawData!D468)-LN(RawData!B468)</f>
        <v>-3.01022323961230986</v>
      </c>
      <c r="F468" s="27">
        <f>RawData!P468</f>
        <v>0.00512913086600000057</v>
      </c>
      <c r="G468" s="27">
        <f>RawData!E468</f>
        <v>0.379966721617083003</v>
      </c>
      <c r="H468" s="27">
        <f>RawData!K468</f>
        <v>0.00635033191808000019</v>
      </c>
      <c r="I468" s="27">
        <f>RawData!F468-RawData!F467</f>
        <v>0.00729999999999999982</v>
      </c>
      <c r="J468" s="27">
        <f>RawData!I468-RawData!I467</f>
        <v>0.0114999999999999991</v>
      </c>
      <c r="K468" s="27">
        <f>RawData!I468-RawData!F468</f>
        <v>0.0352000000000000046</v>
      </c>
      <c r="L468" s="27">
        <f>RawData!H468-RawData!G468</f>
        <v>0.0112999999999999989</v>
      </c>
      <c r="M468" s="27">
        <f>RawData!O468-RawData!N468</f>
        <v>0.00895563117999999925</v>
      </c>
      <c r="N468" s="27">
        <f>RawData!M468</f>
        <v>0.0132158590308369983</v>
      </c>
      <c r="O468" s="27">
        <f>RawData!R468</f>
        <v>0.0346998935999999958</v>
      </c>
      <c r="P468" s="36" t="e">
        <f>LN(RawData!U468)-LN(RawData!B468)</f>
        <v>#VALUE!</v>
      </c>
      <c r="Q468" s="36">
        <f>LN(RawData!V468)-LN(RawData!B468)</f>
        <v>-4.10255015246545973</v>
      </c>
    </row>
    <row r="469">
      <c r="A469" s="25" t="s">
        <v>540</v>
      </c>
      <c r="B469" s="27">
        <f>RawData!S469-RawData!L469</f>
        <v>-0.242777234104566997</v>
      </c>
      <c r="C469" s="27">
        <f>LN(RawData!C469)-LN(RawData!B469)</f>
        <v>-3.33382473087961007</v>
      </c>
      <c r="D469" s="27">
        <f>LN(RawData!C469)-LN(RawData!B468)</f>
        <v>-3.59813601587091991</v>
      </c>
      <c r="E469" s="27">
        <f>LN(RawData!D469)-LN(RawData!B469)</f>
        <v>-2.64751128989823004</v>
      </c>
      <c r="F469" s="27">
        <f>RawData!P469</f>
        <v>0.0845828152410000023</v>
      </c>
      <c r="G469" s="27">
        <f>RawData!E469</f>
        <v>0.508812015493879954</v>
      </c>
      <c r="H469" s="27">
        <f>RawData!K469</f>
        <v>0.0132747560323559988</v>
      </c>
      <c r="I469" s="27">
        <f>RawData!F469-RawData!F468</f>
        <v>-0.00629999999999999982</v>
      </c>
      <c r="J469" s="27">
        <f>RawData!I469-RawData!I468</f>
        <v>-0.00719999999999999929</v>
      </c>
      <c r="K469" s="27">
        <f>RawData!I469-RawData!F469</f>
        <v>0.0342999999999999972</v>
      </c>
      <c r="L469" s="27">
        <f>RawData!H469-RawData!G469</f>
        <v>0.0117999999999999994</v>
      </c>
      <c r="M469" s="27">
        <f>RawData!O469-RawData!N469</f>
        <v>0.00256371208500000014</v>
      </c>
      <c r="N469" s="27">
        <f>RawData!M469</f>
        <v>0.00347826086956499969</v>
      </c>
      <c r="O469" s="27">
        <f>RawData!R469</f>
        <v>0.0342895931000000065</v>
      </c>
      <c r="P469" s="36" t="e">
        <f>LN(RawData!U469)-LN(RawData!B469)</f>
        <v>#VALUE!</v>
      </c>
      <c r="Q469" s="36">
        <f>LN(RawData!V469)-LN(RawData!B469)</f>
        <v>-3.98365586733264987</v>
      </c>
    </row>
    <row r="470">
      <c r="A470" s="25" t="s">
        <v>541</v>
      </c>
      <c r="B470" s="27">
        <f>RawData!S470-RawData!L470</f>
        <v>0.0440678873149989947</v>
      </c>
      <c r="C470" s="27">
        <f>LN(RawData!C470)-LN(RawData!B470)</f>
        <v>-3.36474972877305012</v>
      </c>
      <c r="D470" s="27">
        <f>LN(RawData!C470)-LN(RawData!B469)</f>
        <v>-3.31805863854093985</v>
      </c>
      <c r="E470" s="27">
        <f>LN(RawData!D470)-LN(RawData!B470)</f>
        <v>-2.63377945932646007</v>
      </c>
      <c r="F470" s="27">
        <f>RawData!P470</f>
        <v>0.0127841241560000007</v>
      </c>
      <c r="G470" s="27">
        <f>RawData!E470</f>
        <v>0.50752995382433097</v>
      </c>
      <c r="H470" s="27">
        <f>RawData!K470</f>
        <v>0.00608003015251400036</v>
      </c>
      <c r="I470" s="27">
        <f>RawData!F470-RawData!F469</f>
        <v>-0.000700000000000000089</v>
      </c>
      <c r="J470" s="27">
        <f>RawData!I470-RawData!I469</f>
        <v>-0.0019</v>
      </c>
      <c r="K470" s="27">
        <f>RawData!I470-RawData!F470</f>
        <v>0.0330999999999999961</v>
      </c>
      <c r="L470" s="27">
        <f>RawData!H470-RawData!G470</f>
        <v>0.0117999999999999994</v>
      </c>
      <c r="M470" s="27">
        <f>RawData!O470-RawData!N470</f>
        <v>0.0069372189759999987</v>
      </c>
      <c r="N470" s="27">
        <f>RawData!M470</f>
        <v>0.00953206239168100034</v>
      </c>
      <c r="O470" s="27">
        <f>RawData!R470</f>
        <v>0.0342319561999999955</v>
      </c>
      <c r="P470" s="36">
        <f>LN(RawData!U470)-LN(RawData!B470)</f>
        <v>-4.74858900552174035</v>
      </c>
      <c r="Q470" s="36">
        <f>LN(RawData!V470)-LN(RawData!B470)</f>
        <v>-3.84621544552557015</v>
      </c>
    </row>
    <row r="471">
      <c r="A471" s="25" t="s">
        <v>542</v>
      </c>
      <c r="B471" s="27">
        <f>RawData!S471-RawData!L471</f>
        <v>0.0529256120228579974</v>
      </c>
      <c r="C471" s="27">
        <f>LN(RawData!C471)-LN(RawData!B471)</f>
        <v>-3.38884257334727979</v>
      </c>
      <c r="D471" s="27">
        <f>LN(RawData!C471)-LN(RawData!B470)</f>
        <v>-3.3339442125450498</v>
      </c>
      <c r="E471" s="27">
        <f>LN(RawData!D471)-LN(RawData!B471)</f>
        <v>-2.53537280631377016</v>
      </c>
      <c r="F471" s="27">
        <f>RawData!P471</f>
        <v>0.00837665825300000044</v>
      </c>
      <c r="G471" s="27">
        <f>RawData!E471</f>
        <v>0.471118872302973024</v>
      </c>
      <c r="H471" s="27">
        <f>RawData!K471</f>
        <v>-0.00539792139257300096</v>
      </c>
      <c r="I471" s="27">
        <f>RawData!F471-RawData!F470</f>
        <v>0.00759999999999999964</v>
      </c>
      <c r="J471" s="27">
        <f>RawData!I471-RawData!I470</f>
        <v>0.00160000000000000009</v>
      </c>
      <c r="K471" s="27">
        <f>RawData!I471-RawData!F471</f>
        <v>0.0270999999999999996</v>
      </c>
      <c r="L471" s="27">
        <f>RawData!H471-RawData!G471</f>
        <v>0.0114000000000000012</v>
      </c>
      <c r="M471" s="27">
        <f>RawData!O471-RawData!N471</f>
        <v>0.00680236308699999803</v>
      </c>
      <c r="N471" s="27">
        <f>RawData!M471</f>
        <v>0.0128755364806869999</v>
      </c>
      <c r="O471" s="27">
        <f>RawData!R471</f>
        <v>0.0347549319000000034</v>
      </c>
      <c r="P471" s="36">
        <f>LN(RawData!U471)-LN(RawData!B471)</f>
        <v>-4.69341216862418964</v>
      </c>
      <c r="Q471" s="36">
        <f>LN(RawData!V471)-LN(RawData!B471)</f>
        <v>-3.78353171511094999</v>
      </c>
    </row>
    <row r="472">
      <c r="A472" s="25" t="s">
        <v>543</v>
      </c>
      <c r="B472" s="27">
        <f>RawData!S472-RawData!L472</f>
        <v>-0.0117850136363499991</v>
      </c>
      <c r="C472" s="27">
        <f>LN(RawData!C472)-LN(RawData!B472)</f>
        <v>-3.35839874612562017</v>
      </c>
      <c r="D472" s="27">
        <f>LN(RawData!C472)-LN(RawData!B471)</f>
        <v>-3.36422923879824998</v>
      </c>
      <c r="E472" s="27">
        <f>LN(RawData!D472)-LN(RawData!B472)</f>
        <v>-2.48178549132496018</v>
      </c>
      <c r="F472" s="27">
        <f>RawData!P472</f>
        <v>0.00449369981300000099</v>
      </c>
      <c r="G472" s="27">
        <f>RawData!E472</f>
        <v>0.477540453687095034</v>
      </c>
      <c r="H472" s="27">
        <f>RawData!K472</f>
        <v>-0.0100015136712469999</v>
      </c>
      <c r="I472" s="27">
        <f>RawData!F472-RawData!F471</f>
        <v>0.00780000000000000071</v>
      </c>
      <c r="J472" s="27">
        <f>RawData!I472-RawData!I471</f>
        <v>0</v>
      </c>
      <c r="K472" s="27">
        <f>RawData!I472-RawData!F472</f>
        <v>0.0193000000000000007</v>
      </c>
      <c r="L472" s="27">
        <f>RawData!H472-RawData!G472</f>
        <v>0.0108000000000000007</v>
      </c>
      <c r="M472" s="27">
        <f>RawData!O472-RawData!N472</f>
        <v>0.00384068765600000006</v>
      </c>
      <c r="N472" s="27">
        <f>RawData!M472</f>
        <v>0.0152542372881350001</v>
      </c>
      <c r="O472" s="27">
        <f>RawData!R472</f>
        <v>0.0345982364000000064</v>
      </c>
      <c r="P472" s="36">
        <f>LN(RawData!U472)-LN(RawData!B472)</f>
        <v>-4.7049033577804904</v>
      </c>
      <c r="Q472" s="36">
        <f>LN(RawData!V472)-LN(RawData!B472)</f>
        <v>-3.75230303183271019</v>
      </c>
    </row>
    <row r="473">
      <c r="A473" s="25" t="s">
        <v>544</v>
      </c>
      <c r="B473" s="27">
        <f>RawData!S473-RawData!L473</f>
        <v>0.0128283982682809983</v>
      </c>
      <c r="C473" s="27">
        <f>LN(RawData!C473)-LN(RawData!B473)</f>
        <v>-3.34934612687530997</v>
      </c>
      <c r="D473" s="27">
        <f>LN(RawData!C473)-LN(RawData!B472)</f>
        <v>-3.32820384417964998</v>
      </c>
      <c r="E473" s="27">
        <f>LN(RawData!D473)-LN(RawData!B473)</f>
        <v>-2.45903088140441994</v>
      </c>
      <c r="F473" s="27">
        <f>RawData!P473</f>
        <v>0.00360763233999999988</v>
      </c>
      <c r="G473" s="27">
        <f>RawData!E473</f>
        <v>0.465283573968098985</v>
      </c>
      <c r="H473" s="27">
        <f>RawData!K473</f>
        <v>-0.0214057474525219993</v>
      </c>
      <c r="I473" s="27">
        <f>RawData!F473-RawData!F472</f>
        <v>0.00830000000000000071</v>
      </c>
      <c r="J473" s="27">
        <f>RawData!I473-RawData!I472</f>
        <v>0.0001</v>
      </c>
      <c r="K473" s="27">
        <f>RawData!I473-RawData!F473</f>
        <v>0.011100000000000001</v>
      </c>
      <c r="L473" s="27">
        <f>RawData!H473-RawData!G473</f>
        <v>0.0108000000000000007</v>
      </c>
      <c r="M473" s="27">
        <f>RawData!O473-RawData!N473</f>
        <v>-0.00783548886300000014</v>
      </c>
      <c r="N473" s="27">
        <f>RawData!M473</f>
        <v>0.00584307178631000035</v>
      </c>
      <c r="O473" s="27">
        <f>RawData!R473</f>
        <v>0.034627794900000004</v>
      </c>
      <c r="P473" s="36">
        <f>LN(RawData!U473)-LN(RawData!B473)</f>
        <v>-4.69366223911780978</v>
      </c>
      <c r="Q473" s="36">
        <f>LN(RawData!V473)-LN(RawData!B473)</f>
        <v>-3.90028174797947003</v>
      </c>
    </row>
    <row r="474">
      <c r="A474" s="25" t="s">
        <v>545</v>
      </c>
      <c r="B474" s="27">
        <f>RawData!S474-RawData!L474</f>
        <v>0.0493725413929379986</v>
      </c>
      <c r="C474" s="27">
        <f>LN(RawData!C474)-LN(RawData!B474)</f>
        <v>-3.38285009280930016</v>
      </c>
      <c r="D474" s="27">
        <f>LN(RawData!C474)-LN(RawData!B473)</f>
        <v>-3.32292892344772017</v>
      </c>
      <c r="E474" s="27">
        <f>LN(RawData!D474)-LN(RawData!B474)</f>
        <v>-2.46926003774541991</v>
      </c>
      <c r="F474" s="27">
        <f>RawData!P474</f>
        <v>0.00342710607099999942</v>
      </c>
      <c r="G474" s="27">
        <f>RawData!E474</f>
        <v>0.468691413573302995</v>
      </c>
      <c r="H474" s="27">
        <f>RawData!K474</f>
        <v>-0.0231021338513380003</v>
      </c>
      <c r="I474" s="27">
        <f>RawData!F474-RawData!F473</f>
        <v>0.0075</v>
      </c>
      <c r="J474" s="27">
        <f>RawData!I474-RawData!I473</f>
        <v>0.00110000000000000009</v>
      </c>
      <c r="K474" s="27">
        <f>RawData!I474-RawData!F474</f>
        <v>0.00469999999999999929</v>
      </c>
      <c r="L474" s="27">
        <f>RawData!H474-RawData!G474</f>
        <v>0.00869999999999999929</v>
      </c>
      <c r="M474" s="27">
        <f>RawData!O474-RawData!N474</f>
        <v>-0.000777004597999999991</v>
      </c>
      <c r="N474" s="27">
        <f>RawData!M474</f>
        <v>0.014937759336100001</v>
      </c>
      <c r="O474" s="27">
        <f>RawData!R474</f>
        <v>0.0348786714000000009</v>
      </c>
      <c r="P474" s="36">
        <f>LN(RawData!U474)-LN(RawData!B474)</f>
        <v>-4.76864512800880025</v>
      </c>
      <c r="Q474" s="36">
        <f>LN(RawData!V474)-LN(RawData!B474)</f>
        <v>-3.77847465632242985</v>
      </c>
    </row>
    <row r="475">
      <c r="A475" s="25" t="s">
        <v>546</v>
      </c>
      <c r="B475" s="27">
        <f>RawData!S475-RawData!L475</f>
        <v>0.0666569205051270064</v>
      </c>
      <c r="C475" s="27">
        <f>LN(RawData!C475)-LN(RawData!B475)</f>
        <v>-3.42326434811063995</v>
      </c>
      <c r="D475" s="27">
        <f>LN(RawData!C475)-LN(RawData!B474)</f>
        <v>-3.34781044163672981</v>
      </c>
      <c r="E475" s="27">
        <f>LN(RawData!D475)-LN(RawData!B475)</f>
        <v>-2.53435115718379</v>
      </c>
      <c r="F475" s="27">
        <f>RawData!P475</f>
        <v>0.00345820347200000011</v>
      </c>
      <c r="G475" s="27">
        <f>RawData!E475</f>
        <v>0.440562936976960007</v>
      </c>
      <c r="H475" s="27">
        <f>RawData!K475</f>
        <v>-0.0239480705181779996</v>
      </c>
      <c r="I475" s="27">
        <f>RawData!F475-RawData!F474</f>
        <v>-0.00670000000000000018</v>
      </c>
      <c r="J475" s="27">
        <f>RawData!I475-RawData!I474</f>
        <v>-0.0108000000000000007</v>
      </c>
      <c r="K475" s="27">
        <f>RawData!I475-RawData!F475</f>
        <v>0.000599999999999999822</v>
      </c>
      <c r="L475" s="27">
        <f>RawData!H475-RawData!G475</f>
        <v>0.00929999999999999893</v>
      </c>
      <c r="M475" s="27">
        <f>RawData!O475-RawData!N475</f>
        <v>-0.0128751002849999985</v>
      </c>
      <c r="N475" s="27">
        <f>RawData!M475</f>
        <v>0.0147179067865900004</v>
      </c>
      <c r="O475" s="27">
        <f>RawData!R475</f>
        <v>0.0350292507000000031</v>
      </c>
      <c r="P475" s="36">
        <f>LN(RawData!U475)-LN(RawData!B475)</f>
        <v>-4.71081727365258995</v>
      </c>
      <c r="Q475" s="36">
        <f>LN(RawData!V475)-LN(RawData!B475)</f>
        <v>-3.89326797735638017</v>
      </c>
    </row>
    <row r="476">
      <c r="A476" s="25" t="s">
        <v>547</v>
      </c>
      <c r="B476" s="27">
        <f>RawData!S476-RawData!L476</f>
        <v>0.0868676001448750057</v>
      </c>
      <c r="C476" s="27">
        <f>LN(RawData!C476)-LN(RawData!B476)</f>
        <v>-3.48208535553740983</v>
      </c>
      <c r="D476" s="27">
        <f>LN(RawData!C476)-LN(RawData!B475)</f>
        <v>-3.38857221396592001</v>
      </c>
      <c r="E476" s="27">
        <f>LN(RawData!D476)-LN(RawData!B476)</f>
        <v>-2.69044861112136013</v>
      </c>
      <c r="F476" s="27">
        <f>RawData!P476</f>
        <v>0.00294948641899999977</v>
      </c>
      <c r="G476" s="27">
        <f>RawData!E476</f>
        <v>0.399209750373215009</v>
      </c>
      <c r="H476" s="27">
        <f>RawData!K476</f>
        <v>-0.0257470985949660003</v>
      </c>
      <c r="I476" s="27">
        <f>RawData!F476-RawData!F475</f>
        <v>-0.004</v>
      </c>
      <c r="J476" s="27">
        <f>RawData!I476-RawData!I475</f>
        <v>0.00260000000000000009</v>
      </c>
      <c r="K476" s="27">
        <f>RawData!I476-RawData!F476</f>
        <v>0.00719999999999999929</v>
      </c>
      <c r="L476" s="27">
        <f>RawData!H476-RawData!G476</f>
        <v>0.009</v>
      </c>
      <c r="M476" s="27">
        <f>RawData!O476-RawData!N476</f>
        <v>0.00603628063800000003</v>
      </c>
      <c r="N476" s="27">
        <f>RawData!M476</f>
        <v>0.00725221595487499826</v>
      </c>
      <c r="O476" s="27">
        <f>RawData!R476</f>
        <v>0.0356777139999999982</v>
      </c>
      <c r="P476" s="36">
        <f>LN(RawData!U476)-LN(RawData!B476)</f>
        <v>-4.81628555058060037</v>
      </c>
      <c r="Q476" s="36">
        <f>LN(RawData!V476)-LN(RawData!B476)</f>
        <v>-4.27652292434266013</v>
      </c>
    </row>
    <row r="477">
      <c r="A477" s="25" t="s">
        <v>548</v>
      </c>
      <c r="B477" s="27">
        <f>RawData!S477-RawData!L477</f>
        <v>-0.000444667524505999978</v>
      </c>
      <c r="C477" s="27">
        <f>LN(RawData!C477)-LN(RawData!B477)</f>
        <v>-3.46471774557618994</v>
      </c>
      <c r="D477" s="27">
        <f>LN(RawData!C477)-LN(RawData!B476)</f>
        <v>-3.45261881498263978</v>
      </c>
      <c r="E477" s="27">
        <f>LN(RawData!D477)-LN(RawData!B477)</f>
        <v>-2.73777455185090979</v>
      </c>
      <c r="F477" s="27">
        <f>RawData!P477</f>
        <v>0.0074042094890000012</v>
      </c>
      <c r="G477" s="27">
        <f>RawData!E477</f>
        <v>0.390454743571116971</v>
      </c>
      <c r="H477" s="27">
        <f>RawData!K477</f>
        <v>-0.0123335365224070004</v>
      </c>
      <c r="I477" s="27">
        <f>RawData!F477-RawData!F476</f>
        <v>-0.00119999999999999973</v>
      </c>
      <c r="J477" s="27">
        <f>RawData!I477-RawData!I476</f>
        <v>-0.00310000000000000009</v>
      </c>
      <c r="K477" s="27">
        <f>RawData!I477-RawData!F477</f>
        <v>0.00530000000000000071</v>
      </c>
      <c r="L477" s="27">
        <f>RawData!H477-RawData!G477</f>
        <v>0.00959999999999999787</v>
      </c>
      <c r="M477" s="27">
        <f>RawData!O477-RawData!N477</f>
        <v>-0.00995394670800000014</v>
      </c>
      <c r="N477" s="27">
        <f>RawData!M477</f>
        <v>0.00880000000000000071</v>
      </c>
      <c r="O477" s="27">
        <f>RawData!R477</f>
        <v>0.0347816385999999955</v>
      </c>
      <c r="P477" s="36">
        <f>LN(RawData!U477)-LN(RawData!B477)</f>
        <v>-4.8157305337696199</v>
      </c>
      <c r="Q477" s="36">
        <f>LN(RawData!V477)-LN(RawData!B477)</f>
        <v>-4.29898464197175034</v>
      </c>
    </row>
    <row r="478">
      <c r="A478" s="25" t="s">
        <v>549</v>
      </c>
      <c r="B478" s="27">
        <f>RawData!S478-RawData!L478</f>
        <v>-0.0491396405075080001</v>
      </c>
      <c r="C478" s="27">
        <f>LN(RawData!C478)-LN(RawData!B478)</f>
        <v>-3.40237475272888013</v>
      </c>
      <c r="D478" s="27">
        <f>LN(RawData!C478)-LN(RawData!B477)</f>
        <v>-3.44120618116527011</v>
      </c>
      <c r="E478" s="27">
        <f>LN(RawData!D478)-LN(RawData!B478)</f>
        <v>-2.75284031590094003</v>
      </c>
      <c r="F478" s="27">
        <f>RawData!P478</f>
        <v>0.00493292710500000009</v>
      </c>
      <c r="G478" s="27">
        <f>RawData!E478</f>
        <v>0.471333956360976991</v>
      </c>
      <c r="H478" s="27">
        <f>RawData!K478</f>
        <v>-0.010291440203686999</v>
      </c>
      <c r="I478" s="27">
        <f>RawData!F478-RawData!F477</f>
        <v>0.00270000000000000018</v>
      </c>
      <c r="J478" s="27">
        <f>RawData!I478-RawData!I477</f>
        <v>0.00729999999999999982</v>
      </c>
      <c r="K478" s="27">
        <f>RawData!I478-RawData!F478</f>
        <v>0.00990000000000000036</v>
      </c>
      <c r="L478" s="27">
        <f>RawData!H478-RawData!G478</f>
        <v>0.00839999999999999858</v>
      </c>
      <c r="M478" s="27">
        <f>RawData!O478-RawData!N478</f>
        <v>0.0195979320880000039</v>
      </c>
      <c r="N478" s="27">
        <f>RawData!M478</f>
        <v>0.0206185567010309967</v>
      </c>
      <c r="O478" s="27">
        <f>RawData!R478</f>
        <v>0.0349011516000000022</v>
      </c>
      <c r="P478" s="36">
        <f>LN(RawData!U478)-LN(RawData!B478)</f>
        <v>-4.81100543064442032</v>
      </c>
      <c r="Q478" s="36">
        <f>LN(RawData!V478)-LN(RawData!B478)</f>
        <v>-4.1167746306900197</v>
      </c>
    </row>
    <row r="479">
      <c r="A479" s="25" t="s">
        <v>550</v>
      </c>
      <c r="B479" s="27">
        <f>RawData!S479-RawData!L479</f>
        <v>0.0435474997600590008</v>
      </c>
      <c r="C479" s="27">
        <f>LN(RawData!C479)-LN(RawData!B479)</f>
        <v>-3.42416741305313987</v>
      </c>
      <c r="D479" s="27">
        <f>LN(RawData!C479)-LN(RawData!B478)</f>
        <v>-3.37234769374029986</v>
      </c>
      <c r="E479" s="27">
        <f>LN(RawData!D479)-LN(RawData!B479)</f>
        <v>-2.82376147784825005</v>
      </c>
      <c r="F479" s="27">
        <f>RawData!P479</f>
        <v>0.00367906993000000027</v>
      </c>
      <c r="G479" s="27">
        <f>RawData!E479</f>
        <v>0.44294943225407799</v>
      </c>
      <c r="H479" s="27">
        <f>RawData!K479</f>
        <v>-0.000507274535521999947</v>
      </c>
      <c r="I479" s="27">
        <f>RawData!F479-RawData!F478</f>
        <v>-0.00169999999999999973</v>
      </c>
      <c r="J479" s="27">
        <f>RawData!I479-RawData!I478</f>
        <v>-0.0025</v>
      </c>
      <c r="K479" s="27">
        <f>RawData!I479-RawData!F479</f>
        <v>0.00909999999999999964</v>
      </c>
      <c r="L479" s="27">
        <f>RawData!H479-RawData!G479</f>
        <v>0.00959999999999999787</v>
      </c>
      <c r="M479" s="27">
        <f>RawData!O479-RawData!N479</f>
        <v>-0.00326451266000000073</v>
      </c>
      <c r="N479" s="27">
        <f>RawData!M479</f>
        <v>0.0093240093240089994</v>
      </c>
      <c r="O479" s="27">
        <f>RawData!R479</f>
        <v>0.033961834099999999</v>
      </c>
      <c r="P479" s="36">
        <f>LN(RawData!U479)-LN(RawData!B479)</f>
        <v>-4.7155647965746903</v>
      </c>
      <c r="Q479" s="36">
        <f>LN(RawData!V479)-LN(RawData!B479)</f>
        <v>-4.07723024569064041</v>
      </c>
    </row>
    <row r="480">
      <c r="A480" s="25" t="s">
        <v>551</v>
      </c>
      <c r="B480" s="27">
        <f>RawData!S480-RawData!L480</f>
        <v>-0.158490783174512018</v>
      </c>
      <c r="C480" s="27">
        <f>LN(RawData!C480)-LN(RawData!B480)</f>
        <v>-3.25277174304257999</v>
      </c>
      <c r="D480" s="27">
        <f>LN(RawData!C480)-LN(RawData!B479)</f>
        <v>-3.40961210650754998</v>
      </c>
      <c r="E480" s="27">
        <f>LN(RawData!D480)-LN(RawData!B480)</f>
        <v>-2.64459460560401993</v>
      </c>
      <c r="F480" s="27">
        <f>RawData!P480</f>
        <v>0.00911104529500000027</v>
      </c>
      <c r="G480" s="27">
        <f>RawData!E480</f>
        <v>0.52028966597077293</v>
      </c>
      <c r="H480" s="27">
        <f>RawData!K480</f>
        <v>0.00137287686283400001</v>
      </c>
      <c r="I480" s="27">
        <f>RawData!F480-RawData!F479</f>
        <v>-0.00370000000000000062</v>
      </c>
      <c r="J480" s="27">
        <f>RawData!I480-RawData!I479</f>
        <v>0.005</v>
      </c>
      <c r="K480" s="27">
        <f>RawData!I480-RawData!F480</f>
        <v>0.017799999999999998</v>
      </c>
      <c r="L480" s="27">
        <f>RawData!H480-RawData!G480</f>
        <v>0.0108000000000000007</v>
      </c>
      <c r="M480" s="27">
        <f>RawData!O480-RawData!N480</f>
        <v>0.00994516511700000017</v>
      </c>
      <c r="N480" s="27">
        <f>RawData!M480</f>
        <v>0.0215550423402619984</v>
      </c>
      <c r="O480" s="27">
        <f>RawData!R480</f>
        <v>0.0338739995000000027</v>
      </c>
      <c r="P480" s="36">
        <f>LN(RawData!U480)-LN(RawData!B480)</f>
        <v>-4.62580308761666981</v>
      </c>
      <c r="Q480" s="36">
        <f>LN(RawData!V480)-LN(RawData!B480)</f>
        <v>-4.05039724911932986</v>
      </c>
    </row>
    <row r="481">
      <c r="A481" s="25" t="s">
        <v>552</v>
      </c>
      <c r="B481" s="27">
        <f>RawData!S481-RawData!L481</f>
        <v>0.0720184742442610037</v>
      </c>
      <c r="C481" s="27">
        <f>LN(RawData!C481)-LN(RawData!B481)</f>
        <v>-3.30771134106432019</v>
      </c>
      <c r="D481" s="27">
        <f>LN(RawData!C481)-LN(RawData!B480)</f>
        <v>-3.2317007293577098</v>
      </c>
      <c r="E481" s="27">
        <f>LN(RawData!D481)-LN(RawData!B481)</f>
        <v>-2.73917585313007983</v>
      </c>
      <c r="F481" s="27">
        <f>RawData!P481</f>
        <v>0.0077272895840000011</v>
      </c>
      <c r="G481" s="27">
        <f>RawData!E481</f>
        <v>0.484496859883205033</v>
      </c>
      <c r="H481" s="27">
        <f>RawData!K481</f>
        <v>-0.0018459075114820001</v>
      </c>
      <c r="I481" s="27">
        <f>RawData!F481-RawData!F480</f>
        <v>-0.00620000000000000018</v>
      </c>
      <c r="J481" s="27">
        <f>RawData!I481-RawData!I480</f>
        <v>-0.00700000000000000089</v>
      </c>
      <c r="K481" s="27">
        <f>RawData!I481-RawData!F481</f>
        <v>0.0170000000000000018</v>
      </c>
      <c r="L481" s="27">
        <f>RawData!H481-RawData!G481</f>
        <v>0.0138000000000000011</v>
      </c>
      <c r="M481" s="27">
        <f>RawData!O481-RawData!N481</f>
        <v>-0.0229553798699999989</v>
      </c>
      <c r="N481" s="27">
        <f>RawData!M481</f>
        <v>0.00828937452901300098</v>
      </c>
      <c r="O481" s="27">
        <f>RawData!R481</f>
        <v>0.0329346552999999975</v>
      </c>
      <c r="P481" s="36">
        <f>LN(RawData!U481)-LN(RawData!B481)</f>
        <v>-4.66352994676427013</v>
      </c>
      <c r="Q481" s="36">
        <f>LN(RawData!V481)-LN(RawData!B481)</f>
        <v>-4.31815455807946957</v>
      </c>
    </row>
    <row r="482">
      <c r="A482" s="25" t="s">
        <v>553</v>
      </c>
      <c r="B482" s="27">
        <f>RawData!S482-RawData!L482</f>
        <v>0.130207776902343997</v>
      </c>
      <c r="C482" s="27">
        <f>LN(RawData!C482)-LN(RawData!B482)</f>
        <v>-3.4334809630504699</v>
      </c>
      <c r="D482" s="27">
        <f>LN(RawData!C482)-LN(RawData!B481)</f>
        <v>-3.30572754143868996</v>
      </c>
      <c r="E482" s="27">
        <f>LN(RawData!D482)-LN(RawData!B482)</f>
        <v>-2.88585131517307971</v>
      </c>
      <c r="F482" s="27">
        <f>RawData!P482</f>
        <v>0.00699994842899999981</v>
      </c>
      <c r="G482" s="27">
        <f>RawData!E482</f>
        <v>0.457125599719958942</v>
      </c>
      <c r="H482" s="27">
        <f>RawData!K482</f>
        <v>0.0032513958389019999</v>
      </c>
      <c r="I482" s="27">
        <f>RawData!F482-RawData!F481</f>
        <v>-0.00830000000000000071</v>
      </c>
      <c r="J482" s="27">
        <f>RawData!I482-RawData!I481</f>
        <v>0</v>
      </c>
      <c r="K482" s="27">
        <f>RawData!I482-RawData!F482</f>
        <v>0.0253000000000000025</v>
      </c>
      <c r="L482" s="27">
        <f>RawData!H482-RawData!G482</f>
        <v>0.0115999999999999992</v>
      </c>
      <c r="M482" s="27">
        <f>RawData!O482-RawData!N482</f>
        <v>0.0184761920000000011</v>
      </c>
      <c r="N482" s="27">
        <f>RawData!M482</f>
        <v>0.00896860986547100048</v>
      </c>
      <c r="O482" s="27">
        <f>RawData!R482</f>
        <v>0.0318329004000000015</v>
      </c>
      <c r="P482" s="36">
        <f>LN(RawData!U482)-LN(RawData!B482)</f>
        <v>-4.90111256606127998</v>
      </c>
      <c r="Q482" s="36">
        <f>LN(RawData!V482)-LN(RawData!B482)</f>
        <v>-4.29045944114839983</v>
      </c>
    </row>
    <row r="483">
      <c r="A483" s="25" t="s">
        <v>554</v>
      </c>
      <c r="B483" s="27">
        <f>RawData!S483-RawData!L483</f>
        <v>-0.0168910966411909991</v>
      </c>
      <c r="C483" s="27">
        <f>LN(RawData!C483)-LN(RawData!B483)</f>
        <v>-3.41955101076684986</v>
      </c>
      <c r="D483" s="27">
        <f>LN(RawData!C483)-LN(RawData!B482)</f>
        <v>-3.43043029489734019</v>
      </c>
      <c r="E483" s="27">
        <f>LN(RawData!D483)-LN(RawData!B483)</f>
        <v>-2.95084483930406005</v>
      </c>
      <c r="F483" s="27">
        <f>RawData!P483</f>
        <v>0.00483787477800000065</v>
      </c>
      <c r="G483" s="27">
        <f>RawData!E483</f>
        <v>0.45824374301195494</v>
      </c>
      <c r="H483" s="27">
        <f>RawData!K483</f>
        <v>0.0142474893521830026</v>
      </c>
      <c r="I483" s="27">
        <f>RawData!F483-RawData!F482</f>
        <v>-0.00339999999999999947</v>
      </c>
      <c r="J483" s="27">
        <f>RawData!I483-RawData!I482</f>
        <v>0.00160000000000000009</v>
      </c>
      <c r="K483" s="27">
        <f>RawData!I483-RawData!F483</f>
        <v>0.030299999999999998</v>
      </c>
      <c r="L483" s="27">
        <f>RawData!H483-RawData!G483</f>
        <v>0.0095</v>
      </c>
      <c r="M483" s="27">
        <f>RawData!O483-RawData!N483</f>
        <v>0.00831006312399999914</v>
      </c>
      <c r="N483" s="27">
        <f>RawData!M483</f>
        <v>0.00740740740740700065</v>
      </c>
      <c r="O483" s="27">
        <f>RawData!R483</f>
        <v>0.0313137894000000028</v>
      </c>
      <c r="P483" s="36">
        <f>LN(RawData!U483)-LN(RawData!B483)</f>
        <v>-4.74013440915979967</v>
      </c>
      <c r="Q483" s="36">
        <f>LN(RawData!V483)-LN(RawData!B483)</f>
        <v>-4.40370622443172</v>
      </c>
    </row>
    <row r="484">
      <c r="A484" s="25" t="s">
        <v>555</v>
      </c>
      <c r="B484" s="27">
        <f>RawData!S484-RawData!L484</f>
        <v>0.0395303364563480031</v>
      </c>
      <c r="C484" s="27">
        <f>LN(RawData!C484)-LN(RawData!B484)</f>
        <v>-3.45307977608751981</v>
      </c>
      <c r="D484" s="27">
        <f>LN(RawData!C484)-LN(RawData!B483)</f>
        <v>-3.40906856280439996</v>
      </c>
      <c r="E484" s="27">
        <f>LN(RawData!D484)-LN(RawData!B484)</f>
        <v>-3.08032302772544009</v>
      </c>
      <c r="F484" s="27">
        <f>RawData!P484</f>
        <v>0.00361769717300000027</v>
      </c>
      <c r="G484" s="27">
        <f>RawData!E484</f>
        <v>0.441531837030997032</v>
      </c>
      <c r="H484" s="27">
        <f>RawData!K484</f>
        <v>0.0232890439677500005</v>
      </c>
      <c r="I484" s="27">
        <f>RawData!F484-RawData!F483</f>
        <v>-0.00350000000000000044</v>
      </c>
      <c r="J484" s="27">
        <f>RawData!I484-RawData!I483</f>
        <v>-0.00700000000000000089</v>
      </c>
      <c r="K484" s="27">
        <f>RawData!I484-RawData!F484</f>
        <v>0.0268000000000000016</v>
      </c>
      <c r="L484" s="27">
        <f>RawData!H484-RawData!G484</f>
        <v>0.009</v>
      </c>
      <c r="M484" s="27">
        <f>RawData!O484-RawData!N484</f>
        <v>-0.00908636846499999962</v>
      </c>
      <c r="N484" s="27">
        <f>RawData!M484</f>
        <v>0.00882352941176500138</v>
      </c>
      <c r="O484" s="27">
        <f>RawData!R484</f>
        <v>0.0308223120999999978</v>
      </c>
      <c r="P484" s="36">
        <f>LN(RawData!U484)-LN(RawData!B484)</f>
        <v>-4.82089021776882021</v>
      </c>
      <c r="Q484" s="36">
        <f>LN(RawData!V484)-LN(RawData!B484)</f>
        <v>-4.64155883834165994</v>
      </c>
    </row>
    <row r="485">
      <c r="A485" s="25" t="s">
        <v>556</v>
      </c>
      <c r="B485" s="27">
        <f>RawData!S485-RawData!L485</f>
        <v>0.070627489735830995</v>
      </c>
      <c r="C485" s="27">
        <f>LN(RawData!C485)-LN(RawData!B485)</f>
        <v>-3.53162020269986021</v>
      </c>
      <c r="D485" s="27">
        <f>LN(RawData!C485)-LN(RawData!B484)</f>
        <v>-3.45896262661839993</v>
      </c>
      <c r="E485" s="27">
        <f>LN(RawData!D485)-LN(RawData!B485)</f>
        <v>-3.26259006362263992</v>
      </c>
      <c r="F485" s="27">
        <f>RawData!P485</f>
        <v>0.00522418577699999975</v>
      </c>
      <c r="G485" s="27">
        <f>RawData!E485</f>
        <v>0.420344417340153953</v>
      </c>
      <c r="H485" s="27">
        <f>RawData!K485</f>
        <v>0.0318123844292109981</v>
      </c>
      <c r="I485" s="27">
        <f>RawData!F485-RawData!F484</f>
        <v>-0.0114999999999999991</v>
      </c>
      <c r="J485" s="27">
        <f>RawData!I485-RawData!I484</f>
        <v>-0.006</v>
      </c>
      <c r="K485" s="27">
        <f>RawData!I485-RawData!F485</f>
        <v>0.0322999999999999998</v>
      </c>
      <c r="L485" s="27">
        <f>RawData!H485-RawData!G485</f>
        <v>0.0095</v>
      </c>
      <c r="M485" s="27">
        <f>RawData!O485-RawData!N485</f>
        <v>-0.0133398053800000005</v>
      </c>
      <c r="N485" s="27">
        <f>RawData!M485</f>
        <v>0.00510204081632700035</v>
      </c>
      <c r="O485" s="27">
        <f>RawData!R485</f>
        <v>0.0304813438000000003</v>
      </c>
      <c r="P485" s="36">
        <f>LN(RawData!U485)-LN(RawData!B485)</f>
        <v>-4.92045815493472993</v>
      </c>
      <c r="Q485" s="36">
        <f>LN(RawData!V485)-LN(RawData!B485)</f>
        <v>-5.09720866667923023</v>
      </c>
    </row>
    <row r="486">
      <c r="A486" s="25" t="s">
        <v>557</v>
      </c>
      <c r="B486" s="27">
        <f>RawData!S486-RawData!L486</f>
        <v>-0.0352526971745210016</v>
      </c>
      <c r="C486" s="27">
        <f>LN(RawData!C486)-LN(RawData!B486)</f>
        <v>-3.48909867594821987</v>
      </c>
      <c r="D486" s="27">
        <f>LN(RawData!C486)-LN(RawData!B485)</f>
        <v>-3.52175344511514021</v>
      </c>
      <c r="E486" s="27">
        <f>LN(RawData!D486)-LN(RawData!B486)</f>
        <v>-3.21625348899309982</v>
      </c>
      <c r="F486" s="27">
        <f>RawData!P486</f>
        <v>0.00225545113900000027</v>
      </c>
      <c r="G486" s="27">
        <f>RawData!E486</f>
        <v>0.402106034217647057</v>
      </c>
      <c r="H486" s="27">
        <f>RawData!K486</f>
        <v>0.041900538021337006</v>
      </c>
      <c r="I486" s="27">
        <f>RawData!F486-RawData!F485</f>
        <v>-0.000299999999999999911</v>
      </c>
      <c r="J486" s="27">
        <f>RawData!I486-RawData!I485</f>
        <v>0.00670000000000000018</v>
      </c>
      <c r="K486" s="27">
        <f>RawData!I486-RawData!F486</f>
        <v>0.0393000000000000007</v>
      </c>
      <c r="L486" s="27">
        <f>RawData!H486-RawData!G486</f>
        <v>0.009</v>
      </c>
      <c r="M486" s="27">
        <f>RawData!O486-RawData!N486</f>
        <v>0.0214984091279999978</v>
      </c>
      <c r="N486" s="27">
        <f>RawData!M486</f>
        <v>0.0101522842639589994</v>
      </c>
      <c r="O486" s="27">
        <f>RawData!R486</f>
        <v>0.0301810548000000001</v>
      </c>
      <c r="P486" s="36">
        <f>LN(RawData!U486)-LN(RawData!B486)</f>
        <v>-4.9318071263482004</v>
      </c>
      <c r="Q486" s="36">
        <f>LN(RawData!V486)-LN(RawData!B486)</f>
        <v>-4.3216832815999302</v>
      </c>
    </row>
    <row r="487">
      <c r="A487" s="25" t="s">
        <v>558</v>
      </c>
      <c r="B487" s="27">
        <f>RawData!S487-RawData!L487</f>
        <v>0.00796772814816300023</v>
      </c>
      <c r="C487" s="27">
        <f>LN(RawData!C487)-LN(RawData!B487)</f>
        <v>-3.50038629469556994</v>
      </c>
      <c r="D487" s="27">
        <f>LN(RawData!C487)-LN(RawData!B486)</f>
        <v>-3.48942329857726996</v>
      </c>
      <c r="E487" s="27">
        <f>LN(RawData!D487)-LN(RawData!B487)</f>
        <v>-3.17546004907141022</v>
      </c>
      <c r="F487" s="27">
        <f>RawData!P487</f>
        <v>0.00310400394499999965</v>
      </c>
      <c r="G487" s="27">
        <f>RawData!E487</f>
        <v>0.392042353833141011</v>
      </c>
      <c r="H487" s="27">
        <f>RawData!K487</f>
        <v>0.0430765595966849979</v>
      </c>
      <c r="I487" s="27">
        <f>RawData!F487-RawData!F486</f>
        <v>-0.00379999999999999982</v>
      </c>
      <c r="J487" s="27">
        <f>RawData!I487-RawData!I486</f>
        <v>-0.00320000000000000018</v>
      </c>
      <c r="K487" s="27">
        <f>RawData!I487-RawData!F487</f>
        <v>0.0398999999999999986</v>
      </c>
      <c r="L487" s="27">
        <f>RawData!H487-RawData!G487</f>
        <v>0.00830000000000000071</v>
      </c>
      <c r="M487" s="27">
        <f>RawData!O487-RawData!N487</f>
        <v>-0.00339518361599999974</v>
      </c>
      <c r="N487" s="27">
        <f>RawData!M487</f>
        <v>0.00646087580760899982</v>
      </c>
      <c r="O487" s="27">
        <f>RawData!R487</f>
        <v>0.0312177490000000013</v>
      </c>
      <c r="P487" s="36">
        <f>LN(RawData!U487)-LN(RawData!B487)</f>
        <v>-4.83634561261175033</v>
      </c>
      <c r="Q487" s="36">
        <f>LN(RawData!V487)-LN(RawData!B487)</f>
        <v>-4.3252112992307099</v>
      </c>
    </row>
    <row r="488">
      <c r="A488" s="25" t="s">
        <v>559</v>
      </c>
      <c r="B488" s="27">
        <f>RawData!S488-RawData!L488</f>
        <v>0.0218760888287309996</v>
      </c>
      <c r="C488" s="27">
        <f>LN(RawData!C488)-LN(RawData!B488)</f>
        <v>-3.51770968363531988</v>
      </c>
      <c r="D488" s="27">
        <f>LN(RawData!C488)-LN(RawData!B487)</f>
        <v>-3.49431708731379009</v>
      </c>
      <c r="E488" s="27">
        <f>LN(RawData!D488)-LN(RawData!B488)</f>
        <v>-3.14241133448798982</v>
      </c>
      <c r="F488" s="27">
        <f>RawData!P488</f>
        <v>0.00213925102299999992</v>
      </c>
      <c r="G488" s="27">
        <f>RawData!E488</f>
        <v>0.397656972109605</v>
      </c>
      <c r="H488" s="27">
        <f>RawData!K488</f>
        <v>0.0411377822976269947</v>
      </c>
      <c r="I488" s="27">
        <f>RawData!F488-RawData!F487</f>
        <v>-0.0075</v>
      </c>
      <c r="J488" s="27">
        <f>RawData!I488-RawData!I487</f>
        <v>-0.00549999999999999911</v>
      </c>
      <c r="K488" s="27">
        <f>RawData!I488-RawData!F488</f>
        <v>0.041899999999999995</v>
      </c>
      <c r="L488" s="27">
        <f>RawData!H488-RawData!G488</f>
        <v>0.00700000000000000089</v>
      </c>
      <c r="M488" s="27">
        <f>RawData!O488-RawData!N488</f>
        <v>-0.0157578789300000004</v>
      </c>
      <c r="N488" s="27">
        <f>RawData!M488</f>
        <v>0.00784593437945799899</v>
      </c>
      <c r="O488" s="27">
        <f>RawData!R488</f>
        <v>0.0316561185999999983</v>
      </c>
      <c r="P488" s="36">
        <f>LN(RawData!U488)-LN(RawData!B488)</f>
        <v>-4.87153958813474031</v>
      </c>
      <c r="Q488" s="36">
        <f>LN(RawData!V488)-LN(RawData!B488)</f>
        <v>-4.48107764661862973</v>
      </c>
    </row>
    <row r="489">
      <c r="A489" s="25" t="s">
        <v>560</v>
      </c>
      <c r="B489" s="27">
        <f>RawData!S489-RawData!L489</f>
        <v>0.0453755788012009997</v>
      </c>
      <c r="C489" s="27">
        <f>LN(RawData!C489)-LN(RawData!B489)</f>
        <v>-3.56049082149087992</v>
      </c>
      <c r="D489" s="27">
        <f>LN(RawData!C489)-LN(RawData!B488)</f>
        <v>-3.51851678618114994</v>
      </c>
      <c r="E489" s="27">
        <f>LN(RawData!D489)-LN(RawData!B489)</f>
        <v>-3.12781224669453994</v>
      </c>
      <c r="F489" s="27">
        <f>RawData!P489</f>
        <v>0.00192378839399999997</v>
      </c>
      <c r="G489" s="27">
        <f>RawData!E489</f>
        <v>0.394109614198953029</v>
      </c>
      <c r="H489" s="27">
        <f>RawData!K489</f>
        <v>0.0388286878101250021</v>
      </c>
      <c r="I489" s="27">
        <f>RawData!F489-RawData!F488</f>
        <v>0.00310000000000000009</v>
      </c>
      <c r="J489" s="27">
        <f>RawData!I489-RawData!I488</f>
        <v>0.00160000000000000009</v>
      </c>
      <c r="K489" s="27">
        <f>RawData!I489-RawData!F489</f>
        <v>0.0404000000000000004</v>
      </c>
      <c r="L489" s="27">
        <f>RawData!H489-RawData!G489</f>
        <v>0.00830000000000000071</v>
      </c>
      <c r="M489" s="27">
        <f>RawData!O489-RawData!N489</f>
        <v>0.00847431288800000004</v>
      </c>
      <c r="N489" s="27">
        <f>RawData!M489</f>
        <v>0.00424628450106200006</v>
      </c>
      <c r="O489" s="27">
        <f>RawData!R489</f>
        <v>0.0323953141000000056</v>
      </c>
      <c r="P489" s="36">
        <f>LN(RawData!U489)-LN(RawData!B489)</f>
        <v>-4.9674246557257602</v>
      </c>
      <c r="Q489" s="36">
        <f>LN(RawData!V489)-LN(RawData!B489)</f>
        <v>-4.79604303897014006</v>
      </c>
    </row>
    <row r="490">
      <c r="A490" s="25" t="s">
        <v>561</v>
      </c>
      <c r="B490" s="27">
        <f>RawData!S490-RawData!L490</f>
        <v>0.034501755867231001</v>
      </c>
      <c r="C490" s="27">
        <f>LN(RawData!C490)-LN(RawData!B490)</f>
        <v>-3.5889045931665402</v>
      </c>
      <c r="D490" s="27">
        <f>LN(RawData!C490)-LN(RawData!B489)</f>
        <v>-3.55292965290648022</v>
      </c>
      <c r="E490" s="27">
        <f>LN(RawData!D490)-LN(RawData!B490)</f>
        <v>-3.1252517228355301</v>
      </c>
      <c r="F490" s="27">
        <f>RawData!P490</f>
        <v>0.00250044117799999999</v>
      </c>
      <c r="G490" s="27">
        <f>RawData!E490</f>
        <v>0.333613526387325976</v>
      </c>
      <c r="H490" s="27">
        <f>RawData!K490</f>
        <v>0.037106414490140005</v>
      </c>
      <c r="I490" s="27">
        <f>RawData!F490-RawData!F489</f>
        <v>-0.00270000000000000018</v>
      </c>
      <c r="J490" s="27">
        <f>RawData!I490-RawData!I489</f>
        <v>-0.00239999999999999947</v>
      </c>
      <c r="K490" s="27">
        <f>RawData!I490-RawData!F490</f>
        <v>0.0407000000000000028</v>
      </c>
      <c r="L490" s="27">
        <f>RawData!H490-RawData!G490</f>
        <v>0.00570000000000000107</v>
      </c>
      <c r="M490" s="27">
        <f>RawData!O490-RawData!N490</f>
        <v>-0.01275832152</v>
      </c>
      <c r="N490" s="27">
        <f>RawData!M490</f>
        <v>0.011980267794221</v>
      </c>
      <c r="O490" s="27">
        <f>RawData!R490</f>
        <v>0.0323523147999999994</v>
      </c>
      <c r="P490" s="36">
        <f>LN(RawData!U490)-LN(RawData!B490)</f>
        <v>-5.01234153336147958</v>
      </c>
      <c r="Q490" s="36">
        <f>LN(RawData!V490)-LN(RawData!B490)</f>
        <v>-4.3030250515087598</v>
      </c>
    </row>
    <row r="491">
      <c r="A491" s="25" t="s">
        <v>562</v>
      </c>
      <c r="B491" s="27">
        <f>RawData!S491-RawData!L491</f>
        <v>-0.00280904514576300013</v>
      </c>
      <c r="C491" s="27">
        <f>LN(RawData!C491)-LN(RawData!B491)</f>
        <v>-3.58285771392410979</v>
      </c>
      <c r="D491" s="27">
        <f>LN(RawData!C491)-LN(RawData!B490)</f>
        <v>-3.58538487111036019</v>
      </c>
      <c r="E491" s="27">
        <f>LN(RawData!D491)-LN(RawData!B491)</f>
        <v>-3.14876637428577011</v>
      </c>
      <c r="F491" s="27">
        <f>RawData!P491</f>
        <v>0.00239591819199999989</v>
      </c>
      <c r="G491" s="27">
        <f>RawData!E491</f>
        <v>0.325931247560943982</v>
      </c>
      <c r="H491" s="27">
        <f>RawData!K491</f>
        <v>0.0411540214106310032</v>
      </c>
      <c r="I491" s="27">
        <f>RawData!F491-RawData!F490</f>
        <v>0.00119999999999999973</v>
      </c>
      <c r="J491" s="27">
        <f>RawData!I491-RawData!I490</f>
        <v>-0.00339999999999999947</v>
      </c>
      <c r="K491" s="27">
        <f>RawData!I491-RawData!F491</f>
        <v>0.0360999999999999988</v>
      </c>
      <c r="L491" s="27">
        <f>RawData!H491-RawData!G491</f>
        <v>0.00740000000000000124</v>
      </c>
      <c r="M491" s="27">
        <f>RawData!O491-RawData!N491</f>
        <v>-0.0206480046959999974</v>
      </c>
      <c r="N491" s="27">
        <f>RawData!M491</f>
        <v>0.005571030640669</v>
      </c>
      <c r="O491" s="27">
        <f>RawData!R491</f>
        <v>0.0329710481999999949</v>
      </c>
      <c r="P491" s="36">
        <f>LN(RawData!U491)-LN(RawData!B491)</f>
        <v>-4.92166702898655029</v>
      </c>
      <c r="Q491" s="36">
        <f>LN(RawData!V491)-LN(RawData!B491)</f>
        <v>-4.52323236401923001</v>
      </c>
    </row>
    <row r="492">
      <c r="A492" s="25" t="s">
        <v>563</v>
      </c>
      <c r="B492" s="27">
        <f>RawData!S492-RawData!L492</f>
        <v>0.017161405202860001</v>
      </c>
      <c r="C492" s="27">
        <f>LN(RawData!C492)-LN(RawData!B492)</f>
        <v>-3.60165020270626002</v>
      </c>
      <c r="D492" s="27">
        <f>LN(RawData!C492)-LN(RawData!B491)</f>
        <v>-3.58317717722847995</v>
      </c>
      <c r="E492" s="27">
        <f>LN(RawData!D492)-LN(RawData!B492)</f>
        <v>-3.1128727161620402</v>
      </c>
      <c r="F492" s="27">
        <f>RawData!P492</f>
        <v>0.00136120381600000018</v>
      </c>
      <c r="G492" s="27">
        <f>RawData!E492</f>
        <v>0.322351821462385013</v>
      </c>
      <c r="H492" s="27">
        <f>RawData!K492</f>
        <v>0.0418407109022500023</v>
      </c>
      <c r="I492" s="27">
        <f>RawData!F492-RawData!F491</f>
        <v>-0.00119999999999999973</v>
      </c>
      <c r="J492" s="27">
        <f>RawData!I492-RawData!I491</f>
        <v>-0.00410000000000000053</v>
      </c>
      <c r="K492" s="27">
        <f>RawData!I492-RawData!F492</f>
        <v>0.0332000000000000028</v>
      </c>
      <c r="L492" s="27">
        <f>RawData!H492-RawData!G492</f>
        <v>0.00679999999999999893</v>
      </c>
      <c r="M492" s="27">
        <f>RawData!O492-RawData!N492</f>
        <v>-0.0204059603700000025</v>
      </c>
      <c r="N492" s="27">
        <f>RawData!M492</f>
        <v>0.00484764542936300025</v>
      </c>
      <c r="O492" s="27">
        <f>RawData!R492</f>
        <v>0.0330728216000000019</v>
      </c>
      <c r="P492" s="36">
        <f>LN(RawData!U492)-LN(RawData!B492)</f>
        <v>-4.96668482290608981</v>
      </c>
      <c r="Q492" s="36">
        <f>LN(RawData!V492)-LN(RawData!B492)</f>
        <v>-4.36931712211996981</v>
      </c>
    </row>
    <row r="493">
      <c r="A493" s="25" t="s">
        <v>564</v>
      </c>
      <c r="B493" s="27">
        <f>RawData!S493-RawData!L493</f>
        <v>0.0164677295877309993</v>
      </c>
      <c r="C493" s="27">
        <f>LN(RawData!C493)-LN(RawData!B493)</f>
        <v>-3.61328108434195006</v>
      </c>
      <c r="D493" s="27">
        <f>LN(RawData!C493)-LN(RawData!B492)</f>
        <v>-3.59702794391877001</v>
      </c>
      <c r="E493" s="27">
        <f>LN(RawData!D493)-LN(RawData!B493)</f>
        <v>-3.05912092187219997</v>
      </c>
      <c r="F493" s="27">
        <f>RawData!P493</f>
        <v>0.00116021909000000001</v>
      </c>
      <c r="G493" s="27">
        <f>RawData!E493</f>
        <v>0.305267222909007963</v>
      </c>
      <c r="H493" s="27">
        <f>RawData!K493</f>
        <v>0.0457268699066920004</v>
      </c>
      <c r="I493" s="27">
        <f>RawData!F493-RawData!F492</f>
        <v>0.00110000000000000009</v>
      </c>
      <c r="J493" s="27">
        <f>RawData!I493-RawData!I492</f>
        <v>0.00270000000000000018</v>
      </c>
      <c r="K493" s="27">
        <f>RawData!I493-RawData!F493</f>
        <v>0.0347999999999999954</v>
      </c>
      <c r="L493" s="27">
        <f>RawData!H493-RawData!G493</f>
        <v>0.00759999999999999964</v>
      </c>
      <c r="M493" s="27">
        <f>RawData!O493-RawData!N493</f>
        <v>0.00739342488399999986</v>
      </c>
      <c r="N493" s="27">
        <f>RawData!M493</f>
        <v>0.00482425913163299924</v>
      </c>
      <c r="O493" s="27">
        <f>RawData!R493</f>
        <v>0.0341826211999999963</v>
      </c>
      <c r="P493" s="36">
        <f>LN(RawData!U493)-LN(RawData!B493)</f>
        <v>-5.01665617025699007</v>
      </c>
      <c r="Q493" s="36">
        <f>LN(RawData!V493)-LN(RawData!B493)</f>
        <v>-4.51983957181658003</v>
      </c>
    </row>
    <row r="494">
      <c r="A494" s="25" t="s">
        <v>565</v>
      </c>
      <c r="B494" s="27">
        <f>RawData!S494-RawData!L494</f>
        <v>-0.0459788907469619978</v>
      </c>
      <c r="C494" s="27">
        <f>LN(RawData!C494)-LN(RawData!B494)</f>
        <v>-3.55765010121396985</v>
      </c>
      <c r="D494" s="27">
        <f>LN(RawData!C494)-LN(RawData!B493)</f>
        <v>-3.60299781068456992</v>
      </c>
      <c r="E494" s="27">
        <f>LN(RawData!D494)-LN(RawData!B494)</f>
        <v>-2.97699776781889991</v>
      </c>
      <c r="F494" s="27">
        <f>RawData!P494</f>
        <v>0.00234170495999999995</v>
      </c>
      <c r="G494" s="27">
        <f>RawData!E494</f>
        <v>0.307483805069325999</v>
      </c>
      <c r="H494" s="27">
        <f>RawData!K494</f>
        <v>0.041905087773416998</v>
      </c>
      <c r="I494" s="27">
        <f>RawData!F494-RawData!F493</f>
        <v>0.00440000000000000036</v>
      </c>
      <c r="J494" s="27">
        <f>RawData!I494-RawData!I493</f>
        <v>0.00710000000000000053</v>
      </c>
      <c r="K494" s="27">
        <f>RawData!I494-RawData!F494</f>
        <v>0.0375</v>
      </c>
      <c r="L494" s="27">
        <f>RawData!H494-RawData!G494</f>
        <v>0.0065</v>
      </c>
      <c r="M494" s="27">
        <f>RawData!O494-RawData!N494</f>
        <v>0.0122145949259999997</v>
      </c>
      <c r="N494" s="27">
        <f>RawData!M494</f>
        <v>0.00960219478738000021</v>
      </c>
      <c r="O494" s="27">
        <f>RawData!R494</f>
        <v>0.034210252200000002</v>
      </c>
      <c r="P494" s="36">
        <f>LN(RawData!U494)-LN(RawData!B494)</f>
        <v>-4.95685502144821033</v>
      </c>
      <c r="Q494" s="36">
        <f>LN(RawData!V494)-LN(RawData!B494)</f>
        <v>-4.16394331073455959</v>
      </c>
    </row>
    <row r="495">
      <c r="A495" s="25" t="s">
        <v>566</v>
      </c>
      <c r="B495" s="27">
        <f>RawData!S495-RawData!L495</f>
        <v>-0.00490336162060099934</v>
      </c>
      <c r="C495" s="27">
        <f>LN(RawData!C495)-LN(RawData!B495)</f>
        <v>-3.54425667139441991</v>
      </c>
      <c r="D495" s="27">
        <f>LN(RawData!C495)-LN(RawData!B494)</f>
        <v>-3.54762730961327</v>
      </c>
      <c r="E495" s="27">
        <f>LN(RawData!D495)-LN(RawData!B495)</f>
        <v>-2.86958849120014001</v>
      </c>
      <c r="F495" s="27">
        <f>RawData!P495</f>
        <v>0.00292127854199999959</v>
      </c>
      <c r="G495" s="27">
        <f>RawData!E495</f>
        <v>0.308417076703078008</v>
      </c>
      <c r="H495" s="27">
        <f>RawData!K495</f>
        <v>0.0339955639531549991</v>
      </c>
      <c r="I495" s="27">
        <f>RawData!F495-RawData!F494</f>
        <v>0.00640000000000000036</v>
      </c>
      <c r="J495" s="27">
        <f>RawData!I495-RawData!I494</f>
        <v>0.00490000000000000036</v>
      </c>
      <c r="K495" s="27">
        <f>RawData!I495-RawData!F495</f>
        <v>0.0359999999999999964</v>
      </c>
      <c r="L495" s="27">
        <f>RawData!H495-RawData!G495</f>
        <v>0.00679999999999999893</v>
      </c>
      <c r="M495" s="27">
        <f>RawData!O495-RawData!N495</f>
        <v>0.0090346728659999993</v>
      </c>
      <c r="N495" s="27">
        <f>RawData!M495</f>
        <v>0.00543478260869599961</v>
      </c>
      <c r="O495" s="27">
        <f>RawData!R495</f>
        <v>0.0345785497999999958</v>
      </c>
      <c r="P495" s="36">
        <f>LN(RawData!U495)-LN(RawData!B495)</f>
        <v>-4.86942698228101012</v>
      </c>
      <c r="Q495" s="36">
        <f>LN(RawData!V495)-LN(RawData!B495)</f>
        <v>-4.09765884710513983</v>
      </c>
    </row>
    <row r="496">
      <c r="A496" s="25" t="s">
        <v>567</v>
      </c>
      <c r="B496" s="27">
        <f>RawData!S496-RawData!L496</f>
        <v>0.039312175612393002</v>
      </c>
      <c r="C496" s="27">
        <f>LN(RawData!C496)-LN(RawData!B496)</f>
        <v>-3.57809183841213985</v>
      </c>
      <c r="D496" s="27">
        <f>LN(RawData!C496)-LN(RawData!B495)</f>
        <v>-3.53742381617447021</v>
      </c>
      <c r="E496" s="27">
        <f>LN(RawData!D496)-LN(RawData!B496)</f>
        <v>-2.82911550801521017</v>
      </c>
      <c r="F496" s="27">
        <f>RawData!P496</f>
        <v>0.00168952427400000005</v>
      </c>
      <c r="G496" s="27">
        <f>RawData!E496</f>
        <v>0.290904658598853025</v>
      </c>
      <c r="H496" s="27">
        <f>RawData!K496</f>
        <v>0.0290032948444800009</v>
      </c>
      <c r="I496" s="27">
        <f>RawData!F496-RawData!F495</f>
        <v>0.00479999999999999893</v>
      </c>
      <c r="J496" s="27">
        <f>RawData!I496-RawData!I495</f>
        <v>0.00260000000000000009</v>
      </c>
      <c r="K496" s="27">
        <f>RawData!I496-RawData!F496</f>
        <v>0.0337999999999999989</v>
      </c>
      <c r="L496" s="27">
        <f>RawData!H496-RawData!G496</f>
        <v>0.00640000000000000036</v>
      </c>
      <c r="M496" s="27">
        <f>RawData!O496-RawData!N496</f>
        <v>0.00708876527700000025</v>
      </c>
      <c r="N496" s="27">
        <f>RawData!M496</f>
        <v>0.00945945945945900135</v>
      </c>
      <c r="O496" s="27">
        <f>RawData!R496</f>
        <v>0.0348922095999999993</v>
      </c>
      <c r="P496" s="36">
        <f>LN(RawData!U496)-LN(RawData!B496)</f>
        <v>-4.94773385601861992</v>
      </c>
      <c r="Q496" s="36">
        <f>LN(RawData!V496)-LN(RawData!B496)</f>
        <v>-4.06518723269615023</v>
      </c>
    </row>
    <row r="497">
      <c r="A497" s="25" t="s">
        <v>568</v>
      </c>
      <c r="B497" s="27">
        <f>RawData!S497-RawData!L497</f>
        <v>-0.0112599767144719998</v>
      </c>
      <c r="C497" s="27">
        <f>LN(RawData!C497)-LN(RawData!B497)</f>
        <v>-3.5516967566569102</v>
      </c>
      <c r="D497" s="27">
        <f>LN(RawData!C497)-LN(RawData!B496)</f>
        <v>-3.55915899219999998</v>
      </c>
      <c r="E497" s="27">
        <f>LN(RawData!D497)-LN(RawData!B497)</f>
        <v>-2.7086382634537598</v>
      </c>
      <c r="F497" s="27">
        <f>RawData!P497</f>
        <v>0.00269973097899999992</v>
      </c>
      <c r="G497" s="27">
        <f>RawData!E497</f>
        <v>0.291568300006759973</v>
      </c>
      <c r="H497" s="27">
        <f>RawData!K497</f>
        <v>0.0165942926029830007</v>
      </c>
      <c r="I497" s="27">
        <f>RawData!F497-RawData!F496</f>
        <v>0.00980000000000000071</v>
      </c>
      <c r="J497" s="27">
        <f>RawData!I497-RawData!I496</f>
        <v>-0.0001</v>
      </c>
      <c r="K497" s="27">
        <f>RawData!I497-RawData!F497</f>
        <v>0.0239000000000000012</v>
      </c>
      <c r="L497" s="27">
        <f>RawData!H497-RawData!G497</f>
        <v>0.00640000000000000036</v>
      </c>
      <c r="M497" s="27">
        <f>RawData!O497-RawData!N497</f>
        <v>-0.00780862564999999975</v>
      </c>
      <c r="N497" s="27">
        <f>RawData!M497</f>
        <v>0.00200803212851400037</v>
      </c>
      <c r="O497" s="27">
        <f>RawData!R497</f>
        <v>0.0360797486999999961</v>
      </c>
      <c r="P497" s="36">
        <f>LN(RawData!U497)-LN(RawData!B497)</f>
        <v>-4.9242664471724602</v>
      </c>
      <c r="Q497" s="36">
        <f>LN(RawData!V497)-LN(RawData!B497)</f>
        <v>-4.00737673354934021</v>
      </c>
    </row>
    <row r="498">
      <c r="A498" s="25" t="s">
        <v>569</v>
      </c>
      <c r="B498" s="27">
        <f>RawData!S498-RawData!L498</f>
        <v>0.0835252447199519921</v>
      </c>
      <c r="C498" s="27">
        <f>LN(RawData!C498)-LN(RawData!B498)</f>
        <v>-3.63808557542041999</v>
      </c>
      <c r="D498" s="27">
        <f>LN(RawData!C498)-LN(RawData!B497)</f>
        <v>-3.5516967566569102</v>
      </c>
      <c r="E498" s="27">
        <f>LN(RawData!D498)-LN(RawData!B498)</f>
        <v>-2.73324972252102993</v>
      </c>
      <c r="F498" s="27">
        <f>RawData!P498</f>
        <v>0.00124613977300000012</v>
      </c>
      <c r="G498" s="27">
        <f>RawData!E498</f>
        <v>0.313876541877653992</v>
      </c>
      <c r="H498" s="27">
        <f>RawData!K498</f>
        <v>0.0143885982605020013</v>
      </c>
      <c r="I498" s="27">
        <f>RawData!F498-RawData!F497</f>
        <v>0.00130000000000000004</v>
      </c>
      <c r="J498" s="27">
        <f>RawData!I498-RawData!I497</f>
        <v>-0.00440000000000000036</v>
      </c>
      <c r="K498" s="27">
        <f>RawData!I498-RawData!F498</f>
        <v>0.0181999999999999993</v>
      </c>
      <c r="L498" s="27">
        <f>RawData!H498-RawData!G498</f>
        <v>0.00579999999999999982</v>
      </c>
      <c r="M498" s="27">
        <f>RawData!O498-RawData!N498</f>
        <v>-0.00113562146099999994</v>
      </c>
      <c r="N498" s="27">
        <f>RawData!M498</f>
        <v>0.0113560454241820019</v>
      </c>
      <c r="O498" s="27">
        <f>RawData!R498</f>
        <v>0.037140936300000007</v>
      </c>
      <c r="P498" s="36">
        <f>LN(RawData!U498)-LN(RawData!B498)</f>
        <v>-5.07307898868744989</v>
      </c>
      <c r="Q498" s="36">
        <f>LN(RawData!V498)-LN(RawData!B498)</f>
        <v>-4.03222553417152962</v>
      </c>
    </row>
    <row r="499">
      <c r="A499" s="25" t="s">
        <v>570</v>
      </c>
      <c r="B499" s="27">
        <f>RawData!S499-RawData!L499</f>
        <v>0.0819040740070810003</v>
      </c>
      <c r="C499" s="27">
        <f>LN(RawData!C499)-LN(RawData!B499)</f>
        <v>-3.70798695821796986</v>
      </c>
      <c r="D499" s="27">
        <f>LN(RawData!C499)-LN(RawData!B498)</f>
        <v>-3.62368707556885017</v>
      </c>
      <c r="E499" s="27">
        <f>LN(RawData!D499)-LN(RawData!B499)</f>
        <v>-2.76139869647429981</v>
      </c>
      <c r="F499" s="27">
        <f>RawData!P499</f>
        <v>0.00196517355399999971</v>
      </c>
      <c r="G499" s="27">
        <f>RawData!E499</f>
        <v>0.286429617895338993</v>
      </c>
      <c r="H499" s="27">
        <f>RawData!K499</f>
        <v>0.00827491905673599959</v>
      </c>
      <c r="I499" s="27">
        <f>RawData!F499-RawData!F498</f>
        <v>-0.00260000000000000009</v>
      </c>
      <c r="J499" s="27">
        <f>RawData!I499-RawData!I498</f>
        <v>-0.0085</v>
      </c>
      <c r="K499" s="27">
        <f>RawData!I499-RawData!F499</f>
        <v>0.0122999999999999998</v>
      </c>
      <c r="L499" s="27">
        <f>RawData!H499-RawData!G499</f>
        <v>0.006</v>
      </c>
      <c r="M499" s="27">
        <f>RawData!O499-RawData!N499</f>
        <v>-0.0222369543150000037</v>
      </c>
      <c r="N499" s="27">
        <f>RawData!M499</f>
        <v>0.0072655217965650003</v>
      </c>
      <c r="O499" s="27">
        <f>RawData!R499</f>
        <v>0.0369508803999999991</v>
      </c>
      <c r="P499" s="36">
        <f>LN(RawData!U499)-LN(RawData!B499)</f>
        <v>-5.01883772707097009</v>
      </c>
      <c r="Q499" s="36">
        <f>LN(RawData!V499)-LN(RawData!B499)</f>
        <v>-4.07462292516663993</v>
      </c>
    </row>
    <row r="500">
      <c r="A500" s="25" t="s">
        <v>571</v>
      </c>
      <c r="B500" s="27">
        <f>RawData!S500-RawData!L500</f>
        <v>0.0670022297034980063</v>
      </c>
      <c r="C500" s="27">
        <f>LN(RawData!C500)-LN(RawData!B500)</f>
        <v>-3.76237292547755997</v>
      </c>
      <c r="D500" s="27">
        <f>LN(RawData!C500)-LN(RawData!B499)</f>
        <v>-3.69209710800473001</v>
      </c>
      <c r="E500" s="27">
        <f>LN(RawData!D500)-LN(RawData!B500)</f>
        <v>-2.81012505198814999</v>
      </c>
      <c r="F500" s="27">
        <f>RawData!P500</f>
        <v>0.00136142462700000033</v>
      </c>
      <c r="G500" s="27">
        <f>RawData!E500</f>
        <v>0.272494997592690025</v>
      </c>
      <c r="H500" s="27">
        <f>RawData!K500</f>
        <v>0.00637935303810099974</v>
      </c>
      <c r="I500" s="27">
        <f>RawData!F500-RawData!F499</f>
        <v>-0.0019</v>
      </c>
      <c r="J500" s="27">
        <f>RawData!I500-RawData!I499</f>
        <v>-0.000700000000000000089</v>
      </c>
      <c r="K500" s="27">
        <f>RawData!I500-RawData!F500</f>
        <v>0.0135000000000000009</v>
      </c>
      <c r="L500" s="27">
        <f>RawData!H500-RawData!G500</f>
        <v>0.00610000000000000142</v>
      </c>
      <c r="M500" s="27">
        <f>RawData!O500-RawData!N500</f>
        <v>0.00253786145800000007</v>
      </c>
      <c r="N500" s="27">
        <f>RawData!M500</f>
        <v>0.00459016393442600013</v>
      </c>
      <c r="O500" s="27">
        <f>RawData!R500</f>
        <v>0.0367627976000000034</v>
      </c>
      <c r="P500" s="36">
        <f>LN(RawData!U500)-LN(RawData!B500)</f>
        <v>-5.11812557791200984</v>
      </c>
      <c r="Q500" s="36">
        <f>LN(RawData!V500)-LN(RawData!B500)</f>
        <v>-4.20842985202026032</v>
      </c>
    </row>
    <row r="501">
      <c r="A501" s="25" t="s">
        <v>572</v>
      </c>
      <c r="B501" s="27">
        <f>RawData!S501-RawData!L501</f>
        <v>0.0457439759057660034</v>
      </c>
      <c r="C501" s="27">
        <f>LN(RawData!C501)-LN(RawData!B501)</f>
        <v>-3.79933467205815978</v>
      </c>
      <c r="D501" s="27">
        <f>LN(RawData!C501)-LN(RawData!B500)</f>
        <v>-3.74680414264294015</v>
      </c>
      <c r="E501" s="27">
        <f>LN(RawData!D501)-LN(RawData!B501)</f>
        <v>-2.89794995926962997</v>
      </c>
      <c r="F501" s="27">
        <f>RawData!P501</f>
        <v>0.001854537835</v>
      </c>
      <c r="G501" s="27">
        <f>RawData!E501</f>
        <v>0.25502638293953499</v>
      </c>
      <c r="H501" s="27">
        <f>RawData!K501</f>
        <v>0.0155265173273069994</v>
      </c>
      <c r="I501" s="27">
        <f>RawData!F501-RawData!F500</f>
        <v>-0.00140000000000000018</v>
      </c>
      <c r="J501" s="27">
        <f>RawData!I501-RawData!I500</f>
        <v>-0.006</v>
      </c>
      <c r="K501" s="27">
        <f>RawData!I501-RawData!F501</f>
        <v>0.00889999999999999858</v>
      </c>
      <c r="L501" s="27">
        <f>RawData!H501-RawData!G501</f>
        <v>0.00670000000000000018</v>
      </c>
      <c r="M501" s="27">
        <f>RawData!O501-RawData!N501</f>
        <v>-0.0167974644720000015</v>
      </c>
      <c r="N501" s="27">
        <f>RawData!M501</f>
        <v>0.00195822454308099996</v>
      </c>
      <c r="O501" s="27">
        <f>RawData!R501</f>
        <v>0.037068098100000002</v>
      </c>
      <c r="P501" s="36">
        <f>LN(RawData!U501)-LN(RawData!B501)</f>
        <v>-5.15590406675183033</v>
      </c>
      <c r="Q501" s="36">
        <f>LN(RawData!V501)-LN(RawData!B501)</f>
        <v>-4.45882208628658017</v>
      </c>
    </row>
    <row r="502">
      <c r="A502" s="25" t="s">
        <v>573</v>
      </c>
      <c r="B502" s="27">
        <f>RawData!S502-RawData!L502</f>
        <v>0.0424698847644059985</v>
      </c>
      <c r="C502" s="27">
        <f>LN(RawData!C502)-LN(RawData!B502)</f>
        <v>-3.82356676519112995</v>
      </c>
      <c r="D502" s="27">
        <f>LN(RawData!C502)-LN(RawData!B501)</f>
        <v>-3.77667487561721016</v>
      </c>
      <c r="E502" s="27">
        <f>LN(RawData!D502)-LN(RawData!B502)</f>
        <v>-2.94248890658152984</v>
      </c>
      <c r="F502" s="27">
        <f>RawData!P502</f>
        <v>0.00439327442599999962</v>
      </c>
      <c r="G502" s="27">
        <f>RawData!E502</f>
        <v>0.239299615408503996</v>
      </c>
      <c r="H502" s="27">
        <f>RawData!K502</f>
        <v>0.0168919130756979996</v>
      </c>
      <c r="I502" s="27">
        <f>RawData!F502-RawData!F501</f>
        <v>-0.00179999999999999982</v>
      </c>
      <c r="J502" s="27">
        <f>RawData!I502-RawData!I501</f>
        <v>0.00809999999999999787</v>
      </c>
      <c r="K502" s="27">
        <f>RawData!I502-RawData!F502</f>
        <v>0.0187999999999999989</v>
      </c>
      <c r="L502" s="27">
        <f>RawData!H502-RawData!G502</f>
        <v>0.00679999999999999893</v>
      </c>
      <c r="M502" s="27">
        <f>RawData!O502-RawData!N502</f>
        <v>0.0208257445899999993</v>
      </c>
      <c r="N502" s="27">
        <f>RawData!M502</f>
        <v>0.014332247557002999</v>
      </c>
      <c r="O502" s="27">
        <f>RawData!R502</f>
        <v>0.0375316647000000003</v>
      </c>
      <c r="P502" s="36">
        <f>LN(RawData!U502)-LN(RawData!B502)</f>
        <v>-5.2310714370655198</v>
      </c>
      <c r="Q502" s="36">
        <f>LN(RawData!V502)-LN(RawData!B502)</f>
        <v>-4.27725498329986031</v>
      </c>
    </row>
    <row r="503">
      <c r="A503" s="25" t="s">
        <v>574</v>
      </c>
      <c r="B503" s="27">
        <f>RawData!S503-RawData!L503</f>
        <v>0.032668521881139001</v>
      </c>
      <c r="C503" s="27">
        <f>LN(RawData!C503)-LN(RawData!B503)</f>
        <v>-3.84984792844113031</v>
      </c>
      <c r="D503" s="27">
        <f>LN(RawData!C503)-LN(RawData!B502)</f>
        <v>-3.81165556963907015</v>
      </c>
      <c r="E503" s="27">
        <f>LN(RawData!D503)-LN(RawData!B503)</f>
        <v>-2.95544424797181016</v>
      </c>
      <c r="F503" s="27">
        <f>RawData!P503</f>
        <v>0.00250193630800000033</v>
      </c>
      <c r="G503" s="27">
        <f>RawData!E503</f>
        <v>0.236443725243977987</v>
      </c>
      <c r="H503" s="27">
        <f>RawData!K503</f>
        <v>0.0272161736914650021</v>
      </c>
      <c r="I503" s="27">
        <f>RawData!F503-RawData!F502</f>
        <v>0.00130000000000000004</v>
      </c>
      <c r="J503" s="27">
        <f>RawData!I503-RawData!I502</f>
        <v>0.0019</v>
      </c>
      <c r="K503" s="27">
        <f>RawData!I503-RawData!F503</f>
        <v>0.0193999999999999986</v>
      </c>
      <c r="L503" s="27">
        <f>RawData!H503-RawData!G503</f>
        <v>0.00690000000000000036</v>
      </c>
      <c r="M503" s="27">
        <f>RawData!O503-RawData!N503</f>
        <v>0.00337892367000000027</v>
      </c>
      <c r="N503" s="27">
        <f>RawData!M503</f>
        <v>0.00642260757867699983</v>
      </c>
      <c r="O503" s="27">
        <f>RawData!R503</f>
        <v>0.0381333876000000025</v>
      </c>
      <c r="P503" s="36">
        <f>LN(RawData!U503)-LN(RawData!B503)</f>
        <v>-5.18087735081253964</v>
      </c>
      <c r="Q503" s="36">
        <f>LN(RawData!V503)-LN(RawData!B503)</f>
        <v>-4.19271625082816968</v>
      </c>
    </row>
    <row r="504">
      <c r="A504" s="25" t="s">
        <v>575</v>
      </c>
      <c r="B504" s="27">
        <f>RawData!S504-RawData!L504</f>
        <v>0.0185063755635330018</v>
      </c>
      <c r="C504" s="27">
        <f>LN(RawData!C504)-LN(RawData!B504)</f>
        <v>-3.84738991717149972</v>
      </c>
      <c r="D504" s="27">
        <f>LN(RawData!C504)-LN(RawData!B503)</f>
        <v>-3.82282205855136006</v>
      </c>
      <c r="E504" s="27">
        <f>LN(RawData!D504)-LN(RawData!B504)</f>
        <v>-2.94926648925279</v>
      </c>
      <c r="F504" s="27">
        <f>RawData!P504</f>
        <v>0.00416289300300000065</v>
      </c>
      <c r="G504" s="27">
        <f>RawData!E504</f>
        <v>0.227297318100820966</v>
      </c>
      <c r="H504" s="27">
        <f>RawData!K504</f>
        <v>0.0295807367622630011</v>
      </c>
      <c r="I504" s="27">
        <f>RawData!F504-RawData!F503</f>
        <v>0</v>
      </c>
      <c r="J504" s="27">
        <f>RawData!I504-RawData!I503</f>
        <v>0.0001</v>
      </c>
      <c r="K504" s="27">
        <f>RawData!I504-RawData!F504</f>
        <v>0.0195000000000000018</v>
      </c>
      <c r="L504" s="27">
        <f>RawData!H504-RawData!G504</f>
        <v>0.00690000000000000036</v>
      </c>
      <c r="M504" s="27">
        <f>RawData!O504-RawData!N504</f>
        <v>0.00321406428000000011</v>
      </c>
      <c r="N504" s="27">
        <f>RawData!M504</f>
        <v>0.00701978302488799866</v>
      </c>
      <c r="O504" s="27">
        <f>RawData!R504</f>
        <v>0.0388899400000000028</v>
      </c>
      <c r="P504" s="36">
        <f>LN(RawData!U504)-LN(RawData!B504)</f>
        <v>-5.17437627007853962</v>
      </c>
      <c r="Q504" s="36">
        <f>LN(RawData!V504)-LN(RawData!B504)</f>
        <v>-4.25244594366217044</v>
      </c>
    </row>
    <row r="505">
      <c r="A505" s="25" t="s">
        <v>576</v>
      </c>
      <c r="B505" s="27">
        <f>RawData!S505-RawData!L505</f>
        <v>0.0706752851088019973</v>
      </c>
      <c r="C505" s="27">
        <f>LN(RawData!C505)-LN(RawData!B505)</f>
        <v>-3.90635558992610008</v>
      </c>
      <c r="D505" s="27">
        <f>LN(RawData!C505)-LN(RawData!B504)</f>
        <v>-3.8314913311037003</v>
      </c>
      <c r="E505" s="27">
        <f>LN(RawData!D505)-LN(RawData!B505)</f>
        <v>-2.9510351930046399</v>
      </c>
      <c r="F505" s="27">
        <f>RawData!P505</f>
        <v>0.00301942425299999995</v>
      </c>
      <c r="G505" s="27">
        <f>RawData!E505</f>
        <v>0.207342729695499983</v>
      </c>
      <c r="H505" s="27">
        <f>RawData!K505</f>
        <v>0.0241256867219679982</v>
      </c>
      <c r="I505" s="27">
        <f>RawData!F505-RawData!F504</f>
        <v>-0.00179999999999999982</v>
      </c>
      <c r="J505" s="27">
        <f>RawData!I505-RawData!I504</f>
        <v>-0.00310000000000000009</v>
      </c>
      <c r="K505" s="27">
        <f>RawData!I505-RawData!F505</f>
        <v>0.0181999999999999993</v>
      </c>
      <c r="L505" s="27">
        <f>RawData!H505-RawData!G505</f>
        <v>0.00690000000000000036</v>
      </c>
      <c r="M505" s="27">
        <f>RawData!O505-RawData!N505</f>
        <v>-0.00577780757400000056</v>
      </c>
      <c r="N505" s="27">
        <f>RawData!M505</f>
        <v>0.00506970849176199945</v>
      </c>
      <c r="O505" s="27">
        <f>RawData!R505</f>
        <v>0.0393879146999999996</v>
      </c>
      <c r="P505" s="36">
        <f>LN(RawData!U505)-LN(RawData!B505)</f>
        <v>-5.27633963374417014</v>
      </c>
      <c r="Q505" s="36">
        <f>LN(RawData!V505)-LN(RawData!B505)</f>
        <v>-4.31916351791675979</v>
      </c>
    </row>
    <row r="506">
      <c r="A506" s="25" t="s">
        <v>577</v>
      </c>
      <c r="B506" s="27">
        <f>RawData!S506-RawData!L506</f>
        <v>0.014131564099058</v>
      </c>
      <c r="C506" s="27">
        <f>LN(RawData!C506)-LN(RawData!B506)</f>
        <v>-3.91754594224528994</v>
      </c>
      <c r="D506" s="27">
        <f>LN(RawData!C506)-LN(RawData!B505)</f>
        <v>-3.89567386742661981</v>
      </c>
      <c r="E506" s="27">
        <f>LN(RawData!D506)-LN(RawData!B506)</f>
        <v>-2.93466023555849009</v>
      </c>
      <c r="F506" s="27">
        <f>RawData!P506</f>
        <v>0.00483633111700000029</v>
      </c>
      <c r="G506" s="27">
        <f>RawData!E506</f>
        <v>0.214780202270184972</v>
      </c>
      <c r="H506" s="27">
        <f>RawData!K506</f>
        <v>0.0211485433802209988</v>
      </c>
      <c r="I506" s="27">
        <f>RawData!F506-RawData!F505</f>
        <v>0.00229999999999999982</v>
      </c>
      <c r="J506" s="27">
        <f>RawData!I506-RawData!I505</f>
        <v>0.005</v>
      </c>
      <c r="K506" s="27">
        <f>RawData!I506-RawData!F506</f>
        <v>0.0208999999999999986</v>
      </c>
      <c r="L506" s="27">
        <f>RawData!H506-RawData!G506</f>
        <v>0.00629999999999999982</v>
      </c>
      <c r="M506" s="27">
        <f>RawData!O506-RawData!N506</f>
        <v>0.0103097037240000011</v>
      </c>
      <c r="N506" s="27">
        <f>RawData!M506</f>
        <v>0.00882723833543500014</v>
      </c>
      <c r="O506" s="27">
        <f>RawData!R506</f>
        <v>0.0398162341000000009</v>
      </c>
      <c r="P506" s="36">
        <f>LN(RawData!U506)-LN(RawData!B506)</f>
        <v>-5.34526012579522991</v>
      </c>
      <c r="Q506" s="36">
        <f>LN(RawData!V506)-LN(RawData!B506)</f>
        <v>-4.28100773646751964</v>
      </c>
    </row>
    <row r="507">
      <c r="A507" s="25" t="s">
        <v>578</v>
      </c>
      <c r="B507" s="27">
        <f>RawData!S507-RawData!L507</f>
        <v>0.162158336480495002</v>
      </c>
      <c r="C507" s="27">
        <f>LN(RawData!C507)-LN(RawData!B507)</f>
        <v>-4.06701948348784015</v>
      </c>
      <c r="D507" s="27">
        <f>LN(RawData!C507)-LN(RawData!B506)</f>
        <v>-3.91079542025053009</v>
      </c>
      <c r="E507" s="27">
        <f>LN(RawData!D507)-LN(RawData!B507)</f>
        <v>-3.08321004402586007</v>
      </c>
      <c r="F507" s="27">
        <f>RawData!P507</f>
        <v>0.00698692002599999995</v>
      </c>
      <c r="G507" s="27">
        <f>RawData!E507</f>
        <v>0.184287615030372987</v>
      </c>
      <c r="H507" s="27">
        <f>RawData!K507</f>
        <v>0.0108467069690810014</v>
      </c>
      <c r="I507" s="27">
        <f>RawData!F507-RawData!F506</f>
        <v>-0.00209999999999999964</v>
      </c>
      <c r="J507" s="27">
        <f>RawData!I507-RawData!I506</f>
        <v>-0.00350000000000000044</v>
      </c>
      <c r="K507" s="27">
        <f>RawData!I507-RawData!F507</f>
        <v>0.0195000000000000018</v>
      </c>
      <c r="L507" s="27">
        <f>RawData!H507-RawData!G507</f>
        <v>0.00610000000000000142</v>
      </c>
      <c r="M507" s="27">
        <f>RawData!O507-RawData!N507</f>
        <v>-0.0049152091010000003</v>
      </c>
      <c r="N507" s="27">
        <f>RawData!M507</f>
        <v>0.001875</v>
      </c>
      <c r="O507" s="27">
        <f>RawData!R507</f>
        <v>0.0402090847000000018</v>
      </c>
      <c r="P507" s="36">
        <f>LN(RawData!U507)-LN(RawData!B507)</f>
        <v>-5.4317164240546596</v>
      </c>
      <c r="Q507" s="36">
        <f>LN(RawData!V507)-LN(RawData!B507)</f>
        <v>-4.44010124213278967</v>
      </c>
    </row>
    <row r="508">
      <c r="A508" s="25" t="s">
        <v>579</v>
      </c>
      <c r="B508" s="27">
        <f>RawData!S508-RawData!L508</f>
        <v>0.0636916276143930027</v>
      </c>
      <c r="C508" s="27">
        <f>LN(RawData!C508)-LN(RawData!B508)</f>
        <v>-4.12358735156844958</v>
      </c>
      <c r="D508" s="27">
        <f>LN(RawData!C508)-LN(RawData!B507)</f>
        <v>-4.05573845613302986</v>
      </c>
      <c r="E508" s="27">
        <f>LN(RawData!D508)-LN(RawData!B508)</f>
        <v>-3.14884191675246994</v>
      </c>
      <c r="F508" s="27">
        <f>RawData!P508</f>
        <v>0.00710140657500000039</v>
      </c>
      <c r="G508" s="27">
        <f>RawData!E508</f>
        <v>0.17796785704812601</v>
      </c>
      <c r="H508" s="27">
        <f>RawData!K508</f>
        <v>0.0146342660863899994</v>
      </c>
      <c r="I508" s="27">
        <f>RawData!F508-RawData!F507</f>
        <v>0.0002</v>
      </c>
      <c r="J508" s="27">
        <f>RawData!I508-RawData!I507</f>
        <v>-0.00390000000000000036</v>
      </c>
      <c r="K508" s="27">
        <f>RawData!I508-RawData!F508</f>
        <v>0.0154000000000000004</v>
      </c>
      <c r="L508" s="27">
        <f>RawData!H508-RawData!G508</f>
        <v>0.00549999999999999911</v>
      </c>
      <c r="M508" s="27">
        <f>RawData!O508-RawData!N508</f>
        <v>-0.0106742710480000014</v>
      </c>
      <c r="N508" s="27">
        <f>RawData!M508</f>
        <v>0.0056144728633810006</v>
      </c>
      <c r="O508" s="27">
        <f>RawData!R508</f>
        <v>0.0416315816000000005</v>
      </c>
      <c r="P508" s="36">
        <f>LN(RawData!U508)-LN(RawData!B508)</f>
        <v>-5.45191925686451029</v>
      </c>
      <c r="Q508" s="36">
        <f>LN(RawData!V508)-LN(RawData!B508)</f>
        <v>-4.56409486657731023</v>
      </c>
    </row>
    <row r="509">
      <c r="A509" s="25" t="s">
        <v>580</v>
      </c>
      <c r="B509" s="27">
        <f>RawData!S509-RawData!L509</f>
        <v>0.0171869949979729997</v>
      </c>
      <c r="C509" s="27">
        <f>LN(RawData!C509)-LN(RawData!B509)</f>
        <v>-4.1370928154333404</v>
      </c>
      <c r="D509" s="27">
        <f>LN(RawData!C509)-LN(RawData!B508)</f>
        <v>-4.11294826321749962</v>
      </c>
      <c r="E509" s="27">
        <f>LN(RawData!D509)-LN(RawData!B509)</f>
        <v>-3.19588443306157011</v>
      </c>
      <c r="F509" s="27">
        <f>RawData!P509</f>
        <v>0.0142752187130000019</v>
      </c>
      <c r="G509" s="27">
        <f>RawData!E509</f>
        <v>0.178800884204059019</v>
      </c>
      <c r="H509" s="27">
        <f>RawData!K509</f>
        <v>0.0155594712912230015</v>
      </c>
      <c r="I509" s="27">
        <f>RawData!F509-RawData!F508</f>
        <v>0.00209999999999999964</v>
      </c>
      <c r="J509" s="27">
        <f>RawData!I509-RawData!I508</f>
        <v>-0.00469999999999999929</v>
      </c>
      <c r="K509" s="27">
        <f>RawData!I509-RawData!F509</f>
        <v>0.00859999999999999787</v>
      </c>
      <c r="L509" s="27">
        <f>RawData!H509-RawData!G509</f>
        <v>0.00560000000000000053</v>
      </c>
      <c r="M509" s="27">
        <f>RawData!O509-RawData!N509</f>
        <v>-0.0225417116790000005</v>
      </c>
      <c r="N509" s="27">
        <f>RawData!M509</f>
        <v>0.000620347394540999986</v>
      </c>
      <c r="O509" s="27">
        <f>RawData!R509</f>
        <v>0.0412891227000000072</v>
      </c>
      <c r="P509" s="36">
        <f>LN(RawData!U509)-LN(RawData!B509)</f>
        <v>-5.50402369332551</v>
      </c>
      <c r="Q509" s="36">
        <f>LN(RawData!V509)-LN(RawData!B509)</f>
        <v>-4.68720368305312007</v>
      </c>
    </row>
    <row r="510">
      <c r="A510" s="25" t="s">
        <v>581</v>
      </c>
      <c r="B510" s="27">
        <f>RawData!S510-RawData!L510</f>
        <v>0.127603002498993012</v>
      </c>
      <c r="C510" s="27">
        <f>LN(RawData!C510)-LN(RawData!B510)</f>
        <v>-4.25475943202999041</v>
      </c>
      <c r="D510" s="27">
        <f>LN(RawData!C510)-LN(RawData!B509)</f>
        <v>-4.12784360054642985</v>
      </c>
      <c r="E510" s="27">
        <f>LN(RawData!D510)-LN(RawData!B510)</f>
        <v>-3.32734228597963</v>
      </c>
      <c r="F510" s="27">
        <f>RawData!P510</f>
        <v>0.00465904181500000014</v>
      </c>
      <c r="G510" s="27">
        <f>RawData!E510</f>
        <v>0.181140395965667</v>
      </c>
      <c r="H510" s="27">
        <f>RawData!K510</f>
        <v>0.0164888614172089998</v>
      </c>
      <c r="I510" s="27">
        <f>RawData!F510-RawData!F509</f>
        <v>-0.00130000000000000004</v>
      </c>
      <c r="J510" s="27">
        <f>RawData!I510-RawData!I509</f>
        <v>0</v>
      </c>
      <c r="K510" s="27">
        <f>RawData!I510-RawData!F510</f>
        <v>0.00990000000000000036</v>
      </c>
      <c r="L510" s="27">
        <f>RawData!H510-RawData!G510</f>
        <v>0.006</v>
      </c>
      <c r="M510" s="27">
        <f>RawData!O510-RawData!N510</f>
        <v>0.00165213355800000006</v>
      </c>
      <c r="N510" s="27">
        <f>RawData!M510</f>
        <v>0.00557966522008699961</v>
      </c>
      <c r="O510" s="27">
        <f>RawData!R510</f>
        <v>0.0419936638999999978</v>
      </c>
      <c r="P510" s="36">
        <f>LN(RawData!U510)-LN(RawData!B510)</f>
        <v>-5.68130054237608029</v>
      </c>
      <c r="Q510" s="36">
        <f>LN(RawData!V510)-LN(RawData!B510)</f>
        <v>-4.67348255387614042</v>
      </c>
    </row>
    <row r="511">
      <c r="A511" s="25" t="s">
        <v>582</v>
      </c>
      <c r="B511" s="27">
        <f>RawData!S511-RawData!L511</f>
        <v>0.0215263943498800003</v>
      </c>
      <c r="C511" s="27">
        <f>LN(RawData!C511)-LN(RawData!B511)</f>
        <v>-4.26390655162779986</v>
      </c>
      <c r="D511" s="27">
        <f>LN(RawData!C511)-LN(RawData!B510)</f>
        <v>-4.23519627449125036</v>
      </c>
      <c r="E511" s="27">
        <f>LN(RawData!D511)-LN(RawData!B511)</f>
        <v>-3.37057326150803016</v>
      </c>
      <c r="F511" s="27">
        <f>RawData!P511</f>
        <v>0.00467091235599999965</v>
      </c>
      <c r="G511" s="27">
        <f>RawData!E511</f>
        <v>0.178060605977510011</v>
      </c>
      <c r="H511" s="27">
        <f>RawData!K511</f>
        <v>0.0240105766710109991</v>
      </c>
      <c r="I511" s="27">
        <f>RawData!F511-RawData!F510</f>
        <v>-0.0005</v>
      </c>
      <c r="J511" s="27">
        <f>RawData!I511-RawData!I510</f>
        <v>-0.00260000000000000009</v>
      </c>
      <c r="K511" s="27">
        <f>RawData!I511-RawData!F511</f>
        <v>0.00780000000000000071</v>
      </c>
      <c r="L511" s="27">
        <f>RawData!H511-RawData!G511</f>
        <v>0.006</v>
      </c>
      <c r="M511" s="27">
        <f>RawData!O511-RawData!N511</f>
        <v>-0.0102801110309999988</v>
      </c>
      <c r="N511" s="27">
        <f>RawData!M511</f>
        <v>0.00493218249075200088</v>
      </c>
      <c r="O511" s="27">
        <f>RawData!R511</f>
        <v>0.0425663211999999991</v>
      </c>
      <c r="P511" s="36">
        <f>LN(RawData!U511)-LN(RawData!B511)</f>
        <v>-5.60257577985221022</v>
      </c>
      <c r="Q511" s="36">
        <f>LN(RawData!V511)-LN(RawData!B511)</f>
        <v>-4.74386552741326017</v>
      </c>
    </row>
    <row r="512">
      <c r="A512" s="25" t="s">
        <v>583</v>
      </c>
      <c r="B512" s="27">
        <f>RawData!S512-RawData!L512</f>
        <v>-0.110649401895561006</v>
      </c>
      <c r="C512" s="27">
        <f>LN(RawData!C512)-LN(RawData!B512)</f>
        <v>-4.14313570966652023</v>
      </c>
      <c r="D512" s="27">
        <f>LN(RawData!C512)-LN(RawData!B511)</f>
        <v>-4.25187886168326035</v>
      </c>
      <c r="E512" s="27">
        <f>LN(RawData!D512)-LN(RawData!B512)</f>
        <v>-3.28467044835140021</v>
      </c>
      <c r="F512" s="27">
        <f>RawData!P512</f>
        <v>0.0215331107030000002</v>
      </c>
      <c r="G512" s="27">
        <f>RawData!E512</f>
        <v>0.203248404232259006</v>
      </c>
      <c r="H512" s="27">
        <f>RawData!K512</f>
        <v>0.0240829090822869984</v>
      </c>
      <c r="I512" s="27">
        <f>RawData!F512-RawData!F511</f>
        <v>-0.00370000000000000062</v>
      </c>
      <c r="J512" s="27">
        <f>RawData!I512-RawData!I511</f>
        <v>-0.00589999999999999947</v>
      </c>
      <c r="K512" s="27">
        <f>RawData!I512-RawData!F512</f>
        <v>0.00560000000000000053</v>
      </c>
      <c r="L512" s="27">
        <f>RawData!H512-RawData!G512</f>
        <v>0.00690000000000000036</v>
      </c>
      <c r="M512" s="27">
        <f>RawData!O512-RawData!N512</f>
        <v>-0.0388010113919999977</v>
      </c>
      <c r="N512" s="27">
        <f>RawData!M512</f>
        <v>0.00368098159509199974</v>
      </c>
      <c r="O512" s="27">
        <f>RawData!R512</f>
        <v>0.0422313254999999987</v>
      </c>
      <c r="P512" s="36">
        <f>LN(RawData!U512)-LN(RawData!B512)</f>
        <v>-5.47652746681657021</v>
      </c>
      <c r="Q512" s="36">
        <f>LN(RawData!V512)-LN(RawData!B512)</f>
        <v>-4.7285093803583802</v>
      </c>
    </row>
    <row r="513">
      <c r="A513" s="25" t="s">
        <v>584</v>
      </c>
      <c r="B513" s="27">
        <f>RawData!S513-RawData!L513</f>
        <v>0.204190169024633983</v>
      </c>
      <c r="C513" s="27">
        <f>LN(RawData!C513)-LN(RawData!B513)</f>
        <v>-4.32944068345302036</v>
      </c>
      <c r="D513" s="27">
        <f>LN(RawData!C513)-LN(RawData!B512)</f>
        <v>-4.13991967621861967</v>
      </c>
      <c r="E513" s="27">
        <f>LN(RawData!D513)-LN(RawData!B513)</f>
        <v>-3.48421792480603987</v>
      </c>
      <c r="F513" s="27">
        <f>RawData!P513</f>
        <v>0.0103952366180000011</v>
      </c>
      <c r="G513" s="27">
        <f>RawData!E513</f>
        <v>0.173611315365501007</v>
      </c>
      <c r="H513" s="27">
        <f>RawData!K513</f>
        <v>0.0200570294314209985</v>
      </c>
      <c r="I513" s="27">
        <f>RawData!F513-RawData!F512</f>
        <v>-0.00220000000000000018</v>
      </c>
      <c r="J513" s="27">
        <f>RawData!I513-RawData!I512</f>
        <v>0.0025</v>
      </c>
      <c r="K513" s="27">
        <f>RawData!I513-RawData!F513</f>
        <v>0.0103000000000000003</v>
      </c>
      <c r="L513" s="27">
        <f>RawData!H513-RawData!G513</f>
        <v>0.0101000000000000001</v>
      </c>
      <c r="M513" s="27">
        <f>RawData!O513-RawData!N513</f>
        <v>0.0239665503279999959</v>
      </c>
      <c r="N513" s="27">
        <f>RawData!M513</f>
        <v>0.0018337408312960001</v>
      </c>
      <c r="O513" s="27">
        <f>RawData!R513</f>
        <v>0.0428011021000000014</v>
      </c>
      <c r="P513" s="36">
        <f>LN(RawData!U513)-LN(RawData!B513)</f>
        <v>-5.72734899991476976</v>
      </c>
      <c r="Q513" s="36">
        <f>LN(RawData!V513)-LN(RawData!B513)</f>
        <v>-4.96704304592265977</v>
      </c>
    </row>
    <row r="514">
      <c r="A514" s="25" t="s">
        <v>585</v>
      </c>
      <c r="B514" s="27">
        <f>RawData!S514-RawData!L514</f>
        <v>0.0378724116361780005</v>
      </c>
      <c r="C514" s="27">
        <f>LN(RawData!C514)-LN(RawData!B514)</f>
        <v>-4.35931489216721957</v>
      </c>
      <c r="D514" s="27">
        <f>LN(RawData!C514)-LN(RawData!B513)</f>
        <v>-4.31387855098629025</v>
      </c>
      <c r="E514" s="27">
        <f>LN(RawData!D514)-LN(RawData!B514)</f>
        <v>-3.51204308667769016</v>
      </c>
      <c r="F514" s="27">
        <f>RawData!P514</f>
        <v>0.0100313057299999997</v>
      </c>
      <c r="G514" s="27">
        <f>RawData!E514</f>
        <v>0.172897170734988004</v>
      </c>
      <c r="H514" s="27">
        <f>RawData!K514</f>
        <v>0.0206681223851740015</v>
      </c>
      <c r="I514" s="27">
        <f>RawData!F514-RawData!F513</f>
        <v>0.0005</v>
      </c>
      <c r="J514" s="27">
        <f>RawData!I514-RawData!I513</f>
        <v>0.005</v>
      </c>
      <c r="K514" s="27">
        <f>RawData!I514-RawData!F514</f>
        <v>0.0148000000000000025</v>
      </c>
      <c r="L514" s="27">
        <f>RawData!H514-RawData!G514</f>
        <v>0.00909999999999999964</v>
      </c>
      <c r="M514" s="27">
        <f>RawData!O514-RawData!N514</f>
        <v>0.0131978879940000016</v>
      </c>
      <c r="N514" s="27">
        <f>RawData!M514</f>
        <v>0.0067114093959729999</v>
      </c>
      <c r="O514" s="27">
        <f>RawData!R514</f>
        <v>0.0428084898000000003</v>
      </c>
      <c r="P514" s="36">
        <f>LN(RawData!U514)-LN(RawData!B514)</f>
        <v>-5.77078833593875995</v>
      </c>
      <c r="Q514" s="36">
        <f>LN(RawData!V514)-LN(RawData!B514)</f>
        <v>-4.76532729573736979</v>
      </c>
    </row>
    <row r="515">
      <c r="A515" s="25" t="s">
        <v>586</v>
      </c>
      <c r="B515" s="27">
        <f>RawData!S515-RawData!L515</f>
        <v>0.0575976318631779982</v>
      </c>
      <c r="C515" s="27">
        <f>LN(RawData!C515)-LN(RawData!B515)</f>
        <v>-4.42433827787126965</v>
      </c>
      <c r="D515" s="27">
        <f>LN(RawData!C515)-LN(RawData!B514)</f>
        <v>-4.35937568798448005</v>
      </c>
      <c r="E515" s="27">
        <f>LN(RawData!D515)-LN(RawData!B515)</f>
        <v>-3.51048241449979015</v>
      </c>
      <c r="F515" s="27">
        <f>RawData!P515</f>
        <v>0.00822153278099999874</v>
      </c>
      <c r="G515" s="27">
        <f>RawData!E515</f>
        <v>0.154227446767241005</v>
      </c>
      <c r="H515" s="27">
        <f>RawData!K515</f>
        <v>0.0188685806469819983</v>
      </c>
      <c r="I515" s="27">
        <f>RawData!F515-RawData!F514</f>
        <v>0.00130000000000000004</v>
      </c>
      <c r="J515" s="27">
        <f>RawData!I515-RawData!I514</f>
        <v>0.00350000000000000044</v>
      </c>
      <c r="K515" s="27">
        <f>RawData!I515-RawData!F515</f>
        <v>0.0170000000000000018</v>
      </c>
      <c r="L515" s="27">
        <f>RawData!H515-RawData!G515</f>
        <v>0.00790000000000000124</v>
      </c>
      <c r="M515" s="27">
        <f>RawData!O515-RawData!N515</f>
        <v>-0.0115278088700000003</v>
      </c>
      <c r="N515" s="27">
        <f>RawData!M515</f>
        <v>0.00727272727272699981</v>
      </c>
      <c r="O515" s="27">
        <f>RawData!R515</f>
        <v>0.043164648200000002</v>
      </c>
      <c r="P515" s="36">
        <f>LN(RawData!U515)-LN(RawData!B515)</f>
        <v>-5.79399171476960007</v>
      </c>
      <c r="Q515" s="36">
        <f>LN(RawData!V515)-LN(RawData!B515)</f>
        <v>-4.69801384266521005</v>
      </c>
    </row>
    <row r="516">
      <c r="A516" s="25" t="s">
        <v>587</v>
      </c>
      <c r="B516" s="27">
        <f>RawData!S516-RawData!L516</f>
        <v>-0.0735778323118790034</v>
      </c>
      <c r="C516" s="27">
        <f>LN(RawData!C516)-LN(RawData!B516)</f>
        <v>-4.34486077658939962</v>
      </c>
      <c r="D516" s="27">
        <f>LN(RawData!C516)-LN(RawData!B515)</f>
        <v>-4.41267263740282001</v>
      </c>
      <c r="E516" s="27">
        <f>LN(RawData!D516)-LN(RawData!B516)</f>
        <v>-3.3734501767951901</v>
      </c>
      <c r="F516" s="27">
        <f>RawData!P516</f>
        <v>0.00704600502400000028</v>
      </c>
      <c r="G516" s="27">
        <f>RawData!E516</f>
        <v>0.163684498229111997</v>
      </c>
      <c r="H516" s="27">
        <f>RawData!K516</f>
        <v>0.0203796790582150011</v>
      </c>
      <c r="I516" s="27">
        <f>RawData!F516-RawData!F515</f>
        <v>0.00110000000000000009</v>
      </c>
      <c r="J516" s="27">
        <f>RawData!I516-RawData!I515</f>
        <v>0.0019</v>
      </c>
      <c r="K516" s="27">
        <f>RawData!I516-RawData!F516</f>
        <v>0.017799999999999998</v>
      </c>
      <c r="L516" s="27">
        <f>RawData!H516-RawData!G516</f>
        <v>0.00809999999999999787</v>
      </c>
      <c r="M516" s="27">
        <f>RawData!O516-RawData!N516</f>
        <v>-0.0000315695700000000024</v>
      </c>
      <c r="N516" s="27">
        <f>RawData!M516</f>
        <v>0.010228640192538998</v>
      </c>
      <c r="O516" s="27">
        <f>RawData!R516</f>
        <v>0.0435837504000000031</v>
      </c>
      <c r="P516" s="36">
        <f>LN(RawData!U516)-LN(RawData!B516)</f>
        <v>-5.66427574938233036</v>
      </c>
      <c r="Q516" s="36">
        <f>LN(RawData!V516)-LN(RawData!B516)</f>
        <v>-4.67767407022078974</v>
      </c>
    </row>
    <row r="517">
      <c r="A517" s="25" t="s">
        <v>588</v>
      </c>
      <c r="B517" s="27">
        <f>RawData!S517-RawData!L517</f>
        <v>0.142683236770776993</v>
      </c>
      <c r="C517" s="27">
        <f>LN(RawData!C517)-LN(RawData!B517)</f>
        <v>-4.47757778276344975</v>
      </c>
      <c r="D517" s="27">
        <f>LN(RawData!C517)-LN(RawData!B516)</f>
        <v>-4.34180074360129975</v>
      </c>
      <c r="E517" s="27">
        <f>LN(RawData!D517)-LN(RawData!B517)</f>
        <v>-3.41777092485062983</v>
      </c>
      <c r="F517" s="27">
        <f>RawData!P517</f>
        <v>0.00737896365399999965</v>
      </c>
      <c r="G517" s="27">
        <f>RawData!E517</f>
        <v>0.147167259434962006</v>
      </c>
      <c r="H517" s="27">
        <f>RawData!K517</f>
        <v>0.0178887564708379987</v>
      </c>
      <c r="I517" s="27">
        <f>RawData!F517-RawData!F516</f>
        <v>0.00520000000000000018</v>
      </c>
      <c r="J517" s="27">
        <f>RawData!I517-RawData!I516</f>
        <v>0.00359999999999999964</v>
      </c>
      <c r="K517" s="27">
        <f>RawData!I517-RawData!F517</f>
        <v>0.0161999999999999966</v>
      </c>
      <c r="L517" s="27">
        <f>RawData!H517-RawData!G517</f>
        <v>0.00640000000000000036</v>
      </c>
      <c r="M517" s="27">
        <f>RawData!O517-RawData!N517</f>
        <v>0.0147450185159999991</v>
      </c>
      <c r="N517" s="27">
        <f>RawData!M517</f>
        <v>0.00238237045860600016</v>
      </c>
      <c r="O517" s="27">
        <f>RawData!R517</f>
        <v>0.0429437959000000014</v>
      </c>
      <c r="P517" s="36">
        <f>LN(RawData!U517)-LN(RawData!B517)</f>
        <v>-5.89304999784658978</v>
      </c>
      <c r="Q517" s="36">
        <f>LN(RawData!V517)-LN(RawData!B517)</f>
        <v>-4.74540867544831002</v>
      </c>
    </row>
    <row r="518">
      <c r="A518" s="25" t="s">
        <v>589</v>
      </c>
      <c r="B518" s="27">
        <f>RawData!S518-RawData!L518</f>
        <v>0.0127444115919029999</v>
      </c>
      <c r="C518" s="27">
        <f>LN(RawData!C518)-LN(RawData!B518)</f>
        <v>-4.49315885237503032</v>
      </c>
      <c r="D518" s="27">
        <f>LN(RawData!C518)-LN(RawData!B517)</f>
        <v>-4.47339292581604031</v>
      </c>
      <c r="E518" s="27">
        <f>LN(RawData!D518)-LN(RawData!B518)</f>
        <v>-3.38142851238302011</v>
      </c>
      <c r="F518" s="27">
        <f>RawData!P518</f>
        <v>0.0148851161209999994</v>
      </c>
      <c r="G518" s="27">
        <f>RawData!E518</f>
        <v>0.149973561789802012</v>
      </c>
      <c r="H518" s="27">
        <f>RawData!K518</f>
        <v>0.0182913900893269972</v>
      </c>
      <c r="I518" s="27">
        <f>RawData!F518-RawData!F517</f>
        <v>0.00490000000000000036</v>
      </c>
      <c r="J518" s="27">
        <f>RawData!I518-RawData!I517</f>
        <v>-0.00640000000000000036</v>
      </c>
      <c r="K518" s="27">
        <f>RawData!I518-RawData!F518</f>
        <v>0.00490000000000000036</v>
      </c>
      <c r="L518" s="27">
        <f>RawData!H518-RawData!G518</f>
        <v>0.00690000000000000036</v>
      </c>
      <c r="M518" s="27">
        <f>RawData!O518-RawData!N518</f>
        <v>-0.0642293069719999998</v>
      </c>
      <c r="N518" s="27">
        <f>RawData!M518</f>
        <v>0.0172311348781939984</v>
      </c>
      <c r="O518" s="27">
        <f>RawData!R518</f>
        <v>0.0436898798999999993</v>
      </c>
      <c r="P518" s="36">
        <f>LN(RawData!U518)-LN(RawData!B518)</f>
        <v>-5.9061762836356797</v>
      </c>
      <c r="Q518" s="36">
        <f>LN(RawData!V518)-LN(RawData!B518)</f>
        <v>-4.69196198525755026</v>
      </c>
    </row>
    <row r="519">
      <c r="A519" s="25" t="s">
        <v>590</v>
      </c>
      <c r="B519" s="27">
        <f>RawData!S519-RawData!L519</f>
        <v>-0.0425849733038270006</v>
      </c>
      <c r="C519" s="27">
        <f>LN(RawData!C519)-LN(RawData!B519)</f>
        <v>-4.46683801602021013</v>
      </c>
      <c r="D519" s="27">
        <f>LN(RawData!C519)-LN(RawData!B518)</f>
        <v>-4.4966250603515201</v>
      </c>
      <c r="E519" s="27">
        <f>LN(RawData!D519)-LN(RawData!B519)</f>
        <v>-3.3327821553246002</v>
      </c>
      <c r="F519" s="27">
        <f>RawData!P519</f>
        <v>0.0154869620739999991</v>
      </c>
      <c r="G519" s="27">
        <f>RawData!E519</f>
        <v>0.156777961585262009</v>
      </c>
      <c r="H519" s="27">
        <f>RawData!K519</f>
        <v>0.00712421268582500034</v>
      </c>
      <c r="I519" s="27">
        <f>RawData!F519-RawData!F518</f>
        <v>0</v>
      </c>
      <c r="J519" s="27">
        <f>RawData!I519-RawData!I518</f>
        <v>0.0004</v>
      </c>
      <c r="K519" s="27">
        <f>RawData!I519-RawData!F519</f>
        <v>0.00530000000000000071</v>
      </c>
      <c r="L519" s="27">
        <f>RawData!H519-RawData!G519</f>
        <v>0.00809999999999999787</v>
      </c>
      <c r="M519" s="27">
        <f>RawData!O519-RawData!N519</f>
        <v>-0.00683341548599999982</v>
      </c>
      <c r="N519" s="27">
        <f>RawData!M519</f>
        <v>0.00700934579439300087</v>
      </c>
      <c r="O519" s="27">
        <f>RawData!R519</f>
        <v>0.0442446471999999957</v>
      </c>
      <c r="P519" s="36">
        <f>LN(RawData!U519)-LN(RawData!B519)</f>
        <v>-5.86590517399567979</v>
      </c>
      <c r="Q519" s="36">
        <f>LN(RawData!V519)-LN(RawData!B519)</f>
        <v>-4.68127912223627973</v>
      </c>
    </row>
    <row r="520">
      <c r="A520" s="25" t="s">
        <v>591</v>
      </c>
      <c r="B520" s="27">
        <f>RawData!S520-RawData!L520</f>
        <v>-0.0198671037717000019</v>
      </c>
      <c r="C520" s="27">
        <f>LN(RawData!C520)-LN(RawData!B520)</f>
        <v>-4.47592744549046984</v>
      </c>
      <c r="D520" s="27">
        <f>LN(RawData!C520)-LN(RawData!B519)</f>
        <v>-4.48844183345137004</v>
      </c>
      <c r="E520" s="27">
        <f>LN(RawData!D520)-LN(RawData!B520)</f>
        <v>-3.28655883824472017</v>
      </c>
      <c r="F520" s="27">
        <f>RawData!P520</f>
        <v>0.00470472928699999926</v>
      </c>
      <c r="G520" s="27">
        <f>RawData!E520</f>
        <v>0.153789462878595984</v>
      </c>
      <c r="H520" s="27">
        <f>RawData!K520</f>
        <v>0.00446892579767700049</v>
      </c>
      <c r="I520" s="27">
        <f>RawData!F520-RawData!F519</f>
        <v>0.00310000000000000009</v>
      </c>
      <c r="J520" s="27">
        <f>RawData!I520-RawData!I519</f>
        <v>-0.001</v>
      </c>
      <c r="K520" s="27">
        <f>RawData!I520-RawData!F520</f>
        <v>0.00119999999999999973</v>
      </c>
      <c r="L520" s="27">
        <f>RawData!H520-RawData!G520</f>
        <v>0.00729999999999999982</v>
      </c>
      <c r="M520" s="27">
        <f>RawData!O520-RawData!N520</f>
        <v>0.0110269302300000005</v>
      </c>
      <c r="N520" s="27">
        <f>RawData!M520</f>
        <v>0.00754060324826000006</v>
      </c>
      <c r="O520" s="27">
        <f>RawData!R520</f>
        <v>0.0438669767000000022</v>
      </c>
      <c r="P520" s="36">
        <f>LN(RawData!U520)-LN(RawData!B520)</f>
        <v>-5.8611824008122797</v>
      </c>
      <c r="Q520" s="36">
        <f>LN(RawData!V520)-LN(RawData!B520)</f>
        <v>-4.65184634618532034</v>
      </c>
    </row>
    <row r="521">
      <c r="A521" s="25" t="s">
        <v>592</v>
      </c>
      <c r="B521" s="27">
        <f>RawData!S521-RawData!L521</f>
        <v>-0.0918149507050049962</v>
      </c>
      <c r="C521" s="27">
        <f>LN(RawData!C521)-LN(RawData!B521)</f>
        <v>-4.39621473214084002</v>
      </c>
      <c r="D521" s="27">
        <f>LN(RawData!C521)-LN(RawData!B520)</f>
        <v>-4.48058745760236032</v>
      </c>
      <c r="E521" s="27">
        <f>LN(RawData!D521)-LN(RawData!B521)</f>
        <v>-3.27357610886986983</v>
      </c>
      <c r="F521" s="27">
        <f>RawData!P521</f>
        <v>0.0141398686569999992</v>
      </c>
      <c r="G521" s="27">
        <f>RawData!E521</f>
        <v>0.151851503649204993</v>
      </c>
      <c r="H521" s="27">
        <f>RawData!K521</f>
        <v>-0.00226174721750200014</v>
      </c>
      <c r="I521" s="27">
        <f>RawData!F521-RawData!F520</f>
        <v>-0.00229999999999999982</v>
      </c>
      <c r="J521" s="27">
        <f>RawData!I521-RawData!I520</f>
        <v>-0.00540000000000000036</v>
      </c>
      <c r="K521" s="27">
        <f>RawData!I521-RawData!F521</f>
        <v>-0.0019</v>
      </c>
      <c r="L521" s="27">
        <f>RawData!H521-RawData!G521</f>
        <v>0.00809999999999999787</v>
      </c>
      <c r="M521" s="27">
        <f>RawData!O521-RawData!N521</f>
        <v>-0.0179874602289999981</v>
      </c>
      <c r="N521" s="27">
        <f>RawData!M521</f>
        <v>0.00172711571675300002</v>
      </c>
      <c r="O521" s="27">
        <f>RawData!R521</f>
        <v>0.0431684062000000068</v>
      </c>
      <c r="P521" s="36">
        <f>LN(RawData!U521)-LN(RawData!B521)</f>
        <v>-5.80507134807247027</v>
      </c>
      <c r="Q521" s="36">
        <f>LN(RawData!V521)-LN(RawData!B521)</f>
        <v>-4.98062685017097007</v>
      </c>
    </row>
    <row r="522">
      <c r="A522" s="25" t="s">
        <v>593</v>
      </c>
      <c r="B522" s="27">
        <f>RawData!S522-RawData!L522</f>
        <v>-0.135733277797874008</v>
      </c>
      <c r="C522" s="27">
        <f>LN(RawData!C522)-LN(RawData!B522)</f>
        <v>-4.28555992959365994</v>
      </c>
      <c r="D522" s="27">
        <f>LN(RawData!C522)-LN(RawData!B521)</f>
        <v>-4.41469931749020006</v>
      </c>
      <c r="E522" s="27">
        <f>LN(RawData!D522)-LN(RawData!B522)</f>
        <v>-3.24006695198858008</v>
      </c>
      <c r="F522" s="27">
        <f>RawData!P522</f>
        <v>0.0146091269789999973</v>
      </c>
      <c r="G522" s="27">
        <f>RawData!E522</f>
        <v>0.133113551448231004</v>
      </c>
      <c r="H522" s="27">
        <f>RawData!K522</f>
        <v>-0.00521344438879499972</v>
      </c>
      <c r="I522" s="27">
        <f>RawData!F522-RawData!F521</f>
        <v>-0.0135000000000000009</v>
      </c>
      <c r="J522" s="27">
        <f>RawData!I522-RawData!I521</f>
        <v>0.0001</v>
      </c>
      <c r="K522" s="27">
        <f>RawData!I522-RawData!F522</f>
        <v>0.0117000000000000015</v>
      </c>
      <c r="L522" s="27">
        <f>RawData!H522-RawData!G522</f>
        <v>0.00859999999999999787</v>
      </c>
      <c r="M522" s="27">
        <f>RawData!O522-RawData!N522</f>
        <v>0.0339492284729999971</v>
      </c>
      <c r="N522" s="27">
        <f>RawData!M522</f>
        <v>0.0126436781609190008</v>
      </c>
      <c r="O522" s="27">
        <f>RawData!R522</f>
        <v>0.0420560689000000032</v>
      </c>
      <c r="P522" s="36">
        <f>LN(RawData!U522)-LN(RawData!B522)</f>
        <v>-5.72620675616520991</v>
      </c>
      <c r="Q522" s="36">
        <f>LN(RawData!V522)-LN(RawData!B522)</f>
        <v>-4.8394325217690799</v>
      </c>
    </row>
    <row r="523">
      <c r="A523" s="25" t="s">
        <v>594</v>
      </c>
      <c r="B523" s="27">
        <f>RawData!S523-RawData!L523</f>
        <v>0.0475850197571790012</v>
      </c>
      <c r="C523" s="27">
        <f>LN(RawData!C523)-LN(RawData!B523)</f>
        <v>-4.35745394667856978</v>
      </c>
      <c r="D523" s="27">
        <f>LN(RawData!C523)-LN(RawData!B522)</f>
        <v>-4.30369113161100003</v>
      </c>
      <c r="E523" s="27">
        <f>LN(RawData!D523)-LN(RawData!B523)</f>
        <v>-3.50499647235236989</v>
      </c>
      <c r="F523" s="27">
        <f>RawData!P523</f>
        <v>0.0114708260300000009</v>
      </c>
      <c r="G523" s="27">
        <f>RawData!E523</f>
        <v>0.125209432831343004</v>
      </c>
      <c r="H523" s="27">
        <f>RawData!K523</f>
        <v>0.00504075450416700122</v>
      </c>
      <c r="I523" s="27">
        <f>RawData!F523-RawData!F522</f>
        <v>-0.00929999999999999893</v>
      </c>
      <c r="J523" s="27">
        <f>RawData!I523-RawData!I522</f>
        <v>0.00310000000000000009</v>
      </c>
      <c r="K523" s="27">
        <f>RawData!I523-RawData!F523</f>
        <v>0.0241000000000000014</v>
      </c>
      <c r="L523" s="27">
        <f>RawData!H523-RawData!G523</f>
        <v>0.00790000000000000124</v>
      </c>
      <c r="M523" s="27">
        <f>RawData!O523-RawData!N523</f>
        <v>0.025183705104999996</v>
      </c>
      <c r="N523" s="27">
        <f>RawData!M523</f>
        <v>0.0102156640181609992</v>
      </c>
      <c r="O523" s="27">
        <f>RawData!R523</f>
        <v>0.0404118789000000067</v>
      </c>
      <c r="P523" s="36">
        <f>LN(RawData!U523)-LN(RawData!B523)</f>
        <v>-5.76579238444785958</v>
      </c>
      <c r="Q523" s="36">
        <f>LN(RawData!V523)-LN(RawData!B523)</f>
        <v>-5.53537607380456986</v>
      </c>
    </row>
    <row r="524">
      <c r="A524" s="25" t="s">
        <v>595</v>
      </c>
      <c r="B524" s="27">
        <f>RawData!S524-RawData!L524</f>
        <v>-0.155448047904225994</v>
      </c>
      <c r="C524" s="27">
        <f>LN(RawData!C524)-LN(RawData!B524)</f>
        <v>-4.19192834897952959</v>
      </c>
      <c r="D524" s="27">
        <f>LN(RawData!C524)-LN(RawData!B523)</f>
        <v>-4.35427146038229029</v>
      </c>
      <c r="E524" s="27">
        <f>LN(RawData!D524)-LN(RawData!B524)</f>
        <v>-3.60466433094248018</v>
      </c>
      <c r="F524" s="27">
        <f>RawData!P524</f>
        <v>0.0122886670970000011</v>
      </c>
      <c r="G524" s="27">
        <f>RawData!E524</f>
        <v>0.14862858821556399</v>
      </c>
      <c r="H524" s="27">
        <f>RawData!K524</f>
        <v>0.00865273396234000103</v>
      </c>
      <c r="I524" s="27">
        <f>RawData!F524-RawData!F523</f>
        <v>-0.0085</v>
      </c>
      <c r="J524" s="27">
        <f>RawData!I524-RawData!I523</f>
        <v>-0.00479999999999999893</v>
      </c>
      <c r="K524" s="27">
        <f>RawData!I524-RawData!F524</f>
        <v>0.027799999999999998</v>
      </c>
      <c r="L524" s="27">
        <f>RawData!H524-RawData!G524</f>
        <v>0.00859999999999999787</v>
      </c>
      <c r="M524" s="27">
        <f>RawData!O524-RawData!N524</f>
        <v>-0.0312834939680000046</v>
      </c>
      <c r="N524" s="27">
        <f>RawData!M524</f>
        <v>0.00168539325842699972</v>
      </c>
      <c r="O524" s="27">
        <f>RawData!R524</f>
        <v>0.0392781171999999934</v>
      </c>
      <c r="P524" s="36">
        <f>LN(RawData!U524)-LN(RawData!B524)</f>
        <v>-5.52694212550285968</v>
      </c>
      <c r="Q524" s="36">
        <f>LN(RawData!V524)-LN(RawData!B524)</f>
        <v>-5.29346815198945997</v>
      </c>
    </row>
    <row r="525">
      <c r="A525" s="25" t="s">
        <v>596</v>
      </c>
      <c r="B525" s="27">
        <f>RawData!S525-RawData!L525</f>
        <v>0.103221389653217011</v>
      </c>
      <c r="C525" s="27">
        <f>LN(RawData!C525)-LN(RawData!B525)</f>
        <v>-4.28964101787341967</v>
      </c>
      <c r="D525" s="27">
        <f>LN(RawData!C525)-LN(RawData!B524)</f>
        <v>-4.19167418707703021</v>
      </c>
      <c r="E525" s="27">
        <f>LN(RawData!D525)-LN(RawData!B525)</f>
        <v>-3.8394479575055902</v>
      </c>
      <c r="F525" s="27">
        <f>RawData!P525</f>
        <v>0.00723706336700000108</v>
      </c>
      <c r="G525" s="27">
        <f>RawData!E525</f>
        <v>0.131217845913788</v>
      </c>
      <c r="H525" s="27">
        <f>RawData!K525</f>
        <v>0.0134667891500589998</v>
      </c>
      <c r="I525" s="27">
        <f>RawData!F525-RawData!F524</f>
        <v>-0.0095</v>
      </c>
      <c r="J525" s="27">
        <f>RawData!I525-RawData!I524</f>
        <v>0.00330000000000000027</v>
      </c>
      <c r="K525" s="27">
        <f>RawData!I525-RawData!F525</f>
        <v>0.0405999999999999961</v>
      </c>
      <c r="L525" s="27">
        <f>RawData!H525-RawData!G525</f>
        <v>0.0128000000000000004</v>
      </c>
      <c r="M525" s="27">
        <f>RawData!O525-RawData!N525</f>
        <v>0.0359943704880000004</v>
      </c>
      <c r="N525" s="27">
        <f>RawData!M525</f>
        <v>-0.00897363993269800098</v>
      </c>
      <c r="O525" s="27">
        <f>RawData!R525</f>
        <v>0.0376032914000000051</v>
      </c>
      <c r="P525" s="36">
        <f>LN(RawData!U525)-LN(RawData!B525)</f>
        <v>-5.66431321684449962</v>
      </c>
      <c r="Q525" s="36">
        <f>LN(RawData!V525)-LN(RawData!B525)</f>
        <v>-5.35023065218752958</v>
      </c>
    </row>
    <row r="526">
      <c r="A526" s="25" t="s">
        <v>597</v>
      </c>
      <c r="B526" s="27">
        <f>RawData!S526-RawData!L526</f>
        <v>-0.00143859130554900005</v>
      </c>
      <c r="C526" s="27">
        <f>LN(RawData!C526)-LN(RawData!B526)</f>
        <v>-4.28967535970314007</v>
      </c>
      <c r="D526" s="27">
        <f>LN(RawData!C526)-LN(RawData!B525)</f>
        <v>-4.29027654379248968</v>
      </c>
      <c r="E526" s="27">
        <f>LN(RawData!D526)-LN(RawData!B526)</f>
        <v>-3.83844183313940022</v>
      </c>
      <c r="F526" s="27">
        <f>RawData!P526</f>
        <v>0.00676654530899999962</v>
      </c>
      <c r="G526" s="27">
        <f>RawData!E526</f>
        <v>0.23683340230085701</v>
      </c>
      <c r="H526" s="27">
        <f>RawData!K526</f>
        <v>0.0137613710839999981</v>
      </c>
      <c r="I526" s="27">
        <f>RawData!F526-RawData!F525</f>
        <v>0.001</v>
      </c>
      <c r="J526" s="27">
        <f>RawData!I526-RawData!I525</f>
        <v>0.0029</v>
      </c>
      <c r="K526" s="27">
        <f>RawData!I526-RawData!F526</f>
        <v>0.0425</v>
      </c>
      <c r="L526" s="27">
        <f>RawData!H526-RawData!G526</f>
        <v>0.0130000000000000004</v>
      </c>
      <c r="M526" s="27">
        <f>RawData!O526-RawData!N526</f>
        <v>0.0195723380700000007</v>
      </c>
      <c r="N526" s="27">
        <f>RawData!M526</f>
        <v>0.0118845500848899999</v>
      </c>
      <c r="O526" s="27">
        <f>RawData!R526</f>
        <v>0.0363809660000000035</v>
      </c>
      <c r="P526" s="36">
        <f>LN(RawData!U526)-LN(RawData!B526)</f>
        <v>-5.71763971200211962</v>
      </c>
      <c r="Q526" s="36">
        <f>LN(RawData!V526)-LN(RawData!B526)</f>
        <v>-4.82712914040572993</v>
      </c>
    </row>
    <row r="527">
      <c r="A527" s="25" t="s">
        <v>598</v>
      </c>
      <c r="B527" s="27">
        <f>RawData!S527-RawData!L527</f>
        <v>-0.139274258061722001</v>
      </c>
      <c r="C527" s="27">
        <f>LN(RawData!C527)-LN(RawData!B527)</f>
        <v>-4.12248974916262956</v>
      </c>
      <c r="D527" s="27">
        <f>LN(RawData!C527)-LN(RawData!B526)</f>
        <v>-4.27022182041809018</v>
      </c>
      <c r="E527" s="27">
        <f>LN(RawData!D527)-LN(RawData!B527)</f>
        <v>-3.61135243384407012</v>
      </c>
      <c r="F527" s="27">
        <f>RawData!P527</f>
        <v>0.0101293110639999995</v>
      </c>
      <c r="G527" s="27">
        <f>RawData!E527</f>
        <v>0.266572501776804049</v>
      </c>
      <c r="H527" s="27">
        <f>RawData!K527</f>
        <v>0.0275248969739199989</v>
      </c>
      <c r="I527" s="27">
        <f>RawData!F527-RawData!F526</f>
        <v>-0.0009</v>
      </c>
      <c r="J527" s="27">
        <f>RawData!I527-RawData!I526</f>
        <v>-0.00379999999999999982</v>
      </c>
      <c r="K527" s="27">
        <f>RawData!I527-RawData!F527</f>
        <v>0.0395999999999999996</v>
      </c>
      <c r="L527" s="27">
        <f>RawData!H527-RawData!G527</f>
        <v>0.0132000000000000006</v>
      </c>
      <c r="M527" s="27">
        <f>RawData!O527-RawData!N527</f>
        <v>-0.0176022430529999996</v>
      </c>
      <c r="N527" s="27">
        <f>RawData!M527</f>
        <v>0.00615212527964200007</v>
      </c>
      <c r="O527" s="27">
        <f>RawData!R527</f>
        <v>0.0355659378000000004</v>
      </c>
      <c r="P527" s="36">
        <f>LN(RawData!U527)-LN(RawData!B527)</f>
        <v>-5.47561021693061001</v>
      </c>
      <c r="Q527" s="36">
        <f>LN(RawData!V527)-LN(RawData!B527)</f>
        <v>-4.97034889928360979</v>
      </c>
    </row>
    <row r="528">
      <c r="A528" s="25" t="s">
        <v>599</v>
      </c>
      <c r="B528" s="27">
        <f>RawData!S528-RawData!L528</f>
        <v>-0.173313904881214009</v>
      </c>
      <c r="C528" s="27">
        <f>LN(RawData!C528)-LN(RawData!B528)</f>
        <v>-3.94359723127915984</v>
      </c>
      <c r="D528" s="27">
        <f>LN(RawData!C528)-LN(RawData!B527)</f>
        <v>-4.1375663586271596</v>
      </c>
      <c r="E528" s="27">
        <f>LN(RawData!D528)-LN(RawData!B528)</f>
        <v>-3.3010140512739401</v>
      </c>
      <c r="F528" s="27">
        <f>RawData!P528</f>
        <v>0.0321181304600000006</v>
      </c>
      <c r="G528" s="27">
        <f>RawData!E528</f>
        <v>0.324555155463847012</v>
      </c>
      <c r="H528" s="27">
        <f>RawData!K528</f>
        <v>0.0293018387294920046</v>
      </c>
      <c r="I528" s="27">
        <f>RawData!F528-RawData!F527</f>
        <v>-0.000700000000000000089</v>
      </c>
      <c r="J528" s="27">
        <f>RawData!I528-RawData!I527</f>
        <v>-0.00859999999999999787</v>
      </c>
      <c r="K528" s="27">
        <f>RawData!I528-RawData!F528</f>
        <v>0.0316999999999999993</v>
      </c>
      <c r="L528" s="27">
        <f>RawData!H528-RawData!G528</f>
        <v>0.0125</v>
      </c>
      <c r="M528" s="27">
        <f>RawData!O528-RawData!N528</f>
        <v>-0.0332222358240000037</v>
      </c>
      <c r="N528" s="27">
        <f>RawData!M528</f>
        <v>0.00611450806003299974</v>
      </c>
      <c r="O528" s="27">
        <f>RawData!R528</f>
        <v>0.0350795241000000058</v>
      </c>
      <c r="P528" s="36">
        <f>LN(RawData!U528)-LN(RawData!B528)</f>
        <v>-5.34231094764535008</v>
      </c>
      <c r="Q528" s="36">
        <f>LN(RawData!V528)-LN(RawData!B528)</f>
        <v>-4.55995451666627982</v>
      </c>
    </row>
    <row r="529">
      <c r="A529" s="25" t="s">
        <v>600</v>
      </c>
      <c r="B529" s="27">
        <f>RawData!S529-RawData!L529</f>
        <v>0.0809454225485680112</v>
      </c>
      <c r="C529" s="27">
        <f>LN(RawData!C529)-LN(RawData!B529)</f>
        <v>-4.00251428130489995</v>
      </c>
      <c r="D529" s="27">
        <f>LN(RawData!C529)-LN(RawData!B528)</f>
        <v>-3.92634081837934001</v>
      </c>
      <c r="E529" s="27">
        <f>LN(RawData!D529)-LN(RawData!B529)</f>
        <v>-3.46226395286623978</v>
      </c>
      <c r="F529" s="27">
        <f>RawData!P529</f>
        <v>0.0186782399479999999</v>
      </c>
      <c r="G529" s="27">
        <f>RawData!E529</f>
        <v>0.29538589561836698</v>
      </c>
      <c r="H529" s="27">
        <f>RawData!K529</f>
        <v>0.0257335947699580014</v>
      </c>
      <c r="I529" s="27">
        <f>RawData!F529-RawData!F528</f>
        <v>-0.00440000000000000036</v>
      </c>
      <c r="J529" s="27">
        <f>RawData!I529-RawData!I528</f>
        <v>0.0004</v>
      </c>
      <c r="K529" s="27">
        <f>RawData!I529-RawData!F529</f>
        <v>0.0364999999999999991</v>
      </c>
      <c r="L529" s="27">
        <f>RawData!H529-RawData!G529</f>
        <v>0.0123999999999999999</v>
      </c>
      <c r="M529" s="27">
        <f>RawData!O529-RawData!N529</f>
        <v>0.0170118917239999989</v>
      </c>
      <c r="N529" s="27">
        <f>RawData!M529</f>
        <v>-0.000552486187845000032</v>
      </c>
      <c r="O529" s="27">
        <f>RawData!R529</f>
        <v>0.0342620785999999988</v>
      </c>
      <c r="P529" s="36">
        <f>LN(RawData!U529)-LN(RawData!B529)</f>
        <v>-5.33138758905608956</v>
      </c>
      <c r="Q529" s="36">
        <f>LN(RawData!V529)-LN(RawData!B529)</f>
        <v>-5.68110505242731989</v>
      </c>
    </row>
    <row r="530">
      <c r="A530" s="25" t="s">
        <v>601</v>
      </c>
      <c r="B530" s="27">
        <f>RawData!S530-RawData!L530</f>
        <v>-0.0345137316228419966</v>
      </c>
      <c r="C530" s="27">
        <f>LN(RawData!C530)-LN(RawData!B530)</f>
        <v>-3.95660125000922989</v>
      </c>
      <c r="D530" s="27">
        <f>LN(RawData!C530)-LN(RawData!B529)</f>
        <v>-3.99322571368665979</v>
      </c>
      <c r="E530" s="27">
        <f>LN(RawData!D530)-LN(RawData!B530)</f>
        <v>-3.3312853166438301</v>
      </c>
      <c r="F530" s="27">
        <f>RawData!P530</f>
        <v>0.0138678061019999998</v>
      </c>
      <c r="G530" s="27">
        <f>RawData!E530</f>
        <v>0.286117700799217012</v>
      </c>
      <c r="H530" s="27">
        <f>RawData!K530</f>
        <v>0.0240996036215209974</v>
      </c>
      <c r="I530" s="27">
        <f>RawData!F530-RawData!F529</f>
        <v>-0.000599999999999999822</v>
      </c>
      <c r="J530" s="27">
        <f>RawData!I530-RawData!I529</f>
        <v>0.000599999999999999822</v>
      </c>
      <c r="K530" s="27">
        <f>RawData!I530-RawData!F530</f>
        <v>0.0377000000000000002</v>
      </c>
      <c r="L530" s="27">
        <f>RawData!H530-RawData!G530</f>
        <v>0.0106000000000000005</v>
      </c>
      <c r="M530" s="27">
        <f>RawData!O530-RawData!N530</f>
        <v>0.0121720784900000001</v>
      </c>
      <c r="N530" s="27">
        <f>RawData!M530</f>
        <v>0.0182421227197339988</v>
      </c>
      <c r="O530" s="27">
        <f>RawData!R530</f>
        <v>0.0341159192000000022</v>
      </c>
      <c r="P530" s="36">
        <f>LN(RawData!U530)-LN(RawData!B530)</f>
        <v>-5.37649114964384989</v>
      </c>
      <c r="Q530" s="36">
        <f>LN(RawData!V530)-LN(RawData!B530)</f>
        <v>-4.26487521578080031</v>
      </c>
    </row>
    <row r="531">
      <c r="A531" s="25" t="s">
        <v>602</v>
      </c>
      <c r="B531" s="27">
        <f>RawData!S531-RawData!L531</f>
        <v>0.152223585016679008</v>
      </c>
      <c r="C531" s="27">
        <f>LN(RawData!C531)-LN(RawData!B531)</f>
        <v>-4.09908636939022042</v>
      </c>
      <c r="D531" s="27">
        <f>LN(RawData!C531)-LN(RawData!B530)</f>
        <v>-3.96024446624059969</v>
      </c>
      <c r="E531" s="27">
        <f>LN(RawData!D531)-LN(RawData!B531)</f>
        <v>-3.33952723035393984</v>
      </c>
      <c r="F531" s="27">
        <f>RawData!P531</f>
        <v>0.00729092062899999949</v>
      </c>
      <c r="G531" s="27">
        <f>RawData!E531</f>
        <v>0.254488337265390019</v>
      </c>
      <c r="H531" s="27">
        <f>RawData!K531</f>
        <v>0.00126275679292999987</v>
      </c>
      <c r="I531" s="27">
        <f>RawData!F531-RawData!F530</f>
        <v>-0.00209999999999999964</v>
      </c>
      <c r="J531" s="27">
        <f>RawData!I531-RawData!I530</f>
        <v>-0.0045</v>
      </c>
      <c r="K531" s="27">
        <f>RawData!I531-RawData!F531</f>
        <v>0.035299999999999998</v>
      </c>
      <c r="L531" s="27">
        <f>RawData!H531-RawData!G531</f>
        <v>0.012200000000000002</v>
      </c>
      <c r="M531" s="27">
        <f>RawData!O531-RawData!N531</f>
        <v>0.00223638529900000016</v>
      </c>
      <c r="N531" s="27">
        <f>RawData!M531</f>
        <v>-0.00271444082518999963</v>
      </c>
      <c r="O531" s="27">
        <f>RawData!R531</f>
        <v>0.0347427834999999963</v>
      </c>
      <c r="P531" s="36">
        <f>LN(RawData!U531)-LN(RawData!B531)</f>
        <v>-5.4743682841721899</v>
      </c>
      <c r="Q531" s="36">
        <f>LN(RawData!V531)-LN(RawData!B531)</f>
        <v>-4.47498967224932986</v>
      </c>
    </row>
    <row r="532">
      <c r="A532" s="25" t="s">
        <v>603</v>
      </c>
      <c r="B532" s="27">
        <f>RawData!S532-RawData!L532</f>
        <v>0.0244366914052810014</v>
      </c>
      <c r="C532" s="27">
        <f>LN(RawData!C532)-LN(RawData!B532)</f>
        <v>-4.09515817062002974</v>
      </c>
      <c r="D532" s="27">
        <f>LN(RawData!C532)-LN(RawData!B531)</f>
        <v>-4.07337581453861031</v>
      </c>
      <c r="E532" s="27">
        <f>LN(RawData!D532)-LN(RawData!B532)</f>
        <v>-3.25098312917145993</v>
      </c>
      <c r="F532" s="27">
        <f>RawData!P532</f>
        <v>0.00488120580399999948</v>
      </c>
      <c r="G532" s="27">
        <f>RawData!E532</f>
        <v>0.246541782633706008</v>
      </c>
      <c r="H532" s="27">
        <f>RawData!K532</f>
        <v>0.00732425357896099971</v>
      </c>
      <c r="I532" s="27">
        <f>RawData!F532-RawData!F531</f>
        <v>0.0002</v>
      </c>
      <c r="J532" s="27">
        <f>RawData!I532-RawData!I531</f>
        <v>0.00780000000000000071</v>
      </c>
      <c r="K532" s="27">
        <f>RawData!I532-RawData!F532</f>
        <v>0.0429000000000000004</v>
      </c>
      <c r="L532" s="27">
        <f>RawData!H532-RawData!G532</f>
        <v>0.0107000000000000006</v>
      </c>
      <c r="M532" s="27">
        <f>RawData!O532-RawData!N532</f>
        <v>0.0119181862350000012</v>
      </c>
      <c r="N532" s="27">
        <f>RawData!M532</f>
        <v>0.00816548720740300027</v>
      </c>
      <c r="O532" s="27">
        <f>RawData!R532</f>
        <v>0.0351372253999999984</v>
      </c>
      <c r="P532" s="36">
        <f>LN(RawData!U532)-LN(RawData!B532)</f>
        <v>-5.43999887856435027</v>
      </c>
      <c r="Q532" s="36">
        <f>LN(RawData!V532)-LN(RawData!B532)</f>
        <v>-4.37319997560898965</v>
      </c>
    </row>
    <row r="533">
      <c r="A533" s="25" t="s">
        <v>604</v>
      </c>
      <c r="B533" s="27">
        <f>RawData!S533-RawData!L533</f>
        <v>0.118146395047470998</v>
      </c>
      <c r="C533" s="27">
        <f>LN(RawData!C533)-LN(RawData!B533)</f>
        <v>-4.15823576431666986</v>
      </c>
      <c r="D533" s="27">
        <f>LN(RawData!C533)-LN(RawData!B532)</f>
        <v>-4.04810937118921021</v>
      </c>
      <c r="E533" s="27">
        <f>LN(RawData!D533)-LN(RawData!B533)</f>
        <v>-3.12734348157944009</v>
      </c>
      <c r="F533" s="27">
        <f>RawData!P533</f>
        <v>0.00322090800800000032</v>
      </c>
      <c r="G533" s="27">
        <f>RawData!E533</f>
        <v>0.218739864754121971</v>
      </c>
      <c r="H533" s="27">
        <f>RawData!K533</f>
        <v>0.00694843554032700084</v>
      </c>
      <c r="I533" s="27">
        <f>RawData!F533-RawData!F532</f>
        <v>-0.0004</v>
      </c>
      <c r="J533" s="27">
        <f>RawData!I533-RawData!I532</f>
        <v>-0.0008</v>
      </c>
      <c r="K533" s="27">
        <f>RawData!I533-RawData!F533</f>
        <v>0.0425</v>
      </c>
      <c r="L533" s="27">
        <f>RawData!H533-RawData!G533</f>
        <v>0.00980000000000000071</v>
      </c>
      <c r="M533" s="27">
        <f>RawData!O533-RawData!N533</f>
        <v>0.0159365106169999997</v>
      </c>
      <c r="N533" s="27">
        <f>RawData!M533</f>
        <v>-0.0048596112311009998</v>
      </c>
      <c r="O533" s="27">
        <f>RawData!R533</f>
        <v>0.0352219007999999967</v>
      </c>
      <c r="P533" s="36">
        <f>LN(RawData!U533)-LN(RawData!B533)</f>
        <v>-5.39346567730406967</v>
      </c>
      <c r="Q533" s="36">
        <f>LN(RawData!V533)-LN(RawData!B533)</f>
        <v>-4.43666160387932962</v>
      </c>
    </row>
    <row r="534">
      <c r="A534" s="25" t="s">
        <v>605</v>
      </c>
      <c r="B534" s="27">
        <f>RawData!S534-RawData!L534</f>
        <v>0.0160180513315379986</v>
      </c>
      <c r="C534" s="27">
        <f>LN(RawData!C534)-LN(RawData!B534)</f>
        <v>-4.13490908906867016</v>
      </c>
      <c r="D534" s="27">
        <f>LN(RawData!C534)-LN(RawData!B533)</f>
        <v>-4.12213932664656024</v>
      </c>
      <c r="E534" s="27">
        <f>LN(RawData!D534)-LN(RawData!B534)</f>
        <v>-3.07536957361718022</v>
      </c>
      <c r="F534" s="27">
        <f>RawData!P534</f>
        <v>0.00357079342500000063</v>
      </c>
      <c r="G534" s="27">
        <f>RawData!E534</f>
        <v>0.281731465479787992</v>
      </c>
      <c r="H534" s="27">
        <f>RawData!K534</f>
        <v>0.012282048951529998</v>
      </c>
      <c r="I534" s="27">
        <f>RawData!F534-RawData!F533</f>
        <v>0.0004</v>
      </c>
      <c r="J534" s="27">
        <f>RawData!I534-RawData!I533</f>
        <v>-0.00410000000000000053</v>
      </c>
      <c r="K534" s="27">
        <f>RawData!I534-RawData!F534</f>
        <v>0.0379999999999999982</v>
      </c>
      <c r="L534" s="27">
        <f>RawData!H534-RawData!G534</f>
        <v>0.00780000000000000071</v>
      </c>
      <c r="M534" s="27">
        <f>RawData!O534-RawData!N534</f>
        <v>-0.00775664666199999964</v>
      </c>
      <c r="N534" s="27">
        <f>RawData!M534</f>
        <v>0.0168204015192620027</v>
      </c>
      <c r="O534" s="27">
        <f>RawData!R534</f>
        <v>0.0345208195000000018</v>
      </c>
      <c r="P534" s="36">
        <f>LN(RawData!U534)-LN(RawData!B534)</f>
        <v>-5.50907139446904992</v>
      </c>
      <c r="Q534" s="36">
        <f>LN(RawData!V534)-LN(RawData!B534)</f>
        <v>-4.30663452023113003</v>
      </c>
    </row>
    <row r="535">
      <c r="A535" s="25" t="s">
        <v>606</v>
      </c>
      <c r="B535" s="27">
        <f>RawData!S535-RawData!L535</f>
        <v>0.0149283674831800006</v>
      </c>
      <c r="C535" s="27">
        <f>LN(RawData!C535)-LN(RawData!B535)</f>
        <v>-4.11625101033865981</v>
      </c>
      <c r="D535" s="27">
        <f>LN(RawData!C535)-LN(RawData!B534)</f>
        <v>-4.10334419037832987</v>
      </c>
      <c r="E535" s="27">
        <f>LN(RawData!D535)-LN(RawData!B535)</f>
        <v>-3.01149343097449007</v>
      </c>
      <c r="F535" s="27">
        <f>RawData!P535</f>
        <v>0.0029793061070000002</v>
      </c>
      <c r="G535" s="27">
        <f>RawData!E535</f>
        <v>0.279631602954535996</v>
      </c>
      <c r="H535" s="27">
        <f>RawData!K535</f>
        <v>0.014491437473852999</v>
      </c>
      <c r="I535" s="27">
        <f>RawData!F535-RawData!F534</f>
        <v>0.00330000000000000027</v>
      </c>
      <c r="J535" s="27">
        <f>RawData!I535-RawData!I534</f>
        <v>0.00579999999999999982</v>
      </c>
      <c r="K535" s="27">
        <f>RawData!I535-RawData!F535</f>
        <v>0.0405000000000000071</v>
      </c>
      <c r="L535" s="27">
        <f>RawData!H535-RawData!G535</f>
        <v>0.00770000000000000018</v>
      </c>
      <c r="M535" s="27">
        <f>RawData!O535-RawData!N535</f>
        <v>0.000889697454000000043</v>
      </c>
      <c r="N535" s="27">
        <f>RawData!M535</f>
        <v>0.0122732123799359982</v>
      </c>
      <c r="O535" s="27">
        <f>RawData!R535</f>
        <v>0.0350503503999999966</v>
      </c>
      <c r="P535" s="36">
        <f>LN(RawData!U535)-LN(RawData!B535)</f>
        <v>-5.49964666311074968</v>
      </c>
      <c r="Q535" s="36">
        <f>LN(RawData!V535)-LN(RawData!B535)</f>
        <v>-4.3149406091055198</v>
      </c>
    </row>
    <row r="536">
      <c r="A536" s="25" t="s">
        <v>607</v>
      </c>
      <c r="B536" s="27">
        <f>RawData!S536-RawData!L536</f>
        <v>-0.0219470960332319986</v>
      </c>
      <c r="C536" s="27">
        <f>LN(RawData!C536)-LN(RawData!B536)</f>
        <v>-4.06325159483117027</v>
      </c>
      <c r="D536" s="27">
        <f>LN(RawData!C536)-LN(RawData!B535)</f>
        <v>-4.08653877567258039</v>
      </c>
      <c r="E536" s="27">
        <f>LN(RawData!D536)-LN(RawData!B536)</f>
        <v>-2.95976332152436008</v>
      </c>
      <c r="F536" s="27">
        <f>RawData!P536</f>
        <v>0.0029256059849999998</v>
      </c>
      <c r="G536" s="27">
        <f>RawData!E536</f>
        <v>0.289485301484979995</v>
      </c>
      <c r="H536" s="27">
        <f>RawData!K536</f>
        <v>0.00913226673734800087</v>
      </c>
      <c r="I536" s="27">
        <f>RawData!F536-RawData!F535</f>
        <v>0.00379999999999999982</v>
      </c>
      <c r="J536" s="27">
        <f>RawData!I536-RawData!I535</f>
        <v>-0.00440000000000000036</v>
      </c>
      <c r="K536" s="27">
        <f>RawData!I536-RawData!F536</f>
        <v>0.0322999999999999998</v>
      </c>
      <c r="L536" s="27">
        <f>RawData!H536-RawData!G536</f>
        <v>0.00809999999999999787</v>
      </c>
      <c r="M536" s="27">
        <f>RawData!O536-RawData!N536</f>
        <v>0.00357280307999999991</v>
      </c>
      <c r="N536" s="27">
        <f>RawData!M536</f>
        <v>0.00105429625724799991</v>
      </c>
      <c r="O536" s="27">
        <f>RawData!R536</f>
        <v>0.0356932903999999995</v>
      </c>
      <c r="P536" s="36">
        <f>LN(RawData!U536)-LN(RawData!B536)</f>
        <v>-5.43047314623801025</v>
      </c>
      <c r="Q536" s="36">
        <f>LN(RawData!V536)-LN(RawData!B536)</f>
        <v>-4.36440041021355007</v>
      </c>
    </row>
    <row r="537">
      <c r="A537" s="25" t="s">
        <v>608</v>
      </c>
      <c r="B537" s="27">
        <f>RawData!S537-RawData!L537</f>
        <v>0.0876420927127229987</v>
      </c>
      <c r="C537" s="27">
        <f>LN(RawData!C537)-LN(RawData!B537)</f>
        <v>-4.13252548345119042</v>
      </c>
      <c r="D537" s="27">
        <f>LN(RawData!C537)-LN(RawData!B536)</f>
        <v>-4.04879725691865033</v>
      </c>
      <c r="E537" s="27">
        <f>LN(RawData!D537)-LN(RawData!B537)</f>
        <v>-3.03008006780633998</v>
      </c>
      <c r="F537" s="27">
        <f>RawData!P537</f>
        <v>0.00281573009799999987</v>
      </c>
      <c r="G537" s="27">
        <f>RawData!E537</f>
        <v>0.270619242678992</v>
      </c>
      <c r="H537" s="27">
        <f>RawData!K537</f>
        <v>0.0130013053655120014</v>
      </c>
      <c r="I537" s="27">
        <f>RawData!F537-RawData!F536</f>
        <v>0.00540000000000000036</v>
      </c>
      <c r="J537" s="27">
        <f>RawData!I537-RawData!I536</f>
        <v>-0.0004</v>
      </c>
      <c r="K537" s="27">
        <f>RawData!I537-RawData!F537</f>
        <v>0.0265000000000000036</v>
      </c>
      <c r="L537" s="27">
        <f>RawData!H537-RawData!G537</f>
        <v>0.00679999999999999893</v>
      </c>
      <c r="M537" s="27">
        <f>RawData!O537-RawData!N537</f>
        <v>0.00524041940000000039</v>
      </c>
      <c r="N537" s="27">
        <f>RawData!M537</f>
        <v>0.00210637177461800018</v>
      </c>
      <c r="O537" s="27">
        <f>RawData!R537</f>
        <v>0.0360409659000000016</v>
      </c>
      <c r="P537" s="36">
        <f>LN(RawData!U537)-LN(RawData!B537)</f>
        <v>-5.42585973209024974</v>
      </c>
      <c r="Q537" s="36">
        <f>LN(RawData!V537)-LN(RawData!B537)</f>
        <v>-4.46519875251768994</v>
      </c>
    </row>
    <row r="538">
      <c r="A538" s="25" t="s">
        <v>609</v>
      </c>
      <c r="B538" s="27">
        <f>RawData!S538-RawData!L538</f>
        <v>-0.0258361722967240048</v>
      </c>
      <c r="C538" s="27">
        <f>LN(RawData!C538)-LN(RawData!B538)</f>
        <v>-4.06685012955679959</v>
      </c>
      <c r="D538" s="27">
        <f>LN(RawData!C538)-LN(RawData!B537)</f>
        <v>-4.0930416949055104</v>
      </c>
      <c r="E538" s="27">
        <f>LN(RawData!D538)-LN(RawData!B538)</f>
        <v>-2.97576506944777019</v>
      </c>
      <c r="F538" s="27">
        <f>RawData!P538</f>
        <v>0.00251573845400000007</v>
      </c>
      <c r="G538" s="27">
        <f>RawData!E538</f>
        <v>0.319856889342482997</v>
      </c>
      <c r="H538" s="27">
        <f>RawData!K538</f>
        <v>0.00909666152972700104</v>
      </c>
      <c r="I538" s="27">
        <f>RawData!F538-RawData!F537</f>
        <v>0.00549999999999999911</v>
      </c>
      <c r="J538" s="27">
        <f>RawData!I538-RawData!I537</f>
        <v>0.0004</v>
      </c>
      <c r="K538" s="27">
        <f>RawData!I538-RawData!F538</f>
        <v>0.0214000000000000012</v>
      </c>
      <c r="L538" s="27">
        <f>RawData!H538-RawData!G538</f>
        <v>0.00660000000000000053</v>
      </c>
      <c r="M538" s="27">
        <f>RawData!O538-RawData!N538</f>
        <v>-0.00600753680000000045</v>
      </c>
      <c r="N538" s="27">
        <f>RawData!M538</f>
        <v>0.0157645822385709984</v>
      </c>
      <c r="O538" s="27">
        <f>RawData!R538</f>
        <v>0.0361648237999999989</v>
      </c>
      <c r="P538" s="36">
        <f>LN(RawData!U538)-LN(RawData!B538)</f>
        <v>-5.39779515626702011</v>
      </c>
      <c r="Q538" s="36">
        <f>LN(RawData!V538)-LN(RawData!B538)</f>
        <v>-4.24941893570299012</v>
      </c>
    </row>
    <row r="539">
      <c r="A539" s="25" t="s">
        <v>610</v>
      </c>
      <c r="B539" s="27">
        <f>RawData!S539-RawData!L539</f>
        <v>0.00735087963683199952</v>
      </c>
      <c r="C539" s="27">
        <f>LN(RawData!C539)-LN(RawData!B539)</f>
        <v>-4.0418809926863597</v>
      </c>
      <c r="D539" s="27">
        <f>LN(RawData!C539)-LN(RawData!B538)</f>
        <v>-4.03282497612581992</v>
      </c>
      <c r="E539" s="27">
        <f>LN(RawData!D539)-LN(RawData!B539)</f>
        <v>-2.93557239118440005</v>
      </c>
      <c r="F539" s="27">
        <f>RawData!P539</f>
        <v>0.00322739584900000054</v>
      </c>
      <c r="G539" s="27">
        <f>RawData!E539</f>
        <v>0.32697905687315898</v>
      </c>
      <c r="H539" s="27">
        <f>RawData!K539</f>
        <v>0.00536544638508100036</v>
      </c>
      <c r="I539" s="27">
        <f>RawData!F539-RawData!F538</f>
        <v>0.00229999999999999982</v>
      </c>
      <c r="J539" s="27">
        <f>RawData!I539-RawData!I538</f>
        <v>-0.00589999999999999947</v>
      </c>
      <c r="K539" s="27">
        <f>RawData!I539-RawData!F539</f>
        <v>0.0132000000000000006</v>
      </c>
      <c r="L539" s="27">
        <f>RawData!H539-RawData!G539</f>
        <v>0.009</v>
      </c>
      <c r="M539" s="27">
        <f>RawData!O539-RawData!N539</f>
        <v>-0.00778993886199999963</v>
      </c>
      <c r="N539" s="27">
        <f>RawData!M539</f>
        <v>0.00620796689084300013</v>
      </c>
      <c r="O539" s="27">
        <f>RawData!R539</f>
        <v>0.0363436436999999923</v>
      </c>
      <c r="P539" s="36">
        <f>LN(RawData!U539)-LN(RawData!B539)</f>
        <v>-5.40311564364246966</v>
      </c>
      <c r="Q539" s="36">
        <f>LN(RawData!V539)-LN(RawData!B539)</f>
        <v>-4.17647114665913044</v>
      </c>
    </row>
    <row r="540">
      <c r="A540" s="25" t="s">
        <v>611</v>
      </c>
      <c r="B540" s="27">
        <f>RawData!S540-RawData!L540</f>
        <v>0.0287295521954610003</v>
      </c>
      <c r="C540" s="27">
        <f>LN(RawData!C540)-LN(RawData!B540)</f>
        <v>-4.04709831295656031</v>
      </c>
      <c r="D540" s="27">
        <f>LN(RawData!C540)-LN(RawData!B539)</f>
        <v>-4.01612242163732969</v>
      </c>
      <c r="E540" s="27">
        <f>LN(RawData!D540)-LN(RawData!B540)</f>
        <v>-2.91705078232764023</v>
      </c>
      <c r="F540" s="27">
        <f>RawData!P540</f>
        <v>0.00200651329599999961</v>
      </c>
      <c r="G540" s="27">
        <f>RawData!E540</f>
        <v>0.317891509835647001</v>
      </c>
      <c r="H540" s="27">
        <f>RawData!K540</f>
        <v>0.00671624788988200017</v>
      </c>
      <c r="I540" s="27">
        <f>RawData!F540-RawData!F539</f>
        <v>0.0045</v>
      </c>
      <c r="J540" s="27">
        <f>RawData!I540-RawData!I539</f>
        <v>0.00350000000000000044</v>
      </c>
      <c r="K540" s="27">
        <f>RawData!I540-RawData!F540</f>
        <v>0.012200000000000002</v>
      </c>
      <c r="L540" s="27">
        <f>RawData!H540-RawData!G540</f>
        <v>0.009</v>
      </c>
      <c r="M540" s="27">
        <f>RawData!O540-RawData!N540</f>
        <v>-0.00223807143199999992</v>
      </c>
      <c r="N540" s="27">
        <f>RawData!M540</f>
        <v>0.0221079691516710009</v>
      </c>
      <c r="O540" s="27">
        <f>RawData!R540</f>
        <v>0.0366851477999999975</v>
      </c>
      <c r="P540" s="36">
        <f>LN(RawData!U540)-LN(RawData!B540)</f>
        <v>-5.42204654545782017</v>
      </c>
      <c r="Q540" s="36">
        <f>LN(RawData!V540)-LN(RawData!B540)</f>
        <v>-4.25790617201494026</v>
      </c>
    </row>
    <row r="541">
      <c r="A541" s="25" t="s">
        <v>612</v>
      </c>
      <c r="B541" s="27">
        <f>RawData!S541-RawData!L541</f>
        <v>0.013405613775912002</v>
      </c>
      <c r="C541" s="27">
        <f>LN(RawData!C541)-LN(RawData!B541)</f>
        <v>-4.02871714372559975</v>
      </c>
      <c r="D541" s="27">
        <f>LN(RawData!C541)-LN(RawData!B540)</f>
        <v>-4.01298875037663016</v>
      </c>
      <c r="E541" s="27">
        <f>LN(RawData!D541)-LN(RawData!B541)</f>
        <v>-2.88346617687215989</v>
      </c>
      <c r="F541" s="27">
        <f>RawData!P541</f>
        <v>0.0027908809670000001</v>
      </c>
      <c r="G541" s="27">
        <f>RawData!E541</f>
        <v>0.313477956613015962</v>
      </c>
      <c r="H541" s="27">
        <f>RawData!K541</f>
        <v>0.00305952814783700022</v>
      </c>
      <c r="I541" s="27">
        <f>RawData!F541-RawData!F540</f>
        <v>0.00469999999999999929</v>
      </c>
      <c r="J541" s="27">
        <f>RawData!I541-RawData!I540</f>
        <v>-0.000299999999999999911</v>
      </c>
      <c r="K541" s="27">
        <f>RawData!I541-RawData!F541</f>
        <v>0.00719999999999999929</v>
      </c>
      <c r="L541" s="27">
        <f>RawData!H541-RawData!G541</f>
        <v>0.0095</v>
      </c>
      <c r="M541" s="27">
        <f>RawData!O541-RawData!N541</f>
        <v>-0.00266941686799999989</v>
      </c>
      <c r="N541" s="27">
        <f>RawData!M541</f>
        <v>-0.0100603621730380022</v>
      </c>
      <c r="O541" s="27">
        <f>RawData!R541</f>
        <v>0.0365415498999999988</v>
      </c>
      <c r="P541" s="36">
        <f>LN(RawData!U541)-LN(RawData!B541)</f>
        <v>-5.32468968496351014</v>
      </c>
      <c r="Q541" s="36">
        <f>LN(RawData!V541)-LN(RawData!B541)</f>
        <v>-4.27882339222636965</v>
      </c>
    </row>
    <row r="542">
      <c r="A542" s="25" t="s">
        <v>613</v>
      </c>
      <c r="B542" s="27">
        <f>RawData!S542-RawData!L542</f>
        <v>0.0324885937019619986</v>
      </c>
      <c r="C542" s="27">
        <f>LN(RawData!C542)-LN(RawData!B542)</f>
        <v>-4.04007615615558979</v>
      </c>
      <c r="D542" s="27">
        <f>LN(RawData!C542)-LN(RawData!B541)</f>
        <v>-4.00347135850052993</v>
      </c>
      <c r="E542" s="27">
        <f>LN(RawData!D542)-LN(RawData!B542)</f>
        <v>-2.88020604675661005</v>
      </c>
      <c r="F542" s="27">
        <f>RawData!P542</f>
        <v>0.00216917676399999992</v>
      </c>
      <c r="G542" s="27">
        <f>RawData!E542</f>
        <v>0.316009440721844026</v>
      </c>
      <c r="H542" s="27">
        <f>RawData!K542</f>
        <v>0.00215229753316399997</v>
      </c>
      <c r="I542" s="27">
        <f>RawData!F542-RawData!F541</f>
        <v>0.00620000000000000018</v>
      </c>
      <c r="J542" s="27">
        <f>RawData!I542-RawData!I541</f>
        <v>0.00459999999999999964</v>
      </c>
      <c r="K542" s="27">
        <f>RawData!I542-RawData!F542</f>
        <v>0.00560000000000000053</v>
      </c>
      <c r="L542" s="27">
        <f>RawData!H542-RawData!G542</f>
        <v>0.00880000000000000071</v>
      </c>
      <c r="M542" s="27">
        <f>RawData!O542-RawData!N542</f>
        <v>0.00565687193999999849</v>
      </c>
      <c r="N542" s="27">
        <f>RawData!M542</f>
        <v>0.0152439024390239997</v>
      </c>
      <c r="O542" s="27">
        <f>RawData!R542</f>
        <v>0.0373363392999999988</v>
      </c>
      <c r="P542" s="36">
        <f>LN(RawData!U542)-LN(RawData!B542)</f>
        <v>-5.3891505077392603</v>
      </c>
      <c r="Q542" s="36">
        <f>LN(RawData!V542)-LN(RawData!B542)</f>
        <v>-4.18602379873413</v>
      </c>
    </row>
    <row r="543">
      <c r="A543" s="25" t="s">
        <v>614</v>
      </c>
      <c r="B543" s="27">
        <f>RawData!S543-RawData!L543</f>
        <v>-0.0263109792843400037</v>
      </c>
      <c r="C543" s="27">
        <f>LN(RawData!C543)-LN(RawData!B543)</f>
        <v>-3.99261367719913984</v>
      </c>
      <c r="D543" s="27">
        <f>LN(RawData!C543)-LN(RawData!B542)</f>
        <v>-4.01181872121541971</v>
      </c>
      <c r="E543" s="27">
        <f>LN(RawData!D543)-LN(RawData!B543)</f>
        <v>-2.83626475918069012</v>
      </c>
      <c r="F543" s="27">
        <f>RawData!P543</f>
        <v>0.00405776996200000006</v>
      </c>
      <c r="G543" s="27">
        <f>RawData!E543</f>
        <v>0.314850289949435957</v>
      </c>
      <c r="H543" s="27">
        <f>RawData!K543</f>
        <v>-0.00219523019250999996</v>
      </c>
      <c r="I543" s="27">
        <f>RawData!F543-RawData!F542</f>
        <v>0.00280000000000000036</v>
      </c>
      <c r="J543" s="27">
        <f>RawData!I543-RawData!I542</f>
        <v>0.00239999999999999947</v>
      </c>
      <c r="K543" s="27">
        <f>RawData!I543-RawData!F543</f>
        <v>0.00520000000000000018</v>
      </c>
      <c r="L543" s="27">
        <f>RawData!H543-RawData!G543</f>
        <v>0.00889999999999999858</v>
      </c>
      <c r="M543" s="27">
        <f>RawData!O543-RawData!N543</f>
        <v>-0.00580721803999999953</v>
      </c>
      <c r="N543" s="27">
        <f>RawData!M543</f>
        <v>0.0155155155155160003</v>
      </c>
      <c r="O543" s="27">
        <f>RawData!R543</f>
        <v>0.0375264417999999988</v>
      </c>
      <c r="P543" s="36">
        <f>LN(RawData!U543)-LN(RawData!B543)</f>
        <v>-5.35234085113066982</v>
      </c>
      <c r="Q543" s="36">
        <f>LN(RawData!V543)-LN(RawData!B543)</f>
        <v>-4.14571244358432001</v>
      </c>
    </row>
    <row r="544">
      <c r="A544" s="25" t="s">
        <v>615</v>
      </c>
      <c r="B544" s="27">
        <f>RawData!S544-RawData!L544</f>
        <v>0.0451583233287090025</v>
      </c>
      <c r="C544" s="27">
        <f>LN(RawData!C544)-LN(RawData!B544)</f>
        <v>-4.0152749749629999</v>
      </c>
      <c r="D544" s="27">
        <f>LN(RawData!C544)-LN(RawData!B543)</f>
        <v>-3.96488379575139973</v>
      </c>
      <c r="E544" s="27">
        <f>LN(RawData!D544)-LN(RawData!B544)</f>
        <v>-2.83333087939274986</v>
      </c>
      <c r="F544" s="27">
        <f>RawData!P544</f>
        <v>0.00243428043800000005</v>
      </c>
      <c r="G544" s="27">
        <f>RawData!E544</f>
        <v>0.300593283540555989</v>
      </c>
      <c r="H544" s="27">
        <f>RawData!K544</f>
        <v>-0.00949337211559100069</v>
      </c>
      <c r="I544" s="27">
        <f>RawData!F544-RawData!F543</f>
        <v>0.0002</v>
      </c>
      <c r="J544" s="27">
        <f>RawData!I544-RawData!I543</f>
        <v>-0.00469999999999999929</v>
      </c>
      <c r="K544" s="27">
        <f>RawData!I544-RawData!F544</f>
        <v>0.000299999999999999911</v>
      </c>
      <c r="L544" s="27">
        <f>RawData!H544-RawData!G544</f>
        <v>0.00919999999999999929</v>
      </c>
      <c r="M544" s="27">
        <f>RawData!O544-RawData!N544</f>
        <v>0.0118138417609999991</v>
      </c>
      <c r="N544" s="27">
        <f>RawData!M544</f>
        <v>0</v>
      </c>
      <c r="O544" s="27">
        <f>RawData!R544</f>
        <v>0.0376975236000000002</v>
      </c>
      <c r="P544" s="36">
        <f>LN(RawData!U544)-LN(RawData!B544)</f>
        <v>-5.39100120602109989</v>
      </c>
      <c r="Q544" s="36">
        <f>LN(RawData!V544)-LN(RawData!B544)</f>
        <v>-4.13066421468978984</v>
      </c>
    </row>
    <row r="545">
      <c r="A545" s="25" t="s">
        <v>616</v>
      </c>
      <c r="B545" s="27">
        <f>RawData!S545-RawData!L545</f>
        <v>0.0539621986974660039</v>
      </c>
      <c r="C545" s="27">
        <f>LN(RawData!C545)-LN(RawData!B545)</f>
        <v>-4.04298922364778957</v>
      </c>
      <c r="D545" s="27">
        <f>LN(RawData!C545)-LN(RawData!B544)</f>
        <v>-3.98309579992770999</v>
      </c>
      <c r="E545" s="27">
        <f>LN(RawData!D545)-LN(RawData!B545)</f>
        <v>-2.85648853819418989</v>
      </c>
      <c r="F545" s="27">
        <f>RawData!P545</f>
        <v>0.00140028916699999995</v>
      </c>
      <c r="G545" s="27">
        <f>RawData!E545</f>
        <v>0.281682399714357992</v>
      </c>
      <c r="H545" s="27">
        <f>RawData!K545</f>
        <v>-0.0150367802275579994</v>
      </c>
      <c r="I545" s="27">
        <f>RawData!F545-RawData!F544</f>
        <v>0.0004</v>
      </c>
      <c r="J545" s="27">
        <f>RawData!I545-RawData!I544</f>
        <v>0.000700000000000000089</v>
      </c>
      <c r="K545" s="27">
        <f>RawData!I545-RawData!F545</f>
        <v>0.000599999999999999822</v>
      </c>
      <c r="L545" s="27">
        <f>RawData!H545-RawData!G545</f>
        <v>0.009</v>
      </c>
      <c r="M545" s="27">
        <f>RawData!O545-RawData!N545</f>
        <v>0.00925442345999999993</v>
      </c>
      <c r="N545" s="27">
        <f>RawData!M545</f>
        <v>-0.00542138984721499906</v>
      </c>
      <c r="O545" s="27">
        <f>RawData!R545</f>
        <v>0.0376193500000000025</v>
      </c>
      <c r="P545" s="36">
        <f>LN(RawData!U545)-LN(RawData!B545)</f>
        <v>-5.33048692066202001</v>
      </c>
      <c r="Q545" s="36">
        <f>LN(RawData!V545)-LN(RawData!B545)</f>
        <v>-4.24955340588129005</v>
      </c>
    </row>
    <row r="546">
      <c r="A546" s="25" t="s">
        <v>617</v>
      </c>
      <c r="B546" s="27">
        <f>RawData!S546-RawData!L546</f>
        <v>-0.00554787841472700105</v>
      </c>
      <c r="C546" s="27">
        <f>LN(RawData!C546)-LN(RawData!B546)</f>
        <v>-4.02057447071526042</v>
      </c>
      <c r="D546" s="27">
        <f>LN(RawData!C546)-LN(RawData!B545)</f>
        <v>-4.01877111993982972</v>
      </c>
      <c r="E546" s="27">
        <f>LN(RawData!D546)-LN(RawData!B546)</f>
        <v>-2.83837139543705028</v>
      </c>
      <c r="F546" s="27">
        <f>RawData!P546</f>
        <v>0.00351485078900000047</v>
      </c>
      <c r="G546" s="27">
        <f>RawData!E546</f>
        <v>0.269050013461092963</v>
      </c>
      <c r="H546" s="27">
        <f>RawData!K546</f>
        <v>-0.0124862073338799995</v>
      </c>
      <c r="I546" s="27">
        <f>RawData!F546-RawData!F545</f>
        <v>0.0009</v>
      </c>
      <c r="J546" s="27">
        <f>RawData!I546-RawData!I545</f>
        <v>0.0002</v>
      </c>
      <c r="K546" s="27">
        <f>RawData!I546-RawData!F546</f>
        <v>-0.0001</v>
      </c>
      <c r="L546" s="27">
        <f>RawData!H546-RawData!G546</f>
        <v>0.00969999999999999929</v>
      </c>
      <c r="M546" s="27">
        <f>RawData!O546-RawData!N546</f>
        <v>-0.0083135535030000014</v>
      </c>
      <c r="N546" s="27">
        <f>RawData!M546</f>
        <v>0.0176015857284440003</v>
      </c>
      <c r="O546" s="27">
        <f>RawData!R546</f>
        <v>0.0378195558000000043</v>
      </c>
      <c r="P546" s="36">
        <f>LN(RawData!U546)-LN(RawData!B546)</f>
        <v>-5.3838365237088599</v>
      </c>
      <c r="Q546" s="36">
        <f>LN(RawData!V546)-LN(RawData!B546)</f>
        <v>-4.19890306859273021</v>
      </c>
    </row>
    <row r="547">
      <c r="A547" s="25" t="s">
        <v>618</v>
      </c>
      <c r="B547" s="27">
        <f>RawData!S547-RawData!L547</f>
        <v>0.0496668528458580028</v>
      </c>
      <c r="C547" s="27">
        <f>LN(RawData!C547)-LN(RawData!B547)</f>
        <v>-4.0508365824456396</v>
      </c>
      <c r="D547" s="27">
        <f>LN(RawData!C547)-LN(RawData!B546)</f>
        <v>-3.99440388453393993</v>
      </c>
      <c r="E547" s="27">
        <f>LN(RawData!D547)-LN(RawData!B547)</f>
        <v>-2.8737318972979299</v>
      </c>
      <c r="F547" s="27">
        <f>RawData!P547</f>
        <v>0.00275112234699999991</v>
      </c>
      <c r="G547" s="27">
        <f>RawData!E547</f>
        <v>0.247895609973513009</v>
      </c>
      <c r="H547" s="27">
        <f>RawData!K547</f>
        <v>-0.0110641082575720007</v>
      </c>
      <c r="I547" s="27">
        <f>RawData!F547-RawData!F546</f>
        <v>-0.00330000000000000027</v>
      </c>
      <c r="J547" s="27">
        <f>RawData!I547-RawData!I546</f>
        <v>0.00280000000000000036</v>
      </c>
      <c r="K547" s="27">
        <f>RawData!I547-RawData!F547</f>
        <v>0.006</v>
      </c>
      <c r="L547" s="27">
        <f>RawData!H547-RawData!G547</f>
        <v>0.00909999999999999964</v>
      </c>
      <c r="M547" s="27">
        <f>RawData!O547-RawData!N547</f>
        <v>0.00187453116000000026</v>
      </c>
      <c r="N547" s="27">
        <f>RawData!M547</f>
        <v>0.0146090615138879993</v>
      </c>
      <c r="O547" s="27">
        <f>RawData!R547</f>
        <v>0.0381695324999999954</v>
      </c>
      <c r="P547" s="36">
        <f>LN(RawData!U547)-LN(RawData!B547)</f>
        <v>-5.41438809486917982</v>
      </c>
      <c r="Q547" s="36">
        <f>LN(RawData!V547)-LN(RawData!B547)</f>
        <v>-4.22984330397216013</v>
      </c>
    </row>
    <row r="548">
      <c r="A548" s="25" t="s">
        <v>619</v>
      </c>
      <c r="B548" s="27">
        <f>RawData!S548-RawData!L548</f>
        <v>0.00874812206447600005</v>
      </c>
      <c r="C548" s="27">
        <f>LN(RawData!C548)-LN(RawData!B548)</f>
        <v>-4.03587485305575022</v>
      </c>
      <c r="D548" s="27">
        <f>LN(RawData!C548)-LN(RawData!B547)</f>
        <v>-4.02042857994019975</v>
      </c>
      <c r="E548" s="27">
        <f>LN(RawData!D548)-LN(RawData!B548)</f>
        <v>-2.9665154030599501</v>
      </c>
      <c r="F548" s="27">
        <f>RawData!P548</f>
        <v>0.00942873763100000062</v>
      </c>
      <c r="G548" s="27">
        <f>RawData!E548</f>
        <v>0.239207436712336996</v>
      </c>
      <c r="H548" s="27">
        <f>RawData!K548</f>
        <v>-0.0130150325692830005</v>
      </c>
      <c r="I548" s="27">
        <f>RawData!F548-RawData!F547</f>
        <v>-0.00719999999999999929</v>
      </c>
      <c r="J548" s="27">
        <f>RawData!I548-RawData!I547</f>
        <v>-0.00320000000000000018</v>
      </c>
      <c r="K548" s="27">
        <f>RawData!I548-RawData!F548</f>
        <v>0.01</v>
      </c>
      <c r="L548" s="27">
        <f>RawData!H548-RawData!G548</f>
        <v>0.0085</v>
      </c>
      <c r="M548" s="27">
        <f>RawData!O548-RawData!N548</f>
        <v>-0.0245110948320000022</v>
      </c>
      <c r="N548" s="27">
        <f>RawData!M548</f>
        <v>0.000662340654276999974</v>
      </c>
      <c r="O548" s="27">
        <f>RawData!R548</f>
        <v>0.0382644199000000018</v>
      </c>
      <c r="P548" s="36">
        <f>LN(RawData!U548)-LN(RawData!B548)</f>
        <v>-5.39995503874185001</v>
      </c>
      <c r="Q548" s="36">
        <f>LN(RawData!V548)-LN(RawData!B548)</f>
        <v>-4.61289604014786025</v>
      </c>
    </row>
    <row r="549">
      <c r="A549" s="25" t="s">
        <v>620</v>
      </c>
      <c r="B549" s="27">
        <f>RawData!S549-RawData!L549</f>
        <v>-0.0404300792854640001</v>
      </c>
      <c r="C549" s="27">
        <f>LN(RawData!C549)-LN(RawData!B549)</f>
        <v>-3.96931116067902998</v>
      </c>
      <c r="D549" s="27">
        <f>LN(RawData!C549)-LN(RawData!B548)</f>
        <v>-4.008309591023</v>
      </c>
      <c r="E549" s="27">
        <f>LN(RawData!D549)-LN(RawData!B549)</f>
        <v>-3.0995085925064001</v>
      </c>
      <c r="F549" s="27">
        <f>RawData!P549</f>
        <v>0.00966504421199999975</v>
      </c>
      <c r="G549" s="27">
        <f>RawData!E549</f>
        <v>0.250582973142722976</v>
      </c>
      <c r="H549" s="27">
        <f>RawData!K549</f>
        <v>-0.040636970068561995</v>
      </c>
      <c r="I549" s="27">
        <f>RawData!F549-RawData!F548</f>
        <v>-0.00889999999999999858</v>
      </c>
      <c r="J549" s="27">
        <f>RawData!I549-RawData!I548</f>
        <v>-0.00390000000000000036</v>
      </c>
      <c r="K549" s="27">
        <f>RawData!I549-RawData!F549</f>
        <v>0.015</v>
      </c>
      <c r="L549" s="27">
        <f>RawData!H549-RawData!G549</f>
        <v>0.0115999999999999992</v>
      </c>
      <c r="M549" s="27">
        <f>RawData!O549-RawData!N549</f>
        <v>-0.0403261516839999956</v>
      </c>
      <c r="N549" s="27">
        <f>RawData!M549</f>
        <v>0.00741522375173899917</v>
      </c>
      <c r="O549" s="27">
        <f>RawData!R549</f>
        <v>0.0383459113999999968</v>
      </c>
      <c r="P549" s="36">
        <f>LN(RawData!U549)-LN(RawData!B549)</f>
        <v>-5.26099054707528957</v>
      </c>
      <c r="Q549" s="36">
        <f>LN(RawData!V549)-LN(RawData!B549)</f>
        <v>-5.23521358720205043</v>
      </c>
    </row>
    <row r="550">
      <c r="A550" s="25" t="s">
        <v>621</v>
      </c>
      <c r="B550" s="27">
        <f>RawData!S550-RawData!L550</f>
        <v>-0.101254970479483997</v>
      </c>
      <c r="C550" s="27">
        <f>LN(RawData!C550)-LN(RawData!B550)</f>
        <v>-3.84449790750181997</v>
      </c>
      <c r="D550" s="27">
        <f>LN(RawData!C550)-LN(RawData!B549)</f>
        <v>-3.94896566822909012</v>
      </c>
      <c r="E550" s="27">
        <f>LN(RawData!D550)-LN(RawData!B550)</f>
        <v>-3.08659452765611997</v>
      </c>
      <c r="F550" s="27">
        <f>RawData!P550</f>
        <v>0.0143951025719999981</v>
      </c>
      <c r="G550" s="27">
        <f>RawData!E550</f>
        <v>0.254057567180330013</v>
      </c>
      <c r="H550" s="27">
        <f>RawData!K550</f>
        <v>-0.0518313977508070067</v>
      </c>
      <c r="I550" s="27">
        <f>RawData!F550-RawData!F549</f>
        <v>-0.0173999999999999977</v>
      </c>
      <c r="J550" s="27">
        <f>RawData!I550-RawData!I549</f>
        <v>-0.00179999999999999982</v>
      </c>
      <c r="K550" s="27">
        <f>RawData!I550-RawData!F550</f>
        <v>0.0306000000000000005</v>
      </c>
      <c r="L550" s="27">
        <f>RawData!H550-RawData!G550</f>
        <v>0.0138000000000000011</v>
      </c>
      <c r="M550" s="27">
        <f>RawData!O550-RawData!N550</f>
        <v>-0.0452637451910000088</v>
      </c>
      <c r="N550" s="27">
        <f>RawData!M550</f>
        <v>0.0166257213049189989</v>
      </c>
      <c r="O550" s="27">
        <f>RawData!R550</f>
        <v>0.0379910417000000011</v>
      </c>
      <c r="P550" s="36">
        <f>LN(RawData!U550)-LN(RawData!B550)</f>
        <v>-5.2284629928200399</v>
      </c>
      <c r="Q550" s="36">
        <f>LN(RawData!V550)-LN(RawData!B550)</f>
        <v>-4.44401303609249965</v>
      </c>
    </row>
    <row r="551">
      <c r="A551" s="25" t="s">
        <v>622</v>
      </c>
      <c r="B551" s="27">
        <f>RawData!S551-RawData!L551</f>
        <v>-0.0289021280437030015</v>
      </c>
      <c r="C551" s="27">
        <f>LN(RawData!C551)-LN(RawData!B551)</f>
        <v>-3.79730020306835003</v>
      </c>
      <c r="D551" s="27">
        <f>LN(RawData!C551)-LN(RawData!B550)</f>
        <v>-3.83011522718669006</v>
      </c>
      <c r="E551" s="27">
        <f>LN(RawData!D551)-LN(RawData!B551)</f>
        <v>-3.21556101243447978</v>
      </c>
      <c r="F551" s="27">
        <f>RawData!P551</f>
        <v>0.00796953031800000122</v>
      </c>
      <c r="G551" s="27">
        <f>RawData!E551</f>
        <v>0.274491388113314017</v>
      </c>
      <c r="H551" s="27">
        <f>RawData!K551</f>
        <v>-0.0473756443017640017</v>
      </c>
      <c r="I551" s="27">
        <f>RawData!F551-RawData!F550</f>
        <v>0.006</v>
      </c>
      <c r="J551" s="27">
        <f>RawData!I551-RawData!I550</f>
        <v>0.00280000000000000036</v>
      </c>
      <c r="K551" s="27">
        <f>RawData!I551-RawData!F551</f>
        <v>0.0274000000000000021</v>
      </c>
      <c r="L551" s="27">
        <f>RawData!H551-RawData!G551</f>
        <v>0.0138999999999999989</v>
      </c>
      <c r="M551" s="27">
        <f>RawData!O551-RawData!N551</f>
        <v>-0.00112538341300000022</v>
      </c>
      <c r="N551" s="27">
        <f>RawData!M551</f>
        <v>0.0247602188003449974</v>
      </c>
      <c r="O551" s="27">
        <f>RawData!R551</f>
        <v>0.0375798769999999926</v>
      </c>
      <c r="P551" s="36">
        <f>LN(RawData!U551)-LN(RawData!B551)</f>
        <v>-5.19409812689799022</v>
      </c>
      <c r="Q551" s="36">
        <f>LN(RawData!V551)-LN(RawData!B551)</f>
        <v>-4.6004936381041901</v>
      </c>
    </row>
    <row r="552">
      <c r="A552" s="25" t="s">
        <v>623</v>
      </c>
      <c r="B552" s="27">
        <f>RawData!S552-RawData!L552</f>
        <v>-0.0832216600834559905</v>
      </c>
      <c r="C552" s="27">
        <f>LN(RawData!C552)-LN(RawData!B552)</f>
        <v>-3.69939443558997016</v>
      </c>
      <c r="D552" s="27">
        <f>LN(RawData!C552)-LN(RawData!B551)</f>
        <v>-3.79236672539007991</v>
      </c>
      <c r="E552" s="27">
        <f>LN(RawData!D552)-LN(RawData!B552)</f>
        <v>-3.23408921831184992</v>
      </c>
      <c r="F552" s="27">
        <f>RawData!P552</f>
        <v>0.0316884977080000008</v>
      </c>
      <c r="G552" s="27">
        <f>RawData!E552</f>
        <v>0.287123548244991955</v>
      </c>
      <c r="H552" s="27">
        <f>RawData!K552</f>
        <v>-0.0489212273557470034</v>
      </c>
      <c r="I552" s="27">
        <f>RawData!F552-RawData!F551</f>
        <v>-0.00729999999999999982</v>
      </c>
      <c r="J552" s="27">
        <f>RawData!I552-RawData!I551</f>
        <v>-0.00169999999999999973</v>
      </c>
      <c r="K552" s="27">
        <f>RawData!I552-RawData!F552</f>
        <v>0.0330000000000000027</v>
      </c>
      <c r="L552" s="27">
        <f>RawData!H552-RawData!G552</f>
        <v>0.0166000000000000014</v>
      </c>
      <c r="M552" s="27">
        <f>RawData!O552-RawData!N552</f>
        <v>-0.118405930293000017</v>
      </c>
      <c r="N552" s="27">
        <f>RawData!M552</f>
        <v>-0.000146242259443</v>
      </c>
      <c r="O552" s="27">
        <f>RawData!R552</f>
        <v>0.0364201976999999966</v>
      </c>
      <c r="P552" s="36">
        <f>LN(RawData!U552)-LN(RawData!B552)</f>
        <v>-5.1103190282141604</v>
      </c>
      <c r="Q552" s="36">
        <f>LN(RawData!V552)-LN(RawData!B552)</f>
        <v>-4.78642917091563991</v>
      </c>
    </row>
    <row r="553">
      <c r="A553" s="25" t="s">
        <v>624</v>
      </c>
      <c r="B553" s="27">
        <f>RawData!S553-RawData!L553</f>
        <v>-0.221784428750049001</v>
      </c>
      <c r="C553" s="27">
        <f>LN(RawData!C553)-LN(RawData!B553)</f>
        <v>-3.46006807613736012</v>
      </c>
      <c r="D553" s="27">
        <f>LN(RawData!C553)-LN(RawData!B552)</f>
        <v>-3.71571177322315993</v>
      </c>
      <c r="E553" s="27">
        <f>LN(RawData!D553)-LN(RawData!B553)</f>
        <v>-4.10598134062280007</v>
      </c>
      <c r="F553" s="27">
        <f>RawData!P553</f>
        <v>0.114435524422000001</v>
      </c>
      <c r="G553" s="27">
        <f>RawData!E553</f>
        <v>0.354984224721097963</v>
      </c>
      <c r="H553" s="27">
        <f>RawData!K553</f>
        <v>-0.0244971412877890016</v>
      </c>
      <c r="I553" s="27">
        <f>RawData!F553-RawData!F552</f>
        <v>-0.0109999999999999986</v>
      </c>
      <c r="J553" s="27">
        <f>RawData!I553-RawData!I552</f>
        <v>-0.0140000000000000018</v>
      </c>
      <c r="K553" s="27">
        <f>RawData!I553-RawData!F553</f>
        <v>0.03</v>
      </c>
      <c r="L553" s="27">
        <f>RawData!H553-RawData!G553</f>
        <v>0.0337999999999999989</v>
      </c>
      <c r="M553" s="27">
        <f>RawData!O553-RawData!N553</f>
        <v>0.0266981729229999942</v>
      </c>
      <c r="N553" s="27">
        <f>RawData!M553</f>
        <v>-0.0391026725111179996</v>
      </c>
      <c r="O553" s="27">
        <f>RawData!R553</f>
        <v>0.0339119926000000005</v>
      </c>
      <c r="P553" s="36">
        <f>LN(RawData!U553)-LN(RawData!B553)</f>
        <v>-4.83832772919091969</v>
      </c>
      <c r="Q553" s="36">
        <f>LN(RawData!V553)-LN(RawData!B553)</f>
        <v>-3.65969423799438021</v>
      </c>
    </row>
    <row r="554">
      <c r="A554" s="25" t="s">
        <v>625</v>
      </c>
      <c r="B554" s="27">
        <f>RawData!S554-RawData!L554</f>
        <v>-0.105653826091118996</v>
      </c>
      <c r="C554" s="27">
        <f>LN(RawData!C554)-LN(RawData!B554)</f>
        <v>-3.37670868639456989</v>
      </c>
      <c r="D554" s="27">
        <f>LN(RawData!C554)-LN(RawData!B553)</f>
        <v>-3.50076237951151015</v>
      </c>
      <c r="E554" s="27">
        <f>LN(RawData!D554)-LN(RawData!B554)</f>
        <v>-4.75623823517302036</v>
      </c>
      <c r="F554" s="27">
        <f>RawData!P554</f>
        <v>0.0422966869899999942</v>
      </c>
      <c r="G554" s="27">
        <f>RawData!E554</f>
        <v>0.296528285223133015</v>
      </c>
      <c r="H554" s="27">
        <f>RawData!K554</f>
        <v>-0.037425520113755999</v>
      </c>
      <c r="I554" s="27">
        <f>RawData!F554-RawData!F553</f>
        <v>0.00179999999999999982</v>
      </c>
      <c r="J554" s="27">
        <f>RawData!I554-RawData!I553</f>
        <v>0.00520000000000000018</v>
      </c>
      <c r="K554" s="27">
        <f>RawData!I554-RawData!F554</f>
        <v>0.0333999999999999986</v>
      </c>
      <c r="L554" s="27">
        <f>RawData!H554-RawData!G554</f>
        <v>0.0291999999999999993</v>
      </c>
      <c r="M554" s="27">
        <f>RawData!O554-RawData!N554</f>
        <v>-0.0635620683600000014</v>
      </c>
      <c r="N554" s="27">
        <f>RawData!M554</f>
        <v>0.011801472686797001</v>
      </c>
      <c r="O554" s="27">
        <f>RawData!R554</f>
        <v>0.0310803041000000002</v>
      </c>
      <c r="P554" s="36">
        <f>LN(RawData!U554)-LN(RawData!B554)</f>
        <v>-4.89687519583354991</v>
      </c>
      <c r="Q554" s="36">
        <f>LN(RawData!V554)-LN(RawData!B554)</f>
        <v>-4.66437953894905988</v>
      </c>
    </row>
    <row r="555">
      <c r="A555" s="25" t="s">
        <v>626</v>
      </c>
      <c r="B555" s="27">
        <f>RawData!S555-RawData!L555</f>
        <v>0.156351077568547003</v>
      </c>
      <c r="C555" s="27">
        <f>LN(RawData!C555)-LN(RawData!B555)</f>
        <v>-3.58127631730133</v>
      </c>
      <c r="D555" s="27">
        <f>LN(RawData!C555)-LN(RawData!B554)</f>
        <v>-3.43958772789541012</v>
      </c>
      <c r="E555" s="27">
        <f>LN(RawData!D555)-LN(RawData!B555)</f>
        <v>-4.8073988005406898</v>
      </c>
      <c r="F555" s="27">
        <f>RawData!P555</f>
        <v>0.0174046799410000013</v>
      </c>
      <c r="G555" s="27">
        <f>RawData!E555</f>
        <v>0.267107848940451964</v>
      </c>
      <c r="H555" s="27">
        <f>RawData!K555</f>
        <v>-0.0220974295799799991</v>
      </c>
      <c r="I555" s="27">
        <f>RawData!F555-RawData!F554</f>
        <v>-0.000299999999999999911</v>
      </c>
      <c r="J555" s="27">
        <f>RawData!I555-RawData!I554</f>
        <v>0.00740000000000000124</v>
      </c>
      <c r="K555" s="27">
        <f>RawData!I555-RawData!F555</f>
        <v>0.0410999999999999943</v>
      </c>
      <c r="L555" s="27">
        <f>RawData!H555-RawData!G555</f>
        <v>0.0189000000000000021</v>
      </c>
      <c r="M555" s="27">
        <f>RawData!O555-RawData!N555</f>
        <v>0.162876296484000012</v>
      </c>
      <c r="N555" s="27">
        <f>RawData!M555</f>
        <v>0.0140285554442920013</v>
      </c>
      <c r="O555" s="27">
        <f>RawData!R555</f>
        <v>0.0299526908999999986</v>
      </c>
      <c r="P555" s="36">
        <f>LN(RawData!U555)-LN(RawData!B555)</f>
        <v>-5.12948762595568031</v>
      </c>
      <c r="Q555" s="36">
        <f>LN(RawData!V555)-LN(RawData!B555)</f>
        <v>-4.22020411434461984</v>
      </c>
    </row>
    <row r="556">
      <c r="A556" s="25" t="s">
        <v>627</v>
      </c>
      <c r="B556" s="27">
        <f>RawData!S556-RawData!L556</f>
        <v>0.151990604232357995</v>
      </c>
      <c r="C556" s="27">
        <f>LN(RawData!C556)-LN(RawData!B556)</f>
        <v>-3.78934536984337011</v>
      </c>
      <c r="D556" s="27">
        <f>LN(RawData!C556)-LN(RawData!B555)</f>
        <v>-3.64971396725039021</v>
      </c>
      <c r="E556" s="27">
        <f>LN(RawData!D556)-LN(RawData!B556)</f>
        <v>-4.43434213370493957</v>
      </c>
      <c r="F556" s="27">
        <f>RawData!P556</f>
        <v>0.00786154622599999975</v>
      </c>
      <c r="G556" s="27">
        <f>RawData!E556</f>
        <v>0.232310024010839999</v>
      </c>
      <c r="H556" s="27">
        <f>RawData!K556</f>
        <v>-0.0000147911646289999998</v>
      </c>
      <c r="I556" s="27">
        <f>RawData!F556-RawData!F555</f>
        <v>-0.000599999999999999822</v>
      </c>
      <c r="J556" s="27">
        <f>RawData!I556-RawData!I555</f>
        <v>-0.00260000000000000009</v>
      </c>
      <c r="K556" s="27">
        <f>RawData!I556-RawData!F556</f>
        <v>0.0391000000000000014</v>
      </c>
      <c r="L556" s="27">
        <f>RawData!H556-RawData!G556</f>
        <v>0.0117999999999999994</v>
      </c>
      <c r="M556" s="27">
        <f>RawData!O556-RawData!N556</f>
        <v>0.0677633351109999893</v>
      </c>
      <c r="N556" s="27">
        <f>RawData!M556</f>
        <v>0.00127959646349200007</v>
      </c>
      <c r="O556" s="27">
        <f>RawData!R556</f>
        <v>0.0296312609000000027</v>
      </c>
      <c r="P556" s="36">
        <f>LN(RawData!U556)-LN(RawData!B556)</f>
        <v>-5.28710412443269995</v>
      </c>
      <c r="Q556" s="36">
        <f>LN(RawData!V556)-LN(RawData!B556)</f>
        <v>-4.27134484973738004</v>
      </c>
    </row>
    <row r="557">
      <c r="A557" s="25" t="s">
        <v>628</v>
      </c>
      <c r="B557" s="27">
        <f>RawData!S557-RawData!L557</f>
        <v>0.0603571297562560005</v>
      </c>
      <c r="C557" s="27">
        <f>LN(RawData!C557)-LN(RawData!B557)</f>
        <v>-3.9074152177332099</v>
      </c>
      <c r="D557" s="27">
        <f>LN(RawData!C557)-LN(RawData!B556)</f>
        <v>-3.85398152067160016</v>
      </c>
      <c r="E557" s="27">
        <f>LN(RawData!D557)-LN(RawData!B557)</f>
        <v>-3.08546214161937016</v>
      </c>
      <c r="F557" s="27">
        <f>RawData!P557</f>
        <v>0.00683280564200000029</v>
      </c>
      <c r="G557" s="27">
        <f>RawData!E557</f>
        <v>0.216364516855979971</v>
      </c>
      <c r="H557" s="27">
        <f>RawData!K557</f>
        <v>0.0105944901445630002</v>
      </c>
      <c r="I557" s="27">
        <f>RawData!F557-RawData!F556</f>
        <v>-0.000700000000000000089</v>
      </c>
      <c r="J557" s="27">
        <f>RawData!I557-RawData!I556</f>
        <v>0.00549999999999999911</v>
      </c>
      <c r="K557" s="27">
        <f>RawData!I557-RawData!F557</f>
        <v>0.0453000000000000025</v>
      </c>
      <c r="L557" s="27">
        <f>RawData!H557-RawData!G557</f>
        <v>0.011100000000000001</v>
      </c>
      <c r="M557" s="27">
        <f>RawData!O557-RawData!N557</f>
        <v>0.0335928346880000017</v>
      </c>
      <c r="N557" s="27">
        <f>RawData!M557</f>
        <v>-0.0000926058832519999875</v>
      </c>
      <c r="O557" s="27">
        <f>RawData!R557</f>
        <v>0.0296911884000000015</v>
      </c>
      <c r="P557" s="36">
        <f>LN(RawData!U557)-LN(RawData!B557)</f>
        <v>-5.28362889309194017</v>
      </c>
      <c r="Q557" s="36">
        <f>LN(RawData!V557)-LN(RawData!B557)</f>
        <v>-4.29672059400384043</v>
      </c>
    </row>
    <row r="558">
      <c r="A558" s="25" t="s">
        <v>629</v>
      </c>
      <c r="B558" s="27">
        <f>RawData!S558-RawData!L558</f>
        <v>0.0540829257764980031</v>
      </c>
      <c r="C558" s="27">
        <f>LN(RawData!C558)-LN(RawData!B558)</f>
        <v>-3.97760246104805013</v>
      </c>
      <c r="D558" s="27">
        <f>LN(RawData!C558)-LN(RawData!B557)</f>
        <v>-3.93003009742523002</v>
      </c>
      <c r="E558" s="27">
        <f>LN(RawData!D558)-LN(RawData!B558)</f>
        <v>-2.95454606533373987</v>
      </c>
      <c r="F558" s="27">
        <f>RawData!P558</f>
        <v>0.00499839774299999995</v>
      </c>
      <c r="G558" s="27">
        <f>RawData!E558</f>
        <v>0.381878170297780972</v>
      </c>
      <c r="H558" s="27">
        <f>RawData!K558</f>
        <v>0.0263901485428579985</v>
      </c>
      <c r="I558" s="27">
        <f>RawData!F558-RawData!F557</f>
        <v>0.001</v>
      </c>
      <c r="J558" s="27">
        <f>RawData!I558-RawData!I557</f>
        <v>-0.0000222999999999999998</v>
      </c>
      <c r="K558" s="27">
        <f>RawData!I558-RawData!F558</f>
        <v>0.0442777000000000065</v>
      </c>
      <c r="L558" s="27">
        <f>RawData!H558-RawData!G558</f>
        <v>0.01</v>
      </c>
      <c r="M558" s="27">
        <f>RawData!O558-RawData!N558</f>
        <v>0.00684246835659299979</v>
      </c>
      <c r="N558" s="27">
        <f>RawData!M558</f>
        <v>0.00778887607722199959</v>
      </c>
      <c r="O558" s="27">
        <f>RawData!R558</f>
        <v>0.0297589019000000032</v>
      </c>
      <c r="P558" s="36">
        <f>LN(RawData!U558)-LN(RawData!B558)</f>
        <v>-5.36700610679451984</v>
      </c>
      <c r="Q558" s="36">
        <f>LN(RawData!V558)-LN(RawData!B558)</f>
        <v>-4.2032143593667497</v>
      </c>
    </row>
    <row r="559">
      <c r="A559" s="25" t="s">
        <v>630</v>
      </c>
      <c r="B559" s="27">
        <f>RawData!S559-RawData!L559</f>
        <v>-0.115812652659249005</v>
      </c>
      <c r="C559" s="27">
        <f>LN(RawData!C559)-LN(RawData!B559)</f>
        <v>-3.84528030527224018</v>
      </c>
      <c r="D559" s="27">
        <f>LN(RawData!C559)-LN(RawData!B558)</f>
        <v>-3.97154887072652016</v>
      </c>
      <c r="E559" s="27">
        <f>LN(RawData!D559)-LN(RawData!B559)</f>
        <v>-2.73181912016221995</v>
      </c>
      <c r="F559" s="27">
        <f>RawData!P559</f>
        <v>0.0154933849069999985</v>
      </c>
      <c r="G559" s="27">
        <f>RawData!E559</f>
        <v>0.424176541484465996</v>
      </c>
      <c r="H559" s="27">
        <f>RawData!K559</f>
        <v>0.0187755133140130006</v>
      </c>
      <c r="I559" s="27">
        <f>RawData!F559-RawData!F558</f>
        <v>-0.000299999999999999911</v>
      </c>
      <c r="J559" s="27">
        <f>RawData!I559-RawData!I558</f>
        <v>-0.00817029999999999923</v>
      </c>
      <c r="K559" s="27">
        <f>RawData!I559-RawData!F559</f>
        <v>0.0364074000000000009</v>
      </c>
      <c r="L559" s="27">
        <f>RawData!H559-RawData!G559</f>
        <v>0.0135000000000000009</v>
      </c>
      <c r="M559" s="27">
        <f>RawData!O559-RawData!N559</f>
        <v>-0.0393506336019400003</v>
      </c>
      <c r="N559" s="27">
        <f>RawData!M559</f>
        <v>0.00153470783114499998</v>
      </c>
      <c r="O559" s="27">
        <f>RawData!R559</f>
        <v>0.0305892913000000011</v>
      </c>
      <c r="P559" s="36">
        <f>LN(RawData!U559)-LN(RawData!B559)</f>
        <v>-5.21971084679367969</v>
      </c>
      <c r="Q559" s="36">
        <f>LN(RawData!V559)-LN(RawData!B559)</f>
        <v>-3.95840027251575002</v>
      </c>
    </row>
    <row r="560">
      <c r="A560" s="25" t="s">
        <v>631</v>
      </c>
      <c r="B560" s="27">
        <f>RawData!S560-RawData!L560</f>
        <v>0.113870936477449014</v>
      </c>
      <c r="C560" s="27">
        <f>LN(RawData!C560)-LN(RawData!B560)</f>
        <v>-3.93287507909965015</v>
      </c>
      <c r="D560" s="27">
        <f>LN(RawData!C560)-LN(RawData!B559)</f>
        <v>-3.83104262390016004</v>
      </c>
      <c r="E560" s="27">
        <f>LN(RawData!D560)-LN(RawData!B560)</f>
        <v>-2.76511583765398017</v>
      </c>
      <c r="F560" s="27">
        <f>RawData!P560</f>
        <v>0.00839062483800000081</v>
      </c>
      <c r="G560" s="27">
        <f>RawData!E560</f>
        <v>0.384305782787436012</v>
      </c>
      <c r="H560" s="27">
        <f>RawData!K560</f>
        <v>0.00333757361182099999</v>
      </c>
      <c r="I560" s="27">
        <f>RawData!F560-RawData!F559</f>
        <v>0.000299999999999999911</v>
      </c>
      <c r="J560" s="27">
        <f>RawData!I560-RawData!I559</f>
        <v>-0.00354440000000000044</v>
      </c>
      <c r="K560" s="27">
        <f>RawData!I560-RawData!F560</f>
        <v>0.0325630000000000042</v>
      </c>
      <c r="L560" s="27">
        <f>RawData!H560-RawData!G560</f>
        <v>0.0112999999999999989</v>
      </c>
      <c r="M560" s="27">
        <f>RawData!O560-RawData!N560</f>
        <v>-0.00660528598278399937</v>
      </c>
      <c r="N560" s="27">
        <f>RawData!M560</f>
        <v>0.00217466106943800019</v>
      </c>
      <c r="O560" s="27">
        <f>RawData!R560</f>
        <v>0.0312429442000000002</v>
      </c>
      <c r="P560" s="36">
        <f>LN(RawData!U560)-LN(RawData!B560)</f>
        <v>-5.30623506428482994</v>
      </c>
      <c r="Q560" s="36">
        <f>LN(RawData!V560)-LN(RawData!B560)</f>
        <v>-4.06839603835439956</v>
      </c>
    </row>
    <row r="561">
      <c r="A561" s="25" t="s">
        <v>632</v>
      </c>
      <c r="B561" s="27">
        <f>RawData!S561-RawData!L561</f>
        <v>0.107945205990606996</v>
      </c>
      <c r="C561" s="27">
        <f>LN(RawData!C561)-LN(RawData!B561)</f>
        <v>-4.01335058560887958</v>
      </c>
      <c r="D561" s="27">
        <f>LN(RawData!C561)-LN(RawData!B560)</f>
        <v>-3.91619397716332998</v>
      </c>
      <c r="E561" s="27">
        <f>LN(RawData!D561)-LN(RawData!B561)</f>
        <v>-2.78865165076582011</v>
      </c>
      <c r="F561" s="27">
        <f>RawData!P561</f>
        <v>0.00365007997200000034</v>
      </c>
      <c r="G561" s="27">
        <f>RawData!E561</f>
        <v>0.358100316907521954</v>
      </c>
      <c r="H561" s="27">
        <f>RawData!K561</f>
        <v>0.0126115898368540003</v>
      </c>
      <c r="I561" s="27">
        <f>RawData!F561-RawData!F560</f>
        <v>-0.0001</v>
      </c>
      <c r="J561" s="27">
        <f>RawData!I561-RawData!I560</f>
        <v>0.00731519999999999904</v>
      </c>
      <c r="K561" s="27">
        <f>RawData!I561-RawData!F561</f>
        <v>0.0399781999999999993</v>
      </c>
      <c r="L561" s="27">
        <f>RawData!H561-RawData!G561</f>
        <v>0.0108000000000000007</v>
      </c>
      <c r="M561" s="27">
        <f>RawData!O561-RawData!N561</f>
        <v>0.0526847590383360043</v>
      </c>
      <c r="N561" s="27">
        <f>RawData!M561</f>
        <v>0.00338767344659199932</v>
      </c>
      <c r="O561" s="27">
        <f>RawData!R561</f>
        <v>0.0316525922999999976</v>
      </c>
      <c r="P561" s="36">
        <f>LN(RawData!U561)-LN(RawData!B561)</f>
        <v>-5.33958208704803017</v>
      </c>
      <c r="Q561" s="36">
        <f>LN(RawData!V561)-LN(RawData!B561)</f>
        <v>-4.10830885409122004</v>
      </c>
    </row>
    <row r="562">
      <c r="A562" s="25" t="s">
        <v>633</v>
      </c>
      <c r="B562" s="27">
        <f>RawData!S562-RawData!L562</f>
        <v>0.0569264143103080045</v>
      </c>
      <c r="C562" s="27">
        <f>LN(RawData!C562)-LN(RawData!B562)</f>
        <v>-4.03573402546532023</v>
      </c>
      <c r="D562" s="27">
        <f>LN(RawData!C562)-LN(RawData!B561)</f>
        <v>-3.98293229585160002</v>
      </c>
      <c r="E562" s="27">
        <f>LN(RawData!D562)-LN(RawData!B562)</f>
        <v>-2.7915249471788699</v>
      </c>
      <c r="F562" s="27">
        <f>RawData!P562</f>
        <v>0.00427605802900000054</v>
      </c>
      <c r="G562" s="27">
        <f>RawData!E562</f>
        <v>0.354269939357437025</v>
      </c>
      <c r="H562" s="27">
        <f>RawData!K562</f>
        <v>0.0124763749063399998</v>
      </c>
      <c r="I562" s="27">
        <f>RawData!F562-RawData!F561</f>
        <v>-0.0004</v>
      </c>
      <c r="J562" s="27">
        <f>RawData!I562-RawData!I561</f>
        <v>0.0015218</v>
      </c>
      <c r="K562" s="27">
        <f>RawData!I562-RawData!F562</f>
        <v>0.041899999999999995</v>
      </c>
      <c r="L562" s="27">
        <f>RawData!H562-RawData!G562</f>
        <v>0.009</v>
      </c>
      <c r="M562" s="27">
        <f>RawData!O562-RawData!N562</f>
        <v>-0.00246273469600000006</v>
      </c>
      <c r="N562" s="27">
        <f>RawData!M562</f>
        <v>0.0195639180760930014</v>
      </c>
      <c r="O562" s="27">
        <f>RawData!R562</f>
        <v>0.0314008010000000004</v>
      </c>
      <c r="P562" s="36">
        <f>LN(RawData!U562)-LN(RawData!B562)</f>
        <v>-5.37155485536619004</v>
      </c>
      <c r="Q562" s="36">
        <f>LN(RawData!V562)-LN(RawData!B562)</f>
        <v>-4.1245356211960198</v>
      </c>
    </row>
    <row r="563">
      <c r="A563" s="25" t="s">
        <v>634</v>
      </c>
      <c r="B563" s="27">
        <f>RawData!S563-RawData!L563</f>
        <v>0.000705516784515999973</v>
      </c>
      <c r="C563" s="27">
        <f>LN(RawData!C563)-LN(RawData!B563)</f>
        <v>-3.99370957521444012</v>
      </c>
      <c r="D563" s="27">
        <f>LN(RawData!C563)-LN(RawData!B562)</f>
        <v>-3.99763178604884004</v>
      </c>
      <c r="E563" s="27">
        <f>LN(RawData!D563)-LN(RawData!B563)</f>
        <v>-2.75660376556789988</v>
      </c>
      <c r="F563" s="27">
        <f>RawData!P563</f>
        <v>0.00386548153999999968</v>
      </c>
      <c r="G563" s="27">
        <f>RawData!E563</f>
        <v>0.351570039164386028</v>
      </c>
      <c r="H563" s="27">
        <f>RawData!K563</f>
        <v>0.0117348075139249985</v>
      </c>
      <c r="I563" s="27">
        <f>RawData!F563-RawData!F562</f>
        <v>-0.000599999999999999822</v>
      </c>
      <c r="J563" s="27">
        <f>RawData!I563-RawData!I562</f>
        <v>-0.0025</v>
      </c>
      <c r="K563" s="27">
        <f>RawData!I563-RawData!F563</f>
        <v>0.04</v>
      </c>
      <c r="L563" s="27">
        <f>RawData!H563-RawData!G563</f>
        <v>0.00759999999999999964</v>
      </c>
      <c r="M563" s="27">
        <f>RawData!O563-RawData!N563</f>
        <v>-0.00904241337500000064</v>
      </c>
      <c r="N563" s="27">
        <f>RawData!M563</f>
        <v>0.010090975401290001</v>
      </c>
      <c r="O563" s="27">
        <f>RawData!R563</f>
        <v>0.0320075887999999953</v>
      </c>
      <c r="P563" s="36">
        <f>LN(RawData!U563)-LN(RawData!B563)</f>
        <v>-5.31637992879580956</v>
      </c>
      <c r="Q563" s="36">
        <f>LN(RawData!V563)-LN(RawData!B563)</f>
        <v>-4.08397927718184039</v>
      </c>
    </row>
    <row r="564">
      <c r="A564" s="25" t="s">
        <v>635</v>
      </c>
      <c r="B564" s="27">
        <f>RawData!S564-RawData!L564</f>
        <v>-0.138279320122794003</v>
      </c>
      <c r="C564" s="27">
        <f>LN(RawData!C564)-LN(RawData!B564)</f>
        <v>-3.80513901808049013</v>
      </c>
      <c r="D564" s="27">
        <f>LN(RawData!C564)-LN(RawData!B563)</f>
        <v>-3.95978200467781996</v>
      </c>
      <c r="E564" s="27">
        <f>LN(RawData!D564)-LN(RawData!B564)</f>
        <v>-2.56555055279739985</v>
      </c>
      <c r="F564" s="27">
        <f>RawData!P564</f>
        <v>0.0279686935719999985</v>
      </c>
      <c r="G564" s="27">
        <f>RawData!E564</f>
        <v>0.399922847000653992</v>
      </c>
      <c r="H564" s="27">
        <f>RawData!K564</f>
        <v>0.0130505715234329989</v>
      </c>
      <c r="I564" s="27">
        <f>RawData!F564-RawData!F563</f>
        <v>-0.000299999999999999911</v>
      </c>
      <c r="J564" s="27">
        <f>RawData!I564-RawData!I563</f>
        <v>-0.0138999999999999989</v>
      </c>
      <c r="K564" s="27">
        <f>RawData!I564-RawData!F564</f>
        <v>0.0264000000000000012</v>
      </c>
      <c r="L564" s="27">
        <f>RawData!H564-RawData!G564</f>
        <v>0.0117999999999999994</v>
      </c>
      <c r="M564" s="27">
        <f>RawData!O564-RawData!N564</f>
        <v>-0.0776328658559999951</v>
      </c>
      <c r="N564" s="27">
        <f>RawData!M564</f>
        <v>0.00517007646574100033</v>
      </c>
      <c r="O564" s="27">
        <f>RawData!R564</f>
        <v>0.0332734224000000012</v>
      </c>
      <c r="P564" s="36">
        <f>LN(RawData!U564)-LN(RawData!B564)</f>
        <v>-5.15927274874456021</v>
      </c>
      <c r="Q564" s="36">
        <f>LN(RawData!V564)-LN(RawData!B564)</f>
        <v>-3.91195230032144003</v>
      </c>
    </row>
    <row r="565">
      <c r="A565" s="25" t="s">
        <v>636</v>
      </c>
      <c r="B565" s="27">
        <f>RawData!S565-RawData!L565</f>
        <v>0.116390883901334985</v>
      </c>
      <c r="C565" s="27">
        <f>LN(RawData!C565)-LN(RawData!B565)</f>
        <v>-3.8626498899186398</v>
      </c>
      <c r="D565" s="27">
        <f>LN(RawData!C565)-LN(RawData!B564)</f>
        <v>-3.75691822821059018</v>
      </c>
      <c r="E565" s="27">
        <f>LN(RawData!D565)-LN(RawData!B565)</f>
        <v>-2.6716271808746499</v>
      </c>
      <c r="F565" s="27">
        <f>RawData!P565</f>
        <v>0.0178444886949999981</v>
      </c>
      <c r="G565" s="27">
        <f>RawData!E565</f>
        <v>0.357232540703709045</v>
      </c>
      <c r="H565" s="27">
        <f>RawData!K565</f>
        <v>-0.00649696780680899977</v>
      </c>
      <c r="I565" s="27">
        <f>RawData!F565-RawData!F564</f>
        <v>0</v>
      </c>
      <c r="J565" s="27">
        <f>RawData!I565-RawData!I564</f>
        <v>-0.00169999999999999973</v>
      </c>
      <c r="K565" s="27">
        <f>RawData!I565-RawData!F565</f>
        <v>0.0246999999999999975</v>
      </c>
      <c r="L565" s="27">
        <f>RawData!H565-RawData!G565</f>
        <v>0.0132000000000000006</v>
      </c>
      <c r="M565" s="27">
        <f>RawData!O565-RawData!N565</f>
        <v>0.00274408405200000027</v>
      </c>
      <c r="N565" s="27">
        <f>RawData!M565</f>
        <v>-0.00536385633503600001</v>
      </c>
      <c r="O565" s="27">
        <f>RawData!R565</f>
        <v>0.0338428245999999966</v>
      </c>
      <c r="P565" s="36">
        <f>LN(RawData!U565)-LN(RawData!B565)</f>
        <v>-5.15210432248496986</v>
      </c>
      <c r="Q565" s="36">
        <f>LN(RawData!V565)-LN(RawData!B565)</f>
        <v>-4.10972948106157965</v>
      </c>
    </row>
    <row r="566">
      <c r="A566" s="25" t="s">
        <v>637</v>
      </c>
      <c r="B566" s="27">
        <f>RawData!S566-RawData!L566</f>
        <v>0.126320774791057988</v>
      </c>
      <c r="C566" s="27">
        <f>LN(RawData!C566)-LN(RawData!B566)</f>
        <v>-3.94143307576861002</v>
      </c>
      <c r="D566" s="27">
        <f>LN(RawData!C566)-LN(RawData!B565)</f>
        <v>-3.82813420960847992</v>
      </c>
      <c r="E566" s="27">
        <f>LN(RawData!D566)-LN(RawData!B566)</f>
        <v>-2.76680486053107</v>
      </c>
      <c r="F566" s="27">
        <f>RawData!P566</f>
        <v>0.00242714860399999965</v>
      </c>
      <c r="G566" s="27">
        <f>RawData!E566</f>
        <v>0.346181967357046982</v>
      </c>
      <c r="H566" s="27">
        <f>RawData!K566</f>
        <v>-0.0137753948861760023</v>
      </c>
      <c r="I566" s="27">
        <f>RawData!F566-RawData!F565</f>
        <v>0.000700000000000000089</v>
      </c>
      <c r="J566" s="27">
        <f>RawData!I566-RawData!I565</f>
        <v>0.00419999999999999929</v>
      </c>
      <c r="K566" s="27">
        <f>RawData!I566-RawData!F566</f>
        <v>0.0281999999999999993</v>
      </c>
      <c r="L566" s="27">
        <f>RawData!H566-RawData!G566</f>
        <v>0.0123999999999999999</v>
      </c>
      <c r="M566" s="27">
        <f>RawData!O566-RawData!N566</f>
        <v>0.043164621042000002</v>
      </c>
      <c r="N566" s="27">
        <f>RawData!M566</f>
        <v>0.0164841008188880007</v>
      </c>
      <c r="O566" s="27">
        <f>RawData!R566</f>
        <v>0.034403060700000001</v>
      </c>
      <c r="P566" s="36">
        <f>LN(RawData!U566)-LN(RawData!B566)</f>
        <v>-5.29171500096219027</v>
      </c>
      <c r="Q566" s="36">
        <f>LN(RawData!V566)-LN(RawData!B566)</f>
        <v>-4.11346157400248025</v>
      </c>
    </row>
    <row r="567">
      <c r="A567" s="25" t="s">
        <v>638</v>
      </c>
      <c r="B567" s="27">
        <f>RawData!S567-RawData!L567</f>
        <v>-0.0269126598533599992</v>
      </c>
      <c r="C567" s="27">
        <f>LN(RawData!C567)-LN(RawData!B567)</f>
        <v>-3.87325868528686978</v>
      </c>
      <c r="D567" s="27">
        <f>LN(RawData!C567)-LN(RawData!B566)</f>
        <v>-3.90669101900954985</v>
      </c>
      <c r="E567" s="27">
        <f>LN(RawData!D567)-LN(RawData!B567)</f>
        <v>-2.74039964401702019</v>
      </c>
      <c r="F567" s="27">
        <f>RawData!P567</f>
        <v>0.00656088427799999963</v>
      </c>
      <c r="G567" s="27">
        <f>RawData!E567</f>
        <v>0.355103885143659959</v>
      </c>
      <c r="H567" s="27">
        <f>RawData!K567</f>
        <v>-0.0190439934303699978</v>
      </c>
      <c r="I567" s="27">
        <f>RawData!F567-RawData!F566</f>
        <v>0.0001</v>
      </c>
      <c r="J567" s="27">
        <f>RawData!I567-RawData!I566</f>
        <v>-0.0065</v>
      </c>
      <c r="K567" s="27">
        <f>RawData!I567-RawData!F567</f>
        <v>0.0216000000000000014</v>
      </c>
      <c r="L567" s="27">
        <f>RawData!H567-RawData!G567</f>
        <v>0.0138000000000000011</v>
      </c>
      <c r="M567" s="27">
        <f>RawData!O567-RawData!N567</f>
        <v>-0.0256136177519999997</v>
      </c>
      <c r="N567" s="27">
        <f>RawData!M567</f>
        <v>0.000374904094301999935</v>
      </c>
      <c r="O567" s="27">
        <f>RawData!R567</f>
        <v>0.0348485062999999995</v>
      </c>
      <c r="P567" s="36">
        <f>LN(RawData!U567)-LN(RawData!B567)</f>
        <v>-5.20834450137305005</v>
      </c>
      <c r="Q567" s="36">
        <f>LN(RawData!V567)-LN(RawData!B567)</f>
        <v>-4.14320814190133024</v>
      </c>
    </row>
    <row r="568">
      <c r="A568" s="25" t="s">
        <v>639</v>
      </c>
      <c r="B568" s="27">
        <f>RawData!S568-RawData!L568</f>
        <v>0.0632690059144490036</v>
      </c>
      <c r="C568" s="27">
        <f>LN(RawData!C568)-LN(RawData!B568)</f>
        <v>-3.88542709572756007</v>
      </c>
      <c r="D568" s="27">
        <f>LN(RawData!C568)-LN(RawData!B567)</f>
        <v>-3.82939048770026993</v>
      </c>
      <c r="E568" s="27">
        <f>LN(RawData!D568)-LN(RawData!B568)</f>
        <v>-2.81271914820184996</v>
      </c>
      <c r="F568" s="27">
        <f>RawData!P568</f>
        <v>0.00332467410500000016</v>
      </c>
      <c r="G568" s="27">
        <f>RawData!E568</f>
        <v>0.340382953800401999</v>
      </c>
      <c r="H568" s="27">
        <f>RawData!K568</f>
        <v>-0.0174257012832969993</v>
      </c>
      <c r="I568" s="27">
        <f>RawData!F568-RawData!F567</f>
        <v>0.0002</v>
      </c>
      <c r="J568" s="27">
        <f>RawData!I568-RawData!I567</f>
        <v>0.0001</v>
      </c>
      <c r="K568" s="27">
        <f>RawData!I568-RawData!F568</f>
        <v>0.0214999999999999947</v>
      </c>
      <c r="L568" s="27">
        <f>RawData!H568-RawData!G568</f>
        <v>0.0135000000000000009</v>
      </c>
      <c r="M568" s="27">
        <f>RawData!O568-RawData!N568</f>
        <v>0.0352109191999999993</v>
      </c>
      <c r="N568" s="27">
        <f>RawData!M568</f>
        <v>0.00840603456540500105</v>
      </c>
      <c r="O568" s="27">
        <f>RawData!R568</f>
        <v>0.0343928282999999979</v>
      </c>
      <c r="P568" s="36">
        <f>LN(RawData!U568)-LN(RawData!B568)</f>
        <v>-5.22246470591256973</v>
      </c>
      <c r="Q568" s="36">
        <f>LN(RawData!V568)-LN(RawData!B568)</f>
        <v>-4.21839079356309021</v>
      </c>
    </row>
    <row r="569">
      <c r="A569" s="25" t="s">
        <v>640</v>
      </c>
      <c r="B569" s="27">
        <f>RawData!S569-RawData!L569</f>
        <v>-0.00448025170882599966</v>
      </c>
      <c r="C569" s="27">
        <f>LN(RawData!C569)-LN(RawData!B569)</f>
        <v>-3.82084031435767013</v>
      </c>
      <c r="D569" s="27">
        <f>LN(RawData!C569)-LN(RawData!B568)</f>
        <v>-3.8309420445670499</v>
      </c>
      <c r="E569" s="27">
        <f>LN(RawData!D569)-LN(RawData!B569)</f>
        <v>-2.80250181773801987</v>
      </c>
      <c r="F569" s="27">
        <f>RawData!P569</f>
        <v>0.00386388859999999923</v>
      </c>
      <c r="G569" s="27">
        <f>RawData!E569</f>
        <v>0.349032443182077978</v>
      </c>
      <c r="H569" s="27">
        <f>RawData!K569</f>
        <v>-0.011549543058513001</v>
      </c>
      <c r="I569" s="27">
        <f>RawData!F569-RawData!F568</f>
        <v>-0.0004</v>
      </c>
      <c r="J569" s="27">
        <f>RawData!I569-RawData!I568</f>
        <v>0.0015</v>
      </c>
      <c r="K569" s="27">
        <f>RawData!I569-RawData!F569</f>
        <v>0.023400000000000003</v>
      </c>
      <c r="L569" s="27">
        <f>RawData!H569-RawData!G569</f>
        <v>0.00980000000000000071</v>
      </c>
      <c r="M569" s="27">
        <f>RawData!O569-RawData!N569</f>
        <v>0.0124233277919999985</v>
      </c>
      <c r="N569" s="27">
        <f>RawData!M569</f>
        <v>-0.00780443115376800023</v>
      </c>
      <c r="O569" s="27">
        <f>RawData!R569</f>
        <v>0.0344434452000000002</v>
      </c>
      <c r="P569" s="36">
        <f>LN(RawData!U569)-LN(RawData!B569)</f>
        <v>-5.0727921670478997</v>
      </c>
      <c r="Q569" s="36">
        <f>LN(RawData!V569)-LN(RawData!B569)</f>
        <v>-4.23504651252325992</v>
      </c>
    </row>
    <row r="570">
      <c r="A570" s="25" t="s">
        <v>641</v>
      </c>
      <c r="B570" s="27">
        <f>RawData!S570-RawData!L570</f>
        <v>0.105946998857878016</v>
      </c>
      <c r="C570" s="27">
        <f>LN(RawData!C570)-LN(RawData!B570)</f>
        <v>-3.88908685364740023</v>
      </c>
      <c r="D570" s="27">
        <f>LN(RawData!C570)-LN(RawData!B569)</f>
        <v>-3.79353384393658022</v>
      </c>
      <c r="E570" s="27">
        <f>LN(RawData!D570)-LN(RawData!B570)</f>
        <v>-2.88439294226298024</v>
      </c>
      <c r="F570" s="27">
        <f>RawData!P570</f>
        <v>0.00263403462600000005</v>
      </c>
      <c r="G570" s="27">
        <f>RawData!E570</f>
        <v>0.346129996556582009</v>
      </c>
      <c r="H570" s="27">
        <f>RawData!K570</f>
        <v>-0.00891059296021400016</v>
      </c>
      <c r="I570" s="27">
        <f>RawData!F570-RawData!F569</f>
        <v>0.0002</v>
      </c>
      <c r="J570" s="27">
        <f>RawData!I570-RawData!I569</f>
        <v>0.00429999999999999893</v>
      </c>
      <c r="K570" s="27">
        <f>RawData!I570-RawData!F570</f>
        <v>0.0275</v>
      </c>
      <c r="L570" s="27">
        <f>RawData!H570-RawData!G570</f>
        <v>0.00919999999999999929</v>
      </c>
      <c r="M570" s="27">
        <f>RawData!O570-RawData!N570</f>
        <v>0.00419000738599999956</v>
      </c>
      <c r="N570" s="27">
        <f>RawData!M570</f>
        <v>0.0138152708394129986</v>
      </c>
      <c r="O570" s="27">
        <f>RawData!R570</f>
        <v>0.0345619293999999977</v>
      </c>
      <c r="P570" s="36">
        <f>LN(RawData!U570)-LN(RawData!B570)</f>
        <v>-5.28463989485562013</v>
      </c>
      <c r="Q570" s="36">
        <f>LN(RawData!V570)-LN(RawData!B570)</f>
        <v>-4.17113610351616959</v>
      </c>
    </row>
    <row r="571">
      <c r="A571" s="25" t="s">
        <v>642</v>
      </c>
      <c r="B571" s="27">
        <f>RawData!S571-RawData!L571</f>
        <v>0.0287811472550900014</v>
      </c>
      <c r="C571" s="27">
        <f>LN(RawData!C571)-LN(RawData!B571)</f>
        <v>-3.87713011079446002</v>
      </c>
      <c r="D571" s="27">
        <f>LN(RawData!C571)-LN(RawData!B570)</f>
        <v>-3.85376872692365993</v>
      </c>
      <c r="E571" s="27">
        <f>LN(RawData!D571)-LN(RawData!B571)</f>
        <v>-2.87136632054779017</v>
      </c>
      <c r="F571" s="27">
        <f>RawData!P571</f>
        <v>0.00494593066899999911</v>
      </c>
      <c r="G571" s="27">
        <f>RawData!E571</f>
        <v>0.338444357997531986</v>
      </c>
      <c r="H571" s="27">
        <f>RawData!K571</f>
        <v>0.000118729044033999998</v>
      </c>
      <c r="I571" s="27">
        <f>RawData!F571-RawData!F570</f>
        <v>-0.0004</v>
      </c>
      <c r="J571" s="27">
        <f>RawData!I571-RawData!I570</f>
        <v>0.0045</v>
      </c>
      <c r="K571" s="27">
        <f>RawData!I571-RawData!F571</f>
        <v>0.0323999999999999932</v>
      </c>
      <c r="L571" s="27">
        <f>RawData!H571-RawData!G571</f>
        <v>0.00919999999999999929</v>
      </c>
      <c r="M571" s="27">
        <f>RawData!O571-RawData!N571</f>
        <v>-0.00171296142600000039</v>
      </c>
      <c r="N571" s="27">
        <f>RawData!M571</f>
        <v>0.00314039858574700004</v>
      </c>
      <c r="O571" s="27">
        <f>RawData!R571</f>
        <v>0.0343269054000000029</v>
      </c>
      <c r="P571" s="36">
        <f>LN(RawData!U571)-LN(RawData!B571)</f>
        <v>-5.22917019960184959</v>
      </c>
      <c r="Q571" s="36">
        <f>LN(RawData!V571)-LN(RawData!B571)</f>
        <v>-4.16801396769661014</v>
      </c>
    </row>
    <row r="572">
      <c r="A572" s="25" t="s">
        <v>643</v>
      </c>
      <c r="B572" s="27">
        <f>RawData!S572-RawData!L572</f>
        <v>0.0521527487208869989</v>
      </c>
      <c r="C572" s="27">
        <f>LN(RawData!C572)-LN(RawData!B572)</f>
        <v>-3.88930100523608004</v>
      </c>
      <c r="D572" s="27">
        <f>LN(RawData!C572)-LN(RawData!B571)</f>
        <v>-3.84350596465441985</v>
      </c>
      <c r="E572" s="27">
        <f>LN(RawData!D572)-LN(RawData!B572)</f>
        <v>-2.88024804006033985</v>
      </c>
      <c r="F572" s="27">
        <f>RawData!P572</f>
        <v>0.00207474413900000032</v>
      </c>
      <c r="G572" s="27">
        <f>RawData!E572</f>
        <v>0.333521484606075003</v>
      </c>
      <c r="H572" s="27">
        <f>RawData!K572</f>
        <v>0.0101187272849150012</v>
      </c>
      <c r="I572" s="27">
        <f>RawData!F572-RawData!F571</f>
        <v>-0.000299999999999999911</v>
      </c>
      <c r="J572" s="27">
        <f>RawData!I572-RawData!I571</f>
        <v>0.00130000000000000004</v>
      </c>
      <c r="K572" s="27">
        <f>RawData!I572-RawData!F572</f>
        <v>0.0340000000000000036</v>
      </c>
      <c r="L572" s="27">
        <f>RawData!H572-RawData!G572</f>
        <v>0.00830000000000000071</v>
      </c>
      <c r="M572" s="27">
        <f>RawData!O572-RawData!N572</f>
        <v>0.0161872241970000008</v>
      </c>
      <c r="N572" s="27">
        <f>RawData!M572</f>
        <v>0.00276226531451300072</v>
      </c>
      <c r="O572" s="27">
        <f>RawData!R572</f>
        <v>0.0345903953000000008</v>
      </c>
      <c r="P572" s="36">
        <f>LN(RawData!U572)-LN(RawData!B572)</f>
        <v>-5.24045752473223025</v>
      </c>
      <c r="Q572" s="36">
        <f>LN(RawData!V572)-LN(RawData!B572)</f>
        <v>-4.22350605396113021</v>
      </c>
    </row>
    <row r="573">
      <c r="A573" s="25" t="s">
        <v>644</v>
      </c>
      <c r="B573" s="27">
        <f>RawData!S573-RawData!L573</f>
        <v>0.10644819727880801</v>
      </c>
      <c r="C573" s="27">
        <f>LN(RawData!C573)-LN(RawData!B573)</f>
        <v>-3.96693331392441983</v>
      </c>
      <c r="D573" s="27">
        <f>LN(RawData!C573)-LN(RawData!B572)</f>
        <v>-3.87235054159362981</v>
      </c>
      <c r="E573" s="27">
        <f>LN(RawData!D573)-LN(RawData!B573)</f>
        <v>-2.91488584977361</v>
      </c>
      <c r="F573" s="27">
        <f>RawData!P573</f>
        <v>0.00282831478299999972</v>
      </c>
      <c r="G573" s="27">
        <f>RawData!E573</f>
        <v>0.304408125641715976</v>
      </c>
      <c r="H573" s="27">
        <f>RawData!K573</f>
        <v>0.0121439113599689996</v>
      </c>
      <c r="I573" s="27">
        <f>RawData!F573-RawData!F572</f>
        <v>0.0005</v>
      </c>
      <c r="J573" s="27">
        <f>RawData!I573-RawData!I572</f>
        <v>0.0025</v>
      </c>
      <c r="K573" s="27">
        <f>RawData!I573-RawData!F573</f>
        <v>0.0359999999999999964</v>
      </c>
      <c r="L573" s="27">
        <f>RawData!H573-RawData!G573</f>
        <v>0.00759999999999999964</v>
      </c>
      <c r="M573" s="27">
        <f>RawData!O573-RawData!N573</f>
        <v>0.0440932706520000028</v>
      </c>
      <c r="N573" s="27">
        <f>RawData!M573</f>
        <v>-0.00469786332634300052</v>
      </c>
      <c r="O573" s="27">
        <f>RawData!R573</f>
        <v>0.0349634248999999953</v>
      </c>
      <c r="P573" s="36">
        <f>LN(RawData!U573)-LN(RawData!B573)</f>
        <v>-5.26833625893192981</v>
      </c>
      <c r="Q573" s="36">
        <f>LN(RawData!V573)-LN(RawData!B573)</f>
        <v>-4.24566430735556022</v>
      </c>
    </row>
    <row r="574">
      <c r="A574" s="25" t="s">
        <v>645</v>
      </c>
      <c r="B574" s="27">
        <f>RawData!S574-RawData!L574</f>
        <v>0.0174623584088230004</v>
      </c>
      <c r="C574" s="27">
        <f>LN(RawData!C574)-LN(RawData!B574)</f>
        <v>-3.94512082254424001</v>
      </c>
      <c r="D574" s="27">
        <f>LN(RawData!C574)-LN(RawData!B573)</f>
        <v>-3.9322305964910802</v>
      </c>
      <c r="E574" s="27">
        <f>LN(RawData!D574)-LN(RawData!B574)</f>
        <v>-2.92131000007730979</v>
      </c>
      <c r="F574" s="27">
        <f>RawData!P574</f>
        <v>0.00342619577000000008</v>
      </c>
      <c r="G574" s="27">
        <f>RawData!E574</f>
        <v>0.350616065710434999</v>
      </c>
      <c r="H574" s="27">
        <f>RawData!K574</f>
        <v>0.016416385029333</v>
      </c>
      <c r="I574" s="27">
        <f>RawData!F574-RawData!F573</f>
        <v>-0.0002</v>
      </c>
      <c r="J574" s="27">
        <f>RawData!I574-RawData!I573</f>
        <v>-0.00359999999999999964</v>
      </c>
      <c r="K574" s="27">
        <f>RawData!I574-RawData!F574</f>
        <v>0.0325999999999999979</v>
      </c>
      <c r="L574" s="27">
        <f>RawData!H574-RawData!G574</f>
        <v>0.00679999999999999893</v>
      </c>
      <c r="M574" s="27">
        <f>RawData!O574-RawData!N574</f>
        <v>-0.0123310270799999988</v>
      </c>
      <c r="N574" s="27">
        <f>RawData!M574</f>
        <v>0.0139198194371140005</v>
      </c>
      <c r="O574" s="27">
        <f>RawData!R574</f>
        <v>0.0351036306999999992</v>
      </c>
      <c r="P574" s="36">
        <f>LN(RawData!U574)-LN(RawData!B574)</f>
        <v>-5.31686805000119023</v>
      </c>
      <c r="Q574" s="36">
        <f>LN(RawData!V574)-LN(RawData!B574)</f>
        <v>-4.32128200666222018</v>
      </c>
    </row>
    <row r="575">
      <c r="A575" s="25" t="s">
        <v>646</v>
      </c>
      <c r="B575" s="27">
        <f>RawData!S575-RawData!L575</f>
        <v>0.051146186966865006</v>
      </c>
      <c r="C575" s="27">
        <f>LN(RawData!C575)-LN(RawData!B575)</f>
        <v>-3.95966318455857991</v>
      </c>
      <c r="D575" s="27">
        <f>LN(RawData!C575)-LN(RawData!B574)</f>
        <v>-3.9137903567573801</v>
      </c>
      <c r="E575" s="27">
        <f>LN(RawData!D575)-LN(RawData!B575)</f>
        <v>-2.94492373364779993</v>
      </c>
      <c r="F575" s="27">
        <f>RawData!P575</f>
        <v>0.00219985585399999994</v>
      </c>
      <c r="G575" s="27">
        <f>RawData!E575</f>
        <v>0.342928458512117995</v>
      </c>
      <c r="H575" s="27">
        <f>RawData!K575</f>
        <v>0.0138854399859510004</v>
      </c>
      <c r="I575" s="27">
        <f>RawData!F575-RawData!F574</f>
        <v>-0.0001</v>
      </c>
      <c r="J575" s="27">
        <f>RawData!I575-RawData!I574</f>
        <v>-0.00239999999999999947</v>
      </c>
      <c r="K575" s="27">
        <f>RawData!I575-RawData!F575</f>
        <v>0.030299999999999998</v>
      </c>
      <c r="L575" s="27">
        <f>RawData!H575-RawData!G575</f>
        <v>0.00549999999999999911</v>
      </c>
      <c r="M575" s="27">
        <f>RawData!O575-RawData!N575</f>
        <v>-0.00671772592499999988</v>
      </c>
      <c r="N575" s="27">
        <f>RawData!M575</f>
        <v>0.00867566961357299959</v>
      </c>
      <c r="O575" s="27">
        <f>RawData!R575</f>
        <v>0.0356861356000000018</v>
      </c>
      <c r="P575" s="36">
        <f>LN(RawData!U575)-LN(RawData!B575)</f>
        <v>-5.30258647874506028</v>
      </c>
      <c r="Q575" s="36">
        <f>LN(RawData!V575)-LN(RawData!B575)</f>
        <v>-4.27980843787200982</v>
      </c>
    </row>
    <row r="576">
      <c r="A576" s="25" t="s">
        <v>647</v>
      </c>
      <c r="B576" s="27">
        <f>RawData!S576-RawData!L576</f>
        <v>0.0108675138104179991</v>
      </c>
      <c r="C576" s="27">
        <f>LN(RawData!C576)-LN(RawData!B576)</f>
        <v>-3.9364323180002998</v>
      </c>
      <c r="D576" s="27">
        <f>LN(RawData!C576)-LN(RawData!B575)</f>
        <v>-3.93029882710500988</v>
      </c>
      <c r="E576" s="27">
        <f>LN(RawData!D576)-LN(RawData!B576)</f>
        <v>-2.92388891877014991</v>
      </c>
      <c r="F576" s="27">
        <f>RawData!P576</f>
        <v>0.00221633150599999995</v>
      </c>
      <c r="G576" s="27">
        <f>RawData!E576</f>
        <v>0.338576181283701994</v>
      </c>
      <c r="H576" s="27">
        <f>RawData!K576</f>
        <v>0.00799144752675400127</v>
      </c>
      <c r="I576" s="27">
        <f>RawData!F576-RawData!F575</f>
        <v>-0.0002</v>
      </c>
      <c r="J576" s="27">
        <f>RawData!I576-RawData!I575</f>
        <v>-0.00119999999999999973</v>
      </c>
      <c r="K576" s="27">
        <f>RawData!I576-RawData!F576</f>
        <v>0.0292999999999999972</v>
      </c>
      <c r="L576" s="27">
        <f>RawData!H576-RawData!G576</f>
        <v>0.00690000000000000036</v>
      </c>
      <c r="M576" s="27">
        <f>RawData!O576-RawData!N576</f>
        <v>-0.0151292298140000003</v>
      </c>
      <c r="N576" s="27">
        <f>RawData!M576</f>
        <v>-0.00130903781524900009</v>
      </c>
      <c r="O576" s="27">
        <f>RawData!R576</f>
        <v>0.0360220830999999952</v>
      </c>
      <c r="P576" s="36">
        <f>LN(RawData!U576)-LN(RawData!B576)</f>
        <v>-5.28211756283428979</v>
      </c>
      <c r="Q576" s="36">
        <f>LN(RawData!V576)-LN(RawData!B576)</f>
        <v>-4.27385608306683995</v>
      </c>
    </row>
    <row r="577">
      <c r="A577" s="25" t="s">
        <v>648</v>
      </c>
      <c r="B577" s="27">
        <f>RawData!S577-RawData!L577</f>
        <v>0.0496131180711689979</v>
      </c>
      <c r="C577" s="27">
        <f>LN(RawData!C577)-LN(RawData!B577)</f>
        <v>-3.95506696970895</v>
      </c>
      <c r="D577" s="27">
        <f>LN(RawData!C577)-LN(RawData!B576)</f>
        <v>-3.91209041430027007</v>
      </c>
      <c r="E577" s="27">
        <f>LN(RawData!D577)-LN(RawData!B577)</f>
        <v>-3.00191971869185004</v>
      </c>
      <c r="F577" s="27">
        <f>RawData!P577</f>
        <v>0.00508706773300000048</v>
      </c>
      <c r="G577" s="27">
        <f>RawData!E577</f>
        <v>0.323755671722100002</v>
      </c>
      <c r="H577" s="27">
        <f>RawData!K577</f>
        <v>0.00562499479022600024</v>
      </c>
      <c r="I577" s="27">
        <f>RawData!F577-RawData!F576</f>
        <v>0.0001</v>
      </c>
      <c r="J577" s="27">
        <f>RawData!I577-RawData!I576</f>
        <v>-0.00549999999999999911</v>
      </c>
      <c r="K577" s="27">
        <f>RawData!I577-RawData!F577</f>
        <v>0.0237000000000000011</v>
      </c>
      <c r="L577" s="27">
        <f>RawData!H577-RawData!G577</f>
        <v>0.0095</v>
      </c>
      <c r="M577" s="27">
        <f>RawData!O577-RawData!N577</f>
        <v>-0.0309575687249999998</v>
      </c>
      <c r="N577" s="27">
        <f>RawData!M577</f>
        <v>-0.0135234486264389986</v>
      </c>
      <c r="O577" s="27">
        <f>RawData!R577</f>
        <v>0.0358471058000000031</v>
      </c>
      <c r="P577" s="36">
        <f>LN(RawData!U577)-LN(RawData!B577)</f>
        <v>-5.28125986920553014</v>
      </c>
      <c r="Q577" s="36">
        <f>LN(RawData!V577)-LN(RawData!B577)</f>
        <v>-4.50185167804099962</v>
      </c>
    </row>
    <row r="578">
      <c r="A578" s="25" t="s">
        <v>649</v>
      </c>
      <c r="B578" s="27">
        <f>RawData!S578-RawData!L578</f>
        <v>0.0104439320433820004</v>
      </c>
      <c r="C578" s="27">
        <f>LN(RawData!C578)-LN(RawData!B578)</f>
        <v>-3.92543991663974978</v>
      </c>
      <c r="D578" s="27">
        <f>LN(RawData!C578)-LN(RawData!B577)</f>
        <v>-3.92108306424177009</v>
      </c>
      <c r="E578" s="27">
        <f>LN(RawData!D578)-LN(RawData!B578)</f>
        <v>-3.03664207141338016</v>
      </c>
      <c r="F578" s="27">
        <f>RawData!P578</f>
        <v>0.00476054711699999977</v>
      </c>
      <c r="G578" s="27">
        <f>RawData!E578</f>
        <v>0.307454045089704975</v>
      </c>
      <c r="H578" s="27">
        <f>RawData!K578</f>
        <v>-0.00689007561558099901</v>
      </c>
      <c r="I578" s="27">
        <f>RawData!F578-RawData!F577</f>
        <v>0</v>
      </c>
      <c r="J578" s="27">
        <f>RawData!I578-RawData!I577</f>
        <v>-0.00169999999999999973</v>
      </c>
      <c r="K578" s="27">
        <f>RawData!I578-RawData!F578</f>
        <v>0.0219999999999999973</v>
      </c>
      <c r="L578" s="27">
        <f>RawData!H578-RawData!G578</f>
        <v>0.009</v>
      </c>
      <c r="M578" s="27">
        <f>RawData!O578-RawData!N578</f>
        <v>0.00313795311900000051</v>
      </c>
      <c r="N578" s="27">
        <f>RawData!M578</f>
        <v>0.005566155051701001</v>
      </c>
      <c r="O578" s="27">
        <f>RawData!R578</f>
        <v>0.0354198916999999946</v>
      </c>
      <c r="P578" s="36">
        <f>LN(RawData!U578)-LN(RawData!B578)</f>
        <v>-5.27786398311331961</v>
      </c>
      <c r="Q578" s="36">
        <f>LN(RawData!V578)-LN(RawData!B578)</f>
        <v>-4.55191541076713957</v>
      </c>
    </row>
    <row r="579">
      <c r="A579" s="25" t="s">
        <v>650</v>
      </c>
      <c r="B579" s="27">
        <f>RawData!S579-RawData!L579</f>
        <v>0.0018985046520680001</v>
      </c>
      <c r="C579" s="27">
        <f>LN(RawData!C579)-LN(RawData!B579)</f>
        <v>-3.90046202439081</v>
      </c>
      <c r="D579" s="27">
        <f>LN(RawData!C579)-LN(RawData!B578)</f>
        <v>-3.90277613145110003</v>
      </c>
      <c r="E579" s="27">
        <f>LN(RawData!D579)-LN(RawData!B579)</f>
        <v>-3.07904080977799</v>
      </c>
      <c r="F579" s="27">
        <f>RawData!P579</f>
        <v>0.00251347712200000029</v>
      </c>
      <c r="G579" s="27">
        <f>RawData!E579</f>
        <v>0.310186832664473</v>
      </c>
      <c r="H579" s="27">
        <f>RawData!K579</f>
        <v>-0.00813838689884600086</v>
      </c>
      <c r="I579" s="27">
        <f>RawData!F579-RawData!F578</f>
        <v>-0.0001</v>
      </c>
      <c r="J579" s="27">
        <f>RawData!I579-RawData!I578</f>
        <v>0.00379999999999999982</v>
      </c>
      <c r="K579" s="27">
        <f>RawData!I579-RawData!F579</f>
        <v>0.0258999999999999986</v>
      </c>
      <c r="L579" s="27">
        <f>RawData!H579-RawData!G579</f>
        <v>0.00939999999999999858</v>
      </c>
      <c r="M579" s="27">
        <f>RawData!O579-RawData!N579</f>
        <v>-0.00379771194000000012</v>
      </c>
      <c r="N579" s="27">
        <f>RawData!M579</f>
        <v>0.0106683494339719998</v>
      </c>
      <c r="O579" s="27">
        <f>RawData!R579</f>
        <v>0.0352145170000000007</v>
      </c>
      <c r="P579" s="36">
        <f>LN(RawData!U579)-LN(RawData!B579)</f>
        <v>-5.26221327588956012</v>
      </c>
      <c r="Q579" s="36">
        <f>LN(RawData!V579)-LN(RawData!B579)</f>
        <v>-4.5052093479599904</v>
      </c>
    </row>
    <row r="580">
      <c r="A580" s="25" t="s">
        <v>651</v>
      </c>
      <c r="B580" s="27">
        <f>RawData!S580-RawData!L580</f>
        <v>-0.0636820863525989989</v>
      </c>
      <c r="C580" s="27">
        <f>LN(RawData!C580)-LN(RawData!B580)</f>
        <v>-3.81034743523652999</v>
      </c>
      <c r="D580" s="27">
        <f>LN(RawData!C580)-LN(RawData!B579)</f>
        <v>-3.88222121415323009</v>
      </c>
      <c r="E580" s="27">
        <f>LN(RawData!D580)-LN(RawData!B580)</f>
        <v>-3.05297985949099004</v>
      </c>
      <c r="F580" s="27">
        <f>RawData!P580</f>
        <v>0.0110602537010000002</v>
      </c>
      <c r="G580" s="27">
        <f>RawData!E580</f>
        <v>0.335611954779639987</v>
      </c>
      <c r="H580" s="27">
        <f>RawData!K580</f>
        <v>-0.0129969825669820027</v>
      </c>
      <c r="I580" s="27">
        <f>RawData!F580-RawData!F579</f>
        <v>0</v>
      </c>
      <c r="J580" s="27">
        <f>RawData!I580-RawData!I579</f>
        <v>-0.00209999999999999964</v>
      </c>
      <c r="K580" s="27">
        <f>RawData!I580-RawData!F580</f>
        <v>0.0238000000000000034</v>
      </c>
      <c r="L580" s="27">
        <f>RawData!H580-RawData!G580</f>
        <v>0.0127000000000000002</v>
      </c>
      <c r="M580" s="27">
        <f>RawData!O580-RawData!N580</f>
        <v>-0.0215670066810000005</v>
      </c>
      <c r="N580" s="27">
        <f>RawData!M580</f>
        <v>-0.00290398008699400023</v>
      </c>
      <c r="O580" s="27">
        <f>RawData!R580</f>
        <v>0.0349849761000000026</v>
      </c>
      <c r="P580" s="36">
        <f>LN(RawData!U580)-LN(RawData!B580)</f>
        <v>-5.18139298742462984</v>
      </c>
      <c r="Q580" s="36">
        <f>LN(RawData!V580)-LN(RawData!B580)</f>
        <v>-4.4150821287339399</v>
      </c>
    </row>
    <row r="581">
      <c r="A581" s="25" t="s">
        <v>652</v>
      </c>
      <c r="B581" s="27">
        <f>RawData!S581-RawData!L581</f>
        <v>0.0704784068168959976</v>
      </c>
      <c r="C581" s="27">
        <f>LN(RawData!C581)-LN(RawData!B581)</f>
        <v>-3.85245425873298011</v>
      </c>
      <c r="D581" s="27">
        <f>LN(RawData!C581)-LN(RawData!B580)</f>
        <v>-3.78991579591717009</v>
      </c>
      <c r="E581" s="27">
        <f>LN(RawData!D581)-LN(RawData!B581)</f>
        <v>-3.16214339320085003</v>
      </c>
      <c r="F581" s="27">
        <f>RawData!P581</f>
        <v>0.00557618796199999966</v>
      </c>
      <c r="G581" s="27">
        <f>RawData!E581</f>
        <v>0.313648814377938034</v>
      </c>
      <c r="H581" s="27">
        <f>RawData!K581</f>
        <v>-0.0216229608119989969</v>
      </c>
      <c r="I581" s="27">
        <f>RawData!F581-RawData!F580</f>
        <v>0.00209999999999999964</v>
      </c>
      <c r="J581" s="27">
        <f>RawData!I581-RawData!I580</f>
        <v>0.000299999999999999911</v>
      </c>
      <c r="K581" s="27">
        <f>RawData!I581-RawData!F581</f>
        <v>0.0219999999999999973</v>
      </c>
      <c r="L581" s="27">
        <f>RawData!H581-RawData!G581</f>
        <v>0.0149000000000000004</v>
      </c>
      <c r="M581" s="27">
        <f>RawData!O581-RawData!N581</f>
        <v>0.0179436657900000007</v>
      </c>
      <c r="N581" s="27">
        <f>RawData!M581</f>
        <v>-0.00596776566013099874</v>
      </c>
      <c r="O581" s="27">
        <f>RawData!R581</f>
        <v>0.0343609437000000018</v>
      </c>
      <c r="P581" s="36">
        <f>LN(RawData!U581)-LN(RawData!B581)</f>
        <v>-5.19349652360886971</v>
      </c>
      <c r="Q581" s="36">
        <f>LN(RawData!V581)-LN(RawData!B581)</f>
        <v>-4.69411104395896039</v>
      </c>
    </row>
    <row r="582">
      <c r="A582" s="25" t="s">
        <v>653</v>
      </c>
      <c r="B582" s="27">
        <f>RawData!S582-RawData!L582</f>
        <v>0.0125905916583479982</v>
      </c>
      <c r="C582" s="27">
        <f>LN(RawData!C582)-LN(RawData!B582)</f>
        <v>-3.84896894343718987</v>
      </c>
      <c r="D582" s="27">
        <f>LN(RawData!C582)-LN(RawData!B581)</f>
        <v>-3.84126847103089997</v>
      </c>
      <c r="E582" s="27">
        <f>LN(RawData!D582)-LN(RawData!B582)</f>
        <v>-3.17088450858710003</v>
      </c>
      <c r="F582" s="27">
        <f>RawData!P582</f>
        <v>0.00817693201300000005</v>
      </c>
      <c r="G582" s="27">
        <f>RawData!E582</f>
        <v>0.327954791295945025</v>
      </c>
      <c r="H582" s="27">
        <f>RawData!K582</f>
        <v>-0.0230362871497180022</v>
      </c>
      <c r="I582" s="27">
        <f>RawData!F582-RawData!F581</f>
        <v>0.000599999999999999822</v>
      </c>
      <c r="J582" s="27">
        <f>RawData!I582-RawData!I581</f>
        <v>-0.0025</v>
      </c>
      <c r="K582" s="27">
        <f>RawData!I582-RawData!F582</f>
        <v>0.0189000000000000021</v>
      </c>
      <c r="L582" s="27">
        <f>RawData!H582-RawData!G582</f>
        <v>0.0131000000000000005</v>
      </c>
      <c r="M582" s="27">
        <f>RawData!O582-RawData!N582</f>
        <v>-0.00444913505599999937</v>
      </c>
      <c r="N582" s="27">
        <f>RawData!M582</f>
        <v>0.00679420780044400097</v>
      </c>
      <c r="O582" s="27">
        <f>RawData!R582</f>
        <v>0.0339452915999999938</v>
      </c>
      <c r="P582" s="36">
        <f>LN(RawData!U582)-LN(RawData!B582)</f>
        <v>-5.22870529927434013</v>
      </c>
      <c r="Q582" s="36">
        <f>LN(RawData!V582)-LN(RawData!B582)</f>
        <v>-4.55210154516004994</v>
      </c>
    </row>
    <row r="583">
      <c r="A583" s="25" t="s">
        <v>654</v>
      </c>
      <c r="B583" s="27">
        <f>RawData!S583-RawData!L583</f>
        <v>0.0243129320383600023</v>
      </c>
      <c r="C583" s="27">
        <f>LN(RawData!C583)-LN(RawData!B583)</f>
        <v>-3.85456246867098997</v>
      </c>
      <c r="D583" s="27">
        <f>LN(RawData!C583)-LN(RawData!B582)</f>
        <v>-3.83574788972840999</v>
      </c>
      <c r="E583" s="27">
        <f>LN(RawData!D583)-LN(RawData!B583)</f>
        <v>-3.18416146378014009</v>
      </c>
      <c r="F583" s="27">
        <f>RawData!P583</f>
        <v>0.00467779768399999973</v>
      </c>
      <c r="G583" s="27">
        <f>RawData!E583</f>
        <v>0.323475361670586992</v>
      </c>
      <c r="H583" s="27">
        <f>RawData!K583</f>
        <v>-0.0286237206524160026</v>
      </c>
      <c r="I583" s="27">
        <f>RawData!F583-RawData!F582</f>
        <v>-0.0002</v>
      </c>
      <c r="J583" s="27">
        <f>RawData!I583-RawData!I582</f>
        <v>-0.00390000000000000036</v>
      </c>
      <c r="K583" s="27">
        <f>RawData!I583-RawData!F583</f>
        <v>0.0152000000000000002</v>
      </c>
      <c r="L583" s="27">
        <f>RawData!H583-RawData!G583</f>
        <v>0.0103000000000000003</v>
      </c>
      <c r="M583" s="27">
        <f>RawData!O583-RawData!N583</f>
        <v>-0.00749009518799999974</v>
      </c>
      <c r="N583" s="27">
        <f>RawData!M583</f>
        <v>0.0121193287756369994</v>
      </c>
      <c r="O583" s="27">
        <f>RawData!R583</f>
        <v>0.0338436230999999976</v>
      </c>
      <c r="P583" s="36">
        <f>LN(RawData!U583)-LN(RawData!B583)</f>
        <v>-5.22623125836703029</v>
      </c>
      <c r="Q583" s="36">
        <f>LN(RawData!V583)-LN(RawData!B583)</f>
        <v>-4.50155499630512956</v>
      </c>
    </row>
    <row r="584">
      <c r="A584" s="25" t="s">
        <v>655</v>
      </c>
      <c r="B584" s="27">
        <f>RawData!S584-RawData!L584</f>
        <v>0.0376514912044000027</v>
      </c>
      <c r="C584" s="27">
        <f>LN(RawData!C584)-LN(RawData!B584)</f>
        <v>-3.87445164874210981</v>
      </c>
      <c r="D584" s="27">
        <f>LN(RawData!C584)-LN(RawData!B583)</f>
        <v>-3.84191637435985989</v>
      </c>
      <c r="E584" s="27">
        <f>LN(RawData!D584)-LN(RawData!B584)</f>
        <v>-3.19203779881806993</v>
      </c>
      <c r="F584" s="27">
        <f>RawData!P584</f>
        <v>0.00242991774700000018</v>
      </c>
      <c r="G584" s="27">
        <f>RawData!E584</f>
        <v>0.316793886875517039</v>
      </c>
      <c r="H584" s="27">
        <f>RawData!K584</f>
        <v>-0.0325434791976159987</v>
      </c>
      <c r="I584" s="27">
        <f>RawData!F584-RawData!F583</f>
        <v>0.0002</v>
      </c>
      <c r="J584" s="27">
        <f>RawData!I584-RawData!I583</f>
        <v>0.00169999999999999973</v>
      </c>
      <c r="K584" s="27">
        <f>RawData!I584-RawData!F584</f>
        <v>0.0166999999999999993</v>
      </c>
      <c r="L584" s="27">
        <f>RawData!H584-RawData!G584</f>
        <v>0.009</v>
      </c>
      <c r="M584" s="27">
        <f>RawData!O584-RawData!N584</f>
        <v>0.0322669773599999976</v>
      </c>
      <c r="N584" s="27">
        <f>RawData!M584</f>
        <v>0.00170111775884000016</v>
      </c>
      <c r="O584" s="27">
        <f>RawData!R584</f>
        <v>0.033937155699999999</v>
      </c>
      <c r="P584" s="36">
        <f>LN(RawData!U584)-LN(RawData!B584)</f>
        <v>-5.25187585418226011</v>
      </c>
      <c r="Q584" s="36">
        <f>LN(RawData!V584)-LN(RawData!B584)</f>
        <v>-4.44732949783402987</v>
      </c>
    </row>
    <row r="585">
      <c r="A585" s="25" t="s">
        <v>656</v>
      </c>
      <c r="B585" s="27">
        <f>RawData!S585-RawData!L585</f>
        <v>0.035994317417056001</v>
      </c>
      <c r="C585" s="27">
        <f>LN(RawData!C585)-LN(RawData!B585)</f>
        <v>-3.89159718378262021</v>
      </c>
      <c r="D585" s="27">
        <f>LN(RawData!C585)-LN(RawData!B584)</f>
        <v>-3.85957339037008005</v>
      </c>
      <c r="E585" s="27">
        <f>LN(RawData!D585)-LN(RawData!B585)</f>
        <v>-3.16457989185868982</v>
      </c>
      <c r="F585" s="27">
        <f>RawData!P585</f>
        <v>0.00183445914200000004</v>
      </c>
      <c r="G585" s="27">
        <f>RawData!E585</f>
        <v>0.293479096879964985</v>
      </c>
      <c r="H585" s="27">
        <f>RawData!K585</f>
        <v>-0.0250272409240909965</v>
      </c>
      <c r="I585" s="27">
        <f>RawData!F585-RawData!F584</f>
        <v>0.00220000000000000018</v>
      </c>
      <c r="J585" s="27">
        <f>RawData!I585-RawData!I584</f>
        <v>0.00759999999999999964</v>
      </c>
      <c r="K585" s="27">
        <f>RawData!I585-RawData!F585</f>
        <v>0.0221000000000000041</v>
      </c>
      <c r="L585" s="27">
        <f>RawData!H585-RawData!G585</f>
        <v>0.00770000000000000018</v>
      </c>
      <c r="M585" s="27">
        <f>RawData!O585-RawData!N585</f>
        <v>0.0241025945720000045</v>
      </c>
      <c r="N585" s="27">
        <f>RawData!M585</f>
        <v>0.0000165680865520000058</v>
      </c>
      <c r="O585" s="27">
        <f>RawData!R585</f>
        <v>0.0337601397999999975</v>
      </c>
      <c r="P585" s="36">
        <f>LN(RawData!U585)-LN(RawData!B585)</f>
        <v>-5.22680340062906978</v>
      </c>
      <c r="Q585" s="36">
        <f>LN(RawData!V585)-LN(RawData!B585)</f>
        <v>-4.52901031389655007</v>
      </c>
    </row>
    <row r="586">
      <c r="A586" s="25" t="s">
        <v>657</v>
      </c>
      <c r="B586" s="27">
        <f>RawData!S586-RawData!L586</f>
        <v>0.0600960607570979999</v>
      </c>
      <c r="C586" s="27">
        <f>LN(RawData!C586)-LN(RawData!B586)</f>
        <v>-3.93064817328153016</v>
      </c>
      <c r="D586" s="27">
        <f>LN(RawData!C586)-LN(RawData!B585)</f>
        <v>-3.87678809579321015</v>
      </c>
      <c r="E586" s="27">
        <f>LN(RawData!D586)-LN(RawData!B586)</f>
        <v>-3.15950277535135982</v>
      </c>
      <c r="F586" s="27">
        <f>RawData!P586</f>
        <v>0.00113479731499999992</v>
      </c>
      <c r="G586" s="27">
        <f>RawData!E586</f>
        <v>0.281598889332638969</v>
      </c>
      <c r="H586" s="27">
        <f>RawData!K586</f>
        <v>-0.0161624545565620004</v>
      </c>
      <c r="I586" s="27">
        <f>RawData!F586-RawData!F585</f>
        <v>0.00229999999999999982</v>
      </c>
      <c r="J586" s="27">
        <f>RawData!I586-RawData!I585</f>
        <v>0.0002</v>
      </c>
      <c r="K586" s="27">
        <f>RawData!I586-RawData!F586</f>
        <v>0.02</v>
      </c>
      <c r="L586" s="27">
        <f>RawData!H586-RawData!G586</f>
        <v>0.00670000000000000018</v>
      </c>
      <c r="M586" s="27">
        <f>RawData!O586-RawData!N586</f>
        <v>-0.00124933833599999988</v>
      </c>
      <c r="N586" s="27">
        <f>RawData!M586</f>
        <v>0.00981228668942000049</v>
      </c>
      <c r="O586" s="27">
        <f>RawData!R586</f>
        <v>0.0339470219999999978</v>
      </c>
      <c r="P586" s="36">
        <f>LN(RawData!U586)-LN(RawData!B586)</f>
        <v>-5.30601806066674975</v>
      </c>
      <c r="Q586" s="36">
        <f>LN(RawData!V586)-LN(RawData!B586)</f>
        <v>-4.4548383641116498</v>
      </c>
    </row>
    <row r="587">
      <c r="A587" s="25" t="s">
        <v>658</v>
      </c>
      <c r="B587" s="27">
        <f>RawData!S587-RawData!L587</f>
        <v>0.0293917929351049967</v>
      </c>
      <c r="C587" s="27">
        <f>LN(RawData!C587)-LN(RawData!B587)</f>
        <v>-3.93813411667706994</v>
      </c>
      <c r="D587" s="27">
        <f>LN(RawData!C587)-LN(RawData!B586)</f>
        <v>-3.91277199921817029</v>
      </c>
      <c r="E587" s="27">
        <f>LN(RawData!D587)-LN(RawData!B587)</f>
        <v>-3.14834769356545019</v>
      </c>
      <c r="F587" s="27">
        <f>RawData!P587</f>
        <v>0.0013411859420000003</v>
      </c>
      <c r="G587" s="27">
        <f>RawData!E587</f>
        <v>0.27254522752308401</v>
      </c>
      <c r="H587" s="27">
        <f>RawData!K587</f>
        <v>-0.0097593044005680003</v>
      </c>
      <c r="I587" s="27">
        <f>RawData!F587-RawData!F586</f>
        <v>0.00239999999999999947</v>
      </c>
      <c r="J587" s="27">
        <f>RawData!I587-RawData!I586</f>
        <v>-0.00160000000000000009</v>
      </c>
      <c r="K587" s="27">
        <f>RawData!I587-RawData!F587</f>
        <v>0.0160000000000000009</v>
      </c>
      <c r="L587" s="27">
        <f>RawData!H587-RawData!G587</f>
        <v>0.00690000000000000036</v>
      </c>
      <c r="M587" s="27">
        <f>RawData!O587-RawData!N587</f>
        <v>0.0223376449079999961</v>
      </c>
      <c r="N587" s="27">
        <f>RawData!M587</f>
        <v>0.0047333686080040005</v>
      </c>
      <c r="O587" s="27">
        <f>RawData!R587</f>
        <v>0.0338442584000000002</v>
      </c>
      <c r="P587" s="36">
        <f>LN(RawData!U587)-LN(RawData!B587)</f>
        <v>-5.29845992510391994</v>
      </c>
      <c r="Q587" s="36">
        <f>LN(RawData!V587)-LN(RawData!B587)</f>
        <v>-4.49672371410586003</v>
      </c>
    </row>
    <row r="588">
      <c r="A588" s="25" t="s">
        <v>659</v>
      </c>
      <c r="B588" s="27">
        <f>RawData!S588-RawData!L588</f>
        <v>0.0410410730168420024</v>
      </c>
      <c r="C588" s="27">
        <f>LN(RawData!C588)-LN(RawData!B588)</f>
        <v>-3.95695938666785985</v>
      </c>
      <c r="D588" s="27">
        <f>LN(RawData!C588)-LN(RawData!B587)</f>
        <v>-3.91813004611103022</v>
      </c>
      <c r="E588" s="27">
        <f>LN(RawData!D588)-LN(RawData!B588)</f>
        <v>-3.15818400381506015</v>
      </c>
      <c r="F588" s="27">
        <f>RawData!P588</f>
        <v>0.00126947946800000011</v>
      </c>
      <c r="G588" s="27">
        <f>RawData!E588</f>
        <v>0.259706166791302984</v>
      </c>
      <c r="H588" s="27">
        <f>RawData!K588</f>
        <v>-0.0110621899863299999</v>
      </c>
      <c r="I588" s="27">
        <f>RawData!F588-RawData!F587</f>
        <v>0.0005</v>
      </c>
      <c r="J588" s="27">
        <f>RawData!I588-RawData!I587</f>
        <v>0.0001</v>
      </c>
      <c r="K588" s="27">
        <f>RawData!I588-RawData!F588</f>
        <v>0.0156000000000000005</v>
      </c>
      <c r="L588" s="27">
        <f>RawData!H588-RawData!G588</f>
        <v>0.00670000000000000018</v>
      </c>
      <c r="M588" s="27">
        <f>RawData!O588-RawData!N588</f>
        <v>0.0125261807250000001</v>
      </c>
      <c r="N588" s="27">
        <f>RawData!M588</f>
        <v>0.00760956093976400005</v>
      </c>
      <c r="O588" s="27">
        <f>RawData!R588</f>
        <v>0.0337208288999999972</v>
      </c>
      <c r="P588" s="36">
        <f>LN(RawData!U588)-LN(RawData!B588)</f>
        <v>-5.32128356087047028</v>
      </c>
      <c r="Q588" s="36">
        <f>LN(RawData!V588)-LN(RawData!B588)</f>
        <v>-4.4836120618948696</v>
      </c>
    </row>
    <row r="589">
      <c r="A589" s="25" t="s">
        <v>660</v>
      </c>
      <c r="B589" s="27">
        <f>RawData!S589-RawData!L589</f>
        <v>0.0655070432011059989</v>
      </c>
      <c r="C589" s="27">
        <f>LN(RawData!C589)-LN(RawData!B589)</f>
        <v>-4.00075296379300038</v>
      </c>
      <c r="D589" s="27">
        <f>LN(RawData!C589)-LN(RawData!B588)</f>
        <v>-3.94132824813000013</v>
      </c>
      <c r="E589" s="27">
        <f>LN(RawData!D589)-LN(RawData!B589)</f>
        <v>-3.19179607690313993</v>
      </c>
      <c r="F589" s="27">
        <f>RawData!P589</f>
        <v>0.000817573830999999984</v>
      </c>
      <c r="G589" s="27">
        <f>RawData!E589</f>
        <v>0.235393343095715979</v>
      </c>
      <c r="H589" s="27">
        <f>RawData!K589</f>
        <v>-0.019874817542073</v>
      </c>
      <c r="I589" s="27">
        <f>RawData!F589-RawData!F588</f>
        <v>0.0029</v>
      </c>
      <c r="J589" s="27">
        <f>RawData!I589-RawData!I588</f>
        <v>-0.0005</v>
      </c>
      <c r="K589" s="27">
        <f>RawData!I589-RawData!F589</f>
        <v>0.012200000000000002</v>
      </c>
      <c r="L589" s="27">
        <f>RawData!H589-RawData!G589</f>
        <v>0.00710000000000000053</v>
      </c>
      <c r="M589" s="27">
        <f>RawData!O589-RawData!N589</f>
        <v>0.0229426168559999955</v>
      </c>
      <c r="N589" s="27">
        <f>RawData!M589</f>
        <v>-0.0011952078243569999</v>
      </c>
      <c r="O589" s="27">
        <f>RawData!R589</f>
        <v>0.0341740638000000008</v>
      </c>
      <c r="P589" s="36">
        <f>LN(RawData!U589)-LN(RawData!B589)</f>
        <v>-5.34307472197266975</v>
      </c>
      <c r="Q589" s="36">
        <f>LN(RawData!V589)-LN(RawData!B589)</f>
        <v>-4.59683065208610042</v>
      </c>
    </row>
    <row r="590">
      <c r="A590" s="25" t="s">
        <v>661</v>
      </c>
      <c r="B590" s="27">
        <f>RawData!S590-RawData!L590</f>
        <v>-0.0110102672111740008</v>
      </c>
      <c r="C590" s="27">
        <f>LN(RawData!C590)-LN(RawData!B590)</f>
        <v>-3.96678009194272985</v>
      </c>
      <c r="D590" s="27">
        <f>LN(RawData!C590)-LN(RawData!B589)</f>
        <v>-3.97910134276621008</v>
      </c>
      <c r="E590" s="27">
        <f>LN(RawData!D590)-LN(RawData!B590)</f>
        <v>-3.13011277284110978</v>
      </c>
      <c r="F590" s="27">
        <f>RawData!P590</f>
        <v>0.00938263019799999931</v>
      </c>
      <c r="G590" s="27">
        <f>RawData!E590</f>
        <v>0.259461538365795974</v>
      </c>
      <c r="H590" s="27">
        <f>RawData!K590</f>
        <v>-0.0182200271009909986</v>
      </c>
      <c r="I590" s="27">
        <f>RawData!F590-RawData!F589</f>
        <v>0.00379999999999999982</v>
      </c>
      <c r="J590" s="27">
        <f>RawData!I590-RawData!I589</f>
        <v>0.00310000000000000009</v>
      </c>
      <c r="K590" s="27">
        <f>RawData!I590-RawData!F590</f>
        <v>0.0114999999999999991</v>
      </c>
      <c r="L590" s="27">
        <f>RawData!H590-RawData!G590</f>
        <v>0.00770000000000000018</v>
      </c>
      <c r="M590" s="27">
        <f>RawData!O590-RawData!N590</f>
        <v>-0.0144472837240000018</v>
      </c>
      <c r="N590" s="27">
        <f>RawData!M590</f>
        <v>0.0122908925702970007</v>
      </c>
      <c r="O590" s="27">
        <f>RawData!R590</f>
        <v>0.0348508023999999983</v>
      </c>
      <c r="P590" s="36">
        <f>LN(RawData!U590)-LN(RawData!B590)</f>
        <v>-5.32988842607185997</v>
      </c>
      <c r="Q590" s="36">
        <f>LN(RawData!V590)-LN(RawData!B590)</f>
        <v>-4.38175024881475039</v>
      </c>
    </row>
    <row r="591">
      <c r="A591" s="25" t="s">
        <v>662</v>
      </c>
      <c r="B591" s="27">
        <f>RawData!S591-RawData!L591</f>
        <v>0.0304389185258399975</v>
      </c>
      <c r="C591" s="27">
        <f>LN(RawData!C591)-LN(RawData!B591)</f>
        <v>-3.97615248959104015</v>
      </c>
      <c r="D591" s="27">
        <f>LN(RawData!C591)-LN(RawData!B590)</f>
        <v>-3.94722846194447019</v>
      </c>
      <c r="E591" s="27">
        <f>LN(RawData!D591)-LN(RawData!B591)</f>
        <v>-3.09983996360386982</v>
      </c>
      <c r="F591" s="27">
        <f>RawData!P591</f>
        <v>0.00390826170699999977</v>
      </c>
      <c r="G591" s="27">
        <f>RawData!E591</f>
        <v>0.257662410218441984</v>
      </c>
      <c r="H591" s="27">
        <f>RawData!K591</f>
        <v>-0.0220978045744289986</v>
      </c>
      <c r="I591" s="27">
        <f>RawData!F591-RawData!F590</f>
        <v>0.002</v>
      </c>
      <c r="J591" s="27">
        <f>RawData!I591-RawData!I590</f>
        <v>0.000599999999999999822</v>
      </c>
      <c r="K591" s="27">
        <f>RawData!I591-RawData!F591</f>
        <v>0.0101000000000000001</v>
      </c>
      <c r="L591" s="27">
        <f>RawData!H591-RawData!G591</f>
        <v>0.00869999999999999929</v>
      </c>
      <c r="M591" s="27">
        <f>RawData!O591-RawData!N591</f>
        <v>-0.0177107348040000012</v>
      </c>
      <c r="N591" s="27">
        <f>RawData!M591</f>
        <v>0.00975740721447099801</v>
      </c>
      <c r="O591" s="27">
        <f>RawData!R591</f>
        <v>0.0350362328999999972</v>
      </c>
      <c r="P591" s="36">
        <f>LN(RawData!U591)-LN(RawData!B591)</f>
        <v>-5.33497833971959956</v>
      </c>
      <c r="Q591" s="36">
        <f>LN(RawData!V591)-LN(RawData!B591)</f>
        <v>-4.37995768235778016</v>
      </c>
    </row>
    <row r="592">
      <c r="A592" s="25" t="s">
        <v>663</v>
      </c>
      <c r="B592" s="27">
        <f>RawData!S592-RawData!L592</f>
        <v>0.0720598164693320076</v>
      </c>
      <c r="C592" s="27">
        <f>LN(RawData!C592)-LN(RawData!B592)</f>
        <v>-4.01953341774385997</v>
      </c>
      <c r="D592" s="27">
        <f>LN(RawData!C592)-LN(RawData!B591)</f>
        <v>-3.95004600938354002</v>
      </c>
      <c r="E592" s="27">
        <f>LN(RawData!D592)-LN(RawData!B592)</f>
        <v>-3.10674516387823996</v>
      </c>
      <c r="F592" s="27">
        <f>RawData!P592</f>
        <v>0.00135573872999999989</v>
      </c>
      <c r="G592" s="27">
        <f>RawData!E592</f>
        <v>0.236365436794716022</v>
      </c>
      <c r="H592" s="27">
        <f>RawData!K592</f>
        <v>-0.0208314649711799982</v>
      </c>
      <c r="I592" s="27">
        <f>RawData!F592-RawData!F591</f>
        <v>0.00229999999999999982</v>
      </c>
      <c r="J592" s="27">
        <f>RawData!I592-RawData!I591</f>
        <v>0.00429999999999999893</v>
      </c>
      <c r="K592" s="27">
        <f>RawData!I592-RawData!F592</f>
        <v>0.0120999999999999996</v>
      </c>
      <c r="L592" s="27">
        <f>RawData!H592-RawData!G592</f>
        <v>0.009</v>
      </c>
      <c r="M592" s="27">
        <f>RawData!O592-RawData!N592</f>
        <v>0.0537646626240000014</v>
      </c>
      <c r="N592" s="27">
        <f>RawData!M592</f>
        <v>0.00178579223696299971</v>
      </c>
      <c r="O592" s="27">
        <f>RawData!R592</f>
        <v>0.0349142967000000048</v>
      </c>
      <c r="P592" s="36">
        <f>LN(RawData!U592)-LN(RawData!B592)</f>
        <v>-5.36283971770595969</v>
      </c>
      <c r="Q592" s="36">
        <f>LN(RawData!V592)-LN(RawData!B592)</f>
        <v>-4.38380585400433986</v>
      </c>
    </row>
    <row r="593">
      <c r="A593" s="25" t="s">
        <v>664</v>
      </c>
      <c r="B593" s="27">
        <f>RawData!S593-RawData!L593</f>
        <v>-0.141446169950269018</v>
      </c>
      <c r="C593" s="27">
        <f>LN(RawData!C593)-LN(RawData!B593)</f>
        <v>-3.84247249356603007</v>
      </c>
      <c r="D593" s="27">
        <f>LN(RawData!C593)-LN(RawData!B592)</f>
        <v>-3.99296535298047992</v>
      </c>
      <c r="E593" s="27">
        <f>LN(RawData!D593)-LN(RawData!B593)</f>
        <v>-2.94103015194960005</v>
      </c>
      <c r="F593" s="27">
        <f>RawData!P593</f>
        <v>0.0142082589149999983</v>
      </c>
      <c r="G593" s="27">
        <f>RawData!E593</f>
        <v>0.268088767486902046</v>
      </c>
      <c r="H593" s="27">
        <f>RawData!K593</f>
        <v>-0.0192260362720239986</v>
      </c>
      <c r="I593" s="27">
        <f>RawData!F593-RawData!F592</f>
        <v>0.00239999999999999947</v>
      </c>
      <c r="J593" s="27">
        <f>RawData!I593-RawData!I592</f>
        <v>-0.005</v>
      </c>
      <c r="K593" s="27">
        <f>RawData!I593-RawData!F593</f>
        <v>0.00469999999999999929</v>
      </c>
      <c r="L593" s="27">
        <f>RawData!H593-RawData!G593</f>
        <v>0.011100000000000001</v>
      </c>
      <c r="M593" s="27">
        <f>RawData!O593-RawData!N593</f>
        <v>-0.067938272590000004</v>
      </c>
      <c r="N593" s="27">
        <f>RawData!M593</f>
        <v>-0.00477739176593200021</v>
      </c>
      <c r="O593" s="27">
        <f>RawData!R593</f>
        <v>0.0349948252999999987</v>
      </c>
      <c r="P593" s="36">
        <f>LN(RawData!U593)-LN(RawData!B593)</f>
        <v>-5.17409633137461</v>
      </c>
      <c r="Q593" s="36">
        <f>LN(RawData!V593)-LN(RawData!B593)</f>
        <v>-4.46086669638165034</v>
      </c>
    </row>
    <row r="594">
      <c r="A594" s="25" t="s">
        <v>665</v>
      </c>
      <c r="B594" s="27">
        <f>RawData!S594-RawData!L594</f>
        <v>0.131564020392967995</v>
      </c>
      <c r="C594" s="27">
        <f>LN(RawData!C594)-LN(RawData!B594)</f>
        <v>-3.94340002024003979</v>
      </c>
      <c r="D594" s="27">
        <f>LN(RawData!C594)-LN(RawData!B593)</f>
        <v>-3.82059676516316991</v>
      </c>
      <c r="E594" s="27">
        <f>LN(RawData!D594)-LN(RawData!B594)</f>
        <v>-3.04883949841706992</v>
      </c>
      <c r="F594" s="27">
        <f>RawData!P594</f>
        <v>0.00465089599999999947</v>
      </c>
      <c r="G594" s="27">
        <f>RawData!E594</f>
        <v>0.253088089288134999</v>
      </c>
      <c r="H594" s="27">
        <f>RawData!K594</f>
        <v>-0.0232303083718549974</v>
      </c>
      <c r="I594" s="27">
        <f>RawData!F594-RawData!F593</f>
        <v>0.000299999999999999911</v>
      </c>
      <c r="J594" s="27">
        <f>RawData!I594-RawData!I593</f>
        <v>-0.00270000000000000018</v>
      </c>
      <c r="K594" s="27">
        <f>RawData!I594-RawData!F594</f>
        <v>0.00169999999999999973</v>
      </c>
      <c r="L594" s="27">
        <f>RawData!H594-RawData!G594</f>
        <v>0.0107000000000000006</v>
      </c>
      <c r="M594" s="27">
        <f>RawData!O594-RawData!N594</f>
        <v>0.0260948526299999983</v>
      </c>
      <c r="N594" s="27">
        <f>RawData!M594</f>
        <v>0.011817715029475</v>
      </c>
      <c r="O594" s="27">
        <f>RawData!R594</f>
        <v>0.0350042976000000028</v>
      </c>
      <c r="P594" s="36">
        <f>LN(RawData!U594)-LN(RawData!B594)</f>
        <v>-5.31176309899460986</v>
      </c>
      <c r="Q594" s="36">
        <f>LN(RawData!V594)-LN(RawData!B594)</f>
        <v>-4.39366619211832976</v>
      </c>
    </row>
    <row r="595">
      <c r="A595" s="25" t="s">
        <v>666</v>
      </c>
      <c r="B595" s="27">
        <f>RawData!S595-RawData!L595</f>
        <v>0.036688039627000002</v>
      </c>
      <c r="C595" s="27">
        <f>LN(RawData!C595)-LN(RawData!B595)</f>
        <v>-3.96003267843187992</v>
      </c>
      <c r="D595" s="27">
        <f>LN(RawData!C595)-LN(RawData!B594)</f>
        <v>-3.92285487333320013</v>
      </c>
      <c r="E595" s="27">
        <f>LN(RawData!D595)-LN(RawData!B595)</f>
        <v>-3.07949054297362013</v>
      </c>
      <c r="F595" s="27">
        <f>RawData!P595</f>
        <v>0.00327084286599999974</v>
      </c>
      <c r="G595" s="27">
        <f>RawData!E595</f>
        <v>0.246701114159357981</v>
      </c>
      <c r="H595" s="27">
        <f>RawData!K595</f>
        <v>-0.0125624212869450003</v>
      </c>
      <c r="I595" s="27">
        <f>RawData!F595-RawData!F594</f>
        <v>-0.00229999999999999982</v>
      </c>
      <c r="J595" s="27">
        <f>RawData!I595-RawData!I594</f>
        <v>-0.005</v>
      </c>
      <c r="K595" s="27">
        <f>RawData!I595-RawData!F595</f>
        <v>-0.001</v>
      </c>
      <c r="L595" s="27">
        <f>RawData!H595-RawData!G595</f>
        <v>0.0104000000000000004</v>
      </c>
      <c r="M595" s="27">
        <f>RawData!O595-RawData!N595</f>
        <v>0.0124758577519999991</v>
      </c>
      <c r="N595" s="27">
        <f>RawData!M595</f>
        <v>0.00763565982958400014</v>
      </c>
      <c r="O595" s="27">
        <f>RawData!R595</f>
        <v>0.0346608119999999964</v>
      </c>
      <c r="P595" s="36">
        <f>LN(RawData!U595)-LN(RawData!B595)</f>
        <v>-5.33050168771895017</v>
      </c>
      <c r="Q595" s="36">
        <f>LN(RawData!V595)-LN(RawData!B595)</f>
        <v>-4.43341726525598023</v>
      </c>
    </row>
    <row r="596">
      <c r="A596" s="25" t="s">
        <v>667</v>
      </c>
      <c r="B596" s="27">
        <f>RawData!S596-RawData!L596</f>
        <v>0.011616848679009002</v>
      </c>
      <c r="C596" s="27">
        <f>LN(RawData!C596)-LN(RawData!B596)</f>
        <v>-3.95168914773427993</v>
      </c>
      <c r="D596" s="27">
        <f>LN(RawData!C596)-LN(RawData!B595)</f>
        <v>-3.93986845421117984</v>
      </c>
      <c r="E596" s="27">
        <f>LN(RawData!D596)-LN(RawData!B596)</f>
        <v>-3.10898705187862001</v>
      </c>
      <c r="F596" s="27">
        <f>RawData!P596</f>
        <v>0.00551686051999999982</v>
      </c>
      <c r="G596" s="27">
        <f>RawData!E596</f>
        <v>0.243796909999573996</v>
      </c>
      <c r="H596" s="27">
        <f>RawData!K596</f>
        <v>-0.0108615260729030005</v>
      </c>
      <c r="I596" s="27">
        <f>RawData!F596-RawData!F595</f>
        <v>-0.00280000000000000036</v>
      </c>
      <c r="J596" s="27">
        <f>RawData!I596-RawData!I595</f>
        <v>-0.00370000000000000062</v>
      </c>
      <c r="K596" s="27">
        <f>RawData!I596-RawData!F596</f>
        <v>-0.0019</v>
      </c>
      <c r="L596" s="27">
        <f>RawData!H596-RawData!G596</f>
        <v>0.00880000000000000071</v>
      </c>
      <c r="M596" s="27">
        <f>RawData!O596-RawData!N596</f>
        <v>0.000735054096000000001</v>
      </c>
      <c r="N596" s="27">
        <f>RawData!M596</f>
        <v>0.00240490663418500006</v>
      </c>
      <c r="O596" s="27">
        <f>RawData!R596</f>
        <v>0.0344881411999999976</v>
      </c>
      <c r="P596" s="36">
        <f>LN(RawData!U596)-LN(RawData!B596)</f>
        <v>-5.30383966299724996</v>
      </c>
      <c r="Q596" s="36">
        <f>LN(RawData!V596)-LN(RawData!B596)</f>
        <v>-4.47251765388979017</v>
      </c>
    </row>
    <row r="597">
      <c r="A597" s="25" t="s">
        <v>668</v>
      </c>
      <c r="B597" s="27">
        <f>RawData!S597-RawData!L597</f>
        <v>0.0854176203342660045</v>
      </c>
      <c r="C597" s="27">
        <f>LN(RawData!C597)-LN(RawData!B597)</f>
        <v>-4.01589578878927966</v>
      </c>
      <c r="D597" s="27">
        <f>LN(RawData!C597)-LN(RawData!B596)</f>
        <v>-3.9340009242791897</v>
      </c>
      <c r="E597" s="27">
        <f>LN(RawData!D597)-LN(RawData!B597)</f>
        <v>-3.14262935773730989</v>
      </c>
      <c r="F597" s="27">
        <f>RawData!P597</f>
        <v>0.00231904088699999988</v>
      </c>
      <c r="G597" s="27">
        <f>RawData!E597</f>
        <v>0.22994389762647498</v>
      </c>
      <c r="H597" s="27">
        <f>RawData!K597</f>
        <v>-0.0072222695297139996</v>
      </c>
      <c r="I597" s="27">
        <f>RawData!F597-RawData!F596</f>
        <v>-0.00350000000000000044</v>
      </c>
      <c r="J597" s="27">
        <f>RawData!I597-RawData!I596</f>
        <v>0.00160000000000000009</v>
      </c>
      <c r="K597" s="27">
        <f>RawData!I597-RawData!F597</f>
        <v>0.00320000000000000018</v>
      </c>
      <c r="L597" s="27">
        <f>RawData!H597-RawData!G597</f>
        <v>0.00869999999999999929</v>
      </c>
      <c r="M597" s="27">
        <f>RawData!O597-RawData!N597</f>
        <v>0.0291722987280000012</v>
      </c>
      <c r="N597" s="27">
        <f>RawData!M597</f>
        <v>0.000837361105160999841</v>
      </c>
      <c r="O597" s="27">
        <f>RawData!R597</f>
        <v>0.0341345527000000004</v>
      </c>
      <c r="P597" s="36">
        <f>LN(RawData!U597)-LN(RawData!B597)</f>
        <v>-5.35831395074576999</v>
      </c>
      <c r="Q597" s="36">
        <f>LN(RawData!V597)-LN(RawData!B597)</f>
        <v>-4.51010147207496992</v>
      </c>
    </row>
    <row r="598">
      <c r="A598" s="25" t="s">
        <v>669</v>
      </c>
      <c r="B598" s="27">
        <f>RawData!S598-RawData!L598</f>
        <v>-0.197643800749054996</v>
      </c>
      <c r="C598" s="27">
        <f>LN(RawData!C598)-LN(RawData!B598)</f>
        <v>-3.76999208909131989</v>
      </c>
      <c r="D598" s="27">
        <f>LN(RawData!C598)-LN(RawData!B597)</f>
        <v>-3.99314880418627016</v>
      </c>
      <c r="E598" s="27">
        <f>LN(RawData!D598)-LN(RawData!B598)</f>
        <v>-3.10089118718427992</v>
      </c>
      <c r="F598" s="27">
        <f>RawData!P598</f>
        <v>0.0790490829589999944</v>
      </c>
      <c r="G598" s="27">
        <f>RawData!E598</f>
        <v>0.306097138144214043</v>
      </c>
      <c r="H598" s="27">
        <f>RawData!K598</f>
        <v>-0.00773093873487800032</v>
      </c>
      <c r="I598" s="27">
        <f>RawData!F598-RawData!F597</f>
        <v>-0.0125</v>
      </c>
      <c r="J598" s="27">
        <f>RawData!I598-RawData!I597</f>
        <v>-0.00990000000000000036</v>
      </c>
      <c r="K598" s="27">
        <f>RawData!I598-RawData!F598</f>
        <v>0.00579999999999999982</v>
      </c>
      <c r="L598" s="27">
        <f>RawData!H598-RawData!G598</f>
        <v>0.0127000000000000002</v>
      </c>
      <c r="M598" s="27">
        <f>RawData!O598-RawData!N598</f>
        <v>-0.152675717319999986</v>
      </c>
      <c r="N598" s="27">
        <f>RawData!M598</f>
        <v>0.00444013791278499959</v>
      </c>
      <c r="O598" s="27">
        <f>RawData!R598</f>
        <v>0.0332458286000000003</v>
      </c>
      <c r="P598" s="36">
        <f>LN(RawData!U598)-LN(RawData!B598)</f>
        <v>-5.12798658442603017</v>
      </c>
      <c r="Q598" s="36">
        <f>LN(RawData!V598)-LN(RawData!B598)</f>
        <v>-5.38246585307846015</v>
      </c>
    </row>
    <row r="599">
      <c r="A599" s="25" t="s">
        <v>670</v>
      </c>
      <c r="B599" s="27">
        <f>RawData!S599-RawData!L599</f>
        <v>0.206219603015586017</v>
      </c>
      <c r="C599" s="27">
        <f>LN(RawData!C599)-LN(RawData!B599)</f>
        <v>-3.95019681530150013</v>
      </c>
      <c r="D599" s="27">
        <f>LN(RawData!C599)-LN(RawData!B598)</f>
        <v>-3.76826804782949987</v>
      </c>
      <c r="E599" s="27">
        <f>LN(RawData!D599)-LN(RawData!B599)</f>
        <v>-3.44181054655881002</v>
      </c>
      <c r="F599" s="27">
        <f>RawData!P599</f>
        <v>0.0255880091229999973</v>
      </c>
      <c r="G599" s="27">
        <f>RawData!E599</f>
        <v>0.259900483789488002</v>
      </c>
      <c r="H599" s="27">
        <f>RawData!K599</f>
        <v>-0.0168450216347310011</v>
      </c>
      <c r="I599" s="27">
        <f>RawData!F599-RawData!F598</f>
        <v>-0.00130000000000000004</v>
      </c>
      <c r="J599" s="27">
        <f>RawData!I599-RawData!I598</f>
        <v>-0.00140000000000000018</v>
      </c>
      <c r="K599" s="27">
        <f>RawData!I599-RawData!F599</f>
        <v>0.00570000000000000107</v>
      </c>
      <c r="L599" s="27">
        <f>RawData!H599-RawData!G599</f>
        <v>0.0119999999999999996</v>
      </c>
      <c r="M599" s="27">
        <f>RawData!O599-RawData!N599</f>
        <v>0.0579081685500000098</v>
      </c>
      <c r="N599" s="27">
        <f>RawData!M599</f>
        <v>-0.00123200898824200022</v>
      </c>
      <c r="O599" s="27">
        <f>RawData!R599</f>
        <v>0.030461961999999998</v>
      </c>
      <c r="P599" s="36">
        <f>LN(RawData!U599)-LN(RawData!B599)</f>
        <v>-5.37579705275865027</v>
      </c>
      <c r="Q599" s="36">
        <f>LN(RawData!V599)-LN(RawData!B599)</f>
        <v>-5.15836850260991042</v>
      </c>
    </row>
    <row r="600">
      <c r="A600" s="25" t="s">
        <v>671</v>
      </c>
      <c r="B600" s="27">
        <f>RawData!S600-RawData!L600</f>
        <v>0.0894512780766880056</v>
      </c>
      <c r="C600" s="27">
        <f>LN(RawData!C600)-LN(RawData!B600)</f>
        <v>-4.04557586357152044</v>
      </c>
      <c r="D600" s="27">
        <f>LN(RawData!C600)-LN(RawData!B599)</f>
        <v>-3.96423808631621011</v>
      </c>
      <c r="E600" s="27">
        <f>LN(RawData!D600)-LN(RawData!B600)</f>
        <v>-3.53337885112917016</v>
      </c>
      <c r="F600" s="27">
        <f>RawData!P600</f>
        <v>0.00725881758199999982</v>
      </c>
      <c r="G600" s="27">
        <f>RawData!E600</f>
        <v>0.241481982744037005</v>
      </c>
      <c r="H600" s="27">
        <f>RawData!K600</f>
        <v>-0.00569807779732899977</v>
      </c>
      <c r="I600" s="27">
        <f>RawData!F600-RawData!F599</f>
        <v>-0.0005</v>
      </c>
      <c r="J600" s="27">
        <f>RawData!I600-RawData!I599</f>
        <v>-0.0005</v>
      </c>
      <c r="K600" s="27">
        <f>RawData!I600-RawData!F600</f>
        <v>0.00570000000000000107</v>
      </c>
      <c r="L600" s="27">
        <f>RawData!H600-RawData!G600</f>
        <v>0.0105000000000000004</v>
      </c>
      <c r="M600" s="27">
        <f>RawData!O600-RawData!N600</f>
        <v>0.0126202581599999997</v>
      </c>
      <c r="N600" s="27">
        <f>RawData!M600</f>
        <v>0.00963160936705999937</v>
      </c>
      <c r="O600" s="27">
        <f>RawData!R600</f>
        <v>0.0318974621999999997</v>
      </c>
      <c r="P600" s="36">
        <f>LN(RawData!U600)-LN(RawData!B600)</f>
        <v>-5.4837080789922803</v>
      </c>
      <c r="Q600" s="36">
        <f>LN(RawData!V600)-LN(RawData!B600)</f>
        <v>-4.62468739460882006</v>
      </c>
    </row>
    <row r="601">
      <c r="A601" s="25" t="s">
        <v>672</v>
      </c>
      <c r="B601" s="27">
        <f>RawData!S601-RawData!L601</f>
        <v>0.124732972032840017</v>
      </c>
      <c r="C601" s="27">
        <f>LN(RawData!C601)-LN(RawData!B601)</f>
        <v>-4.16588929449832968</v>
      </c>
      <c r="D601" s="27">
        <f>LN(RawData!C601)-LN(RawData!B600)</f>
        <v>-4.05534952923640013</v>
      </c>
      <c r="E601" s="27">
        <f>LN(RawData!D601)-LN(RawData!B601)</f>
        <v>-3.68645167144306996</v>
      </c>
      <c r="F601" s="27">
        <f>RawData!P601</f>
        <v>0.0068313800389999999</v>
      </c>
      <c r="G601" s="27">
        <f>RawData!E601</f>
        <v>0.21919475875696901</v>
      </c>
      <c r="H601" s="27">
        <f>RawData!K601</f>
        <v>-0.0000935345776040000132</v>
      </c>
      <c r="I601" s="27">
        <f>RawData!F601-RawData!F600</f>
        <v>-0.0002</v>
      </c>
      <c r="J601" s="27">
        <f>RawData!I601-RawData!I600</f>
        <v>0.0025</v>
      </c>
      <c r="K601" s="27">
        <f>RawData!I601-RawData!F601</f>
        <v>0.00839999999999999858</v>
      </c>
      <c r="L601" s="27">
        <f>RawData!H601-RawData!G601</f>
        <v>0.009</v>
      </c>
      <c r="M601" s="27">
        <f>RawData!O601-RawData!N601</f>
        <v>0.0569849445900000084</v>
      </c>
      <c r="N601" s="27">
        <f>RawData!M601</f>
        <v>0.000745351160288999992</v>
      </c>
      <c r="O601" s="27">
        <f>RawData!R601</f>
        <v>0.0326674932000000018</v>
      </c>
      <c r="P601" s="36">
        <f>LN(RawData!U601)-LN(RawData!B601)</f>
        <v>-5.54731416524681986</v>
      </c>
      <c r="Q601" s="36">
        <f>LN(RawData!V601)-LN(RawData!B601)</f>
        <v>-4.78304750944119039</v>
      </c>
    </row>
  </sheetData>
  <printOptions/>
  <pageMargins left="0.7" right="0.7" top="0.75" bottom="0.75" header="0.3" footer="0.3"/>
  <pageSetup paperSize="1" fitToWidth="0" fitToHeight="1"/>
  <headerFooter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314"/>
  <sheetViews>
    <sheetView view="normal" workbookViewId="0">
      <pane xSplit="1" ySplit="1" topLeftCell="B227" activePane="bottomRight" state="frozen"/>
      <selection pane="bottomRight" activeCell="E279" sqref="E279"/>
    </sheetView>
  </sheetViews>
  <sheetFormatPr defaultRowHeight="13.45"/>
  <cols>
    <col min="1" max="1" width="9.90991" customWidth="true"/>
    <col min="2" max="2" width="14.27027" customWidth="true"/>
    <col min="3" max="3" width="7.27027" customWidth="true"/>
    <col min="4" max="4" width="11.81982" customWidth="true"/>
    <col min="5" max="6" width="6.630631" customWidth="true"/>
    <col min="7" max="10" width="7.27027" customWidth="true"/>
    <col min="11" max="11" width="6.630631" customWidth="true"/>
    <col min="12" max="13" width="7.27027" customWidth="true"/>
    <col min="14" max="14" width="6.630631" customWidth="true"/>
  </cols>
  <sheetData>
    <row r="1">
      <c r="A1" s="25" t="s">
        <v>69</v>
      </c>
      <c r="B1" s="27" t="s">
        <v>70</v>
      </c>
      <c r="C1" s="28" t="s">
        <v>4</v>
      </c>
      <c r="D1" s="28" t="s">
        <v>673</v>
      </c>
      <c r="E1" s="28" t="s">
        <v>18</v>
      </c>
      <c r="F1" s="28" t="s">
        <v>24</v>
      </c>
      <c r="G1" s="28" t="s">
        <v>27</v>
      </c>
      <c r="H1" s="28" t="s">
        <v>33</v>
      </c>
      <c r="I1" s="28" t="s">
        <v>36</v>
      </c>
      <c r="J1" s="28" t="s">
        <v>38</v>
      </c>
      <c r="K1" s="28" t="s">
        <v>41</v>
      </c>
      <c r="L1" s="28" t="s">
        <v>44</v>
      </c>
      <c r="M1" s="28" t="s">
        <v>47</v>
      </c>
      <c r="N1" s="28" t="s">
        <v>50</v>
      </c>
      <c r="O1" s="39" t="s">
        <v>72</v>
      </c>
      <c r="P1" s="39" t="s">
        <v>674</v>
      </c>
    </row>
    <row r="2">
      <c r="A2" t="str">
        <f>DataLong!A306</f>
        <v>3/31/1947</v>
      </c>
      <c r="B2" s="27">
        <f>DataLong!B306</f>
        <v>-0.00263781724623899994</v>
      </c>
      <c r="C2" s="27">
        <f>DataLong!C306</f>
        <v>-3.04782386033248009</v>
      </c>
      <c r="D2" s="27">
        <f>-DataLong!E306+DataLong!C306</f>
        <v>-0.56752096744253997</v>
      </c>
      <c r="E2" s="27">
        <f>DataLong!F306</f>
        <v>0.00588714749100000034</v>
      </c>
      <c r="F2" s="27">
        <f>DataLong!G306</f>
        <v>0.741534988713318022</v>
      </c>
      <c r="G2" s="27">
        <f>DataLong!H306</f>
        <v>0.0310199797255660004</v>
      </c>
      <c r="H2" s="27">
        <f>DataLong!I306</f>
        <v>0</v>
      </c>
      <c r="I2" s="27">
        <f>DataLong!J306</f>
        <v>0.0001</v>
      </c>
      <c r="J2" s="27">
        <f>DataLong!K306</f>
        <v>0.0175000000000000018</v>
      </c>
      <c r="K2" s="27">
        <f>DataLong!L306</f>
        <v>0.006</v>
      </c>
      <c r="L2" s="27">
        <f>DataLong!M306</f>
        <v>0.00420521419500000082</v>
      </c>
      <c r="M2" s="27">
        <f>DataLong!N306</f>
        <v>0.018604651162790999</v>
      </c>
      <c r="N2" s="27">
        <f>DataLong!O306</f>
        <v>0.035613015800000003</v>
      </c>
      <c r="O2" s="40">
        <f>DataLong!Q306</f>
        <v>-3.63561052523460004</v>
      </c>
      <c r="P2" s="40">
        <f>C2+4</f>
        <v>0.952176139667520083</v>
      </c>
      <c r="R2" s="26"/>
    </row>
    <row r="3">
      <c r="A3" t="str">
        <f>DataLong!A307</f>
        <v>6/30/1947</v>
      </c>
      <c r="B3" s="27">
        <f>DataLong!B307</f>
        <v>0.0103429438751199987</v>
      </c>
      <c r="C3" s="27">
        <f>DataLong!C307</f>
        <v>-2.99638995197296012</v>
      </c>
      <c r="D3" s="27">
        <f>-DataLong!E307+DataLong!C307</f>
        <v>-0.639079959289670008</v>
      </c>
      <c r="E3" s="27">
        <f>DataLong!F307</f>
        <v>0.00681122534599999963</v>
      </c>
      <c r="F3" s="27">
        <f>DataLong!G307</f>
        <v>0.741116751269036023</v>
      </c>
      <c r="G3" s="27">
        <f>DataLong!H307</f>
        <v>0.0264727428400749965</v>
      </c>
      <c r="H3" s="27">
        <f>DataLong!I307</f>
        <v>0</v>
      </c>
      <c r="I3" s="27">
        <f>DataLong!J307</f>
        <v>0.000299999999999999911</v>
      </c>
      <c r="J3" s="27">
        <f>DataLong!K307</f>
        <v>0.017799999999999998</v>
      </c>
      <c r="K3" s="27">
        <f>DataLong!L307</f>
        <v>0.00660000000000000053</v>
      </c>
      <c r="L3" s="27">
        <f>DataLong!M307</f>
        <v>0.00381822381000000011</v>
      </c>
      <c r="M3" s="27">
        <f>DataLong!N307</f>
        <v>0.00456621004566199939</v>
      </c>
      <c r="N3" s="27">
        <f>DataLong!O307</f>
        <v>0.0346853155000000024</v>
      </c>
      <c r="O3" s="40">
        <f>DataLong!Q307</f>
        <v>-3.68953713253291005</v>
      </c>
      <c r="P3" s="40">
        <f>C3+4</f>
        <v>1.00361004802704001</v>
      </c>
      <c r="R3" s="26"/>
    </row>
    <row r="4">
      <c r="A4" t="str">
        <f>DataLong!A308</f>
        <v>9/30/1947</v>
      </c>
      <c r="B4" s="27">
        <f>DataLong!B308</f>
        <v>0.00455013012695000008</v>
      </c>
      <c r="C4" s="27">
        <f>DataLong!C308</f>
        <v>-2.95107910980572008</v>
      </c>
      <c r="D4" s="27">
        <f>-DataLong!E308+DataLong!C308</f>
        <v>-0.673977264452219949</v>
      </c>
      <c r="E4" s="27">
        <f>DataLong!F308</f>
        <v>0.00418734427999999959</v>
      </c>
      <c r="F4" s="27">
        <f>DataLong!G308</f>
        <v>0.740323398501324004</v>
      </c>
      <c r="G4" s="27">
        <f>DataLong!H308</f>
        <v>0.024058549955383004</v>
      </c>
      <c r="H4" s="27">
        <f>DataLong!I308</f>
        <v>0.00419999999999999929</v>
      </c>
      <c r="I4" s="27">
        <f>DataLong!J308</f>
        <v>-0.000299999999999999911</v>
      </c>
      <c r="J4" s="27">
        <f>DataLong!K308</f>
        <v>0.0133000000000000007</v>
      </c>
      <c r="K4" s="27">
        <f>DataLong!L308</f>
        <v>0.00620000000000000018</v>
      </c>
      <c r="L4" s="27">
        <f>DataLong!M308</f>
        <v>-0.0281346494479999976</v>
      </c>
      <c r="M4" s="27">
        <f>DataLong!N308</f>
        <v>0.0454545454545449967</v>
      </c>
      <c r="N4" s="27">
        <f>DataLong!O308</f>
        <v>0.0336744090000000051</v>
      </c>
      <c r="O4" s="40">
        <f>DataLong!Q308</f>
        <v>-3.70960904962851989</v>
      </c>
      <c r="P4" s="40">
        <f>C4+4</f>
        <v>1.04892089019427992</v>
      </c>
      <c r="R4" s="26"/>
    </row>
    <row r="5">
      <c r="A5" t="str">
        <f>DataLong!A309</f>
        <v>12/31/1947</v>
      </c>
      <c r="B5" s="27">
        <f>DataLong!B309</f>
        <v>0.031445636973911002</v>
      </c>
      <c r="C5" s="27">
        <f>DataLong!C309</f>
        <v>-2.90220621554317013</v>
      </c>
      <c r="D5" s="27">
        <f>-DataLong!E309+DataLong!C309</f>
        <v>-0.650587566141149942</v>
      </c>
      <c r="E5" s="27">
        <f>DataLong!F309</f>
        <v>0.00245280296399999997</v>
      </c>
      <c r="F5" s="27">
        <f>DataLong!G309</f>
        <v>0.725325678957827957</v>
      </c>
      <c r="G5" s="27">
        <f>DataLong!H309</f>
        <v>0.025921595269505997</v>
      </c>
      <c r="H5" s="27">
        <f>DataLong!I309</f>
        <v>0.0015</v>
      </c>
      <c r="I5" s="27">
        <f>DataLong!J309</f>
        <v>0.003</v>
      </c>
      <c r="J5" s="27">
        <f>DataLong!K309</f>
        <v>0.0148000000000000025</v>
      </c>
      <c r="K5" s="27">
        <f>DataLong!L309</f>
        <v>0.00660000000000000053</v>
      </c>
      <c r="L5" s="27">
        <f>DataLong!M309</f>
        <v>0.0225817089439999963</v>
      </c>
      <c r="M5" s="27">
        <f>DataLong!N309</f>
        <v>0.0173913043478259999</v>
      </c>
      <c r="N5" s="27">
        <f>DataLong!O309</f>
        <v>0.0344512916999999952</v>
      </c>
      <c r="O5" s="40">
        <f>DataLong!Q309</f>
        <v>-3.50438161789739011</v>
      </c>
      <c r="P5" s="40">
        <f>C5+4</f>
        <v>1.09779378445682996</v>
      </c>
      <c r="R5" s="26"/>
    </row>
    <row r="6">
      <c r="A6" t="str">
        <f>DataLong!A310</f>
        <v>3/31/1948</v>
      </c>
      <c r="B6" s="27">
        <f>DataLong!B310</f>
        <v>-0.00361814290793900017</v>
      </c>
      <c r="C6" s="27">
        <f>DataLong!C310</f>
        <v>-2.87588829207758998</v>
      </c>
      <c r="D6" s="27">
        <f>-DataLong!E310+DataLong!C310</f>
        <v>-0.699012300012349996</v>
      </c>
      <c r="E6" s="27">
        <f>DataLong!F310</f>
        <v>0.00488652307199999925</v>
      </c>
      <c r="F6" s="27">
        <f>DataLong!G310</f>
        <v>0.841422121896163056</v>
      </c>
      <c r="G6" s="27">
        <f>DataLong!H310</f>
        <v>0.0271870254835399994</v>
      </c>
      <c r="H6" s="27">
        <f>DataLong!I310</f>
        <v>0.0005</v>
      </c>
      <c r="I6" s="27">
        <f>DataLong!J310</f>
        <v>-0.0002</v>
      </c>
      <c r="J6" s="27">
        <f>DataLong!K310</f>
        <v>0.0140999999999999996</v>
      </c>
      <c r="K6" s="27">
        <f>DataLong!L310</f>
        <v>0.00700000000000000089</v>
      </c>
      <c r="L6" s="27">
        <f>DataLong!M310</f>
        <v>0.00785024636000000076</v>
      </c>
      <c r="M6" s="27">
        <f>DataLong!N310</f>
        <v>0</v>
      </c>
      <c r="N6" s="27">
        <f>DataLong!O310</f>
        <v>0.0362543936999999961</v>
      </c>
      <c r="O6" s="40">
        <f>DataLong!Q310</f>
        <v>-3.40651654313976016</v>
      </c>
      <c r="P6" s="40">
        <f>C6+4</f>
        <v>1.12411170792241011</v>
      </c>
      <c r="R6" s="26"/>
    </row>
    <row r="7">
      <c r="A7" t="str">
        <f>DataLong!A311</f>
        <v>6/30/1948</v>
      </c>
      <c r="B7" s="27">
        <f>DataLong!B311</f>
        <v>0.123489453485462009</v>
      </c>
      <c r="C7" s="27">
        <f>DataLong!C311</f>
        <v>-2.98031999455910999</v>
      </c>
      <c r="D7" s="27">
        <f>-DataLong!E311+DataLong!C311</f>
        <v>-0.783095417222889978</v>
      </c>
      <c r="E7" s="27">
        <f>DataLong!F311</f>
        <v>0.00291178346999999995</v>
      </c>
      <c r="F7" s="27">
        <f>DataLong!G311</f>
        <v>0.786973503641929995</v>
      </c>
      <c r="G7" s="27">
        <f>DataLong!H311</f>
        <v>0.0238936692020649977</v>
      </c>
      <c r="H7" s="27">
        <f>DataLong!I311</f>
        <v>0</v>
      </c>
      <c r="I7" s="27">
        <f>DataLong!J311</f>
        <v>-0.000299999999999999911</v>
      </c>
      <c r="J7" s="27">
        <f>DataLong!K311</f>
        <v>0.0138000000000000011</v>
      </c>
      <c r="K7" s="27">
        <f>DataLong!L311</f>
        <v>0.00579999999999999982</v>
      </c>
      <c r="L7" s="27">
        <f>DataLong!M311</f>
        <v>-0.0138418422520000007</v>
      </c>
      <c r="M7" s="27">
        <f>DataLong!N311</f>
        <v>0.0299145299145299948</v>
      </c>
      <c r="N7" s="27">
        <f>DataLong!O311</f>
        <v>0.0345946597000000011</v>
      </c>
      <c r="O7" s="40">
        <f>DataLong!Q311</f>
        <v>-3.45267933749730016</v>
      </c>
      <c r="P7" s="40">
        <f>C7+4</f>
        <v>1.0196800054408901</v>
      </c>
      <c r="R7" s="26"/>
    </row>
    <row r="8">
      <c r="A8" t="str">
        <f>DataLong!A312</f>
        <v>9/30/1948</v>
      </c>
      <c r="B8" s="27">
        <f>DataLong!B312</f>
        <v>-0.0660706464862710163</v>
      </c>
      <c r="C8" s="27">
        <f>DataLong!C312</f>
        <v>-2.87945672176229017</v>
      </c>
      <c r="D8" s="27">
        <f>-DataLong!E312+DataLong!C312</f>
        <v>-0.866810674610789889</v>
      </c>
      <c r="E8" s="27">
        <f>DataLong!F312</f>
        <v>0.00634763212200000115</v>
      </c>
      <c r="F8" s="27">
        <f>DataLong!G312</f>
        <v>0.836231071228267098</v>
      </c>
      <c r="G8" s="27">
        <f>DataLong!H312</f>
        <v>0.0191280821993149992</v>
      </c>
      <c r="H8" s="27">
        <f>DataLong!I312</f>
        <v>0.0009</v>
      </c>
      <c r="I8" s="27">
        <f>DataLong!J312</f>
        <v>0.0004</v>
      </c>
      <c r="J8" s="27">
        <f>DataLong!K312</f>
        <v>0.0133000000000000007</v>
      </c>
      <c r="K8" s="27">
        <f>DataLong!L312</f>
        <v>0.00610000000000000142</v>
      </c>
      <c r="L8" s="27">
        <f>DataLong!M312</f>
        <v>0.00327506165399999993</v>
      </c>
      <c r="M8" s="27">
        <f>DataLong!N312</f>
        <v>0.0165975103734440026</v>
      </c>
      <c r="N8" s="27">
        <f>DataLong!O312</f>
        <v>0.0343505440999999978</v>
      </c>
      <c r="O8" s="40">
        <f>DataLong!Q312</f>
        <v>-3.28492182987044989</v>
      </c>
      <c r="P8" s="40">
        <f>C8+4</f>
        <v>1.12054327823771005</v>
      </c>
      <c r="R8" s="26"/>
    </row>
    <row r="9">
      <c r="A9" t="str">
        <f>DataLong!A313</f>
        <v>12/31/1948</v>
      </c>
      <c r="B9" s="27">
        <f>DataLong!B313</f>
        <v>-0.00321600083299500028</v>
      </c>
      <c r="C9" s="27">
        <f>DataLong!C313</f>
        <v>-2.79386612068707008</v>
      </c>
      <c r="D9" s="27">
        <f>-DataLong!E313+DataLong!C313</f>
        <v>-0.901122510400990073</v>
      </c>
      <c r="E9" s="27">
        <f>DataLong!F313</f>
        <v>0.00795387144700000093</v>
      </c>
      <c r="F9" s="27">
        <f>DataLong!G313</f>
        <v>0.840947546531302947</v>
      </c>
      <c r="G9" s="27">
        <f>DataLong!H313</f>
        <v>0.0150145541230430002</v>
      </c>
      <c r="H9" s="27">
        <f>DataLong!I313</f>
        <v>0.000700000000000000089</v>
      </c>
      <c r="I9" s="27">
        <f>DataLong!J313</f>
        <v>-0.0005</v>
      </c>
      <c r="J9" s="27">
        <f>DataLong!K313</f>
        <v>0.0120999999999999996</v>
      </c>
      <c r="K9" s="27">
        <f>DataLong!L313</f>
        <v>0.00740000000000000124</v>
      </c>
      <c r="L9" s="27">
        <f>DataLong!M313</f>
        <v>0.0102116274480000002</v>
      </c>
      <c r="M9" s="27">
        <f>DataLong!N313</f>
        <v>-0.0163265306122450005</v>
      </c>
      <c r="N9" s="27">
        <f>DataLong!O313</f>
        <v>0.0349098790999999942</v>
      </c>
      <c r="O9" s="40">
        <f>DataLong!Q313</f>
        <v>-3.10695790866421984</v>
      </c>
      <c r="P9" s="40">
        <f>C9+4</f>
        <v>1.20613387931292992</v>
      </c>
      <c r="R9" s="26"/>
    </row>
    <row r="10">
      <c r="A10" t="str">
        <f>DataLong!A314</f>
        <v>3/31/1949</v>
      </c>
      <c r="B10" s="27">
        <f>DataLong!B314</f>
        <v>0.00104626529887700004</v>
      </c>
      <c r="C10" s="27">
        <f>DataLong!C314</f>
        <v>-2.73224492968927013</v>
      </c>
      <c r="D10" s="27">
        <f>-DataLong!E314+DataLong!C314</f>
        <v>-0.887303195000900047</v>
      </c>
      <c r="E10" s="27">
        <f>DataLong!F314</f>
        <v>0.00384355897699999982</v>
      </c>
      <c r="F10" s="27">
        <f>DataLong!G314</f>
        <v>0.901750423489554009</v>
      </c>
      <c r="G10" s="27">
        <f>DataLong!H314</f>
        <v>0.0146589662419229994</v>
      </c>
      <c r="H10" s="27">
        <f>DataLong!I314</f>
        <v>0.0001</v>
      </c>
      <c r="I10" s="27">
        <f>DataLong!J314</f>
        <v>-0.001</v>
      </c>
      <c r="J10" s="27">
        <f>DataLong!K314</f>
        <v>0.0109999999999999986</v>
      </c>
      <c r="K10" s="27">
        <f>DataLong!L314</f>
        <v>0.00770000000000000018</v>
      </c>
      <c r="L10" s="27">
        <f>DataLong!M314</f>
        <v>-0.012317647223999999</v>
      </c>
      <c r="M10" s="27">
        <f>DataLong!N314</f>
        <v>-0.0124481327800830011</v>
      </c>
      <c r="N10" s="27">
        <f>DataLong!O314</f>
        <v>0.0329240218999999978</v>
      </c>
      <c r="O10" s="40">
        <f>DataLong!Q314</f>
        <v>-3.23967496445412007</v>
      </c>
      <c r="P10" s="40">
        <f>C10+4</f>
        <v>1.26775507031073009</v>
      </c>
      <c r="R10" s="26"/>
    </row>
    <row r="11">
      <c r="A11" t="str">
        <f>DataLong!A315</f>
        <v>6/30/1949</v>
      </c>
      <c r="B11" s="27">
        <f>DataLong!B315</f>
        <v>-0.0488280064184090001</v>
      </c>
      <c r="C11" s="27">
        <f>DataLong!C315</f>
        <v>-2.63061846096938989</v>
      </c>
      <c r="D11" s="27">
        <f>-DataLong!E315+DataLong!C315</f>
        <v>-0.855666110057719997</v>
      </c>
      <c r="E11" s="27">
        <f>DataLong!F315</f>
        <v>0.00320474238800000055</v>
      </c>
      <c r="F11" s="27">
        <f>DataLong!G315</f>
        <v>0.953888424322063955</v>
      </c>
      <c r="G11" s="27">
        <f>DataLong!H315</f>
        <v>0.016812417606630996</v>
      </c>
      <c r="H11" s="27">
        <f>DataLong!I315</f>
        <v>0</v>
      </c>
      <c r="I11" s="27">
        <f>DataLong!J315</f>
        <v>-0.001</v>
      </c>
      <c r="J11" s="27">
        <f>DataLong!K315</f>
        <v>0.01</v>
      </c>
      <c r="K11" s="27">
        <f>DataLong!L315</f>
        <v>0.00759999999999999964</v>
      </c>
      <c r="L11" s="27">
        <f>DataLong!M315</f>
        <v>-0.00519217148699999953</v>
      </c>
      <c r="M11" s="27">
        <f>DataLong!N315</f>
        <v>0.00420168067226900011</v>
      </c>
      <c r="N11" s="27">
        <f>DataLong!O315</f>
        <v>0.0313872823999999984</v>
      </c>
      <c r="O11" s="40">
        <f>DataLong!Q315</f>
        <v>-3.24825808902118984</v>
      </c>
      <c r="P11" s="40">
        <f>C11+4</f>
        <v>1.36938153903061011</v>
      </c>
      <c r="R11" s="26"/>
    </row>
    <row r="12">
      <c r="A12" t="str">
        <f>DataLong!A316</f>
        <v>9/30/1949</v>
      </c>
      <c r="B12" s="27">
        <f>DataLong!B316</f>
        <v>0.112744493971603998</v>
      </c>
      <c r="C12" s="27">
        <f>DataLong!C316</f>
        <v>-2.70676732728931979</v>
      </c>
      <c r="D12" s="27">
        <f>-DataLong!E316+DataLong!C316</f>
        <v>-0.832072652790139955</v>
      </c>
      <c r="E12" s="27">
        <f>DataLong!F316</f>
        <v>0.00326201100000000022</v>
      </c>
      <c r="F12" s="27">
        <f>DataLong!G316</f>
        <v>0.875020546819352063</v>
      </c>
      <c r="G12" s="27">
        <f>DataLong!H316</f>
        <v>0.0233434075310690003</v>
      </c>
      <c r="H12" s="27">
        <f>DataLong!I316</f>
        <v>-0.001</v>
      </c>
      <c r="I12" s="27">
        <f>DataLong!J316</f>
        <v>-0.0005</v>
      </c>
      <c r="J12" s="27">
        <f>DataLong!K316</f>
        <v>0.0105000000000000004</v>
      </c>
      <c r="K12" s="27">
        <f>DataLong!L316</f>
        <v>0.00770000000000000018</v>
      </c>
      <c r="L12" s="27">
        <f>DataLong!M316</f>
        <v>0.00244451721599999994</v>
      </c>
      <c r="M12" s="27">
        <f>DataLong!N316</f>
        <v>0</v>
      </c>
      <c r="N12" s="27">
        <f>DataLong!O316</f>
        <v>0.0296420110999999977</v>
      </c>
      <c r="O12" s="40">
        <f>DataLong!Q316</f>
        <v>-3.30810695859613979</v>
      </c>
      <c r="P12" s="40">
        <f>C12+4</f>
        <v>1.29323267271067998</v>
      </c>
      <c r="R12" s="26"/>
    </row>
    <row r="13">
      <c r="A13" t="str">
        <f>DataLong!A317</f>
        <v>12/31/1949</v>
      </c>
      <c r="B13" s="27">
        <f>DataLong!B317</f>
        <v>0.102051673930397002</v>
      </c>
      <c r="C13" s="27">
        <f>DataLong!C317</f>
        <v>-2.68796683264754011</v>
      </c>
      <c r="D13" s="27">
        <f>-DataLong!E317+DataLong!C317</f>
        <v>-0.71053892327182</v>
      </c>
      <c r="E13" s="27">
        <f>DataLong!F317</f>
        <v>0.00199560308800000001</v>
      </c>
      <c r="F13" s="27">
        <f>DataLong!G317</f>
        <v>0.796429283861959014</v>
      </c>
      <c r="G13" s="27">
        <f>DataLong!H317</f>
        <v>0.027175584701247999</v>
      </c>
      <c r="H13" s="27">
        <f>DataLong!I317</f>
        <v>0.000299999999999999911</v>
      </c>
      <c r="I13" s="27">
        <f>DataLong!J317</f>
        <v>-0.000299999999999999911</v>
      </c>
      <c r="J13" s="27">
        <f>DataLong!K317</f>
        <v>0.00990000000000000036</v>
      </c>
      <c r="K13" s="27">
        <f>DataLong!L317</f>
        <v>0.00729999999999999982</v>
      </c>
      <c r="L13" s="27">
        <f>DataLong!M317</f>
        <v>-0.0150385447629999991</v>
      </c>
      <c r="M13" s="27">
        <f>DataLong!N317</f>
        <v>-0.0125523012552300006</v>
      </c>
      <c r="N13" s="27">
        <f>DataLong!O317</f>
        <v>0.0289934383000000029</v>
      </c>
      <c r="O13" s="40">
        <f>DataLong!Q317</f>
        <v>-3.31329141686871997</v>
      </c>
      <c r="P13" s="40">
        <f>C13+4</f>
        <v>1.31203316735245989</v>
      </c>
      <c r="R13" s="26"/>
    </row>
    <row r="14">
      <c r="A14" t="str">
        <f>DataLong!A318</f>
        <v>3/31/1950</v>
      </c>
      <c r="B14" s="27">
        <f>DataLong!B318</f>
        <v>0.0454521188762850059</v>
      </c>
      <c r="C14" s="27">
        <f>DataLong!C318</f>
        <v>-2.69312455088553993</v>
      </c>
      <c r="D14" s="27">
        <f>-DataLong!E318+DataLong!C318</f>
        <v>-0.705886206337379996</v>
      </c>
      <c r="E14" s="27">
        <f>DataLong!F318</f>
        <v>0.00203946970900000002</v>
      </c>
      <c r="F14" s="27">
        <f>DataLong!G318</f>
        <v>0.825527784518321006</v>
      </c>
      <c r="G14" s="27">
        <f>DataLong!H318</f>
        <v>0.0292913420175359995</v>
      </c>
      <c r="H14" s="27">
        <f>DataLong!I318</f>
        <v>0.0002</v>
      </c>
      <c r="I14" s="27">
        <f>DataLong!J318</f>
        <v>0.000599999999999999822</v>
      </c>
      <c r="J14" s="27">
        <f>DataLong!K318</f>
        <v>0.0103000000000000003</v>
      </c>
      <c r="K14" s="27">
        <f>DataLong!L318</f>
        <v>0.00660000000000000053</v>
      </c>
      <c r="L14" s="27">
        <f>DataLong!M318</f>
        <v>0.00982829594599999901</v>
      </c>
      <c r="M14" s="27">
        <f>DataLong!N318</f>
        <v>0</v>
      </c>
      <c r="N14" s="27">
        <f>DataLong!O318</f>
        <v>0.0297042161999999976</v>
      </c>
      <c r="O14" s="40">
        <f>DataLong!Q318</f>
        <v>-3.29641540232361985</v>
      </c>
      <c r="P14" s="40">
        <f>C14+4</f>
        <v>1.30687544911446007</v>
      </c>
      <c r="R14" s="26"/>
    </row>
    <row r="15">
      <c r="A15" t="str">
        <f>DataLong!A319</f>
        <v>6/30/1950</v>
      </c>
      <c r="B15" s="27">
        <f>DataLong!B319</f>
        <v>0.0327691008749790003</v>
      </c>
      <c r="C15" s="27">
        <f>DataLong!C319</f>
        <v>-2.69067795137774013</v>
      </c>
      <c r="D15" s="27">
        <f>-DataLong!E319+DataLong!C319</f>
        <v>-0.749842524236489982</v>
      </c>
      <c r="E15" s="27">
        <f>DataLong!F319</f>
        <v>0.00721099022499999975</v>
      </c>
      <c r="F15" s="27">
        <f>DataLong!G319</f>
        <v>0.813447467839892902</v>
      </c>
      <c r="G15" s="27">
        <f>DataLong!H319</f>
        <v>0.0303966588426579953</v>
      </c>
      <c r="H15" s="27">
        <f>DataLong!I319</f>
        <v>0.000299999999999999911</v>
      </c>
      <c r="I15" s="27">
        <f>DataLong!J319</f>
        <v>0.0001</v>
      </c>
      <c r="J15" s="27">
        <f>DataLong!K319</f>
        <v>0.0101000000000000001</v>
      </c>
      <c r="K15" s="27">
        <f>DataLong!L319</f>
        <v>0.00660000000000000053</v>
      </c>
      <c r="L15" s="27">
        <f>DataLong!M319</f>
        <v>-0.00309716377800000009</v>
      </c>
      <c r="M15" s="27">
        <f>DataLong!N319</f>
        <v>0.00847457627118600065</v>
      </c>
      <c r="N15" s="27">
        <f>DataLong!O319</f>
        <v>0.0322055758999999986</v>
      </c>
      <c r="O15" s="40">
        <f>DataLong!Q319</f>
        <v>-3.20150357514373018</v>
      </c>
      <c r="P15" s="40">
        <f>C15+4</f>
        <v>1.30932204862226009</v>
      </c>
      <c r="R15" s="26"/>
    </row>
    <row r="16">
      <c r="A16" t="str">
        <f>DataLong!A320</f>
        <v>9/30/1950</v>
      </c>
      <c r="B16" s="27">
        <f>DataLong!B320</f>
        <v>0.126367597946912991</v>
      </c>
      <c r="C16" s="27">
        <f>DataLong!C320</f>
        <v>-2.68266812783080022</v>
      </c>
      <c r="D16" s="27">
        <f>-DataLong!E320+DataLong!C320</f>
        <v>-0.715452938074250078</v>
      </c>
      <c r="E16" s="27">
        <f>DataLong!F320</f>
        <v>0.00550422812899999947</v>
      </c>
      <c r="F16" s="27">
        <f>DataLong!G320</f>
        <v>0.751457854744654963</v>
      </c>
      <c r="G16" s="27">
        <f>DataLong!H320</f>
        <v>0.0259142088667939952</v>
      </c>
      <c r="H16" s="27">
        <f>DataLong!I320</f>
        <v>0.0015</v>
      </c>
      <c r="I16" s="27">
        <f>DataLong!J320</f>
        <v>0.0004</v>
      </c>
      <c r="J16" s="27">
        <f>DataLong!K320</f>
        <v>0.009</v>
      </c>
      <c r="K16" s="27">
        <f>DataLong!L320</f>
        <v>0.00570000000000000107</v>
      </c>
      <c r="L16" s="27">
        <f>DataLong!M320</f>
        <v>0.00712642318199999902</v>
      </c>
      <c r="M16" s="27">
        <f>DataLong!N320</f>
        <v>0.0252100840336130005</v>
      </c>
      <c r="N16" s="27">
        <f>DataLong!O320</f>
        <v>0.0348444814000000047</v>
      </c>
      <c r="O16" s="40">
        <f>DataLong!Q320</f>
        <v>-3.25552914251623982</v>
      </c>
      <c r="P16" s="40">
        <f>C16+4</f>
        <v>1.3173318721692</v>
      </c>
      <c r="R16" s="26"/>
    </row>
    <row r="17">
      <c r="A17" t="str">
        <f>DataLong!A321</f>
        <v>12/31/1950</v>
      </c>
      <c r="B17" s="27">
        <f>DataLong!B321</f>
        <v>0.0813343179111009995</v>
      </c>
      <c r="C17" s="27">
        <f>DataLong!C321</f>
        <v>-2.63076257603111019</v>
      </c>
      <c r="D17" s="27">
        <f>-DataLong!E321+DataLong!C321</f>
        <v>-0.65854165138247005</v>
      </c>
      <c r="E17" s="27">
        <f>DataLong!F321</f>
        <v>0.00670662050699999934</v>
      </c>
      <c r="F17" s="27">
        <f>DataLong!G321</f>
        <v>0.722538441933565956</v>
      </c>
      <c r="G17" s="27">
        <f>DataLong!H321</f>
        <v>0.0313582559087330015</v>
      </c>
      <c r="H17" s="27">
        <f>DataLong!I321</f>
        <v>0.0004</v>
      </c>
      <c r="I17" s="27">
        <f>DataLong!J321</f>
        <v>0.0004</v>
      </c>
      <c r="J17" s="27">
        <f>DataLong!K321</f>
        <v>0.009</v>
      </c>
      <c r="K17" s="27">
        <f>DataLong!L321</f>
        <v>0.00530000000000000071</v>
      </c>
      <c r="L17" s="27">
        <f>DataLong!M321</f>
        <v>0.00662515694399999866</v>
      </c>
      <c r="M17" s="27">
        <f>DataLong!N321</f>
        <v>0.0245901639344260037</v>
      </c>
      <c r="N17" s="27">
        <f>DataLong!O321</f>
        <v>0.0344517448999999987</v>
      </c>
      <c r="O17" s="40">
        <f>DataLong!Q321</f>
        <v>-3.33073572166144993</v>
      </c>
      <c r="P17" s="40">
        <f>C17+4</f>
        <v>1.36923742396889003</v>
      </c>
      <c r="R17" s="26"/>
    </row>
    <row r="18">
      <c r="A18" t="str">
        <f>DataLong!A322</f>
        <v>3/31/1951</v>
      </c>
      <c r="B18" s="27">
        <f>DataLong!B322</f>
        <v>0.0583548415950019894</v>
      </c>
      <c r="C18" s="27">
        <f>DataLong!C322</f>
        <v>-2.64468058716962995</v>
      </c>
      <c r="D18" s="27">
        <f>-DataLong!E322+DataLong!C322</f>
        <v>-0.621566376796970044</v>
      </c>
      <c r="E18" s="27">
        <f>DataLong!F322</f>
        <v>0.00358299749499999987</v>
      </c>
      <c r="F18" s="27">
        <f>DataLong!G322</f>
        <v>0.781394600249467075</v>
      </c>
      <c r="G18" s="27">
        <f>DataLong!H322</f>
        <v>0.0326867712939789978</v>
      </c>
      <c r="H18" s="27">
        <f>DataLong!I322</f>
        <v>0.000599999999999999822</v>
      </c>
      <c r="I18" s="27">
        <f>DataLong!J322</f>
        <v>0.00169999999999999973</v>
      </c>
      <c r="J18" s="27">
        <f>DataLong!K322</f>
        <v>0.0101000000000000001</v>
      </c>
      <c r="K18" s="27">
        <f>DataLong!L322</f>
        <v>0.0045</v>
      </c>
      <c r="L18" s="27">
        <f>DataLong!M322</f>
        <v>-0.00883178571200000029</v>
      </c>
      <c r="M18" s="27">
        <f>DataLong!N322</f>
        <v>0.0320000000000000018</v>
      </c>
      <c r="N18" s="27">
        <f>DataLong!O322</f>
        <v>0.0332420616999999963</v>
      </c>
      <c r="O18" s="40">
        <f>DataLong!Q322</f>
        <v>-3.52542638162436983</v>
      </c>
      <c r="P18" s="40">
        <f>C18+4</f>
        <v>1.35531941283037005</v>
      </c>
      <c r="R18" s="26"/>
    </row>
    <row r="19">
      <c r="A19" t="str">
        <f>DataLong!A323</f>
        <v>6/30/1951</v>
      </c>
      <c r="B19" s="27">
        <f>DataLong!B323</f>
        <v>-0.0121476014726949999</v>
      </c>
      <c r="C19" s="27">
        <f>DataLong!C323</f>
        <v>-2.5979300381913899</v>
      </c>
      <c r="D19" s="27">
        <f>-DataLong!E323+DataLong!C323</f>
        <v>-0.555946059046459951</v>
      </c>
      <c r="E19" s="27">
        <f>DataLong!F323</f>
        <v>0.00339239142000000049</v>
      </c>
      <c r="F19" s="27">
        <f>DataLong!G323</f>
        <v>0.800362677217277074</v>
      </c>
      <c r="G19" s="27">
        <f>DataLong!H323</f>
        <v>0.0363411208718840051</v>
      </c>
      <c r="H19" s="27">
        <f>DataLong!I323</f>
        <v>0.0005</v>
      </c>
      <c r="I19" s="27">
        <f>DataLong!J323</f>
        <v>0.00179999999999999982</v>
      </c>
      <c r="J19" s="27">
        <f>DataLong!K323</f>
        <v>0.0114000000000000012</v>
      </c>
      <c r="K19" s="27">
        <f>DataLong!L323</f>
        <v>0.00549999999999999911</v>
      </c>
      <c r="L19" s="27">
        <f>DataLong!M323</f>
        <v>0.00759861695899999923</v>
      </c>
      <c r="M19" s="27">
        <f>DataLong!N323</f>
        <v>0.00387596899224799998</v>
      </c>
      <c r="N19" s="27">
        <f>DataLong!O323</f>
        <v>0.0334271178000000058</v>
      </c>
      <c r="O19" s="40">
        <f>DataLong!Q323</f>
        <v>-3.53691218126762008</v>
      </c>
      <c r="P19" s="40">
        <f>C19+4</f>
        <v>1.4020699618086101</v>
      </c>
      <c r="R19" s="26"/>
    </row>
    <row r="20">
      <c r="A20" t="str">
        <f>DataLong!A324</f>
        <v>9/30/1951</v>
      </c>
      <c r="B20" s="27">
        <f>DataLong!B324</f>
        <v>0.124318045076148009</v>
      </c>
      <c r="C20" s="27">
        <f>DataLong!C324</f>
        <v>-2.72802481223234006</v>
      </c>
      <c r="D20" s="27">
        <f>-DataLong!E324+DataLong!C324</f>
        <v>-0.501572418285510047</v>
      </c>
      <c r="E20" s="27">
        <f>DataLong!F324</f>
        <v>0.0022447564360000003</v>
      </c>
      <c r="F20" s="27">
        <f>DataLong!G324</f>
        <v>0.716182327776957983</v>
      </c>
      <c r="G20" s="27">
        <f>DataLong!H324</f>
        <v>0.0287995058713130003</v>
      </c>
      <c r="H20" s="27">
        <f>DataLong!I324</f>
        <v>0.00179999999999999982</v>
      </c>
      <c r="I20" s="27">
        <f>DataLong!J324</f>
        <v>-0.000599999999999999822</v>
      </c>
      <c r="J20" s="27">
        <f>DataLong!K324</f>
        <v>0.009</v>
      </c>
      <c r="K20" s="27">
        <f>DataLong!L324</f>
        <v>0.00620000000000000018</v>
      </c>
      <c r="L20" s="27">
        <f>DataLong!M324</f>
        <v>0.0106046108699999997</v>
      </c>
      <c r="M20" s="27">
        <f>DataLong!N324</f>
        <v>0.00772200772200799967</v>
      </c>
      <c r="N20" s="27">
        <f>DataLong!O324</f>
        <v>0.0335233703000000016</v>
      </c>
      <c r="O20" s="40">
        <f>DataLong!Q324</f>
        <v>-3.76292128651434021</v>
      </c>
      <c r="P20" s="40">
        <f>C20+4</f>
        <v>1.27197518776765994</v>
      </c>
      <c r="R20" s="26"/>
    </row>
    <row r="21">
      <c r="A21" t="str">
        <f>DataLong!A325</f>
        <v>12/31/1951</v>
      </c>
      <c r="B21" s="27">
        <f>DataLong!B325</f>
        <v>0.0355681287404000024</v>
      </c>
      <c r="C21" s="27">
        <f>DataLong!C325</f>
        <v>-2.8248345769820201</v>
      </c>
      <c r="D21" s="27">
        <f>-DataLong!E325+DataLong!C325</f>
        <v>-0.548408334915030071</v>
      </c>
      <c r="E21" s="27">
        <f>DataLong!F325</f>
        <v>0.00296209427500000011</v>
      </c>
      <c r="F21" s="27">
        <f>DataLong!G325</f>
        <v>0.721316346618133064</v>
      </c>
      <c r="G21" s="27">
        <f>DataLong!H325</f>
        <v>0.0361507877998529992</v>
      </c>
      <c r="H21" s="27">
        <f>DataLong!I325</f>
        <v>0.001</v>
      </c>
      <c r="I21" s="27">
        <f>DataLong!J325</f>
        <v>0.00160000000000000009</v>
      </c>
      <c r="J21" s="27">
        <f>DataLong!K325</f>
        <v>0.00959999999999999787</v>
      </c>
      <c r="K21" s="27">
        <f>DataLong!L325</f>
        <v>0.006</v>
      </c>
      <c r="L21" s="27">
        <f>DataLong!M325</f>
        <v>0.00380614005000000013</v>
      </c>
      <c r="M21" s="27">
        <f>DataLong!N325</f>
        <v>0.0153256704980840013</v>
      </c>
      <c r="N21" s="27">
        <f>DataLong!O325</f>
        <v>0.0325535824000000051</v>
      </c>
      <c r="O21" s="40">
        <f>DataLong!Q325</f>
        <v>-3.58393972533376992</v>
      </c>
      <c r="P21" s="40">
        <f>C21+4</f>
        <v>1.17516542301797999</v>
      </c>
      <c r="R21" s="26"/>
    </row>
    <row r="22">
      <c r="A22" t="str">
        <f>DataLong!A326</f>
        <v>3/31/1952</v>
      </c>
      <c r="B22" s="27">
        <f>DataLong!B326</f>
        <v>0.0401402240503430008</v>
      </c>
      <c r="C22" s="27">
        <f>DataLong!C326</f>
        <v>-2.84269599602395004</v>
      </c>
      <c r="D22" s="27">
        <f>-DataLong!E326+DataLong!C326</f>
        <v>-0.524811865740729999</v>
      </c>
      <c r="E22" s="27">
        <f>DataLong!F326</f>
        <v>0.00210183723400000044</v>
      </c>
      <c r="F22" s="27">
        <f>DataLong!G326</f>
        <v>0.751874118607585995</v>
      </c>
      <c r="G22" s="27">
        <f>DataLong!H326</f>
        <v>0.0320941366753709989</v>
      </c>
      <c r="H22" s="27">
        <f>DataLong!I326</f>
        <v>-0.00140000000000000018</v>
      </c>
      <c r="I22" s="27">
        <f>DataLong!J326</f>
        <v>-0.000599999999999999822</v>
      </c>
      <c r="J22" s="27">
        <f>DataLong!K326</f>
        <v>0.0104000000000000004</v>
      </c>
      <c r="K22" s="27">
        <f>DataLong!L326</f>
        <v>0.00549999999999999911</v>
      </c>
      <c r="L22" s="27">
        <f>DataLong!M326</f>
        <v>0.00356562094800000029</v>
      </c>
      <c r="M22" s="27">
        <f>DataLong!N326</f>
        <v>-0.00754716981132099995</v>
      </c>
      <c r="N22" s="27">
        <f>DataLong!O326</f>
        <v>0.0324327385000000046</v>
      </c>
      <c r="O22" s="40">
        <f>DataLong!Q326</f>
        <v>-3.72098560971949022</v>
      </c>
      <c r="P22" s="40">
        <f>C22+4</f>
        <v>1.15730400397605004</v>
      </c>
      <c r="R22" s="26"/>
    </row>
    <row r="23">
      <c r="A23" t="str">
        <f>DataLong!A327</f>
        <v>6/30/1952</v>
      </c>
      <c r="B23" s="27">
        <f>DataLong!B327</f>
        <v>0.0342998581843469985</v>
      </c>
      <c r="C23" s="27">
        <f>DataLong!C327</f>
        <v>-2.84571098706874981</v>
      </c>
      <c r="D23" s="27">
        <f>-DataLong!E327+DataLong!C327</f>
        <v>-0.478587372937129985</v>
      </c>
      <c r="E23" s="27">
        <f>DataLong!F327</f>
        <v>0.00165955853900000001</v>
      </c>
      <c r="F23" s="27">
        <f>DataLong!G327</f>
        <v>0.73871508787282103</v>
      </c>
      <c r="G23" s="27">
        <f>DataLong!H327</f>
        <v>0.0277312702997889993</v>
      </c>
      <c r="H23" s="27">
        <f>DataLong!I327</f>
        <v>0.00110000000000000009</v>
      </c>
      <c r="I23" s="27">
        <f>DataLong!J327</f>
        <v>-0.0004</v>
      </c>
      <c r="J23" s="27">
        <f>DataLong!K327</f>
        <v>0.00889999999999999858</v>
      </c>
      <c r="K23" s="27">
        <f>DataLong!L327</f>
        <v>0.00560000000000000053</v>
      </c>
      <c r="L23" s="27">
        <f>DataLong!M327</f>
        <v>-0.00974461505500000058</v>
      </c>
      <c r="M23" s="27">
        <f>DataLong!N327</f>
        <v>0.0076045627376430005</v>
      </c>
      <c r="N23" s="27">
        <f>DataLong!O327</f>
        <v>0.0325530553000000022</v>
      </c>
      <c r="O23" s="40">
        <f>DataLong!Q327</f>
        <v>-3.81511154425685017</v>
      </c>
      <c r="P23" s="40">
        <f>C23+4</f>
        <v>1.15428901293124997</v>
      </c>
      <c r="R23" s="26"/>
    </row>
    <row r="24">
      <c r="A24" t="str">
        <f>DataLong!A328</f>
        <v>9/30/1952</v>
      </c>
      <c r="B24" s="27">
        <f>DataLong!B328</f>
        <v>-0.00922990871224699916</v>
      </c>
      <c r="C24" s="27">
        <f>DataLong!C328</f>
        <v>-2.82874088285029011</v>
      </c>
      <c r="D24" s="27">
        <f>-DataLong!E328+DataLong!C328</f>
        <v>-0.487098062605040028</v>
      </c>
      <c r="E24" s="27">
        <f>DataLong!F328</f>
        <v>0.00107559102800000006</v>
      </c>
      <c r="F24" s="27">
        <f>DataLong!G328</f>
        <v>0.748678910609363957</v>
      </c>
      <c r="G24" s="27">
        <f>DataLong!H328</f>
        <v>0.0310380549920600002</v>
      </c>
      <c r="H24" s="27">
        <f>DataLong!I328</f>
        <v>0.0001</v>
      </c>
      <c r="I24" s="27">
        <f>DataLong!J328</f>
        <v>0.00179999999999999982</v>
      </c>
      <c r="J24" s="27">
        <f>DataLong!K328</f>
        <v>0.0106000000000000005</v>
      </c>
      <c r="K24" s="27">
        <f>DataLong!L328</f>
        <v>0.00570000000000000107</v>
      </c>
      <c r="L24" s="27">
        <f>DataLong!M328</f>
        <v>0.0279650238559999975</v>
      </c>
      <c r="M24" s="27">
        <f>DataLong!N328</f>
        <v>0.00754716981132099995</v>
      </c>
      <c r="N24" s="27">
        <f>DataLong!O328</f>
        <v>0.0293894582999999976</v>
      </c>
      <c r="O24" s="40">
        <f>DataLong!Q328</f>
        <v>-3.78012293453571013</v>
      </c>
      <c r="P24" s="40">
        <f>C24+4</f>
        <v>1.17125911714970998</v>
      </c>
      <c r="R24" s="26"/>
    </row>
    <row r="25">
      <c r="A25" t="str">
        <f>DataLong!A329</f>
        <v>12/31/1952</v>
      </c>
      <c r="B25" s="27">
        <f>DataLong!B329</f>
        <v>0.0980203347982019935</v>
      </c>
      <c r="C25" s="27">
        <f>DataLong!C329</f>
        <v>-2.93619305538163999</v>
      </c>
      <c r="D25" s="27">
        <f>-DataLong!E329+DataLong!C329</f>
        <v>-0.53187903296382002</v>
      </c>
      <c r="E25" s="27">
        <f>DataLong!F329</f>
        <v>0.00175302459999999982</v>
      </c>
      <c r="F25" s="27">
        <f>DataLong!G329</f>
        <v>0.694073312778349027</v>
      </c>
      <c r="G25" s="27">
        <f>DataLong!H329</f>
        <v>0.0265347163580300016</v>
      </c>
      <c r="H25" s="27">
        <f>DataLong!I329</f>
        <v>0.00379999999999999982</v>
      </c>
      <c r="I25" s="27">
        <f>DataLong!J329</f>
        <v>0.0002</v>
      </c>
      <c r="J25" s="27">
        <f>DataLong!K329</f>
        <v>0.00700000000000000089</v>
      </c>
      <c r="K25" s="27">
        <f>DataLong!L329</f>
        <v>0.00540000000000000036</v>
      </c>
      <c r="L25" s="27">
        <f>DataLong!M329</f>
        <v>0.000944355788000000018</v>
      </c>
      <c r="M25" s="27">
        <f>DataLong!N329</f>
        <v>0</v>
      </c>
      <c r="N25" s="27">
        <f>DataLong!O329</f>
        <v>0.0318943916999999955</v>
      </c>
      <c r="O25" s="40">
        <f>DataLong!Q329</f>
        <v>-3.63645770371044996</v>
      </c>
      <c r="P25" s="40">
        <f>C25+4</f>
        <v>1.06380694461836001</v>
      </c>
      <c r="R25" s="26"/>
    </row>
    <row r="26">
      <c r="A26" t="str">
        <f>DataLong!A330</f>
        <v>3/31/1953</v>
      </c>
      <c r="B26" s="27">
        <f>DataLong!B330</f>
        <v>-0.0409078491797850052</v>
      </c>
      <c r="C26" s="27">
        <f>DataLong!C330</f>
        <v>-2.88681935629178987</v>
      </c>
      <c r="D26" s="27">
        <f>-DataLong!E330+DataLong!C330</f>
        <v>-0.544301552962379986</v>
      </c>
      <c r="E26" s="27">
        <f>DataLong!F330</f>
        <v>0.00157427507800000033</v>
      </c>
      <c r="F26" s="27">
        <f>DataLong!G330</f>
        <v>0.76249687354843303</v>
      </c>
      <c r="G26" s="27">
        <f>DataLong!H330</f>
        <v>0.0240133527611400011</v>
      </c>
      <c r="H26" s="27">
        <f>DataLong!I330</f>
        <v>-0.0008</v>
      </c>
      <c r="I26" s="27">
        <f>DataLong!J330</f>
        <v>0.0015</v>
      </c>
      <c r="J26" s="27">
        <f>DataLong!K330</f>
        <v>0.00929999999999999893</v>
      </c>
      <c r="K26" s="27">
        <f>DataLong!L330</f>
        <v>0.0045</v>
      </c>
      <c r="L26" s="27">
        <f>DataLong!M330</f>
        <v>0.00101584252799999986</v>
      </c>
      <c r="M26" s="27">
        <f>DataLong!N330</f>
        <v>-0.00374531835206000041</v>
      </c>
      <c r="N26" s="27">
        <f>DataLong!O330</f>
        <v>0.0334193753999999998</v>
      </c>
      <c r="O26" s="40">
        <f>DataLong!Q330</f>
        <v>-3.70844486162487019</v>
      </c>
      <c r="P26" s="40">
        <f>C26+4</f>
        <v>1.1131806437082099</v>
      </c>
      <c r="R26" s="26"/>
    </row>
    <row r="27">
      <c r="A27" t="str">
        <f>DataLong!A331</f>
        <v>6/30/1953</v>
      </c>
      <c r="B27" s="27">
        <f>DataLong!B331</f>
        <v>-0.0371271711598889986</v>
      </c>
      <c r="C27" s="27">
        <f>DataLong!C331</f>
        <v>-2.83321334405622025</v>
      </c>
      <c r="D27" s="27">
        <f>-DataLong!E331+DataLong!C331</f>
        <v>-0.569625881530519962</v>
      </c>
      <c r="E27" s="27">
        <f>DataLong!F331</f>
        <v>0.00297045366599999952</v>
      </c>
      <c r="F27" s="27">
        <f>DataLong!G331</f>
        <v>0.795496905986729974</v>
      </c>
      <c r="G27" s="27">
        <f>DataLong!H331</f>
        <v>0.0274618998302670025</v>
      </c>
      <c r="H27" s="27">
        <f>DataLong!I331</f>
        <v>0.001</v>
      </c>
      <c r="I27" s="27">
        <f>DataLong!J331</f>
        <v>0.000700000000000000089</v>
      </c>
      <c r="J27" s="27">
        <f>DataLong!K331</f>
        <v>0.009</v>
      </c>
      <c r="K27" s="27">
        <f>DataLong!L331</f>
        <v>0.00459999999999999964</v>
      </c>
      <c r="L27" s="27">
        <f>DataLong!M331</f>
        <v>-0.0137224844599999996</v>
      </c>
      <c r="M27" s="27">
        <f>DataLong!N331</f>
        <v>0.00751879699248100053</v>
      </c>
      <c r="N27" s="27">
        <f>DataLong!O331</f>
        <v>0.0333644810000000014</v>
      </c>
      <c r="O27" s="40">
        <f>DataLong!Q331</f>
        <v>-3.64590567526595022</v>
      </c>
      <c r="P27" s="40">
        <f>C27+4</f>
        <v>1.16678665594378006</v>
      </c>
      <c r="R27" s="26"/>
    </row>
    <row r="28">
      <c r="A28" t="str">
        <f>DataLong!A332</f>
        <v>9/30/1953</v>
      </c>
      <c r="B28" s="27">
        <f>DataLong!B332</f>
        <v>-0.028248263131321</v>
      </c>
      <c r="C28" s="27">
        <f>DataLong!C332</f>
        <v>-2.7999401125017398</v>
      </c>
      <c r="D28" s="27">
        <f>-DataLong!E332+DataLong!C332</f>
        <v>-0.585436487557160046</v>
      </c>
      <c r="E28" s="27">
        <f>DataLong!F332</f>
        <v>0.00236813102200000003</v>
      </c>
      <c r="F28" s="27">
        <f>DataLong!G332</f>
        <v>0.808210877139826955</v>
      </c>
      <c r="G28" s="27">
        <f>DataLong!H332</f>
        <v>0.0258766058906490004</v>
      </c>
      <c r="H28" s="27">
        <f>DataLong!I332</f>
        <v>-0.00320000000000000018</v>
      </c>
      <c r="I28" s="27">
        <f>DataLong!J332</f>
        <v>-0.00169999999999999973</v>
      </c>
      <c r="J28" s="27">
        <f>DataLong!K332</f>
        <v>0.0105000000000000004</v>
      </c>
      <c r="K28" s="27">
        <f>DataLong!L332</f>
        <v>0.00589999999999999947</v>
      </c>
      <c r="L28" s="27">
        <f>DataLong!M332</f>
        <v>0.00148902690300000007</v>
      </c>
      <c r="M28" s="27">
        <f>DataLong!N332</f>
        <v>0.0037313432835820004</v>
      </c>
      <c r="N28" s="27">
        <f>DataLong!O332</f>
        <v>0.0338373440999999975</v>
      </c>
      <c r="O28" s="40">
        <f>DataLong!Q332</f>
        <v>-3.66142260788089979</v>
      </c>
      <c r="P28" s="40">
        <f>C28+4</f>
        <v>1.20005988749825998</v>
      </c>
      <c r="R28" s="26"/>
    </row>
    <row r="29">
      <c r="A29" t="str">
        <f>DataLong!A333</f>
        <v>12/31/1953</v>
      </c>
      <c r="B29" s="27">
        <f>DataLong!B333</f>
        <v>0.0733902317944459881</v>
      </c>
      <c r="C29" s="27">
        <f>DataLong!C333</f>
        <v>-2.83968324127122997</v>
      </c>
      <c r="D29" s="27">
        <f>-DataLong!E333+DataLong!C333</f>
        <v>-0.548719196711210078</v>
      </c>
      <c r="E29" s="27">
        <f>DataLong!F333</f>
        <v>0.00136661889099999989</v>
      </c>
      <c r="F29" s="27">
        <f>DataLong!G333</f>
        <v>0.759700961196155067</v>
      </c>
      <c r="G29" s="27">
        <f>DataLong!H333</f>
        <v>0.0248222722947489993</v>
      </c>
      <c r="H29" s="27">
        <f>DataLong!I333</f>
        <v>-0.0019</v>
      </c>
      <c r="I29" s="27">
        <f>DataLong!J333</f>
        <v>-0.001</v>
      </c>
      <c r="J29" s="27">
        <f>DataLong!K333</f>
        <v>0.0114000000000000012</v>
      </c>
      <c r="K29" s="27">
        <f>DataLong!L333</f>
        <v>0.00610000000000000142</v>
      </c>
      <c r="L29" s="27">
        <f>DataLong!M333</f>
        <v>0.00958182674400000067</v>
      </c>
      <c r="M29" s="27">
        <f>DataLong!N333</f>
        <v>0</v>
      </c>
      <c r="N29" s="27">
        <f>DataLong!O333</f>
        <v>0.0331349162000000019</v>
      </c>
      <c r="O29" s="40">
        <f>DataLong!Q333</f>
        <v>-3.62676224166537997</v>
      </c>
      <c r="P29" s="40">
        <f>C29+4</f>
        <v>1.16031675872876994</v>
      </c>
      <c r="R29" s="26"/>
    </row>
    <row r="30">
      <c r="A30" t="str">
        <f>DataLong!A334</f>
        <v>3/31/1954</v>
      </c>
      <c r="B30" s="27">
        <f>DataLong!B334</f>
        <v>0.0956711691286229993</v>
      </c>
      <c r="C30" s="27">
        <f>DataLong!C334</f>
        <v>-2.90834977019158014</v>
      </c>
      <c r="D30" s="27">
        <f>-DataLong!E334+DataLong!C334</f>
        <v>-0.550830958379689939</v>
      </c>
      <c r="E30" s="27">
        <f>DataLong!F334</f>
        <v>0.0011954860810000001</v>
      </c>
      <c r="F30" s="27">
        <f>DataLong!G334</f>
        <v>0.804915818259695115</v>
      </c>
      <c r="G30" s="27">
        <f>DataLong!H334</f>
        <v>0.0220934760245170025</v>
      </c>
      <c r="H30" s="27">
        <f>DataLong!I334</f>
        <v>-0.00570000000000000107</v>
      </c>
      <c r="I30" s="27">
        <f>DataLong!J334</f>
        <v>0.0004</v>
      </c>
      <c r="J30" s="27">
        <f>DataLong!K334</f>
        <v>0.0175000000000000018</v>
      </c>
      <c r="K30" s="27">
        <f>DataLong!L334</f>
        <v>0.0065</v>
      </c>
      <c r="L30" s="27">
        <f>DataLong!M334</f>
        <v>-0.00263360135200000034</v>
      </c>
      <c r="M30" s="27">
        <f>DataLong!N334</f>
        <v>0</v>
      </c>
      <c r="N30" s="27">
        <f>DataLong!O334</f>
        <v>0.0318847920000000018</v>
      </c>
      <c r="O30" s="40">
        <f>DataLong!Q334</f>
        <v>-3.70912761494389009</v>
      </c>
      <c r="P30" s="40">
        <f>C30+4</f>
        <v>1.09165022980842007</v>
      </c>
      <c r="R30" s="26"/>
    </row>
    <row r="31">
      <c r="A31" t="str">
        <f>DataLong!A335</f>
        <v>6/30/1954</v>
      </c>
      <c r="B31" s="27">
        <f>DataLong!B335</f>
        <v>0.0933255434722789978</v>
      </c>
      <c r="C31" s="27">
        <f>DataLong!C335</f>
        <v>-3.00294755996717022</v>
      </c>
      <c r="D31" s="27">
        <f>-DataLong!E335+DataLong!C335</f>
        <v>-0.591610761340530011</v>
      </c>
      <c r="E31" s="27">
        <f>DataLong!F335</f>
        <v>0.00209598364999999998</v>
      </c>
      <c r="F31" s="27">
        <f>DataLong!G335</f>
        <v>0.732467843972056976</v>
      </c>
      <c r="G31" s="27">
        <f>DataLong!H335</f>
        <v>0.0183574190310359988</v>
      </c>
      <c r="H31" s="27">
        <f>DataLong!I335</f>
        <v>-0.00390000000000000036</v>
      </c>
      <c r="I31" s="27">
        <f>DataLong!J335</f>
        <v>-0.000599999999999999822</v>
      </c>
      <c r="J31" s="27">
        <f>DataLong!K335</f>
        <v>0.0208000000000000007</v>
      </c>
      <c r="K31" s="27">
        <f>DataLong!L335</f>
        <v>0.00589999999999999947</v>
      </c>
      <c r="L31" s="27">
        <f>DataLong!M335</f>
        <v>-0.0192692652120000041</v>
      </c>
      <c r="M31" s="27">
        <f>DataLong!N335</f>
        <v>0</v>
      </c>
      <c r="N31" s="27">
        <f>DataLong!O335</f>
        <v>0.0313344606000000026</v>
      </c>
      <c r="O31" s="40">
        <f>DataLong!Q335</f>
        <v>-3.73118606033838018</v>
      </c>
      <c r="P31" s="40">
        <f>C31+4</f>
        <v>0.997052440032829956</v>
      </c>
      <c r="R31" s="26"/>
    </row>
    <row r="32">
      <c r="A32" t="str">
        <f>DataLong!A336</f>
        <v>9/30/1954</v>
      </c>
      <c r="B32" s="27">
        <f>DataLong!B336</f>
        <v>0.114768173501244997</v>
      </c>
      <c r="C32" s="27">
        <f>DataLong!C336</f>
        <v>-3.09011437904577013</v>
      </c>
      <c r="D32" s="27">
        <f>-DataLong!E336+DataLong!C336</f>
        <v>-0.581721445399030035</v>
      </c>
      <c r="E32" s="27">
        <f>DataLong!F336</f>
        <v>0.00245006275499999981</v>
      </c>
      <c r="F32" s="27">
        <f>DataLong!G336</f>
        <v>0.677745103478887945</v>
      </c>
      <c r="G32" s="27">
        <f>DataLong!H336</f>
        <v>0.0168841886023129994</v>
      </c>
      <c r="H32" s="27">
        <f>DataLong!I336</f>
        <v>0.00370000000000000062</v>
      </c>
      <c r="I32" s="27">
        <f>DataLong!J336</f>
        <v>-0.0001</v>
      </c>
      <c r="J32" s="27">
        <f>DataLong!K336</f>
        <v>0.0170000000000000018</v>
      </c>
      <c r="K32" s="27">
        <f>DataLong!L336</f>
        <v>0.00579999999999999982</v>
      </c>
      <c r="L32" s="27">
        <f>DataLong!M336</f>
        <v>0.0010884205600000001</v>
      </c>
      <c r="M32" s="27">
        <f>DataLong!N336</f>
        <v>-0.00371747211895900032</v>
      </c>
      <c r="N32" s="27">
        <f>DataLong!O336</f>
        <v>0.0319892904000000033</v>
      </c>
      <c r="O32" s="40">
        <f>DataLong!Q336</f>
        <v>-3.96967310165118992</v>
      </c>
      <c r="P32" s="40">
        <f>C32+4</f>
        <v>0.909885620954229957</v>
      </c>
      <c r="R32" s="26"/>
    </row>
    <row r="33">
      <c r="A33" t="str">
        <f>DataLong!A337</f>
        <v>12/31/1954</v>
      </c>
      <c r="B33" s="27">
        <f>DataLong!B337</f>
        <v>0.132095323854978997</v>
      </c>
      <c r="C33" s="27">
        <f>DataLong!C337</f>
        <v>-3.15118081209684986</v>
      </c>
      <c r="D33" s="27">
        <f>-DataLong!E337+DataLong!C337</f>
        <v>-0.58706490377370999</v>
      </c>
      <c r="E33" s="27">
        <f>DataLong!F337</f>
        <v>0.002648281098</v>
      </c>
      <c r="F33" s="27">
        <f>DataLong!G337</f>
        <v>0.604119785355720929</v>
      </c>
      <c r="G33" s="27">
        <f>DataLong!H337</f>
        <v>0.0269928124702409988</v>
      </c>
      <c r="H33" s="27">
        <f>DataLong!I337</f>
        <v>0.00140000000000000018</v>
      </c>
      <c r="I33" s="27">
        <f>DataLong!J337</f>
        <v>0.0001</v>
      </c>
      <c r="J33" s="27">
        <f>DataLong!K337</f>
        <v>0.0156999999999999984</v>
      </c>
      <c r="K33" s="27">
        <f>DataLong!L337</f>
        <v>0.00549999999999999911</v>
      </c>
      <c r="L33" s="27">
        <f>DataLong!M337</f>
        <v>0.00373473659999999974</v>
      </c>
      <c r="M33" s="27">
        <f>DataLong!N337</f>
        <v>-0.0037313432835820004</v>
      </c>
      <c r="N33" s="27">
        <f>DataLong!O337</f>
        <v>0.0316736047000000021</v>
      </c>
      <c r="O33" s="40">
        <f>DataLong!Q337</f>
        <v>-3.80610677983660004</v>
      </c>
      <c r="P33" s="40">
        <f>C33+4</f>
        <v>0.848819187903150052</v>
      </c>
      <c r="R33" s="26"/>
    </row>
    <row r="34">
      <c r="A34" t="str">
        <f>DataLong!A338</f>
        <v>3/31/1955</v>
      </c>
      <c r="B34" s="27">
        <f>DataLong!B338</f>
        <v>0.0266580961320220045</v>
      </c>
      <c r="C34" s="27">
        <f>DataLong!C338</f>
        <v>-3.15481582170126984</v>
      </c>
      <c r="D34" s="27">
        <f>-DataLong!E338+DataLong!C338</f>
        <v>-0.640503447074519983</v>
      </c>
      <c r="E34" s="27">
        <f>DataLong!F338</f>
        <v>0.005603977188</v>
      </c>
      <c r="F34" s="27">
        <f>DataLong!G338</f>
        <v>0.607761776909934071</v>
      </c>
      <c r="G34" s="27">
        <f>DataLong!H338</f>
        <v>0.0279683419332679994</v>
      </c>
      <c r="H34" s="27">
        <f>DataLong!I338</f>
        <v>0.00130000000000000004</v>
      </c>
      <c r="I34" s="27">
        <f>DataLong!J338</f>
        <v>0.00160000000000000009</v>
      </c>
      <c r="J34" s="27">
        <f>DataLong!K338</f>
        <v>0.0160000000000000009</v>
      </c>
      <c r="K34" s="27">
        <f>DataLong!L338</f>
        <v>0.00459999999999999964</v>
      </c>
      <c r="L34" s="27">
        <f>DataLong!M338</f>
        <v>0.016402386786000001</v>
      </c>
      <c r="M34" s="27">
        <f>DataLong!N338</f>
        <v>0</v>
      </c>
      <c r="N34" s="27">
        <f>DataLong!O338</f>
        <v>0.0320285756999999993</v>
      </c>
      <c r="O34" s="40">
        <f>DataLong!Q338</f>
        <v>-3.76202057246050003</v>
      </c>
      <c r="P34" s="40">
        <f>C34+4</f>
        <v>0.845184178298729982</v>
      </c>
      <c r="R34" s="26"/>
    </row>
    <row r="35">
      <c r="A35" t="str">
        <f>DataLong!A339</f>
        <v>6/30/1955</v>
      </c>
      <c r="B35" s="27">
        <f>DataLong!B339</f>
        <v>0.128415386823545008</v>
      </c>
      <c r="C35" s="27">
        <f>DataLong!C339</f>
        <v>-3.26322788709387979</v>
      </c>
      <c r="D35" s="27">
        <f>-DataLong!E339+DataLong!C339</f>
        <v>-0.718305740196100029</v>
      </c>
      <c r="E35" s="27">
        <f>DataLong!F339</f>
        <v>0.00201886780799999999</v>
      </c>
      <c r="F35" s="27">
        <f>DataLong!G339</f>
        <v>0.551641632327529052</v>
      </c>
      <c r="G35" s="27">
        <f>DataLong!H339</f>
        <v>0.0253639322714670001</v>
      </c>
      <c r="H35" s="27">
        <f>DataLong!I339</f>
        <v>0.00130000000000000004</v>
      </c>
      <c r="I35" s="27">
        <f>DataLong!J339</f>
        <v>0.0005</v>
      </c>
      <c r="J35" s="27">
        <f>DataLong!K339</f>
        <v>0.0152000000000000002</v>
      </c>
      <c r="K35" s="27">
        <f>DataLong!L339</f>
        <v>0.00459999999999999964</v>
      </c>
      <c r="L35" s="27">
        <f>DataLong!M339</f>
        <v>0.00125018607000000004</v>
      </c>
      <c r="M35" s="27">
        <f>DataLong!N339</f>
        <v>0</v>
      </c>
      <c r="N35" s="27">
        <f>DataLong!O339</f>
        <v>0.0338077749999999977</v>
      </c>
      <c r="O35" s="40">
        <f>DataLong!Q339</f>
        <v>-3.75512550097435982</v>
      </c>
      <c r="P35" s="40">
        <f>C35+4</f>
        <v>0.736772112906120036</v>
      </c>
      <c r="R35" s="26"/>
    </row>
    <row r="36">
      <c r="A36" t="str">
        <f>DataLong!A340</f>
        <v>9/30/1955</v>
      </c>
      <c r="B36" s="27">
        <f>DataLong!B340</f>
        <v>0.0653645032358940004</v>
      </c>
      <c r="C36" s="27">
        <f>DataLong!C340</f>
        <v>-3.29423521825318</v>
      </c>
      <c r="D36" s="27">
        <f>-DataLong!E340+DataLong!C340</f>
        <v>-0.753045322141020002</v>
      </c>
      <c r="E36" s="27">
        <f>DataLong!F340</f>
        <v>0.00891360291400000015</v>
      </c>
      <c r="F36" s="27">
        <f>DataLong!G340</f>
        <v>0.533624791050533975</v>
      </c>
      <c r="G36" s="27">
        <f>DataLong!H340</f>
        <v>0.0256339808001360048</v>
      </c>
      <c r="H36" s="27">
        <f>DataLong!I340</f>
        <v>0.00660000000000000053</v>
      </c>
      <c r="I36" s="27">
        <f>DataLong!J340</f>
        <v>0.0005</v>
      </c>
      <c r="J36" s="27">
        <f>DataLong!K340</f>
        <v>0.00909999999999999964</v>
      </c>
      <c r="K36" s="27">
        <f>DataLong!L340</f>
        <v>0.00459999999999999964</v>
      </c>
      <c r="L36" s="27">
        <f>DataLong!M340</f>
        <v>0.00223130819200000019</v>
      </c>
      <c r="M36" s="27">
        <f>DataLong!N340</f>
        <v>0.00749063670412000082</v>
      </c>
      <c r="N36" s="27">
        <f>DataLong!O340</f>
        <v>0.035222860899999997</v>
      </c>
      <c r="O36" s="40">
        <f>DataLong!Q340</f>
        <v>-3.96299094568895995</v>
      </c>
      <c r="P36" s="40">
        <f>C36+4</f>
        <v>0.705764781746820002</v>
      </c>
      <c r="R36" s="26"/>
    </row>
    <row r="37">
      <c r="A37" t="str">
        <f>DataLong!A341</f>
        <v>12/31/1955</v>
      </c>
      <c r="B37" s="27">
        <f>DataLong!B341</f>
        <v>0.0491802514252989997</v>
      </c>
      <c r="C37" s="27">
        <f>DataLong!C341</f>
        <v>-3.32257642704623013</v>
      </c>
      <c r="D37" s="27">
        <f>-DataLong!E341+DataLong!C341</f>
        <v>-0.791777784001569973</v>
      </c>
      <c r="E37" s="27">
        <f>DataLong!F341</f>
        <v>0.00508376084700000064</v>
      </c>
      <c r="F37" s="27">
        <f>DataLong!G341</f>
        <v>0.509828009828010043</v>
      </c>
      <c r="G37" s="27">
        <f>DataLong!H341</f>
        <v>0.0252445498618609987</v>
      </c>
      <c r="H37" s="27">
        <f>DataLong!I341</f>
        <v>0.00469999999999999929</v>
      </c>
      <c r="I37" s="27">
        <f>DataLong!J341</f>
        <v>-0.000299999999999999911</v>
      </c>
      <c r="J37" s="27">
        <f>DataLong!K341</f>
        <v>0.00410000000000000053</v>
      </c>
      <c r="K37" s="27">
        <f>DataLong!L341</f>
        <v>0.00469999999999999929</v>
      </c>
      <c r="L37" s="27">
        <f>DataLong!M341</f>
        <v>-0.0024648976600000001</v>
      </c>
      <c r="M37" s="27">
        <f>DataLong!N341</f>
        <v>-0.00371747211895900032</v>
      </c>
      <c r="N37" s="27">
        <f>DataLong!O341</f>
        <v>0.0358215519999999987</v>
      </c>
      <c r="O37" s="40">
        <f>DataLong!Q341</f>
        <v>-3.83747537619986012</v>
      </c>
      <c r="P37" s="40">
        <f>C37+4</f>
        <v>0.677423572953769959</v>
      </c>
      <c r="R37" s="26"/>
    </row>
    <row r="38">
      <c r="A38" t="str">
        <f>DataLong!A342</f>
        <v>3/31/1956</v>
      </c>
      <c r="B38" s="27">
        <f>DataLong!B342</f>
        <v>0.0692105610554519934</v>
      </c>
      <c r="C38" s="27">
        <f>DataLong!C342</f>
        <v>-3.3330299332513702</v>
      </c>
      <c r="D38" s="27">
        <f>-DataLong!E342+DataLong!C342</f>
        <v>-0.757505049542749997</v>
      </c>
      <c r="E38" s="27">
        <f>DataLong!F342</f>
        <v>0.00328898708599999967</v>
      </c>
      <c r="F38" s="27">
        <f>DataLong!G342</f>
        <v>0.531077199632662023</v>
      </c>
      <c r="G38" s="27">
        <f>DataLong!H342</f>
        <v>0.0266950683840520009</v>
      </c>
      <c r="H38" s="27">
        <f>DataLong!I342</f>
        <v>-0.0029</v>
      </c>
      <c r="I38" s="27">
        <f>DataLong!J342</f>
        <v>0.0008</v>
      </c>
      <c r="J38" s="27">
        <f>DataLong!K342</f>
        <v>0.00780000000000000071</v>
      </c>
      <c r="K38" s="27">
        <f>DataLong!L342</f>
        <v>0.005</v>
      </c>
      <c r="L38" s="27">
        <f>DataLong!M342</f>
        <v>0.0051591704819999995</v>
      </c>
      <c r="M38" s="27">
        <f>DataLong!N342</f>
        <v>0</v>
      </c>
      <c r="N38" s="27">
        <f>DataLong!O342</f>
        <v>0.0347783165000000061</v>
      </c>
      <c r="O38" s="40">
        <f>DataLong!Q342</f>
        <v>-3.96453295070010991</v>
      </c>
      <c r="P38" s="40">
        <f>C38+4</f>
        <v>0.666970066748629975</v>
      </c>
      <c r="R38" s="26"/>
    </row>
    <row r="39">
      <c r="A39" t="str">
        <f>DataLong!A343</f>
        <v>6/30/1956</v>
      </c>
      <c r="B39" s="27">
        <f>DataLong!B343</f>
        <v>-0.0280250168618729987</v>
      </c>
      <c r="C39" s="27">
        <f>DataLong!C343</f>
        <v>-3.26172243513678017</v>
      </c>
      <c r="D39" s="27">
        <f>-DataLong!E343+DataLong!C343</f>
        <v>-0.693147180559939979</v>
      </c>
      <c r="E39" s="27">
        <f>DataLong!F343</f>
        <v>0.00368837297799999941</v>
      </c>
      <c r="F39" s="27">
        <f>DataLong!G343</f>
        <v>0.551564592718861046</v>
      </c>
      <c r="G39" s="27">
        <f>DataLong!H343</f>
        <v>0.0256715220821380008</v>
      </c>
      <c r="H39" s="27">
        <f>DataLong!I343</f>
        <v>0.00239999999999999947</v>
      </c>
      <c r="I39" s="27">
        <f>DataLong!J343</f>
        <v>-0.0004</v>
      </c>
      <c r="J39" s="27">
        <f>DataLong!K343</f>
        <v>0.005</v>
      </c>
      <c r="K39" s="27">
        <f>DataLong!L343</f>
        <v>0.005</v>
      </c>
      <c r="L39" s="27">
        <f>DataLong!M343</f>
        <v>-0.0218236558850000018</v>
      </c>
      <c r="M39" s="27">
        <f>DataLong!N343</f>
        <v>0.0149253731343280016</v>
      </c>
      <c r="N39" s="27">
        <f>DataLong!O343</f>
        <v>0.0349805903000000029</v>
      </c>
      <c r="O39" s="40">
        <f>DataLong!Q343</f>
        <v>-3.98877116737241</v>
      </c>
      <c r="P39" s="40">
        <f>C39+4</f>
        <v>0.738277564863220093</v>
      </c>
      <c r="R39" s="26"/>
    </row>
    <row r="40">
      <c r="A40" t="str">
        <f>DataLong!A344</f>
        <v>9/30/1956</v>
      </c>
      <c r="B40" s="27">
        <f>DataLong!B344</f>
        <v>-0.0340404851449100043</v>
      </c>
      <c r="C40" s="27">
        <f>DataLong!C344</f>
        <v>-3.20464460494026016</v>
      </c>
      <c r="D40" s="27">
        <f>-DataLong!E344+DataLong!C344</f>
        <v>-0.631503017448740067</v>
      </c>
      <c r="E40" s="27">
        <f>DataLong!F344</f>
        <v>0.00251876112499999971</v>
      </c>
      <c r="F40" s="27">
        <f>DataLong!G344</f>
        <v>0.571909521304576973</v>
      </c>
      <c r="G40" s="27">
        <f>DataLong!H344</f>
        <v>0.0293619492414880021</v>
      </c>
      <c r="H40" s="27">
        <f>DataLong!I344</f>
        <v>0.00350000000000000044</v>
      </c>
      <c r="I40" s="27">
        <f>DataLong!J344</f>
        <v>0.0025</v>
      </c>
      <c r="J40" s="27">
        <f>DataLong!K344</f>
        <v>0.004</v>
      </c>
      <c r="K40" s="27">
        <f>DataLong!L344</f>
        <v>0.00509999999999999964</v>
      </c>
      <c r="L40" s="27">
        <f>DataLong!M344</f>
        <v>0.00566276797800000065</v>
      </c>
      <c r="M40" s="27">
        <f>DataLong!N344</f>
        <v>0.00735294117647100087</v>
      </c>
      <c r="N40" s="27">
        <f>DataLong!O344</f>
        <v>0.0349175798000000004</v>
      </c>
      <c r="O40" s="40">
        <f>DataLong!Q344</f>
        <v>-4.18547385795197968</v>
      </c>
      <c r="P40" s="40">
        <f>C40+4</f>
        <v>0.795355395059739934</v>
      </c>
      <c r="R40" s="26"/>
    </row>
    <row r="41">
      <c r="A41" t="str">
        <f>DataLong!A345</f>
        <v>12/31/1956</v>
      </c>
      <c r="B41" s="27">
        <f>DataLong!B345</f>
        <v>0.0340392857783480007</v>
      </c>
      <c r="C41" s="27">
        <f>DataLong!C345</f>
        <v>-3.28921644673528002</v>
      </c>
      <c r="D41" s="27">
        <f>-DataLong!E345+DataLong!C345</f>
        <v>-0.672827178068989973</v>
      </c>
      <c r="E41" s="27">
        <f>DataLong!F345</f>
        <v>0.00439380310800000018</v>
      </c>
      <c r="F41" s="27">
        <f>DataLong!G345</f>
        <v>0.544176827437082977</v>
      </c>
      <c r="G41" s="27">
        <f>DataLong!H345</f>
        <v>0.0261493672673629973</v>
      </c>
      <c r="H41" s="27">
        <f>DataLong!I345</f>
        <v>0.00370000000000000062</v>
      </c>
      <c r="I41" s="27">
        <f>DataLong!J345</f>
        <v>0.00209999999999999964</v>
      </c>
      <c r="J41" s="27">
        <f>DataLong!K345</f>
        <v>0.00239999999999999947</v>
      </c>
      <c r="K41" s="27">
        <f>DataLong!L345</f>
        <v>0.00620000000000000018</v>
      </c>
      <c r="L41" s="27">
        <f>DataLong!M345</f>
        <v>-0.00220828389799999947</v>
      </c>
      <c r="M41" s="27">
        <f>DataLong!N345</f>
        <v>0.00729927007299300001</v>
      </c>
      <c r="N41" s="27">
        <f>DataLong!O345</f>
        <v>0.0344939207000000003</v>
      </c>
      <c r="O41" s="40">
        <f>DataLong!Q345</f>
        <v>-3.91567225279655986</v>
      </c>
      <c r="P41" s="40">
        <f>C41+4</f>
        <v>0.710783553264719981</v>
      </c>
      <c r="R41" s="26"/>
    </row>
    <row r="42">
      <c r="A42" t="str">
        <f>DataLong!A346</f>
        <v>3/31/1957</v>
      </c>
      <c r="B42" s="27">
        <f>DataLong!B346</f>
        <v>-0.0498809140051669964</v>
      </c>
      <c r="C42" s="27">
        <f>DataLong!C346</f>
        <v>-3.23856510560715982</v>
      </c>
      <c r="D42" s="27">
        <f>-DataLong!E346+DataLong!C346</f>
        <v>-0.675654023112429947</v>
      </c>
      <c r="E42" s="27">
        <f>DataLong!F346</f>
        <v>0.00228828024400000007</v>
      </c>
      <c r="F42" s="27">
        <f>DataLong!G346</f>
        <v>0.599818874918389078</v>
      </c>
      <c r="G42" s="27">
        <f>DataLong!H346</f>
        <v>0.0265995946994240029</v>
      </c>
      <c r="H42" s="27">
        <f>DataLong!I346</f>
        <v>-0.00130000000000000004</v>
      </c>
      <c r="I42" s="27">
        <f>DataLong!J346</f>
        <v>-0.00140000000000000018</v>
      </c>
      <c r="J42" s="27">
        <f>DataLong!K346</f>
        <v>0.00229999999999999982</v>
      </c>
      <c r="K42" s="27">
        <f>DataLong!L346</f>
        <v>0.00770000000000000018</v>
      </c>
      <c r="L42" s="27">
        <f>DataLong!M346</f>
        <v>-0.000368126349999999913</v>
      </c>
      <c r="M42" s="27">
        <f>DataLong!N346</f>
        <v>0.0072463768115940006</v>
      </c>
      <c r="N42" s="27">
        <f>DataLong!O346</f>
        <v>0.0344127752999999981</v>
      </c>
      <c r="O42" s="40">
        <f>DataLong!Q346</f>
        <v>-3.8809971935880899</v>
      </c>
      <c r="P42" s="40">
        <f>C42+4</f>
        <v>0.76143489439284</v>
      </c>
      <c r="R42" s="26"/>
    </row>
    <row r="43">
      <c r="A43" t="str">
        <f>DataLong!A347</f>
        <v>6/30/1957</v>
      </c>
      <c r="B43" s="27">
        <f>DataLong!B347</f>
        <v>0.0786082152969609993</v>
      </c>
      <c r="C43" s="27">
        <f>DataLong!C347</f>
        <v>-3.30986770842597</v>
      </c>
      <c r="D43" s="27">
        <f>-DataLong!E347+DataLong!C347</f>
        <v>-0.681519142564820068</v>
      </c>
      <c r="E43" s="27">
        <f>DataLong!F347</f>
        <v>0.00136285264899999969</v>
      </c>
      <c r="F43" s="27">
        <f>DataLong!G347</f>
        <v>0.565876532416698019</v>
      </c>
      <c r="G43" s="27">
        <f>DataLong!H347</f>
        <v>0.0305276914273779987</v>
      </c>
      <c r="H43" s="27">
        <f>DataLong!I347</f>
        <v>0.00209999999999999964</v>
      </c>
      <c r="I43" s="27">
        <f>DataLong!J347</f>
        <v>0.003</v>
      </c>
      <c r="J43" s="27">
        <f>DataLong!K347</f>
        <v>0.00320000000000000018</v>
      </c>
      <c r="K43" s="27">
        <f>DataLong!L347</f>
        <v>0.00719999999999999929</v>
      </c>
      <c r="L43" s="27">
        <f>DataLong!M347</f>
        <v>-0.00378921482000000021</v>
      </c>
      <c r="M43" s="27">
        <f>DataLong!N347</f>
        <v>0.0107913669064749995</v>
      </c>
      <c r="N43" s="27">
        <f>DataLong!O347</f>
        <v>0.0340034556999999982</v>
      </c>
      <c r="O43" s="40">
        <f>DataLong!Q347</f>
        <v>-3.97452293319161001</v>
      </c>
      <c r="P43" s="40">
        <f>C43+4</f>
        <v>0.690132291574029999</v>
      </c>
      <c r="R43" s="26"/>
    </row>
    <row r="44">
      <c r="A44" t="str">
        <f>DataLong!A348</f>
        <v>9/30/1957</v>
      </c>
      <c r="B44" s="27">
        <f>DataLong!B348</f>
        <v>-0.103533132821256002</v>
      </c>
      <c r="C44" s="27">
        <f>DataLong!C348</f>
        <v>-3.18230614008647983</v>
      </c>
      <c r="D44" s="27">
        <f>-DataLong!E348+DataLong!C348</f>
        <v>-0.678840784908710049</v>
      </c>
      <c r="E44" s="27">
        <f>DataLong!F348</f>
        <v>0.00421822576099999935</v>
      </c>
      <c r="F44" s="27">
        <f>DataLong!G348</f>
        <v>0.624150777996931971</v>
      </c>
      <c r="G44" s="27">
        <f>DataLong!H348</f>
        <v>0.0343625224788840011</v>
      </c>
      <c r="H44" s="27">
        <f>DataLong!I348</f>
        <v>0.00239999999999999947</v>
      </c>
      <c r="I44" s="27">
        <f>DataLong!J348</f>
        <v>0.000299999999999999911</v>
      </c>
      <c r="J44" s="27">
        <f>DataLong!K348</f>
        <v>0.00110000000000000009</v>
      </c>
      <c r="K44" s="27">
        <f>DataLong!L348</f>
        <v>0.00809999999999999787</v>
      </c>
      <c r="L44" s="27">
        <f>DataLong!M348</f>
        <v>-0.00617258971800000023</v>
      </c>
      <c r="M44" s="27">
        <f>DataLong!N348</f>
        <v>0.00711743772242000006</v>
      </c>
      <c r="N44" s="27">
        <f>DataLong!O348</f>
        <v>0.0344077175999999962</v>
      </c>
      <c r="O44" s="40">
        <f>DataLong!Q348</f>
        <v>-4.04872504192046012</v>
      </c>
      <c r="P44" s="40">
        <f>C44+4</f>
        <v>0.817693859913519994</v>
      </c>
      <c r="R44" s="26"/>
    </row>
    <row r="45">
      <c r="A45" t="str">
        <f>DataLong!A349</f>
        <v>12/31/1957</v>
      </c>
      <c r="B45" s="27">
        <f>DataLong!B349</f>
        <v>-0.0616978037312950001</v>
      </c>
      <c r="C45" s="27">
        <f>DataLong!C349</f>
        <v>-3.10641380300606995</v>
      </c>
      <c r="D45" s="27">
        <f>-DataLong!E349+DataLong!C349</f>
        <v>-0.632697124511610021</v>
      </c>
      <c r="E45" s="27">
        <f>DataLong!F349</f>
        <v>0.00967749238300000059</v>
      </c>
      <c r="F45" s="27">
        <f>DataLong!G349</f>
        <v>0.653675778649957984</v>
      </c>
      <c r="G45" s="27">
        <f>DataLong!H349</f>
        <v>0.0348731469955659978</v>
      </c>
      <c r="H45" s="27">
        <f>DataLong!I349</f>
        <v>-0.00490000000000000036</v>
      </c>
      <c r="I45" s="27">
        <f>DataLong!J349</f>
        <v>-0.00410000000000000053</v>
      </c>
      <c r="J45" s="27">
        <f>DataLong!K349</f>
        <v>0.0019</v>
      </c>
      <c r="K45" s="27">
        <f>DataLong!L349</f>
        <v>0.012200000000000002</v>
      </c>
      <c r="L45" s="27">
        <f>DataLong!M349</f>
        <v>0.0240562013549999998</v>
      </c>
      <c r="M45" s="27">
        <f>DataLong!N349</f>
        <v>0.00353356890459399997</v>
      </c>
      <c r="N45" s="27">
        <f>DataLong!O349</f>
        <v>0.0332001649999999993</v>
      </c>
      <c r="O45" s="40">
        <f>DataLong!Q349</f>
        <v>-3.87495900105021995</v>
      </c>
      <c r="P45" s="40">
        <f>C45+4</f>
        <v>0.89358619699392996</v>
      </c>
      <c r="R45" s="26"/>
    </row>
    <row r="46">
      <c r="A46" t="str">
        <f>DataLong!A350</f>
        <v>3/31/1958</v>
      </c>
      <c r="B46" s="27">
        <f>DataLong!B350</f>
        <v>0.0572356903666539996</v>
      </c>
      <c r="C46" s="27">
        <f>DataLong!C350</f>
        <v>-3.16906819410259999</v>
      </c>
      <c r="D46" s="27">
        <f>-DataLong!E350+DataLong!C350</f>
        <v>-0.573243253334420011</v>
      </c>
      <c r="E46" s="27">
        <f>DataLong!F350</f>
        <v>0.0020399187190000001</v>
      </c>
      <c r="F46" s="27">
        <f>DataLong!G350</f>
        <v>0.668591637568269004</v>
      </c>
      <c r="G46" s="27">
        <f>DataLong!H350</f>
        <v>0.0289353474945650024</v>
      </c>
      <c r="H46" s="27">
        <f>DataLong!I350</f>
        <v>-0.0173999999999999977</v>
      </c>
      <c r="I46" s="27">
        <f>DataLong!J350</f>
        <v>-0.0002</v>
      </c>
      <c r="J46" s="27">
        <f>DataLong!K350</f>
        <v>0.0191000000000000014</v>
      </c>
      <c r="K46" s="27">
        <f>DataLong!L350</f>
        <v>0.0105000000000000004</v>
      </c>
      <c r="L46" s="27">
        <f>DataLong!M350</f>
        <v>-0.00728120676799999877</v>
      </c>
      <c r="M46" s="27">
        <f>DataLong!N350</f>
        <v>0.0140845070422539997</v>
      </c>
      <c r="N46" s="27">
        <f>DataLong!O350</f>
        <v>0.0305497253000000013</v>
      </c>
      <c r="O46" s="40">
        <f>DataLong!Q350</f>
        <v>-4.12571022150032984</v>
      </c>
      <c r="P46" s="40">
        <f>C46+4</f>
        <v>0.830931805897400011</v>
      </c>
      <c r="R46" s="26"/>
    </row>
    <row r="47">
      <c r="A47" t="str">
        <f>DataLong!A351</f>
        <v>6/30/1958</v>
      </c>
      <c r="B47" s="27">
        <f>DataLong!B351</f>
        <v>0.0818411790249639992</v>
      </c>
      <c r="C47" s="27">
        <f>DataLong!C351</f>
        <v>-3.26386024273823017</v>
      </c>
      <c r="D47" s="27">
        <f>-DataLong!E351+DataLong!C351</f>
        <v>-0.526881014519290058</v>
      </c>
      <c r="E47" s="27">
        <f>DataLong!F351</f>
        <v>0.00161808123100000012</v>
      </c>
      <c r="F47" s="27">
        <f>DataLong!G351</f>
        <v>0.62466016981053194</v>
      </c>
      <c r="G47" s="27">
        <f>DataLong!H351</f>
        <v>0.0214366175528089986</v>
      </c>
      <c r="H47" s="27">
        <f>DataLong!I351</f>
        <v>-0.00469999999999999929</v>
      </c>
      <c r="I47" s="27">
        <f>DataLong!J351</f>
        <v>0.000299999999999999911</v>
      </c>
      <c r="J47" s="27">
        <f>DataLong!K351</f>
        <v>0.0241000000000000014</v>
      </c>
      <c r="K47" s="27">
        <f>DataLong!L351</f>
        <v>0.00980000000000000071</v>
      </c>
      <c r="L47" s="27">
        <f>DataLong!M351</f>
        <v>0.0131739877459999999</v>
      </c>
      <c r="M47" s="27">
        <f>DataLong!N351</f>
        <v>0.00347222222222200028</v>
      </c>
      <c r="N47" s="27">
        <f>DataLong!O351</f>
        <v>0.0290719120999999969</v>
      </c>
      <c r="O47" s="40">
        <f>DataLong!Q351</f>
        <v>-4.19764413205991005</v>
      </c>
      <c r="P47" s="40">
        <f>C47+4</f>
        <v>0.736139757261769923</v>
      </c>
      <c r="R47" s="26"/>
    </row>
    <row r="48">
      <c r="A48" t="str">
        <f>DataLong!A352</f>
        <v>9/30/1958</v>
      </c>
      <c r="B48" s="27">
        <f>DataLong!B352</f>
        <v>0.114702269789566014</v>
      </c>
      <c r="C48" s="27">
        <f>DataLong!C352</f>
        <v>-3.36510087749394016</v>
      </c>
      <c r="D48" s="27">
        <f>-DataLong!E352+DataLong!C352</f>
        <v>-0.509668885638160063</v>
      </c>
      <c r="E48" s="27">
        <f>DataLong!F352</f>
        <v>0.00179476681800000009</v>
      </c>
      <c r="F48" s="27">
        <f>DataLong!G352</f>
        <v>0.561371196602078992</v>
      </c>
      <c r="G48" s="27">
        <f>DataLong!H352</f>
        <v>0.0139834782368490007</v>
      </c>
      <c r="H48" s="27">
        <f>DataLong!I352</f>
        <v>0.0161000000000000014</v>
      </c>
      <c r="I48" s="27">
        <f>DataLong!J352</f>
        <v>0.00560000000000000053</v>
      </c>
      <c r="J48" s="27">
        <f>DataLong!K352</f>
        <v>0.0135999999999999988</v>
      </c>
      <c r="K48" s="27">
        <f>DataLong!L352</f>
        <v>0.00780000000000000071</v>
      </c>
      <c r="L48" s="27">
        <f>DataLong!M352</f>
        <v>0.0250096186499999984</v>
      </c>
      <c r="M48" s="27">
        <f>DataLong!N352</f>
        <v>0</v>
      </c>
      <c r="N48" s="27">
        <f>DataLong!O352</f>
        <v>0.0285185055999999992</v>
      </c>
      <c r="O48" s="40">
        <f>DataLong!Q352</f>
        <v>-4.28428596739446022</v>
      </c>
      <c r="P48" s="40">
        <f>C48+4</f>
        <v>0.634899122506059932</v>
      </c>
      <c r="R48" s="26"/>
    </row>
    <row r="49">
      <c r="A49" t="str">
        <f>DataLong!A353</f>
        <v>12/31/1958</v>
      </c>
      <c r="B49" s="27">
        <f>DataLong!B353</f>
        <v>0.107854198911355992</v>
      </c>
      <c r="C49" s="27">
        <f>DataLong!C353</f>
        <v>-3.45152830836053015</v>
      </c>
      <c r="D49" s="27">
        <f>-DataLong!E353+DataLong!C353</f>
        <v>-0.501640714188920001</v>
      </c>
      <c r="E49" s="27">
        <f>DataLong!F353</f>
        <v>0.00303645720100000016</v>
      </c>
      <c r="F49" s="27">
        <f>DataLong!G353</f>
        <v>0.511779319797823984</v>
      </c>
      <c r="G49" s="27">
        <f>DataLong!H353</f>
        <v>0.0236868316108209997</v>
      </c>
      <c r="H49" s="27">
        <f>DataLong!I353</f>
        <v>0.00330000000000000027</v>
      </c>
      <c r="I49" s="27">
        <f>DataLong!J353</f>
        <v>0.0002</v>
      </c>
      <c r="J49" s="27">
        <f>DataLong!K353</f>
        <v>0.0105000000000000004</v>
      </c>
      <c r="K49" s="27">
        <f>DataLong!L353</f>
        <v>0.00770000000000000018</v>
      </c>
      <c r="L49" s="27">
        <f>DataLong!M353</f>
        <v>0.00799311572999999953</v>
      </c>
      <c r="M49" s="27">
        <f>DataLong!N353</f>
        <v>0</v>
      </c>
      <c r="N49" s="27">
        <f>DataLong!O353</f>
        <v>0.0294771626999999992</v>
      </c>
      <c r="O49" s="40">
        <f>DataLong!Q353</f>
        <v>-4.18549748344072992</v>
      </c>
      <c r="P49" s="40">
        <f>C49+4</f>
        <v>0.548471691639469938</v>
      </c>
      <c r="R49" s="26"/>
    </row>
    <row r="50">
      <c r="A50" t="str">
        <f>DataLong!A354</f>
        <v>3/31/1959</v>
      </c>
      <c r="B50" s="27">
        <f>DataLong!B354</f>
        <v>0.00955534654256699945</v>
      </c>
      <c r="C50" s="27">
        <f>DataLong!C354</f>
        <v>-3.44432180829591017</v>
      </c>
      <c r="D50" s="27">
        <f>-DataLong!E354+DataLong!C354</f>
        <v>-0.563643179605399958</v>
      </c>
      <c r="E50" s="27">
        <f>DataLong!F354</f>
        <v>0.00192110956200000018</v>
      </c>
      <c r="F50" s="27">
        <f>DataLong!G354</f>
        <v>0.516860281530969967</v>
      </c>
      <c r="G50" s="27">
        <f>DataLong!H354</f>
        <v>0.0249843895861169996</v>
      </c>
      <c r="H50" s="27">
        <f>DataLong!I354</f>
        <v>0.000299999999999999911</v>
      </c>
      <c r="I50" s="27">
        <f>DataLong!J354</f>
        <v>0.00209999999999999964</v>
      </c>
      <c r="J50" s="27">
        <f>DataLong!K354</f>
        <v>0.0122999999999999998</v>
      </c>
      <c r="K50" s="27">
        <f>DataLong!L354</f>
        <v>0.00719999999999999929</v>
      </c>
      <c r="L50" s="27">
        <f>DataLong!M354</f>
        <v>-0.00392885805600000015</v>
      </c>
      <c r="M50" s="27">
        <f>DataLong!N354</f>
        <v>0</v>
      </c>
      <c r="N50" s="27">
        <f>DataLong!O354</f>
        <v>0.0302655652999999969</v>
      </c>
      <c r="O50" s="40">
        <f>DataLong!Q354</f>
        <v>-4.12066187053947974</v>
      </c>
      <c r="P50" s="40">
        <f>C50+4</f>
        <v>0.555678191704090096</v>
      </c>
      <c r="R50" s="26"/>
    </row>
    <row r="51">
      <c r="A51" t="str">
        <f>DataLong!A355</f>
        <v>6/30/1959</v>
      </c>
      <c r="B51" s="27">
        <f>DataLong!B355</f>
        <v>0.0568596582248470028</v>
      </c>
      <c r="C51" s="27">
        <f>DataLong!C355</f>
        <v>-3.48629818233492017</v>
      </c>
      <c r="D51" s="27">
        <f>-DataLong!E355+DataLong!C355</f>
        <v>-0.641559811769459998</v>
      </c>
      <c r="E51" s="27">
        <f>DataLong!F355</f>
        <v>0.0018354212969999999</v>
      </c>
      <c r="F51" s="27">
        <f>DataLong!G355</f>
        <v>0.483219390926041026</v>
      </c>
      <c r="G51" s="27">
        <f>DataLong!H355</f>
        <v>0.0268820744477539986</v>
      </c>
      <c r="H51" s="27">
        <f>DataLong!I355</f>
        <v>0.00410000000000000053</v>
      </c>
      <c r="I51" s="27">
        <f>DataLong!J355</f>
        <v>0.00160000000000000009</v>
      </c>
      <c r="J51" s="27">
        <f>DataLong!K355</f>
        <v>0.00980000000000000071</v>
      </c>
      <c r="K51" s="27">
        <f>DataLong!L355</f>
        <v>0.00579999999999999982</v>
      </c>
      <c r="L51" s="27">
        <f>DataLong!M355</f>
        <v>-0.0129225530980000002</v>
      </c>
      <c r="M51" s="27">
        <f>DataLong!N355</f>
        <v>0.00692041522491400052</v>
      </c>
      <c r="N51" s="27">
        <f>DataLong!O355</f>
        <v>0.0310278991999999976</v>
      </c>
      <c r="O51" s="40">
        <f>DataLong!Q355</f>
        <v>-4.09897300967228961</v>
      </c>
      <c r="P51" s="40">
        <f>C51+4</f>
        <v>0.513701817665080007</v>
      </c>
      <c r="R51" s="26"/>
    </row>
    <row r="52">
      <c r="A52" t="str">
        <f>DataLong!A356</f>
        <v>9/30/1959</v>
      </c>
      <c r="B52" s="27">
        <f>DataLong!B356</f>
        <v>-0.0291563314946610053</v>
      </c>
      <c r="C52" s="27">
        <f>DataLong!C356</f>
        <v>-3.44761694021726006</v>
      </c>
      <c r="D52" s="27">
        <f>-DataLong!E356+DataLong!C356</f>
        <v>-0.639233415900119972</v>
      </c>
      <c r="E52" s="27">
        <f>DataLong!F356</f>
        <v>0.00326734011500000054</v>
      </c>
      <c r="F52" s="27">
        <f>DataLong!G356</f>
        <v>0.492337892603850058</v>
      </c>
      <c r="G52" s="27">
        <f>DataLong!H356</f>
        <v>0.030528391277139999</v>
      </c>
      <c r="H52" s="27">
        <f>DataLong!I356</f>
        <v>0.00830000000000000071</v>
      </c>
      <c r="I52" s="27">
        <f>DataLong!J356</f>
        <v>0.001</v>
      </c>
      <c r="J52" s="27">
        <f>DataLong!K356</f>
        <v>0.0025</v>
      </c>
      <c r="K52" s="27">
        <f>DataLong!L356</f>
        <v>0.00660000000000000053</v>
      </c>
      <c r="L52" s="27">
        <f>DataLong!M356</f>
        <v>-0.00294317764400000037</v>
      </c>
      <c r="M52" s="27">
        <f>DataLong!N356</f>
        <v>0.00687285223367700038</v>
      </c>
      <c r="N52" s="27">
        <f>DataLong!O356</f>
        <v>0.0318177943999999968</v>
      </c>
      <c r="O52" s="40">
        <f>DataLong!Q356</f>
        <v>-4.36944785246703038</v>
      </c>
      <c r="P52" s="40">
        <f>C52+4</f>
        <v>0.552383059782740027</v>
      </c>
      <c r="R52" s="26"/>
    </row>
    <row r="53">
      <c r="A53" t="str">
        <f>DataLong!A357</f>
        <v>12/31/1959</v>
      </c>
      <c r="B53" s="27">
        <f>DataLong!B357</f>
        <v>0.0517465441716939978</v>
      </c>
      <c r="C53" s="27">
        <f>DataLong!C357</f>
        <v>-3.48819357942304009</v>
      </c>
      <c r="D53" s="27">
        <f>-DataLong!E357+DataLong!C357</f>
        <v>-0.616513954539029996</v>
      </c>
      <c r="E53" s="27">
        <f>DataLong!F357</f>
        <v>0.00142541955400000013</v>
      </c>
      <c r="F53" s="27">
        <f>DataLong!G357</f>
        <v>0.457783796514365982</v>
      </c>
      <c r="G53" s="27">
        <f>DataLong!H357</f>
        <v>0.0228563040989489963</v>
      </c>
      <c r="H53" s="27">
        <f>DataLong!I357</f>
        <v>0.0045</v>
      </c>
      <c r="I53" s="27">
        <f>DataLong!J357</f>
        <v>0.00179999999999999982</v>
      </c>
      <c r="J53" s="27">
        <f>DataLong!K357</f>
        <v>-0.0002</v>
      </c>
      <c r="K53" s="27">
        <f>DataLong!L357</f>
        <v>0.00700000000000000089</v>
      </c>
      <c r="L53" s="27">
        <f>DataLong!M357</f>
        <v>0.0333575634500000051</v>
      </c>
      <c r="M53" s="27">
        <f>DataLong!N357</f>
        <v>0.00341296928327600035</v>
      </c>
      <c r="N53" s="27">
        <f>DataLong!O357</f>
        <v>0.031476181900000002</v>
      </c>
      <c r="O53" s="40">
        <f>DataLong!Q357</f>
        <v>-4.31565309759058024</v>
      </c>
      <c r="P53" s="40">
        <f>C53+4</f>
        <v>0.511806420576959997</v>
      </c>
      <c r="R53" s="26"/>
    </row>
    <row r="54">
      <c r="A54" t="str">
        <f>DataLong!A358</f>
        <v>3/31/1960</v>
      </c>
      <c r="B54" s="27">
        <f>DataLong!B358</f>
        <v>-0.0800595386515979968</v>
      </c>
      <c r="C54" s="27">
        <f>DataLong!C358</f>
        <v>-3.35080800128354017</v>
      </c>
      <c r="D54" s="27">
        <f>-DataLong!E358+DataLong!C358</f>
        <v>-0.558141948317120029</v>
      </c>
      <c r="E54" s="27">
        <f>DataLong!F358</f>
        <v>0.00303880976199999964</v>
      </c>
      <c r="F54" s="27">
        <f>DataLong!G358</f>
        <v>0.549798083004913973</v>
      </c>
      <c r="G54" s="27">
        <f>DataLong!H358</f>
        <v>0.0255934100386089991</v>
      </c>
      <c r="H54" s="27">
        <f>DataLong!I358</f>
        <v>-0.0117999999999999994</v>
      </c>
      <c r="I54" s="27">
        <f>DataLong!J358</f>
        <v>-0.00359999999999999964</v>
      </c>
      <c r="J54" s="27">
        <f>DataLong!K358</f>
        <v>0.008</v>
      </c>
      <c r="K54" s="27">
        <f>DataLong!L358</f>
        <v>0.00759999999999999964</v>
      </c>
      <c r="L54" s="27">
        <f>DataLong!M358</f>
        <v>-0.0177376171999999999</v>
      </c>
      <c r="M54" s="27">
        <f>DataLong!N358</f>
        <v>0</v>
      </c>
      <c r="N54" s="27">
        <f>DataLong!O358</f>
        <v>0.032476196100000001</v>
      </c>
      <c r="O54" s="40">
        <f>DataLong!Q358</f>
        <v>-4.11885649001660958</v>
      </c>
      <c r="P54" s="40">
        <f>C54+4</f>
        <v>0.649191998716460006</v>
      </c>
      <c r="R54" s="26"/>
    </row>
    <row r="55">
      <c r="A55" t="str">
        <f>DataLong!A359</f>
        <v>6/30/1960</v>
      </c>
      <c r="B55" s="27">
        <f>DataLong!B359</f>
        <v>0.0307545868606859996</v>
      </c>
      <c r="C55" s="27">
        <f>DataLong!C359</f>
        <v>-3.37381740064599001</v>
      </c>
      <c r="D55" s="27">
        <f>-DataLong!E359+DataLong!C359</f>
        <v>-0.513897822802960036</v>
      </c>
      <c r="E55" s="27">
        <f>DataLong!F359</f>
        <v>0.00156767248400000003</v>
      </c>
      <c r="F55" s="27">
        <f>DataLong!G359</f>
        <v>0.529174861852579959</v>
      </c>
      <c r="G55" s="27">
        <f>DataLong!H359</f>
        <v>0.024269926304970002</v>
      </c>
      <c r="H55" s="27">
        <f>DataLong!I359</f>
        <v>-0.0085</v>
      </c>
      <c r="I55" s="27">
        <f>DataLong!J359</f>
        <v>-0.0004</v>
      </c>
      <c r="J55" s="27">
        <f>DataLong!K359</f>
        <v>0.0161000000000000014</v>
      </c>
      <c r="K55" s="27">
        <f>DataLong!L359</f>
        <v>0.00809999999999999787</v>
      </c>
      <c r="L55" s="27">
        <f>DataLong!M359</f>
        <v>-0.00546193453800000039</v>
      </c>
      <c r="M55" s="27">
        <f>DataLong!N359</f>
        <v>0.00680272108843499979</v>
      </c>
      <c r="N55" s="27">
        <f>DataLong!O359</f>
        <v>0.0327328489000000022</v>
      </c>
      <c r="O55" s="40">
        <f>DataLong!Q359</f>
        <v>-4.21600016036642966</v>
      </c>
      <c r="P55" s="40">
        <f>C55+4</f>
        <v>0.626182599354009994</v>
      </c>
      <c r="R55" s="26"/>
    </row>
    <row r="56">
      <c r="A56" t="str">
        <f>DataLong!A360</f>
        <v>9/30/1960</v>
      </c>
      <c r="B56" s="27">
        <f>DataLong!B360</f>
        <v>-0.0575238838288099963</v>
      </c>
      <c r="C56" s="27">
        <f>DataLong!C360</f>
        <v>-3.3122260432443098</v>
      </c>
      <c r="D56" s="27">
        <f>-DataLong!E360+DataLong!C360</f>
        <v>-0.516960612333499991</v>
      </c>
      <c r="E56" s="27">
        <f>DataLong!F360</f>
        <v>0.00338640955899999962</v>
      </c>
      <c r="F56" s="27">
        <f>DataLong!G360</f>
        <v>0.584341710621574073</v>
      </c>
      <c r="G56" s="27">
        <f>DataLong!H360</f>
        <v>0.0283124669538479967</v>
      </c>
      <c r="H56" s="27">
        <f>DataLong!I360</f>
        <v>0.0002</v>
      </c>
      <c r="I56" s="27">
        <f>DataLong!J360</f>
        <v>-0.002</v>
      </c>
      <c r="J56" s="27">
        <f>DataLong!K360</f>
        <v>0.0138999999999999989</v>
      </c>
      <c r="K56" s="27">
        <f>DataLong!L360</f>
        <v>0.00759999999999999964</v>
      </c>
      <c r="L56" s="27">
        <f>DataLong!M360</f>
        <v>-0.00641416514700000029</v>
      </c>
      <c r="M56" s="27">
        <f>DataLong!N360</f>
        <v>0</v>
      </c>
      <c r="N56" s="27">
        <f>DataLong!O360</f>
        <v>0.0316735034999999998</v>
      </c>
      <c r="O56" s="40">
        <f>DataLong!Q360</f>
        <v>-4.29476616065966965</v>
      </c>
      <c r="P56" s="40">
        <f>C56+4</f>
        <v>0.68777395675568993</v>
      </c>
      <c r="R56" s="26"/>
    </row>
    <row r="57">
      <c r="A57" t="str">
        <f>DataLong!A361</f>
        <v>12/31/1960</v>
      </c>
      <c r="B57" s="27">
        <f>DataLong!B361</f>
        <v>0.0897867029355940005</v>
      </c>
      <c r="C57" s="27">
        <f>DataLong!C361</f>
        <v>-3.39450839351136002</v>
      </c>
      <c r="D57" s="27">
        <f>-DataLong!E361+DataLong!C361</f>
        <v>-0.516960612333499991</v>
      </c>
      <c r="E57" s="27">
        <f>DataLong!F361</f>
        <v>0.00216769414299999985</v>
      </c>
      <c r="F57" s="27">
        <f>DataLong!G361</f>
        <v>0.550422965139878961</v>
      </c>
      <c r="G57" s="27">
        <f>DataLong!H361</f>
        <v>0.0227613607894409986</v>
      </c>
      <c r="H57" s="27">
        <f>DataLong!I361</f>
        <v>-0.00229999999999999982</v>
      </c>
      <c r="I57" s="27">
        <f>DataLong!J361</f>
        <v>-0.000700000000000000089</v>
      </c>
      <c r="J57" s="27">
        <f>DataLong!K361</f>
        <v>0.0155</v>
      </c>
      <c r="K57" s="27">
        <f>DataLong!L361</f>
        <v>0.0075</v>
      </c>
      <c r="L57" s="27">
        <f>DataLong!M361</f>
        <v>-0.0141268738319999994</v>
      </c>
      <c r="M57" s="27">
        <f>DataLong!N361</f>
        <v>0.00675675675675699949</v>
      </c>
      <c r="N57" s="27">
        <f>DataLong!O361</f>
        <v>0.0312963166999999975</v>
      </c>
      <c r="O57" s="40">
        <f>DataLong!Q361</f>
        <v>-4.28548131740122962</v>
      </c>
      <c r="P57" s="40">
        <f>C57+4</f>
        <v>0.605491606488639977</v>
      </c>
      <c r="R57" s="26"/>
    </row>
    <row r="58">
      <c r="A58" t="str">
        <f>DataLong!A362</f>
        <v>3/31/1961</v>
      </c>
      <c r="B58" s="27">
        <f>DataLong!B362</f>
        <v>0.125903222422995009</v>
      </c>
      <c r="C58" s="27">
        <f>DataLong!C362</f>
        <v>-3.51262194796996985</v>
      </c>
      <c r="D58" s="27">
        <f>-DataLong!E362+DataLong!C362</f>
        <v>-0.46548311783441001</v>
      </c>
      <c r="E58" s="27">
        <f>DataLong!F362</f>
        <v>0.00170352421200000004</v>
      </c>
      <c r="F58" s="27">
        <f>DataLong!G362</f>
        <v>0.546679869352526993</v>
      </c>
      <c r="G58" s="27">
        <f>DataLong!H362</f>
        <v>0.0227375905367249986</v>
      </c>
      <c r="H58" s="27">
        <f>DataLong!I362</f>
        <v>0.00140000000000000018</v>
      </c>
      <c r="I58" s="27">
        <f>DataLong!J362</f>
        <v>0.00169999999999999973</v>
      </c>
      <c r="J58" s="27">
        <f>DataLong!K362</f>
        <v>0.0158000000000000025</v>
      </c>
      <c r="K58" s="27">
        <f>DataLong!L362</f>
        <v>0.008</v>
      </c>
      <c r="L58" s="27">
        <f>DataLong!M362</f>
        <v>0.0277536968800000006</v>
      </c>
      <c r="M58" s="27">
        <f>DataLong!N362</f>
        <v>0</v>
      </c>
      <c r="N58" s="27">
        <f>DataLong!O362</f>
        <v>0.030440995700000002</v>
      </c>
      <c r="O58" s="40">
        <f>DataLong!Q362</f>
        <v>-4.5038139880172503</v>
      </c>
      <c r="P58" s="40">
        <f>C58+4</f>
        <v>0.487378052030029973</v>
      </c>
      <c r="R58" s="26"/>
    </row>
    <row r="59">
      <c r="A59" t="str">
        <f>DataLong!A363</f>
        <v>6/30/1961</v>
      </c>
      <c r="B59" s="27">
        <f>DataLong!B363</f>
        <v>-0.00520323488474000051</v>
      </c>
      <c r="C59" s="27">
        <f>DataLong!C363</f>
        <v>-3.50614544113759985</v>
      </c>
      <c r="D59" s="27">
        <f>-DataLong!E363+DataLong!C363</f>
        <v>-0.445874646446040046</v>
      </c>
      <c r="E59" s="27">
        <f>DataLong!F363</f>
        <v>0.00196245945200000005</v>
      </c>
      <c r="F59" s="27">
        <f>DataLong!G363</f>
        <v>0.540821100649161046</v>
      </c>
      <c r="G59" s="27">
        <f>DataLong!H363</f>
        <v>0.0224821257669269992</v>
      </c>
      <c r="H59" s="27">
        <f>DataLong!I363</f>
        <v>-0.000599999999999999822</v>
      </c>
      <c r="I59" s="27">
        <f>DataLong!J363</f>
        <v>0.000700000000000000089</v>
      </c>
      <c r="J59" s="27">
        <f>DataLong!K363</f>
        <v>0.0171000000000000014</v>
      </c>
      <c r="K59" s="27">
        <f>DataLong!L363</f>
        <v>0.00700000000000000089</v>
      </c>
      <c r="L59" s="27">
        <f>DataLong!M363</f>
        <v>-0.0139985320299999994</v>
      </c>
      <c r="M59" s="27">
        <f>DataLong!N363</f>
        <v>0</v>
      </c>
      <c r="N59" s="27">
        <f>DataLong!O363</f>
        <v>0.0309044649000000016</v>
      </c>
      <c r="O59" s="40">
        <f>DataLong!Q363</f>
        <v>-4.41729477351134037</v>
      </c>
      <c r="P59" s="40">
        <f>C59+4</f>
        <v>0.493854558862399973</v>
      </c>
      <c r="R59" s="26"/>
    </row>
    <row r="60">
      <c r="A60" t="str">
        <f>DataLong!A364</f>
        <v>9/30/1961</v>
      </c>
      <c r="B60" s="27">
        <f>DataLong!B364</f>
        <v>0.0337532476979639995</v>
      </c>
      <c r="C60" s="27">
        <f>DataLong!C364</f>
        <v>-3.52771015367309015</v>
      </c>
      <c r="D60" s="27">
        <f>-DataLong!E364+DataLong!C364</f>
        <v>-0.442197117376889981</v>
      </c>
      <c r="E60" s="27">
        <f>DataLong!F364</f>
        <v>0.00185708839399999981</v>
      </c>
      <c r="F60" s="27">
        <f>DataLong!G364</f>
        <v>0.527516721096391006</v>
      </c>
      <c r="G60" s="27">
        <f>DataLong!H364</f>
        <v>0.0249633868562489969</v>
      </c>
      <c r="H60" s="27">
        <f>DataLong!I364</f>
        <v>-0.0005</v>
      </c>
      <c r="I60" s="27">
        <f>DataLong!J364</f>
        <v>-0.0001</v>
      </c>
      <c r="J60" s="27">
        <f>DataLong!K364</f>
        <v>0.0175000000000000018</v>
      </c>
      <c r="K60" s="27">
        <f>DataLong!L364</f>
        <v>0.00670000000000000018</v>
      </c>
      <c r="L60" s="27">
        <f>DataLong!M364</f>
        <v>0.00404171789000000103</v>
      </c>
      <c r="M60" s="27">
        <f>DataLong!N364</f>
        <v>0.0067114093959729999</v>
      </c>
      <c r="N60" s="27">
        <f>DataLong!O364</f>
        <v>0.0309722896000000025</v>
      </c>
      <c r="O60" s="40">
        <f>DataLong!Q364</f>
        <v>-4.4883366993673004</v>
      </c>
      <c r="P60" s="40">
        <f>C60+4</f>
        <v>0.472289846326910023</v>
      </c>
      <c r="R60" s="26"/>
    </row>
    <row r="61">
      <c r="A61" t="str">
        <f>DataLong!A365</f>
        <v>12/31/1961</v>
      </c>
      <c r="B61" s="27">
        <f>DataLong!B365</f>
        <v>0.0740219174890150011</v>
      </c>
      <c r="C61" s="27">
        <f>DataLong!C365</f>
        <v>-3.56729899458935007</v>
      </c>
      <c r="D61" s="27">
        <f>-DataLong!E365+DataLong!C365</f>
        <v>-0.456923405383640002</v>
      </c>
      <c r="E61" s="27">
        <f>DataLong!F365</f>
        <v>0.00096480053099999985</v>
      </c>
      <c r="F61" s="27">
        <f>DataLong!G365</f>
        <v>0.505922258391005997</v>
      </c>
      <c r="G61" s="27">
        <f>DataLong!H365</f>
        <v>0.0223242878791889998</v>
      </c>
      <c r="H61" s="27">
        <f>DataLong!I365</f>
        <v>0.00320000000000000018</v>
      </c>
      <c r="I61" s="27">
        <f>DataLong!J365</f>
        <v>0.00119999999999999973</v>
      </c>
      <c r="J61" s="27">
        <f>DataLong!K365</f>
        <v>0.0155</v>
      </c>
      <c r="K61" s="27">
        <f>DataLong!L365</f>
        <v>0.00679999999999999893</v>
      </c>
      <c r="L61" s="27">
        <f>DataLong!M365</f>
        <v>0.0203729400440000008</v>
      </c>
      <c r="M61" s="27">
        <f>DataLong!N365</f>
        <v>0</v>
      </c>
      <c r="N61" s="27">
        <f>DataLong!O365</f>
        <v>0.0318205125000000022</v>
      </c>
      <c r="O61" s="40">
        <f>DataLong!Q365</f>
        <v>-4.33227190972054998</v>
      </c>
      <c r="P61" s="40">
        <f>C61+4</f>
        <v>0.432701005410650019</v>
      </c>
      <c r="R61" s="26"/>
    </row>
    <row r="62">
      <c r="A62" t="str">
        <f>DataLong!A366</f>
        <v>3/31/1962</v>
      </c>
      <c r="B62" s="27">
        <f>DataLong!B366</f>
        <v>-0.0278078720640829991</v>
      </c>
      <c r="C62" s="27">
        <f>DataLong!C366</f>
        <v>-3.52909611051333005</v>
      </c>
      <c r="D62" s="27">
        <f>-DataLong!E366+DataLong!C366</f>
        <v>-0.501962936508150026</v>
      </c>
      <c r="E62" s="27">
        <f>DataLong!F366</f>
        <v>0.00135611954500000031</v>
      </c>
      <c r="F62" s="27">
        <f>DataLong!G366</f>
        <v>0.545724591555272998</v>
      </c>
      <c r="G62" s="27">
        <f>DataLong!H366</f>
        <v>0.0240753041159080006</v>
      </c>
      <c r="H62" s="27">
        <f>DataLong!I366</f>
        <v>0.00119999999999999973</v>
      </c>
      <c r="I62" s="27">
        <f>DataLong!J366</f>
        <v>-0.00169999999999999973</v>
      </c>
      <c r="J62" s="27">
        <f>DataLong!K366</f>
        <v>0.0126000000000000001</v>
      </c>
      <c r="K62" s="27">
        <f>DataLong!L366</f>
        <v>0.0065</v>
      </c>
      <c r="L62" s="27">
        <f>DataLong!M366</f>
        <v>-0.00586883701400000035</v>
      </c>
      <c r="M62" s="27">
        <f>DataLong!N366</f>
        <v>0.00333333333333299997</v>
      </c>
      <c r="N62" s="27">
        <f>DataLong!O366</f>
        <v>0.0323433798999999977</v>
      </c>
      <c r="O62" s="40">
        <f>DataLong!Q366</f>
        <v>-4.34740643402728022</v>
      </c>
      <c r="P62" s="40">
        <f>C62+4</f>
        <v>0.470903889486670035</v>
      </c>
      <c r="R62" s="26"/>
    </row>
    <row r="63">
      <c r="A63" t="str">
        <f>DataLong!A367</f>
        <v>6/30/1962</v>
      </c>
      <c r="B63" s="27">
        <f>DataLong!B367</f>
        <v>-0.213104780600212029</v>
      </c>
      <c r="C63" s="27">
        <f>DataLong!C367</f>
        <v>-3.28007138589511982</v>
      </c>
      <c r="D63" s="27">
        <f>-DataLong!E367+DataLong!C367</f>
        <v>-0.521448611157279984</v>
      </c>
      <c r="E63" s="27">
        <f>DataLong!F367</f>
        <v>0.0180956601240000019</v>
      </c>
      <c r="F63" s="27">
        <f>DataLong!G367</f>
        <v>0.68735746864310201</v>
      </c>
      <c r="G63" s="27">
        <f>DataLong!H367</f>
        <v>0.0264554418283529991</v>
      </c>
      <c r="H63" s="27">
        <f>DataLong!I367</f>
        <v>0.0001</v>
      </c>
      <c r="I63" s="27">
        <f>DataLong!J367</f>
        <v>0.000299999999999999911</v>
      </c>
      <c r="J63" s="27">
        <f>DataLong!K367</f>
        <v>0.0128000000000000004</v>
      </c>
      <c r="K63" s="27">
        <f>DataLong!L367</f>
        <v>0.00740000000000000124</v>
      </c>
      <c r="L63" s="27">
        <f>DataLong!M367</f>
        <v>0.006422926672</v>
      </c>
      <c r="M63" s="27">
        <f>DataLong!N367</f>
        <v>0.0033222591362129994</v>
      </c>
      <c r="N63" s="27">
        <f>DataLong!O367</f>
        <v>0.0330633509999999964</v>
      </c>
      <c r="O63" s="40">
        <f>DataLong!Q367</f>
        <v>-4.13061074020650043</v>
      </c>
      <c r="P63" s="40">
        <f>C63+4</f>
        <v>0.719928614104880005</v>
      </c>
      <c r="R63" s="26"/>
    </row>
    <row r="64">
      <c r="A64" t="str">
        <f>DataLong!A368</f>
        <v>9/30/1962</v>
      </c>
      <c r="B64" s="27">
        <f>DataLong!B368</f>
        <v>0.0283341689190769941</v>
      </c>
      <c r="C64" s="27">
        <f>DataLong!C368</f>
        <v>-3.29779363973195982</v>
      </c>
      <c r="D64" s="27">
        <f>-DataLong!E368+DataLong!C368</f>
        <v>-0.528929977231979986</v>
      </c>
      <c r="E64" s="27">
        <f>DataLong!F368</f>
        <v>0.00382243406000000085</v>
      </c>
      <c r="F64" s="27">
        <f>DataLong!G368</f>
        <v>0.666344260596221005</v>
      </c>
      <c r="G64" s="27">
        <f>DataLong!H368</f>
        <v>0.0306016141063989977</v>
      </c>
      <c r="H64" s="27">
        <f>DataLong!I368</f>
        <v>0.0005</v>
      </c>
      <c r="I64" s="27">
        <f>DataLong!J368</f>
        <v>-0.000299999999999999911</v>
      </c>
      <c r="J64" s="27">
        <f>DataLong!K368</f>
        <v>0.0119999999999999996</v>
      </c>
      <c r="K64" s="27">
        <f>DataLong!L368</f>
        <v>0.00710000000000000053</v>
      </c>
      <c r="L64" s="27">
        <f>DataLong!M368</f>
        <v>0.00804977245799999785</v>
      </c>
      <c r="M64" s="27">
        <f>DataLong!N368</f>
        <v>0.006622516556291</v>
      </c>
      <c r="N64" s="27">
        <f>DataLong!O368</f>
        <v>0.0332223514000000053</v>
      </c>
      <c r="O64" s="40">
        <f>DataLong!Q368</f>
        <v>-4.24088256476083991</v>
      </c>
      <c r="P64" s="40">
        <f>C64+4</f>
        <v>0.702206360268039909</v>
      </c>
      <c r="R64" s="26"/>
    </row>
    <row r="65">
      <c r="A65" t="str">
        <f>DataLong!A369</f>
        <v>12/31/1962</v>
      </c>
      <c r="B65" s="27">
        <f>DataLong!B369</f>
        <v>0.127889982233285981</v>
      </c>
      <c r="C65" s="27">
        <f>DataLong!C369</f>
        <v>-3.38859878982583984</v>
      </c>
      <c r="D65" s="27">
        <f>-DataLong!E369+DataLong!C369</f>
        <v>-0.544069682345149985</v>
      </c>
      <c r="E65" s="27">
        <f>DataLong!F369</f>
        <v>0.00527089044000000051</v>
      </c>
      <c r="F65" s="27">
        <f>DataLong!G369</f>
        <v>0.591627051065787946</v>
      </c>
      <c r="G65" s="27">
        <f>DataLong!H369</f>
        <v>0.0199680704219559999</v>
      </c>
      <c r="H65" s="27">
        <f>DataLong!I369</f>
        <v>0.0009</v>
      </c>
      <c r="I65" s="27">
        <f>DataLong!J369</f>
        <v>-0.000299999999999999911</v>
      </c>
      <c r="J65" s="27">
        <f>DataLong!K369</f>
        <v>0.0108000000000000007</v>
      </c>
      <c r="K65" s="27">
        <f>DataLong!L369</f>
        <v>0.00679999999999999893</v>
      </c>
      <c r="L65" s="27">
        <f>DataLong!M369</f>
        <v>0.0013177052279999999</v>
      </c>
      <c r="M65" s="27">
        <f>DataLong!N369</f>
        <v>0</v>
      </c>
      <c r="N65" s="27">
        <f>DataLong!O369</f>
        <v>0.0327269332000000013</v>
      </c>
      <c r="O65" s="40">
        <f>DataLong!Q369</f>
        <v>-4.06775972841103961</v>
      </c>
      <c r="P65" s="40">
        <f>C65+4</f>
        <v>0.61140121017416007</v>
      </c>
      <c r="R65" s="26"/>
    </row>
    <row r="66">
      <c r="A66" t="str">
        <f>DataLong!A370</f>
        <v>3/31/1963</v>
      </c>
      <c r="B66" s="27">
        <f>DataLong!B370</f>
        <v>0.055278722421733999</v>
      </c>
      <c r="C66" s="27">
        <f>DataLong!C370</f>
        <v>-3.43278618347303999</v>
      </c>
      <c r="D66" s="27">
        <f>-DataLong!E370+DataLong!C370</f>
        <v>-0.545564034479769955</v>
      </c>
      <c r="E66" s="27">
        <f>DataLong!F370</f>
        <v>0.00145181180499999973</v>
      </c>
      <c r="F66" s="27">
        <f>DataLong!G370</f>
        <v>0.587528570591338006</v>
      </c>
      <c r="G66" s="27">
        <f>DataLong!H370</f>
        <v>0.014380170987534</v>
      </c>
      <c r="H66" s="27">
        <f>DataLong!I370</f>
        <v>0.0002</v>
      </c>
      <c r="I66" s="27">
        <f>DataLong!J370</f>
        <v>0.000599999999999999822</v>
      </c>
      <c r="J66" s="27">
        <f>DataLong!K370</f>
        <v>0.0112000000000000011</v>
      </c>
      <c r="K66" s="27">
        <f>DataLong!L370</f>
        <v>0.00690000000000000036</v>
      </c>
      <c r="L66" s="27">
        <f>DataLong!M370</f>
        <v>0.00923437535400000087</v>
      </c>
      <c r="M66" s="27">
        <f>DataLong!N370</f>
        <v>0.00328947368421099995</v>
      </c>
      <c r="N66" s="27">
        <f>DataLong!O370</f>
        <v>0.0324234418000000035</v>
      </c>
      <c r="O66" s="40">
        <f>DataLong!Q370</f>
        <v>-4.26012942933069994</v>
      </c>
      <c r="P66" s="40">
        <f>C66+4</f>
        <v>0.567213816526960013</v>
      </c>
      <c r="R66" s="26"/>
    </row>
    <row r="67">
      <c r="A67" t="str">
        <f>DataLong!A371</f>
        <v>6/30/1963</v>
      </c>
      <c r="B67" s="27">
        <f>DataLong!B371</f>
        <v>0.042582459733836</v>
      </c>
      <c r="C67" s="27">
        <f>DataLong!C371</f>
        <v>-3.4509971370329402</v>
      </c>
      <c r="D67" s="27">
        <f>-DataLong!E371+DataLong!C371</f>
        <v>-0.55701500623537008</v>
      </c>
      <c r="E67" s="27">
        <f>DataLong!F371</f>
        <v>0.000886919109000000105</v>
      </c>
      <c r="F67" s="27">
        <f>DataLong!G371</f>
        <v>0.567281575373471991</v>
      </c>
      <c r="G67" s="27">
        <f>DataLong!H371</f>
        <v>0.018263202919183998</v>
      </c>
      <c r="H67" s="27">
        <f>DataLong!I371</f>
        <v>0.001</v>
      </c>
      <c r="I67" s="27">
        <f>DataLong!J371</f>
        <v>0.000599999999999999822</v>
      </c>
      <c r="J67" s="27">
        <f>DataLong!K371</f>
        <v>0.0108000000000000007</v>
      </c>
      <c r="K67" s="27">
        <f>DataLong!L371</f>
        <v>0.00610000000000000142</v>
      </c>
      <c r="L67" s="27">
        <f>DataLong!M371</f>
        <v>0.000974799980000000055</v>
      </c>
      <c r="M67" s="27">
        <f>DataLong!N371</f>
        <v>0.00327868852458999971</v>
      </c>
      <c r="N67" s="27">
        <f>DataLong!O371</f>
        <v>0.033212390699999994</v>
      </c>
      <c r="O67" s="40">
        <f>DataLong!Q371</f>
        <v>-4.22950416654404027</v>
      </c>
      <c r="P67" s="40">
        <f>C67+4</f>
        <v>0.549002862967060068</v>
      </c>
      <c r="R67" s="26"/>
    </row>
    <row r="68">
      <c r="A68" t="str">
        <f>DataLong!A372</f>
        <v>9/30/1963</v>
      </c>
      <c r="B68" s="27">
        <f>DataLong!B372</f>
        <v>0.0331344398792179984</v>
      </c>
      <c r="C68" s="27">
        <f>DataLong!C372</f>
        <v>-3.47949823207591979</v>
      </c>
      <c r="D68" s="27">
        <f>-DataLong!E372+DataLong!C372</f>
        <v>-0.583251509736729989</v>
      </c>
      <c r="E68" s="27">
        <f>DataLong!F372</f>
        <v>0.001186594959</v>
      </c>
      <c r="F68" s="27">
        <f>DataLong!G372</f>
        <v>0.547223624776538919</v>
      </c>
      <c r="G68" s="27">
        <f>DataLong!H372</f>
        <v>0.0103132620479110004</v>
      </c>
      <c r="H68" s="27">
        <f>DataLong!I372</f>
        <v>0.00390000000000000036</v>
      </c>
      <c r="I68" s="27">
        <f>DataLong!J372</f>
        <v>0.000299999999999999911</v>
      </c>
      <c r="J68" s="27">
        <f>DataLong!K372</f>
        <v>0.00719999999999999929</v>
      </c>
      <c r="K68" s="27">
        <f>DataLong!L372</f>
        <v>0.00530000000000000071</v>
      </c>
      <c r="L68" s="27">
        <f>DataLong!M372</f>
        <v>-0.00161330514400000009</v>
      </c>
      <c r="M68" s="27">
        <f>DataLong!N372</f>
        <v>0.00326797385620900016</v>
      </c>
      <c r="N68" s="27">
        <f>DataLong!O372</f>
        <v>0.0339381042999999982</v>
      </c>
      <c r="O68" s="40">
        <f>DataLong!Q372</f>
        <v>-4.34506144044042042</v>
      </c>
      <c r="P68" s="40">
        <f>C68+4</f>
        <v>0.520501767924080028</v>
      </c>
      <c r="R68" s="26"/>
    </row>
    <row r="69">
      <c r="A69" t="str">
        <f>DataLong!A373</f>
        <v>12/31/1963</v>
      </c>
      <c r="B69" s="27">
        <f>DataLong!B373</f>
        <v>0.0485834272839649994</v>
      </c>
      <c r="C69" s="27">
        <f>DataLong!C373</f>
        <v>-3.49357930168739017</v>
      </c>
      <c r="D69" s="27">
        <f>-DataLong!E373+DataLong!C373</f>
        <v>-0.567106459664579976</v>
      </c>
      <c r="E69" s="27">
        <f>DataLong!F373</f>
        <v>0.0038872821959999996</v>
      </c>
      <c r="F69" s="27">
        <f>DataLong!G373</f>
        <v>0.525591454223737031</v>
      </c>
      <c r="G69" s="27">
        <f>DataLong!H373</f>
        <v>0.00895473026139199924</v>
      </c>
      <c r="H69" s="27">
        <f>DataLong!I373</f>
        <v>0.00140000000000000018</v>
      </c>
      <c r="I69" s="27">
        <f>DataLong!J373</f>
        <v>0.000700000000000000089</v>
      </c>
      <c r="J69" s="27">
        <f>DataLong!K373</f>
        <v>0.0065</v>
      </c>
      <c r="K69" s="27">
        <f>DataLong!L373</f>
        <v>0.005</v>
      </c>
      <c r="L69" s="27">
        <f>DataLong!M373</f>
        <v>0.00110031705399999979</v>
      </c>
      <c r="M69" s="27">
        <f>DataLong!N373</f>
        <v>0.00651465798045600053</v>
      </c>
      <c r="N69" s="27">
        <f>DataLong!O373</f>
        <v>0.0347398875999999968</v>
      </c>
      <c r="O69" s="40">
        <f>DataLong!Q373</f>
        <v>-4.18672648224734001</v>
      </c>
      <c r="P69" s="40">
        <f>C69+4</f>
        <v>0.506420698312610007</v>
      </c>
      <c r="R69" s="26"/>
    </row>
    <row r="70">
      <c r="A70" t="str">
        <f>DataLong!A374</f>
        <v>3/31/1964</v>
      </c>
      <c r="B70" s="27">
        <f>DataLong!B374</f>
        <v>0.0540772931661289924</v>
      </c>
      <c r="C70" s="27">
        <f>DataLong!C374</f>
        <v>-3.52332638828089006</v>
      </c>
      <c r="D70" s="27">
        <f>-DataLong!E374+DataLong!C374</f>
        <v>-0.584442978959060078</v>
      </c>
      <c r="E70" s="27">
        <f>DataLong!F374</f>
        <v>0.000369756371999999933</v>
      </c>
      <c r="F70" s="27">
        <f>DataLong!G374</f>
        <v>0.523675441724353963</v>
      </c>
      <c r="G70" s="27">
        <f>DataLong!H374</f>
        <v>0.0177832391498500009</v>
      </c>
      <c r="H70" s="27">
        <f>DataLong!I374</f>
        <v>0.0002</v>
      </c>
      <c r="I70" s="27">
        <f>DataLong!J374</f>
        <v>0.000700000000000000089</v>
      </c>
      <c r="J70" s="27">
        <f>DataLong!K374</f>
        <v>0.00700000000000000089</v>
      </c>
      <c r="K70" s="27">
        <f>DataLong!L374</f>
        <v>0.0045</v>
      </c>
      <c r="L70" s="27">
        <f>DataLong!M374</f>
        <v>0.00666697302600000086</v>
      </c>
      <c r="M70" s="27">
        <f>DataLong!N374</f>
        <v>0</v>
      </c>
      <c r="N70" s="27">
        <f>DataLong!O374</f>
        <v>0.0352584934999999966</v>
      </c>
      <c r="O70" s="40">
        <f>DataLong!Q374</f>
        <v>-4.27388447605417987</v>
      </c>
      <c r="P70" s="40">
        <f>C70+4</f>
        <v>0.476673611719110024</v>
      </c>
      <c r="R70" s="26"/>
    </row>
    <row r="71">
      <c r="A71" t="str">
        <f>DataLong!A375</f>
        <v>6/30/1964</v>
      </c>
      <c r="B71" s="27">
        <f>DataLong!B375</f>
        <v>0.0327630599465920058</v>
      </c>
      <c r="C71" s="27">
        <f>DataLong!C375</f>
        <v>-3.5358311076704001</v>
      </c>
      <c r="D71" s="27">
        <f>-DataLong!E375+DataLong!C375</f>
        <v>-0.598467054331019988</v>
      </c>
      <c r="E71" s="27">
        <f>DataLong!F375</f>
        <v>0.000878385816999999847</v>
      </c>
      <c r="F71" s="27">
        <f>DataLong!G375</f>
        <v>0.512206855081179047</v>
      </c>
      <c r="G71" s="27">
        <f>DataLong!H375</f>
        <v>0.0205029799032689963</v>
      </c>
      <c r="H71" s="27">
        <f>DataLong!I375</f>
        <v>-0.000599999999999999822</v>
      </c>
      <c r="I71" s="27">
        <f>DataLong!J375</f>
        <v>-0.0005</v>
      </c>
      <c r="J71" s="27">
        <f>DataLong!K375</f>
        <v>0.00710000000000000053</v>
      </c>
      <c r="K71" s="27">
        <f>DataLong!L375</f>
        <v>0.00440000000000000036</v>
      </c>
      <c r="L71" s="27">
        <f>DataLong!M375</f>
        <v>-0.00212112270999999986</v>
      </c>
      <c r="M71" s="27">
        <f>DataLong!N375</f>
        <v>0.00323624595469300003</v>
      </c>
      <c r="N71" s="27">
        <f>DataLong!O375</f>
        <v>0.0357906855999999962</v>
      </c>
      <c r="O71" s="40">
        <f>DataLong!Q375</f>
        <v>-4.25451159023551018</v>
      </c>
      <c r="P71" s="40">
        <f>C71+4</f>
        <v>0.464168892329599991</v>
      </c>
      <c r="R71" s="26"/>
    </row>
    <row r="72">
      <c r="A72" t="str">
        <f>DataLong!A376</f>
        <v>9/30/1964</v>
      </c>
      <c r="B72" s="27">
        <f>DataLong!B376</f>
        <v>0.0289831449262090057</v>
      </c>
      <c r="C72" s="27">
        <f>DataLong!C376</f>
        <v>-3.54095932403732006</v>
      </c>
      <c r="D72" s="27">
        <f>-DataLong!E376+DataLong!C376</f>
        <v>-0.60539036932037007</v>
      </c>
      <c r="E72" s="27">
        <f>DataLong!F376</f>
        <v>0.00079531937199999998</v>
      </c>
      <c r="F72" s="27">
        <f>DataLong!G376</f>
        <v>0.486537121445788934</v>
      </c>
      <c r="G72" s="27">
        <f>DataLong!H376</f>
        <v>0.020403145603256001</v>
      </c>
      <c r="H72" s="27">
        <f>DataLong!I376</f>
        <v>0.0005</v>
      </c>
      <c r="I72" s="27">
        <f>DataLong!J376</f>
        <v>0.0002</v>
      </c>
      <c r="J72" s="27">
        <f>DataLong!K376</f>
        <v>0.00679999999999999893</v>
      </c>
      <c r="K72" s="27">
        <f>DataLong!L376</f>
        <v>0.004</v>
      </c>
      <c r="L72" s="27">
        <f>DataLong!M376</f>
        <v>0.00322236240400000051</v>
      </c>
      <c r="M72" s="27">
        <f>DataLong!N376</f>
        <v>0.00322580645161300028</v>
      </c>
      <c r="N72" s="27">
        <f>DataLong!O376</f>
        <v>0.0366116822999999991</v>
      </c>
      <c r="O72" s="40">
        <f>DataLong!Q376</f>
        <v>-4.36529871486862042</v>
      </c>
      <c r="P72" s="40">
        <f>C72+4</f>
        <v>0.459040675962680034</v>
      </c>
      <c r="R72" s="26"/>
    </row>
    <row r="73">
      <c r="A73" t="str">
        <f>DataLong!A377</f>
        <v>12/31/1964</v>
      </c>
      <c r="B73" s="27">
        <f>DataLong!B377</f>
        <v>0.00681412077273799888</v>
      </c>
      <c r="C73" s="27">
        <f>DataLong!C377</f>
        <v>-3.5234150143864098</v>
      </c>
      <c r="D73" s="27">
        <f>-DataLong!E377+DataLong!C377</f>
        <v>-0.598836501088710005</v>
      </c>
      <c r="E73" s="27">
        <f>DataLong!F377</f>
        <v>0.00075114802799999989</v>
      </c>
      <c r="F73" s="27">
        <f>DataLong!G377</f>
        <v>0.487227300287143006</v>
      </c>
      <c r="G73" s="27">
        <f>DataLong!H377</f>
        <v>0.0230953694276899979</v>
      </c>
      <c r="H73" s="27">
        <f>DataLong!I377</f>
        <v>0.00310000000000000009</v>
      </c>
      <c r="I73" s="27">
        <f>DataLong!J377</f>
        <v>0.0002</v>
      </c>
      <c r="J73" s="27">
        <f>DataLong!K377</f>
        <v>0.00390000000000000036</v>
      </c>
      <c r="K73" s="27">
        <f>DataLong!L377</f>
        <v>0.00370000000000000062</v>
      </c>
      <c r="L73" s="27">
        <f>DataLong!M377</f>
        <v>0.00441313046999999958</v>
      </c>
      <c r="M73" s="27">
        <f>DataLong!N377</f>
        <v>0.00321543408360100003</v>
      </c>
      <c r="N73" s="27">
        <f>DataLong!O377</f>
        <v>0.0369467997000000015</v>
      </c>
      <c r="O73" s="40">
        <f>DataLong!Q377</f>
        <v>-4.24085488751540041</v>
      </c>
      <c r="P73" s="40">
        <f>C73+4</f>
        <v>0.476584985613589929</v>
      </c>
      <c r="R73" s="26"/>
    </row>
    <row r="74">
      <c r="A74" t="str">
        <f>DataLong!A378</f>
        <v>3/31/1965</v>
      </c>
      <c r="B74" s="27">
        <f>DataLong!B378</f>
        <v>0.0163820830202990013</v>
      </c>
      <c r="C74" s="27">
        <f>DataLong!C378</f>
        <v>-3.5201126736777999</v>
      </c>
      <c r="D74" s="27">
        <f>-DataLong!E378+DataLong!C378</f>
        <v>-0.607204750759230016</v>
      </c>
      <c r="E74" s="27">
        <f>DataLong!F378</f>
        <v>0.000703639844000000014</v>
      </c>
      <c r="F74" s="27">
        <f>DataLong!G378</f>
        <v>0.469489904954726978</v>
      </c>
      <c r="G74" s="27">
        <f>DataLong!H378</f>
        <v>0.0191342808754499991</v>
      </c>
      <c r="H74" s="27">
        <f>DataLong!I378</f>
        <v>0.0009</v>
      </c>
      <c r="I74" s="27">
        <f>DataLong!J378</f>
        <v>-0.0001</v>
      </c>
      <c r="J74" s="27">
        <f>DataLong!K378</f>
        <v>0.0029</v>
      </c>
      <c r="K74" s="27">
        <f>DataLong!L378</f>
        <v>0.00359999999999999964</v>
      </c>
      <c r="L74" s="27">
        <f>DataLong!M378</f>
        <v>-0.000616691492000000085</v>
      </c>
      <c r="M74" s="27">
        <f>DataLong!N378</f>
        <v>0.00320512820512800012</v>
      </c>
      <c r="N74" s="27">
        <f>DataLong!O378</f>
        <v>0.038965518099999997</v>
      </c>
      <c r="O74" s="40">
        <f>DataLong!Q378</f>
        <v>-4.24919186346381039</v>
      </c>
      <c r="P74" s="40">
        <f>C74+4</f>
        <v>0.479887326322200014</v>
      </c>
      <c r="R74" s="26"/>
    </row>
    <row r="75">
      <c r="A75" t="str">
        <f>DataLong!A379</f>
        <v>6/30/1965</v>
      </c>
      <c r="B75" s="27">
        <f>DataLong!B379</f>
        <v>-0.0258440997144719997</v>
      </c>
      <c r="C75" s="27">
        <f>DataLong!C379</f>
        <v>-3.47289412949989984</v>
      </c>
      <c r="D75" s="27">
        <f>-DataLong!E379+DataLong!C379</f>
        <v>-0.617564499393940025</v>
      </c>
      <c r="E75" s="27">
        <f>DataLong!F379</f>
        <v>0.0023259031969999997</v>
      </c>
      <c r="F75" s="27">
        <f>DataLong!G379</f>
        <v>0.480858956487679023</v>
      </c>
      <c r="G75" s="27">
        <f>DataLong!H379</f>
        <v>0.0175512225768500008</v>
      </c>
      <c r="H75" s="27">
        <f>DataLong!I379</f>
        <v>-0.00130000000000000004</v>
      </c>
      <c r="I75" s="27">
        <f>DataLong!J379</f>
        <v>0.0001</v>
      </c>
      <c r="J75" s="27">
        <f>DataLong!K379</f>
        <v>0.00429999999999999893</v>
      </c>
      <c r="K75" s="27">
        <f>DataLong!L379</f>
        <v>0.00390000000000000036</v>
      </c>
      <c r="L75" s="27">
        <f>DataLong!M379</f>
        <v>-0.00853318095999999926</v>
      </c>
      <c r="M75" s="27">
        <f>DataLong!N379</f>
        <v>0.00958466453674100016</v>
      </c>
      <c r="N75" s="27">
        <f>DataLong!O379</f>
        <v>0.0398747825999999961</v>
      </c>
      <c r="O75" s="40">
        <f>DataLong!Q379</f>
        <v>-4.1546126142362203</v>
      </c>
      <c r="P75" s="40">
        <f>C75+4</f>
        <v>0.527105870500100071</v>
      </c>
      <c r="R75" s="26"/>
    </row>
    <row r="76">
      <c r="A76" t="str">
        <f>DataLong!A380</f>
        <v>9/30/1965</v>
      </c>
      <c r="B76" s="27">
        <f>DataLong!B380</f>
        <v>0.0677274618429830078</v>
      </c>
      <c r="C76" s="27">
        <f>DataLong!C380</f>
        <v>-3.52103900429750993</v>
      </c>
      <c r="D76" s="27">
        <f>-DataLong!E380+DataLong!C380</f>
        <v>-0.627103768242950022</v>
      </c>
      <c r="E76" s="27">
        <f>DataLong!F380</f>
        <v>0.000928473333000000167</v>
      </c>
      <c r="F76" s="27">
        <f>DataLong!G380</f>
        <v>0.448537471254485975</v>
      </c>
      <c r="G76" s="27">
        <f>DataLong!H380</f>
        <v>0.0168953899463689989</v>
      </c>
      <c r="H76" s="27">
        <f>DataLong!I380</f>
        <v>0.00119999999999999973</v>
      </c>
      <c r="I76" s="27">
        <f>DataLong!J380</f>
        <v>0.001</v>
      </c>
      <c r="J76" s="27">
        <f>DataLong!K380</f>
        <v>0.00410000000000000053</v>
      </c>
      <c r="K76" s="27">
        <f>DataLong!L380</f>
        <v>0.00390000000000000036</v>
      </c>
      <c r="L76" s="27">
        <f>DataLong!M380</f>
        <v>0.0023028219860000001</v>
      </c>
      <c r="M76" s="27">
        <f>DataLong!N380</f>
        <v>0</v>
      </c>
      <c r="N76" s="27">
        <f>DataLong!O380</f>
        <v>0.040771674700000009</v>
      </c>
      <c r="O76" s="40">
        <f>DataLong!Q380</f>
        <v>-4.30874476748247037</v>
      </c>
      <c r="P76" s="40">
        <f>C76+4</f>
        <v>0.478960995702489978</v>
      </c>
      <c r="R76" s="26"/>
    </row>
    <row r="77">
      <c r="A77" t="str">
        <f>DataLong!A381</f>
        <v>12/31/1965</v>
      </c>
      <c r="B77" s="27">
        <f>DataLong!B381</f>
        <v>0.0256874018788420022</v>
      </c>
      <c r="C77" s="27">
        <f>DataLong!C381</f>
        <v>-3.52581972096878005</v>
      </c>
      <c r="D77" s="27">
        <f>-DataLong!E381+DataLong!C381</f>
        <v>-0.646101816869889944</v>
      </c>
      <c r="E77" s="27">
        <f>DataLong!F381</f>
        <v>0.000631174042000000046</v>
      </c>
      <c r="F77" s="27">
        <f>DataLong!G381</f>
        <v>0.430637806161402015</v>
      </c>
      <c r="G77" s="27">
        <f>DataLong!H381</f>
        <v>0.0208375187296309994</v>
      </c>
      <c r="H77" s="27">
        <f>DataLong!I381</f>
        <v>0.00459999999999999964</v>
      </c>
      <c r="I77" s="27">
        <f>DataLong!J381</f>
        <v>0.00169999999999999973</v>
      </c>
      <c r="J77" s="27">
        <f>DataLong!K381</f>
        <v>0.00119999999999999973</v>
      </c>
      <c r="K77" s="27">
        <f>DataLong!L381</f>
        <v>0.00339999999999999947</v>
      </c>
      <c r="L77" s="27">
        <f>DataLong!M381</f>
        <v>-0.00472012989399999938</v>
      </c>
      <c r="M77" s="27">
        <f>DataLong!N381</f>
        <v>0.00632911392405099971</v>
      </c>
      <c r="N77" s="27">
        <f>DataLong!O381</f>
        <v>0.0418427001999999959</v>
      </c>
      <c r="O77" s="40">
        <f>DataLong!Q381</f>
        <v>-4.16877715700487972</v>
      </c>
      <c r="P77" s="40">
        <f>C77+4</f>
        <v>0.474180279031220042</v>
      </c>
      <c r="R77" s="26"/>
    </row>
    <row r="78">
      <c r="A78" t="str">
        <f>DataLong!A382</f>
        <v>3/31/1966</v>
      </c>
      <c r="B78" s="27">
        <f>DataLong!B382</f>
        <v>-0.040944738931461</v>
      </c>
      <c r="C78" s="27">
        <f>DataLong!C382</f>
        <v>-3.46876637820950995</v>
      </c>
      <c r="D78" s="27">
        <f>-DataLong!E382+DataLong!C382</f>
        <v>-0.652774725269550071</v>
      </c>
      <c r="E78" s="27">
        <f>DataLong!F382</f>
        <v>0.00141990095600000004</v>
      </c>
      <c r="F78" s="27">
        <f>DataLong!G382</f>
        <v>0.490175935638051019</v>
      </c>
      <c r="G78" s="27">
        <f>DataLong!H382</f>
        <v>0.016788179507744001</v>
      </c>
      <c r="H78" s="27">
        <f>DataLong!I382</f>
        <v>0.00209999999999999964</v>
      </c>
      <c r="I78" s="27">
        <f>DataLong!J382</f>
        <v>0.001</v>
      </c>
      <c r="J78" s="27">
        <f>DataLong!K382</f>
        <v>0.0001</v>
      </c>
      <c r="K78" s="27">
        <f>DataLong!L382</f>
        <v>0.004</v>
      </c>
      <c r="L78" s="27">
        <f>DataLong!M382</f>
        <v>-0.0083908793260000003</v>
      </c>
      <c r="M78" s="27">
        <f>DataLong!N382</f>
        <v>0.00943396226415099903</v>
      </c>
      <c r="N78" s="27">
        <f>DataLong!O382</f>
        <v>0.042948543499999996</v>
      </c>
      <c r="O78" s="40">
        <f>DataLong!Q382</f>
        <v>-4.1691338067429502</v>
      </c>
      <c r="P78" s="40">
        <f>C78+4</f>
        <v>0.531233621790490051</v>
      </c>
      <c r="R78" s="26"/>
    </row>
    <row r="79">
      <c r="A79" t="str">
        <f>DataLong!A383</f>
        <v>6/30/1966</v>
      </c>
      <c r="B79" s="27">
        <f>DataLong!B383</f>
        <v>-0.0535221853815539994</v>
      </c>
      <c r="C79" s="27">
        <f>DataLong!C383</f>
        <v>-3.39931103354326014</v>
      </c>
      <c r="D79" s="27">
        <f>-DataLong!E383+DataLong!C383</f>
        <v>-0.657172078101659984</v>
      </c>
      <c r="E79" s="27">
        <f>DataLong!F383</f>
        <v>0.00278796600499999991</v>
      </c>
      <c r="F79" s="27">
        <f>DataLong!G383</f>
        <v>0.520974600620617956</v>
      </c>
      <c r="G79" s="27">
        <f>DataLong!H383</f>
        <v>0.0171229559462370018</v>
      </c>
      <c r="H79" s="27">
        <f>DataLong!I383</f>
        <v>-0.0009</v>
      </c>
      <c r="I79" s="27">
        <f>DataLong!J383</f>
        <v>0.00169999999999999973</v>
      </c>
      <c r="J79" s="27">
        <f>DataLong!K383</f>
        <v>0.00270000000000000018</v>
      </c>
      <c r="K79" s="27">
        <f>DataLong!L383</f>
        <v>0.00509999999999999964</v>
      </c>
      <c r="L79" s="27">
        <f>DataLong!M383</f>
        <v>0.0154360793319999985</v>
      </c>
      <c r="M79" s="27">
        <f>DataLong!N383</f>
        <v>0.00934579439252299871</v>
      </c>
      <c r="N79" s="27">
        <f>DataLong!O383</f>
        <v>0.0428429942999999991</v>
      </c>
      <c r="O79" s="40">
        <f>DataLong!Q383</f>
        <v>-4.07494463161050025</v>
      </c>
      <c r="P79" s="40">
        <f>C79+4</f>
        <v>0.600688966456739948</v>
      </c>
      <c r="R79" s="26"/>
    </row>
    <row r="80">
      <c r="A80" t="str">
        <f>DataLong!A384</f>
        <v>9/30/1966</v>
      </c>
      <c r="B80" s="27">
        <f>DataLong!B384</f>
        <v>-0.0998862673775550114</v>
      </c>
      <c r="C80" s="27">
        <f>DataLong!C384</f>
        <v>-3.27681824502036001</v>
      </c>
      <c r="D80" s="27">
        <f>-DataLong!E384+DataLong!C384</f>
        <v>-0.645308121040479943</v>
      </c>
      <c r="E80" s="27">
        <f>DataLong!F384</f>
        <v>0.00577936763900000017</v>
      </c>
      <c r="F80" s="27">
        <f>DataLong!G384</f>
        <v>0.585492495673065072</v>
      </c>
      <c r="G80" s="27">
        <f>DataLong!H384</f>
        <v>0.016984458547554997</v>
      </c>
      <c r="H80" s="27">
        <f>DataLong!I384</f>
        <v>0.00869999999999999929</v>
      </c>
      <c r="I80" s="27">
        <f>DataLong!J384</f>
        <v>0.000299999999999999911</v>
      </c>
      <c r="J80" s="27">
        <f>DataLong!K384</f>
        <v>-0.00570000000000000107</v>
      </c>
      <c r="K80" s="27">
        <f>DataLong!L384</f>
        <v>0.006</v>
      </c>
      <c r="L80" s="27">
        <f>DataLong!M384</f>
        <v>-0.0360946507079999979</v>
      </c>
      <c r="M80" s="27">
        <f>DataLong!N384</f>
        <v>0.00925925925925900017</v>
      </c>
      <c r="N80" s="27">
        <f>DataLong!O384</f>
        <v>0.0426047219999999971</v>
      </c>
      <c r="O80" s="40">
        <f>DataLong!Q384</f>
        <v>-4.10696302618130993</v>
      </c>
      <c r="P80" s="40">
        <f>C80+4</f>
        <v>0.72318175497963999</v>
      </c>
      <c r="R80" s="26"/>
    </row>
    <row r="81">
      <c r="A81" t="str">
        <f>DataLong!A385</f>
        <v>12/31/1966</v>
      </c>
      <c r="B81" s="27">
        <f>DataLong!B385</f>
        <v>0.0470190333508499947</v>
      </c>
      <c r="C81" s="27">
        <f>DataLong!C385</f>
        <v>-3.33183112041418994</v>
      </c>
      <c r="D81" s="27">
        <f>-DataLong!E385+DataLong!C385</f>
        <v>-0.659485897986809988</v>
      </c>
      <c r="E81" s="27">
        <f>DataLong!F385</f>
        <v>0.00394813423200000013</v>
      </c>
      <c r="F81" s="27">
        <f>DataLong!G385</f>
        <v>0.576945105575990969</v>
      </c>
      <c r="G81" s="27">
        <f>DataLong!H385</f>
        <v>0.0172076294993940015</v>
      </c>
      <c r="H81" s="27">
        <f>DataLong!I385</f>
        <v>-0.00410000000000000053</v>
      </c>
      <c r="I81" s="27">
        <f>DataLong!J385</f>
        <v>-0.0025</v>
      </c>
      <c r="J81" s="27">
        <f>DataLong!K385</f>
        <v>-0.00410000000000000053</v>
      </c>
      <c r="K81" s="27">
        <f>DataLong!L385</f>
        <v>0.00790000000000000124</v>
      </c>
      <c r="L81" s="27">
        <f>DataLong!M385</f>
        <v>-0.00464786294800000022</v>
      </c>
      <c r="M81" s="27">
        <f>DataLong!N385</f>
        <v>0.00611620795106999982</v>
      </c>
      <c r="N81" s="27">
        <f>DataLong!O385</f>
        <v>0.0417616426999999923</v>
      </c>
      <c r="O81" s="40">
        <f>DataLong!Q385</f>
        <v>-4.00088074939507976</v>
      </c>
      <c r="P81" s="40">
        <f>C81+4</f>
        <v>0.668168879585809972</v>
      </c>
      <c r="R81" s="26"/>
    </row>
    <row r="82">
      <c r="A82" t="str">
        <f>DataLong!A386</f>
        <v>3/31/1967</v>
      </c>
      <c r="B82" s="27">
        <f>DataLong!B386</f>
        <v>0.119653478010256986</v>
      </c>
      <c r="C82" s="27">
        <f>DataLong!C386</f>
        <v>-3.43731869007614987</v>
      </c>
      <c r="D82" s="27">
        <f>-DataLong!E386+DataLong!C386</f>
        <v>-0.630904871682720003</v>
      </c>
      <c r="E82" s="27">
        <f>DataLong!F386</f>
        <v>0.00164701768699999977</v>
      </c>
      <c r="F82" s="27">
        <f>DataLong!G386</f>
        <v>0.549550797939906044</v>
      </c>
      <c r="G82" s="27">
        <f>DataLong!H386</f>
        <v>0.0149212351460640003</v>
      </c>
      <c r="H82" s="27">
        <f>DataLong!I386</f>
        <v>-0.00700000000000000089</v>
      </c>
      <c r="I82" s="27">
        <f>DataLong!J386</f>
        <v>0</v>
      </c>
      <c r="J82" s="27">
        <f>DataLong!K386</f>
        <v>0.0029</v>
      </c>
      <c r="K82" s="27">
        <f>DataLong!L386</f>
        <v>0.00719999999999999929</v>
      </c>
      <c r="L82" s="27">
        <f>DataLong!M386</f>
        <v>0.0233559860819999976</v>
      </c>
      <c r="M82" s="27">
        <f>DataLong!N386</f>
        <v>0.00303951367781199977</v>
      </c>
      <c r="N82" s="27">
        <f>DataLong!O386</f>
        <v>0.0401990337999999969</v>
      </c>
      <c r="O82" s="40">
        <f>DataLong!Q386</f>
        <v>-4.25516934913705036</v>
      </c>
      <c r="P82" s="40">
        <f>C82+4</f>
        <v>0.562681309923850037</v>
      </c>
      <c r="R82" s="26"/>
    </row>
    <row r="83">
      <c r="A83" t="str">
        <f>DataLong!A387</f>
        <v>6/30/1967</v>
      </c>
      <c r="B83" s="27">
        <f>DataLong!B387</f>
        <v>0.00309414408262300045</v>
      </c>
      <c r="C83" s="27">
        <f>DataLong!C387</f>
        <v>-3.44218487972732001</v>
      </c>
      <c r="D83" s="27">
        <f>-DataLong!E387+DataLong!C387</f>
        <v>-0.608640501185320026</v>
      </c>
      <c r="E83" s="27">
        <f>DataLong!F387</f>
        <v>0.00279818845199999977</v>
      </c>
      <c r="F83" s="27">
        <f>DataLong!G387</f>
        <v>0.55320484504684595</v>
      </c>
      <c r="G83" s="27">
        <f>DataLong!H387</f>
        <v>0.0101528235100709985</v>
      </c>
      <c r="H83" s="27">
        <f>DataLong!I387</f>
        <v>-0.00719999999999999929</v>
      </c>
      <c r="I83" s="27">
        <f>DataLong!J387</f>
        <v>0.00520000000000000018</v>
      </c>
      <c r="J83" s="27">
        <f>DataLong!K387</f>
        <v>0.0153000000000000007</v>
      </c>
      <c r="K83" s="27">
        <f>DataLong!L387</f>
        <v>0.00710000000000000053</v>
      </c>
      <c r="L83" s="27">
        <f>DataLong!M387</f>
        <v>0.00916151930599999886</v>
      </c>
      <c r="M83" s="27">
        <f>DataLong!N387</f>
        <v>0.00909090909090899935</v>
      </c>
      <c r="N83" s="27">
        <f>DataLong!O387</f>
        <v>0.0394589546999999996</v>
      </c>
      <c r="O83" s="40">
        <f>DataLong!Q387</f>
        <v>-4.22926388012147036</v>
      </c>
      <c r="P83" s="40">
        <f>C83+4</f>
        <v>0.557815120272679987</v>
      </c>
      <c r="R83" s="26"/>
    </row>
    <row r="84">
      <c r="A84" t="str">
        <f>DataLong!A388</f>
        <v>9/30/1967</v>
      </c>
      <c r="B84" s="27">
        <f>DataLong!B388</f>
        <v>0.0656073669281239891</v>
      </c>
      <c r="C84" s="27">
        <f>DataLong!C388</f>
        <v>-3.50013319344868012</v>
      </c>
      <c r="D84" s="27">
        <f>-DataLong!E388+DataLong!C388</f>
        <v>-0.596123204277890029</v>
      </c>
      <c r="E84" s="27">
        <f>DataLong!F388</f>
        <v>0.00087360638700000024</v>
      </c>
      <c r="F84" s="27">
        <f>DataLong!G388</f>
        <v>0.513564845790257962</v>
      </c>
      <c r="G84" s="27">
        <f>DataLong!H388</f>
        <v>0.00559981627876899957</v>
      </c>
      <c r="H84" s="27">
        <f>DataLong!I388</f>
        <v>0.00880000000000000071</v>
      </c>
      <c r="I84" s="27">
        <f>DataLong!J388</f>
        <v>0.001</v>
      </c>
      <c r="J84" s="27">
        <f>DataLong!K388</f>
        <v>0.0075</v>
      </c>
      <c r="K84" s="27">
        <f>DataLong!L388</f>
        <v>0.0075</v>
      </c>
      <c r="L84" s="27">
        <f>DataLong!M388</f>
        <v>0.0148855201739999998</v>
      </c>
      <c r="M84" s="27">
        <f>DataLong!N388</f>
        <v>0.00900900900900900048</v>
      </c>
      <c r="N84" s="27">
        <f>DataLong!O388</f>
        <v>0.0387024548000000035</v>
      </c>
      <c r="O84" s="40">
        <f>DataLong!Q388</f>
        <v>-4.36470264034454036</v>
      </c>
      <c r="P84" s="40">
        <f>C84+4</f>
        <v>0.499866806551319964</v>
      </c>
      <c r="R84" s="26"/>
    </row>
    <row r="85">
      <c r="A85" t="str">
        <f>DataLong!A389</f>
        <v>12/31/1967</v>
      </c>
      <c r="B85" s="27">
        <f>DataLong!B389</f>
        <v>-0.0057344218133619993</v>
      </c>
      <c r="C85" s="27">
        <f>DataLong!C389</f>
        <v>-3.49764846290227016</v>
      </c>
      <c r="D85" s="27">
        <f>-DataLong!E389+DataLong!C389</f>
        <v>-0.601767621897559923</v>
      </c>
      <c r="E85" s="27">
        <f>DataLong!F389</f>
        <v>0.00167057993199999988</v>
      </c>
      <c r="F85" s="27">
        <f>DataLong!G389</f>
        <v>0.52579244511716805</v>
      </c>
      <c r="G85" s="27">
        <f>DataLong!H389</f>
        <v>0.0143611100276599979</v>
      </c>
      <c r="H85" s="27">
        <f>DataLong!I389</f>
        <v>0.00549999999999999911</v>
      </c>
      <c r="I85" s="27">
        <f>DataLong!J389</f>
        <v>0.00390000000000000036</v>
      </c>
      <c r="J85" s="27">
        <f>DataLong!K389</f>
        <v>0.00589999999999999947</v>
      </c>
      <c r="K85" s="27">
        <f>DataLong!L389</f>
        <v>0.00740000000000000124</v>
      </c>
      <c r="L85" s="27">
        <f>DataLong!M389</f>
        <v>-0.00178301593599999997</v>
      </c>
      <c r="M85" s="27">
        <f>DataLong!N389</f>
        <v>0.00892857142857099895</v>
      </c>
      <c r="N85" s="27">
        <f>DataLong!O389</f>
        <v>0.0389615650999999943</v>
      </c>
      <c r="O85" s="40">
        <f>DataLong!Q389</f>
        <v>-4.16376697107429994</v>
      </c>
      <c r="P85" s="40">
        <f>C85+4</f>
        <v>0.502351537097729928</v>
      </c>
      <c r="R85" s="26"/>
    </row>
    <row r="86">
      <c r="A86" t="str">
        <f>DataLong!A390</f>
        <v>3/31/1968</v>
      </c>
      <c r="B86" s="27">
        <f>DataLong!B390</f>
        <v>-0.0710334829620000008</v>
      </c>
      <c r="C86" s="27">
        <f>DataLong!C390</f>
        <v>-3.42022425671685015</v>
      </c>
      <c r="D86" s="27">
        <f>-DataLong!E390+DataLong!C390</f>
        <v>-0.611973890516119923</v>
      </c>
      <c r="E86" s="27">
        <f>DataLong!F390</f>
        <v>0.00269928199599999985</v>
      </c>
      <c r="F86" s="27">
        <f>DataLong!G390</f>
        <v>0.566809806463892052</v>
      </c>
      <c r="G86" s="27">
        <f>DataLong!H390</f>
        <v>0.0126772459231680013</v>
      </c>
      <c r="H86" s="27">
        <f>DataLong!I390</f>
        <v>0.002</v>
      </c>
      <c r="I86" s="27">
        <f>DataLong!J390</f>
        <v>0.0004</v>
      </c>
      <c r="J86" s="27">
        <f>DataLong!K390</f>
        <v>0.00429999999999999893</v>
      </c>
      <c r="K86" s="27">
        <f>DataLong!L390</f>
        <v>0.00740000000000000124</v>
      </c>
      <c r="L86" s="27">
        <f>DataLong!M390</f>
        <v>0.0118782239830000002</v>
      </c>
      <c r="M86" s="27">
        <f>DataLong!N390</f>
        <v>0.0117994100294979987</v>
      </c>
      <c r="N86" s="27">
        <f>DataLong!O390</f>
        <v>0.0396446993000000028</v>
      </c>
      <c r="O86" s="40">
        <f>DataLong!Q390</f>
        <v>-4.1727256799259802</v>
      </c>
      <c r="P86" s="40">
        <f>C86+4</f>
        <v>0.579775743283149936</v>
      </c>
      <c r="R86" s="26"/>
    </row>
    <row r="87">
      <c r="A87" t="str">
        <f>DataLong!A391</f>
        <v>6/30/1968</v>
      </c>
      <c r="B87" s="27">
        <f>DataLong!B391</f>
        <v>0.0998437968265979947</v>
      </c>
      <c r="C87" s="27">
        <f>DataLong!C391</f>
        <v>-3.50568795381144005</v>
      </c>
      <c r="D87" s="27">
        <f>-DataLong!E391+DataLong!C391</f>
        <v>-0.622121666536589935</v>
      </c>
      <c r="E87" s="27">
        <f>DataLong!F391</f>
        <v>0.00249355267599999975</v>
      </c>
      <c r="F87" s="27">
        <f>DataLong!G391</f>
        <v>0.530741813321452938</v>
      </c>
      <c r="G87" s="27">
        <f>DataLong!H391</f>
        <v>0.0120901814124770013</v>
      </c>
      <c r="H87" s="27">
        <f>DataLong!I391</f>
        <v>0.00350000000000000044</v>
      </c>
      <c r="I87" s="27">
        <f>DataLong!J391</f>
        <v>-0.00260000000000000009</v>
      </c>
      <c r="J87" s="27">
        <f>DataLong!K391</f>
        <v>-0.00179999999999999982</v>
      </c>
      <c r="K87" s="27">
        <f>DataLong!L391</f>
        <v>0.00790000000000000124</v>
      </c>
      <c r="L87" s="27">
        <f>DataLong!M391</f>
        <v>-0.0304077076379999989</v>
      </c>
      <c r="M87" s="27">
        <f>DataLong!N391</f>
        <v>0.011661807580175001</v>
      </c>
      <c r="N87" s="27">
        <f>DataLong!O391</f>
        <v>0.0383912132000000028</v>
      </c>
      <c r="O87" s="40">
        <f>DataLong!Q391</f>
        <v>-4.22939778478156025</v>
      </c>
      <c r="P87" s="40">
        <f>C87+4</f>
        <v>0.494312046188560039</v>
      </c>
      <c r="R87" s="26"/>
    </row>
    <row r="88">
      <c r="A88" t="str">
        <f>DataLong!A392</f>
        <v>9/30/1968</v>
      </c>
      <c r="B88" s="27">
        <f>DataLong!B392</f>
        <v>0.0241838966673760014</v>
      </c>
      <c r="C88" s="27">
        <f>DataLong!C392</f>
        <v>-3.52295734178958986</v>
      </c>
      <c r="D88" s="27">
        <f>-DataLong!E392+DataLong!C392</f>
        <v>-0.624861272693809955</v>
      </c>
      <c r="E88" s="27">
        <f>DataLong!F392</f>
        <v>0.00134125304199999995</v>
      </c>
      <c r="F88" s="27">
        <f>DataLong!G392</f>
        <v>0.50919543914767198</v>
      </c>
      <c r="G88" s="27">
        <f>DataLong!H392</f>
        <v>0.0182871234462750003</v>
      </c>
      <c r="H88" s="27">
        <f>DataLong!I392</f>
        <v>-0.00330000000000000027</v>
      </c>
      <c r="I88" s="27">
        <f>DataLong!J392</f>
        <v>-0.000299999999999999911</v>
      </c>
      <c r="J88" s="27">
        <f>DataLong!K392</f>
        <v>0.00119999999999999973</v>
      </c>
      <c r="K88" s="27">
        <f>DataLong!L392</f>
        <v>0.00820000000000000107</v>
      </c>
      <c r="L88" s="27">
        <f>DataLong!M392</f>
        <v>0.0317091285280000035</v>
      </c>
      <c r="M88" s="27">
        <f>DataLong!N392</f>
        <v>0.0115273775216139995</v>
      </c>
      <c r="N88" s="27">
        <f>DataLong!O392</f>
        <v>0.0383841061999999944</v>
      </c>
      <c r="O88" s="40">
        <f>DataLong!Q392</f>
        <v>-4.35388822471259029</v>
      </c>
      <c r="P88" s="40">
        <f>C88+4</f>
        <v>0.477042658210409964</v>
      </c>
      <c r="R88" s="26"/>
    </row>
    <row r="89">
      <c r="A89" t="str">
        <f>DataLong!A393</f>
        <v>12/31/1968</v>
      </c>
      <c r="B89" s="27">
        <f>DataLong!B393</f>
        <v>0.00626927782405399903</v>
      </c>
      <c r="C89" s="27">
        <f>DataLong!C393</f>
        <v>-3.52136627681705994</v>
      </c>
      <c r="D89" s="27">
        <f>-DataLong!E393+DataLong!C393</f>
        <v>-0.62925991310869005</v>
      </c>
      <c r="E89" s="27">
        <f>DataLong!F393</f>
        <v>0.000865361590999999919</v>
      </c>
      <c r="F89" s="27">
        <f>DataLong!G393</f>
        <v>0.504900662251655952</v>
      </c>
      <c r="G89" s="27">
        <f>DataLong!H393</f>
        <v>0.031961446704213996</v>
      </c>
      <c r="H89" s="27">
        <f>DataLong!I393</f>
        <v>0.00770000000000000018</v>
      </c>
      <c r="I89" s="27">
        <f>DataLong!J393</f>
        <v>0.00670000000000000018</v>
      </c>
      <c r="J89" s="27">
        <f>DataLong!K393</f>
        <v>0.0002</v>
      </c>
      <c r="K89" s="27">
        <f>DataLong!L393</f>
        <v>0.00780000000000000071</v>
      </c>
      <c r="L89" s="27">
        <f>DataLong!M393</f>
        <v>0.0139547341239999989</v>
      </c>
      <c r="M89" s="27">
        <f>DataLong!N393</f>
        <v>0.0113960113960109988</v>
      </c>
      <c r="N89" s="27">
        <f>DataLong!O393</f>
        <v>0.0389917405999999964</v>
      </c>
      <c r="O89" s="40">
        <f>DataLong!Q393</f>
        <v>-4.17304020917044038</v>
      </c>
      <c r="P89" s="40">
        <f>C89+4</f>
        <v>0.478633723182939974</v>
      </c>
      <c r="R89" s="26"/>
    </row>
    <row r="90">
      <c r="A90" t="str">
        <f>DataLong!A394</f>
        <v>3/31/1969</v>
      </c>
      <c r="B90" s="27">
        <f>DataLong!B394</f>
        <v>-0.0313282235961330002</v>
      </c>
      <c r="C90" s="27">
        <f>DataLong!C394</f>
        <v>-3.48875520430524011</v>
      </c>
      <c r="D90" s="27">
        <f>-DataLong!E394+DataLong!C394</f>
        <v>-0.629898150252250044</v>
      </c>
      <c r="E90" s="27">
        <f>DataLong!F394</f>
        <v>0.00174397785699999979</v>
      </c>
      <c r="F90" s="27">
        <f>DataLong!G394</f>
        <v>0.557040236028563029</v>
      </c>
      <c r="G90" s="27">
        <f>DataLong!H394</f>
        <v>0.0395080038570919978</v>
      </c>
      <c r="H90" s="27">
        <f>DataLong!I394</f>
        <v>0.000599999999999999822</v>
      </c>
      <c r="I90" s="27">
        <f>DataLong!J394</f>
        <v>0.00220000000000000018</v>
      </c>
      <c r="J90" s="27">
        <f>DataLong!K394</f>
        <v>0.00179999999999999982</v>
      </c>
      <c r="K90" s="27">
        <f>DataLong!L394</f>
        <v>0.00660000000000000053</v>
      </c>
      <c r="L90" s="27">
        <f>DataLong!M394</f>
        <v>-0.00677294547999999885</v>
      </c>
      <c r="M90" s="27">
        <f>DataLong!N394</f>
        <v>0.016901408450704003</v>
      </c>
      <c r="N90" s="27">
        <f>DataLong!O394</f>
        <v>0.0395908804000000014</v>
      </c>
      <c r="O90" s="40">
        <f>DataLong!Q394</f>
        <v>-4.2485937593638603</v>
      </c>
      <c r="P90" s="40">
        <f>C90+4</f>
        <v>0.511244795694759979</v>
      </c>
      <c r="R90" s="26"/>
    </row>
    <row r="91">
      <c r="A91" t="str">
        <f>DataLong!A395</f>
        <v>6/30/1969</v>
      </c>
      <c r="B91" s="27">
        <f>DataLong!B395</f>
        <v>-0.0441462660305539956</v>
      </c>
      <c r="C91" s="27">
        <f>DataLong!C395</f>
        <v>-3.44097090340419021</v>
      </c>
      <c r="D91" s="27">
        <f>-DataLong!E395+DataLong!C395</f>
        <v>-0.623697792288080954</v>
      </c>
      <c r="E91" s="27">
        <f>DataLong!F395</f>
        <v>0.0017295650410000003</v>
      </c>
      <c r="F91" s="27">
        <f>DataLong!G395</f>
        <v>0.596777333684535982</v>
      </c>
      <c r="G91" s="27">
        <f>DataLong!H395</f>
        <v>0.0451527603488429996</v>
      </c>
      <c r="H91" s="27">
        <f>DataLong!I395</f>
        <v>0.00419999999999999929</v>
      </c>
      <c r="I91" s="27">
        <f>DataLong!J395</f>
        <v>0.000299999999999999911</v>
      </c>
      <c r="J91" s="27">
        <f>DataLong!K395</f>
        <v>-0.00209999999999999964</v>
      </c>
      <c r="K91" s="27">
        <f>DataLong!L395</f>
        <v>0.00719999999999999929</v>
      </c>
      <c r="L91" s="27">
        <f>DataLong!M395</f>
        <v>0.000746583645000000118</v>
      </c>
      <c r="M91" s="27">
        <f>DataLong!N395</f>
        <v>0.0138504155124649998</v>
      </c>
      <c r="N91" s="27">
        <f>DataLong!O395</f>
        <v>0.039448827099999999</v>
      </c>
      <c r="O91" s="40">
        <f>DataLong!Q395</f>
        <v>-4.19674150716561023</v>
      </c>
      <c r="P91" s="40">
        <f>C91+4</f>
        <v>0.55902909659581006</v>
      </c>
      <c r="R91" s="26"/>
    </row>
    <row r="92">
      <c r="A92" t="str">
        <f>DataLong!A396</f>
        <v>9/30/1969</v>
      </c>
      <c r="B92" s="27">
        <f>DataLong!B396</f>
        <v>-0.0552530006400179996</v>
      </c>
      <c r="C92" s="27">
        <f>DataLong!C396</f>
        <v>-3.38648653114558984</v>
      </c>
      <c r="D92" s="27">
        <f>-DataLong!E396+DataLong!C396</f>
        <v>-0.625853544825960029</v>
      </c>
      <c r="E92" s="27">
        <f>DataLong!F396</f>
        <v>0.00411547601000000007</v>
      </c>
      <c r="F92" s="27">
        <f>DataLong!G396</f>
        <v>0.640888462531822967</v>
      </c>
      <c r="G92" s="27">
        <f>DataLong!H396</f>
        <v>0.0483912244491749988</v>
      </c>
      <c r="H92" s="27">
        <f>DataLong!I396</f>
        <v>0.0065</v>
      </c>
      <c r="I92" s="27">
        <f>DataLong!J396</f>
        <v>0.00540000000000000036</v>
      </c>
      <c r="J92" s="27">
        <f>DataLong!K396</f>
        <v>-0.00320000000000000018</v>
      </c>
      <c r="K92" s="27">
        <f>DataLong!L396</f>
        <v>0.00909999999999999964</v>
      </c>
      <c r="L92" s="27">
        <f>DataLong!M396</f>
        <v>0.0263403399189999998</v>
      </c>
      <c r="M92" s="27">
        <f>DataLong!N396</f>
        <v>0.0136612021857920007</v>
      </c>
      <c r="N92" s="27">
        <f>DataLong!O396</f>
        <v>0.0399436775999999973</v>
      </c>
      <c r="O92" s="40">
        <f>DataLong!Q396</f>
        <v>-4.21907824414310006</v>
      </c>
      <c r="P92" s="40">
        <f>C92+4</f>
        <v>0.613513468854410071</v>
      </c>
      <c r="R92" s="26"/>
    </row>
    <row r="93">
      <c r="A93" t="str">
        <f>DataLong!A397</f>
        <v>12/31/1969</v>
      </c>
      <c r="B93" s="27">
        <f>DataLong!B397</f>
        <v>-0.0185434242102460001</v>
      </c>
      <c r="C93" s="27">
        <f>DataLong!C397</f>
        <v>-3.37186851079027994</v>
      </c>
      <c r="D93" s="27">
        <f>-DataLong!E397+DataLong!C397</f>
        <v>-0.603831655085469965</v>
      </c>
      <c r="E93" s="27">
        <f>DataLong!F397</f>
        <v>0.00242643010199999942</v>
      </c>
      <c r="F93" s="27">
        <f>DataLong!G397</f>
        <v>0.651082013094107914</v>
      </c>
      <c r="G93" s="27">
        <f>DataLong!H397</f>
        <v>0.0342737833035650041</v>
      </c>
      <c r="H93" s="27">
        <f>DataLong!I397</f>
        <v>0.00729999999999999982</v>
      </c>
      <c r="I93" s="27">
        <f>DataLong!J397</f>
        <v>0.001</v>
      </c>
      <c r="J93" s="27">
        <f>DataLong!K397</f>
        <v>-0.0095</v>
      </c>
      <c r="K93" s="27">
        <f>DataLong!L397</f>
        <v>0.00929999999999999893</v>
      </c>
      <c r="L93" s="27">
        <f>DataLong!M397</f>
        <v>-0.0523653157820000015</v>
      </c>
      <c r="M93" s="27">
        <f>DataLong!N397</f>
        <v>0.0161725067385450005</v>
      </c>
      <c r="N93" s="27">
        <f>DataLong!O397</f>
        <v>0.0391298056000000027</v>
      </c>
      <c r="O93" s="40">
        <f>DataLong!Q397</f>
        <v>-4.12366441843172993</v>
      </c>
      <c r="P93" s="40">
        <f>C93+4</f>
        <v>0.628131489209719973</v>
      </c>
      <c r="R93" s="26"/>
    </row>
    <row r="94">
      <c r="A94" t="str">
        <f>DataLong!A398</f>
        <v>3/31/1970</v>
      </c>
      <c r="B94" s="27">
        <f>DataLong!B398</f>
        <v>-0.0371659078867880011</v>
      </c>
      <c r="C94" s="27">
        <f>DataLong!C398</f>
        <v>-3.34195849748007978</v>
      </c>
      <c r="D94" s="27">
        <f>-DataLong!E398+DataLong!C398</f>
        <v>-0.574377854262409926</v>
      </c>
      <c r="E94" s="27">
        <f>DataLong!F398</f>
        <v>0.00308936685099999986</v>
      </c>
      <c r="F94" s="27">
        <f>DataLong!G398</f>
        <v>0.690326769097598003</v>
      </c>
      <c r="G94" s="27">
        <f>DataLong!H398</f>
        <v>0.0358415811772170034</v>
      </c>
      <c r="H94" s="27">
        <f>DataLong!I398</f>
        <v>-0.0119000000000000018</v>
      </c>
      <c r="I94" s="27">
        <f>DataLong!J398</f>
        <v>-0.00260000000000000009</v>
      </c>
      <c r="J94" s="27">
        <f>DataLong!K398</f>
        <v>-0.0002</v>
      </c>
      <c r="K94" s="27">
        <f>DataLong!L398</f>
        <v>0.00790000000000000124</v>
      </c>
      <c r="L94" s="27">
        <f>DataLong!M398</f>
        <v>0.000726277419000000002</v>
      </c>
      <c r="M94" s="27">
        <f>DataLong!N398</f>
        <v>0.0132625994694959992</v>
      </c>
      <c r="N94" s="27">
        <f>DataLong!O398</f>
        <v>0.0383513677000000008</v>
      </c>
      <c r="O94" s="40">
        <f>DataLong!Q398</f>
        <v>-4.23332582090178011</v>
      </c>
      <c r="P94" s="40">
        <f>C94+4</f>
        <v>0.658041502519919952</v>
      </c>
      <c r="R94" s="26"/>
    </row>
    <row r="95">
      <c r="A95" t="str">
        <f>DataLong!A399</f>
        <v>6/30/1970</v>
      </c>
      <c r="B95" s="27">
        <f>DataLong!B399</f>
        <v>-0.197470050108905006</v>
      </c>
      <c r="C95" s="27">
        <f>DataLong!C399</f>
        <v>-3.12973525307713007</v>
      </c>
      <c r="D95" s="27">
        <f>-DataLong!E399+DataLong!C399</f>
        <v>-0.551496663496909978</v>
      </c>
      <c r="E95" s="27">
        <f>DataLong!F399</f>
        <v>0.0124184701689999999</v>
      </c>
      <c r="F95" s="27">
        <f>DataLong!G399</f>
        <v>0.793381417055578986</v>
      </c>
      <c r="G95" s="27">
        <f>DataLong!H399</f>
        <v>0.042290747911358002</v>
      </c>
      <c r="H95" s="27">
        <f>DataLong!I399</f>
        <v>0.0005</v>
      </c>
      <c r="I95" s="27">
        <f>DataLong!J399</f>
        <v>0.00479999999999999893</v>
      </c>
      <c r="J95" s="27">
        <f>DataLong!K399</f>
        <v>0.00410000000000000053</v>
      </c>
      <c r="K95" s="27">
        <f>DataLong!L399</f>
        <v>0.00770000000000000018</v>
      </c>
      <c r="L95" s="27">
        <f>DataLong!M399</f>
        <v>0.000958294726000000097</v>
      </c>
      <c r="M95" s="27">
        <f>DataLong!N399</f>
        <v>0.015706806282721999</v>
      </c>
      <c r="N95" s="27">
        <f>DataLong!O399</f>
        <v>0.0376440775999999966</v>
      </c>
      <c r="O95" s="40">
        <f>DataLong!Q399</f>
        <v>-3.97913175012125997</v>
      </c>
      <c r="P95" s="40">
        <f>C95+4</f>
        <v>0.870264746922870103</v>
      </c>
      <c r="R95" s="26"/>
    </row>
    <row r="96">
      <c r="A96" t="str">
        <f>DataLong!A400</f>
        <v>9/30/1970</v>
      </c>
      <c r="B96" s="27">
        <f>DataLong!B400</f>
        <v>0.151541037335889994</v>
      </c>
      <c r="C96" s="27">
        <f>DataLong!C400</f>
        <v>-3.2732927622451502</v>
      </c>
      <c r="D96" s="27">
        <f>-DataLong!E400+DataLong!C400</f>
        <v>-0.518943058285960035</v>
      </c>
      <c r="E96" s="27">
        <f>DataLong!F400</f>
        <v>0.00507160902499999988</v>
      </c>
      <c r="F96" s="27">
        <f>DataLong!G400</f>
        <v>0.712914760477468068</v>
      </c>
      <c r="G96" s="27">
        <f>DataLong!H400</f>
        <v>0.037942419250831998</v>
      </c>
      <c r="H96" s="27">
        <f>DataLong!I400</f>
        <v>-0.00560000000000000053</v>
      </c>
      <c r="I96" s="27">
        <f>DataLong!J400</f>
        <v>-0.0029</v>
      </c>
      <c r="J96" s="27">
        <f>DataLong!K400</f>
        <v>0.00679999999999999893</v>
      </c>
      <c r="K96" s="27">
        <f>DataLong!L400</f>
        <v>0.0130000000000000004</v>
      </c>
      <c r="L96" s="27">
        <f>DataLong!M400</f>
        <v>0.027553560307999998</v>
      </c>
      <c r="M96" s="27">
        <f>DataLong!N400</f>
        <v>0.0103092783505160002</v>
      </c>
      <c r="N96" s="27">
        <f>DataLong!O400</f>
        <v>0.0373611657000000008</v>
      </c>
      <c r="O96" s="40">
        <f>DataLong!Q400</f>
        <v>-4.24269331943324968</v>
      </c>
      <c r="P96" s="40">
        <f>C96+4</f>
        <v>0.726707237754849977</v>
      </c>
      <c r="R96" s="26"/>
    </row>
    <row r="97">
      <c r="A97" t="str">
        <f>DataLong!A401</f>
        <v>12/31/1970</v>
      </c>
      <c r="B97" s="27">
        <f>DataLong!B401</f>
        <v>0.0908805624829329872</v>
      </c>
      <c r="C97" s="27">
        <f>DataLong!C401</f>
        <v>-3.37919488419567005</v>
      </c>
      <c r="D97" s="27">
        <f>-DataLong!E401+DataLong!C401</f>
        <v>-0.490882859262520022</v>
      </c>
      <c r="E97" s="27">
        <f>DataLong!F401</f>
        <v>0.00246403138300000002</v>
      </c>
      <c r="F97" s="27">
        <f>DataLong!G401</f>
        <v>0.646426357697992948</v>
      </c>
      <c r="G97" s="27">
        <f>DataLong!H401</f>
        <v>0.0314617074474440006</v>
      </c>
      <c r="H97" s="27">
        <f>DataLong!I401</f>
        <v>-0.0125</v>
      </c>
      <c r="I97" s="27">
        <f>DataLong!J401</f>
        <v>-0.00320000000000000018</v>
      </c>
      <c r="J97" s="27">
        <f>DataLong!K401</f>
        <v>0.0161000000000000014</v>
      </c>
      <c r="K97" s="27">
        <f>DataLong!L401</f>
        <v>0.0148000000000000025</v>
      </c>
      <c r="L97" s="27">
        <f>DataLong!M401</f>
        <v>0.0288616917959999988</v>
      </c>
      <c r="M97" s="27">
        <f>DataLong!N401</f>
        <v>0.015306122448979</v>
      </c>
      <c r="N97" s="27">
        <f>DataLong!O401</f>
        <v>0.0355211001000000026</v>
      </c>
      <c r="O97" s="40">
        <f>DataLong!Q401</f>
        <v>-4.29230596315244028</v>
      </c>
      <c r="P97" s="40">
        <f>C97+4</f>
        <v>0.620805115804329954</v>
      </c>
      <c r="R97" s="26"/>
    </row>
    <row r="98">
      <c r="A98" t="str">
        <f>DataLong!A402</f>
        <v>3/31/1971</v>
      </c>
      <c r="B98" s="27">
        <f>DataLong!B402</f>
        <v>0.0858240953977169951</v>
      </c>
      <c r="C98" s="27">
        <f>DataLong!C402</f>
        <v>-3.4736426647042502</v>
      </c>
      <c r="D98" s="27">
        <f>-DataLong!E402+DataLong!C402</f>
        <v>-0.51787467570340997</v>
      </c>
      <c r="E98" s="27">
        <f>DataLong!F402</f>
        <v>0.00148519017499999979</v>
      </c>
      <c r="F98" s="27">
        <f>DataLong!G402</f>
        <v>0.633811382509370969</v>
      </c>
      <c r="G98" s="27">
        <f>DataLong!H402</f>
        <v>0.026398845134115998</v>
      </c>
      <c r="H98" s="27">
        <f>DataLong!I402</f>
        <v>-0.0149000000000000004</v>
      </c>
      <c r="I98" s="27">
        <f>DataLong!J402</f>
        <v>-0.00549999999999999911</v>
      </c>
      <c r="J98" s="27">
        <f>DataLong!K402</f>
        <v>0.0254999999999999982</v>
      </c>
      <c r="K98" s="27">
        <f>DataLong!L402</f>
        <v>0.0125</v>
      </c>
      <c r="L98" s="27">
        <f>DataLong!M402</f>
        <v>-0.0470050922680000038</v>
      </c>
      <c r="M98" s="27">
        <f>DataLong!N402</f>
        <v>0.00502512562814100061</v>
      </c>
      <c r="N98" s="27">
        <f>DataLong!O402</f>
        <v>0.0354829513000000052</v>
      </c>
      <c r="O98" s="40">
        <f>DataLong!Q402</f>
        <v>-4.27896164375279042</v>
      </c>
      <c r="P98" s="40">
        <f>C98+4</f>
        <v>0.526357335295750062</v>
      </c>
      <c r="R98" s="26"/>
    </row>
    <row r="99">
      <c r="A99" t="str">
        <f>DataLong!A403</f>
        <v>6/30/1971</v>
      </c>
      <c r="B99" s="27">
        <f>DataLong!B403</f>
        <v>-0.00757305032114000021</v>
      </c>
      <c r="C99" s="27">
        <f>DataLong!C403</f>
        <v>-3.47076356547669018</v>
      </c>
      <c r="D99" s="27">
        <f>-DataLong!E403+DataLong!C403</f>
        <v>-0.540071191862450029</v>
      </c>
      <c r="E99" s="27">
        <f>DataLong!F403</f>
        <v>0.00177139860899999979</v>
      </c>
      <c r="F99" s="27">
        <f>DataLong!G403</f>
        <v>0.643221042709338953</v>
      </c>
      <c r="G99" s="27">
        <f>DataLong!H403</f>
        <v>0.0272784982616080018</v>
      </c>
      <c r="H99" s="27">
        <f>DataLong!I403</f>
        <v>0.0137000000000000011</v>
      </c>
      <c r="I99" s="27">
        <f>DataLong!J403</f>
        <v>0.00479999999999999893</v>
      </c>
      <c r="J99" s="27">
        <f>DataLong!K403</f>
        <v>0.0166000000000000014</v>
      </c>
      <c r="K99" s="27">
        <f>DataLong!L403</f>
        <v>0.011100000000000001</v>
      </c>
      <c r="L99" s="27">
        <f>DataLong!M403</f>
        <v>0.0152830155539999986</v>
      </c>
      <c r="M99" s="27">
        <f>DataLong!N403</f>
        <v>0.015</v>
      </c>
      <c r="N99" s="27">
        <f>DataLong!O403</f>
        <v>0.0356208011000000013</v>
      </c>
      <c r="O99" s="40">
        <f>DataLong!Q403</f>
        <v>-4.22372924124754956</v>
      </c>
      <c r="P99" s="40">
        <f>C99+4</f>
        <v>0.529236434523309995</v>
      </c>
      <c r="R99" s="26"/>
    </row>
    <row r="100">
      <c r="A100" t="str">
        <f>DataLong!A404</f>
        <v>9/30/1971</v>
      </c>
      <c r="B100" s="27">
        <f>DataLong!B404</f>
        <v>-0.0174176484793969983</v>
      </c>
      <c r="C100" s="27">
        <f>DataLong!C404</f>
        <v>-3.46025977107413985</v>
      </c>
      <c r="D100" s="27">
        <f>-DataLong!E404+DataLong!C404</f>
        <v>-0.563768043036190036</v>
      </c>
      <c r="E100" s="27">
        <f>DataLong!F404</f>
        <v>0.00349388430700000008</v>
      </c>
      <c r="F100" s="27">
        <f>DataLong!G404</f>
        <v>0.64608482963063194</v>
      </c>
      <c r="G100" s="27">
        <f>DataLong!H404</f>
        <v>0.0279344168998339981</v>
      </c>
      <c r="H100" s="27">
        <f>DataLong!I404</f>
        <v>-0.000599999999999999822</v>
      </c>
      <c r="I100" s="27">
        <f>DataLong!J404</f>
        <v>-0.00429999999999999893</v>
      </c>
      <c r="J100" s="27">
        <f>DataLong!K404</f>
        <v>0.0129000000000000004</v>
      </c>
      <c r="K100" s="27">
        <f>DataLong!L404</f>
        <v>0.0114999999999999991</v>
      </c>
      <c r="L100" s="27">
        <f>DataLong!M404</f>
        <v>-0.0296428898200000024</v>
      </c>
      <c r="M100" s="27">
        <f>DataLong!N404</f>
        <v>0.0049261083743840004</v>
      </c>
      <c r="N100" s="27">
        <f>DataLong!O404</f>
        <v>0.0353921356999999981</v>
      </c>
      <c r="O100" s="40">
        <f>DataLong!Q404</f>
        <v>-4.31079912538551024</v>
      </c>
      <c r="P100" s="40">
        <f>C100+4</f>
        <v>0.539740228925860066</v>
      </c>
      <c r="R100" s="26"/>
    </row>
    <row r="101">
      <c r="A101" t="str">
        <f>DataLong!A405</f>
        <v>12/31/1971</v>
      </c>
      <c r="B101" s="27">
        <f>DataLong!B405</f>
        <v>0.0355256259751650028</v>
      </c>
      <c r="C101" s="27">
        <f>DataLong!C405</f>
        <v>-3.50417721558181983</v>
      </c>
      <c r="D101" s="27">
        <f>-DataLong!E405+DataLong!C405</f>
        <v>-0.618788613241390006</v>
      </c>
      <c r="E101" s="27">
        <f>DataLong!F405</f>
        <v>0.00371124861400000006</v>
      </c>
      <c r="F101" s="27">
        <f>DataLong!G405</f>
        <v>0.643900247135475023</v>
      </c>
      <c r="G101" s="27">
        <f>DataLong!H405</f>
        <v>0.0340233586530990006</v>
      </c>
      <c r="H101" s="27">
        <f>DataLong!I405</f>
        <v>-0.00679999999999999893</v>
      </c>
      <c r="I101" s="27">
        <f>DataLong!J405</f>
        <v>-0.0001</v>
      </c>
      <c r="J101" s="27">
        <f>DataLong!K405</f>
        <v>0.0195999999999999996</v>
      </c>
      <c r="K101" s="27">
        <f>DataLong!L405</f>
        <v>0.0112999999999999989</v>
      </c>
      <c r="L101" s="27">
        <f>DataLong!M405</f>
        <v>0.0378031690500000028</v>
      </c>
      <c r="M101" s="27">
        <f>DataLong!N405</f>
        <v>0.00735294117647100087</v>
      </c>
      <c r="N101" s="27">
        <f>DataLong!O405</f>
        <v>0.0357919328000000014</v>
      </c>
      <c r="O101" s="40">
        <f>DataLong!Q405</f>
        <v>-4.20058704177658981</v>
      </c>
      <c r="P101" s="40">
        <f>C101+4</f>
        <v>0.495822784418179996</v>
      </c>
      <c r="R101" s="26"/>
    </row>
    <row r="102">
      <c r="A102" t="str">
        <f>DataLong!A406</f>
        <v>3/31/1972</v>
      </c>
      <c r="B102" s="27">
        <f>DataLong!B406</f>
        <v>0.0475407735025469957</v>
      </c>
      <c r="C102" s="27">
        <f>DataLong!C406</f>
        <v>-3.55301868703759016</v>
      </c>
      <c r="D102" s="27">
        <f>-DataLong!E406+DataLong!C406</f>
        <v>-0.637903009264709997</v>
      </c>
      <c r="E102" s="27">
        <f>DataLong!F406</f>
        <v>0.00132368324000000004</v>
      </c>
      <c r="F102" s="27">
        <f>DataLong!G406</f>
        <v>0.645901987881364992</v>
      </c>
      <c r="G102" s="27">
        <f>DataLong!H406</f>
        <v>0.0317231825094499964</v>
      </c>
      <c r="H102" s="27">
        <f>DataLong!I406</f>
        <v>-0.00280000000000000036</v>
      </c>
      <c r="I102" s="27">
        <f>DataLong!J406</f>
        <v>0.00160000000000000009</v>
      </c>
      <c r="J102" s="27">
        <f>DataLong!K406</f>
        <v>0.0239999999999999991</v>
      </c>
      <c r="K102" s="27">
        <f>DataLong!L406</f>
        <v>0.01</v>
      </c>
      <c r="L102" s="27">
        <f>DataLong!M406</f>
        <v>0.0155578506480000023</v>
      </c>
      <c r="M102" s="27">
        <f>DataLong!N406</f>
        <v>0.00729927007299300001</v>
      </c>
      <c r="N102" s="27">
        <f>DataLong!O406</f>
        <v>0.036585262399999996</v>
      </c>
      <c r="O102" s="40">
        <f>DataLong!Q406</f>
        <v>-4.26923114052854036</v>
      </c>
      <c r="P102" s="40">
        <f>C102+4</f>
        <v>0.446981312962410016</v>
      </c>
      <c r="R102" s="26"/>
    </row>
    <row r="103">
      <c r="A103" t="str">
        <f>DataLong!A407</f>
        <v>6/30/1972</v>
      </c>
      <c r="B103" s="27">
        <f>DataLong!B407</f>
        <v>-0.00242204350674299995</v>
      </c>
      <c r="C103" s="27">
        <f>DataLong!C407</f>
        <v>-3.55245882885370001</v>
      </c>
      <c r="D103" s="27">
        <f>-DataLong!E407+DataLong!C407</f>
        <v>-0.665069365805400015</v>
      </c>
      <c r="E103" s="27">
        <f>DataLong!F407</f>
        <v>0.00151779560799999995</v>
      </c>
      <c r="F103" s="27">
        <f>DataLong!G407</f>
        <v>0.654015478509843984</v>
      </c>
      <c r="G103" s="27">
        <f>DataLong!H407</f>
        <v>0.0341993894637550033</v>
      </c>
      <c r="H103" s="27">
        <f>DataLong!I407</f>
        <v>0.00179999999999999982</v>
      </c>
      <c r="I103" s="27">
        <f>DataLong!J407</f>
        <v>-0.000599999999999999822</v>
      </c>
      <c r="J103" s="27">
        <f>DataLong!K407</f>
        <v>0.0216000000000000014</v>
      </c>
      <c r="K103" s="27">
        <f>DataLong!L407</f>
        <v>0.00969999999999999929</v>
      </c>
      <c r="L103" s="27">
        <f>DataLong!M407</f>
        <v>-0.0101573540899999992</v>
      </c>
      <c r="M103" s="27">
        <f>DataLong!N407</f>
        <v>0.0072463768115940006</v>
      </c>
      <c r="N103" s="27">
        <f>DataLong!O407</f>
        <v>0.0367756827000000008</v>
      </c>
      <c r="O103" s="40">
        <f>DataLong!Q407</f>
        <v>-4.19171024120852032</v>
      </c>
      <c r="P103" s="40">
        <f>C103+4</f>
        <v>0.447541171146299988</v>
      </c>
      <c r="R103" s="26"/>
    </row>
    <row r="104">
      <c r="A104" t="str">
        <f>DataLong!A408</f>
        <v>9/30/1972</v>
      </c>
      <c r="B104" s="27">
        <f>DataLong!B408</f>
        <v>0.0296056852948720017</v>
      </c>
      <c r="C104" s="27">
        <f>DataLong!C408</f>
        <v>-3.58053831031797998</v>
      </c>
      <c r="D104" s="27">
        <f>-DataLong!E408+DataLong!C408</f>
        <v>-0.689895145173569979</v>
      </c>
      <c r="E104" s="27">
        <f>DataLong!F408</f>
        <v>0.00165618899699999993</v>
      </c>
      <c r="F104" s="27">
        <f>DataLong!G408</f>
        <v>0.637385001101471982</v>
      </c>
      <c r="G104" s="27">
        <f>DataLong!H408</f>
        <v>0.0328697745065680014</v>
      </c>
      <c r="H104" s="27">
        <f>DataLong!I408</f>
        <v>0.0075</v>
      </c>
      <c r="I104" s="27">
        <f>DataLong!J408</f>
        <v>-0.0001</v>
      </c>
      <c r="J104" s="27">
        <f>DataLong!K408</f>
        <v>0.0140000000000000018</v>
      </c>
      <c r="K104" s="27">
        <f>DataLong!L408</f>
        <v>0.00869999999999999929</v>
      </c>
      <c r="L104" s="27">
        <f>DataLong!M408</f>
        <v>-0.00270548312800000001</v>
      </c>
      <c r="M104" s="27">
        <f>DataLong!N408</f>
        <v>0.00959232613908900156</v>
      </c>
      <c r="N104" s="27">
        <f>DataLong!O408</f>
        <v>0.0369082549999999987</v>
      </c>
      <c r="O104" s="40">
        <f>DataLong!Q408</f>
        <v>-4.30669178734609037</v>
      </c>
      <c r="P104" s="40">
        <f>C104+4</f>
        <v>0.419461689682020022</v>
      </c>
      <c r="R104" s="26"/>
    </row>
    <row r="105">
      <c r="A105" t="str">
        <f>DataLong!A409</f>
        <v>12/31/1972</v>
      </c>
      <c r="B105" s="27">
        <f>DataLong!B409</f>
        <v>0.0645784402386559986</v>
      </c>
      <c r="C105" s="27">
        <f>DataLong!C409</f>
        <v>-3.62370581069398012</v>
      </c>
      <c r="D105" s="27">
        <f>-DataLong!E409+DataLong!C409</f>
        <v>-0.712015664864329967</v>
      </c>
      <c r="E105" s="27">
        <f>DataLong!F409</f>
        <v>0.00186390554900000005</v>
      </c>
      <c r="F105" s="27">
        <f>DataLong!G409</f>
        <v>0.595674594615791975</v>
      </c>
      <c r="G105" s="27">
        <f>DataLong!H409</f>
        <v>0.0342034837292380045</v>
      </c>
      <c r="H105" s="27">
        <f>DataLong!I409</f>
        <v>0.00410000000000000053</v>
      </c>
      <c r="I105" s="27">
        <f>DataLong!J409</f>
        <v>-0.000700000000000000089</v>
      </c>
      <c r="J105" s="27">
        <f>DataLong!K409</f>
        <v>0.00919999999999999929</v>
      </c>
      <c r="K105" s="27">
        <f>DataLong!L409</f>
        <v>0.0085</v>
      </c>
      <c r="L105" s="27">
        <f>DataLong!M409</f>
        <v>0.0122740598400000023</v>
      </c>
      <c r="M105" s="27">
        <f>DataLong!N409</f>
        <v>0.00950118764845599983</v>
      </c>
      <c r="N105" s="27">
        <f>DataLong!O409</f>
        <v>0.0383686964999999969</v>
      </c>
      <c r="O105" s="40">
        <f>DataLong!Q409</f>
        <v>-4.17778141825379024</v>
      </c>
      <c r="P105" s="40">
        <f>C105+4</f>
        <v>0.376294189306019966</v>
      </c>
      <c r="R105" s="26"/>
    </row>
    <row r="106">
      <c r="A106" t="str">
        <f>DataLong!A410</f>
        <v>3/31/1973</v>
      </c>
      <c r="B106" s="27">
        <f>DataLong!B410</f>
        <v>-0.0637168270594160013</v>
      </c>
      <c r="C106" s="27">
        <f>DataLong!C410</f>
        <v>-3.56047235912302007</v>
      </c>
      <c r="D106" s="27">
        <f>-DataLong!E410+DataLong!C410</f>
        <v>-0.763191024292869979</v>
      </c>
      <c r="E106" s="27">
        <f>DataLong!F410</f>
        <v>0.00333774252899999979</v>
      </c>
      <c r="F106" s="27">
        <f>DataLong!G410</f>
        <v>0.676018128095392967</v>
      </c>
      <c r="G106" s="27">
        <f>DataLong!H410</f>
        <v>0.0367061492912519993</v>
      </c>
      <c r="H106" s="27">
        <f>DataLong!I410</f>
        <v>0.0102000000000000002</v>
      </c>
      <c r="I106" s="27">
        <f>DataLong!J410</f>
        <v>0.00869999999999999929</v>
      </c>
      <c r="J106" s="27">
        <f>DataLong!K410</f>
        <v>0.00770000000000000018</v>
      </c>
      <c r="K106" s="27">
        <f>DataLong!L410</f>
        <v>0.00740000000000000124</v>
      </c>
      <c r="L106" s="27">
        <f>DataLong!M410</f>
        <v>0.0241706226179999994</v>
      </c>
      <c r="M106" s="27">
        <f>DataLong!N410</f>
        <v>0.0188235294117649978</v>
      </c>
      <c r="N106" s="27">
        <f>DataLong!O410</f>
        <v>0.0396463510999999968</v>
      </c>
      <c r="O106" s="40">
        <f>DataLong!Q410</f>
        <v>-4.08293217017035026</v>
      </c>
      <c r="P106" s="40">
        <f>C106+4</f>
        <v>0.439527640876980019</v>
      </c>
      <c r="R106" s="26"/>
    </row>
    <row r="107">
      <c r="A107" t="str">
        <f>DataLong!A411</f>
        <v>6/30/1973</v>
      </c>
      <c r="B107" s="27">
        <f>DataLong!B411</f>
        <v>-0.0735813166549180053</v>
      </c>
      <c r="C107" s="27">
        <f>DataLong!C411</f>
        <v>-3.47750641978363983</v>
      </c>
      <c r="D107" s="27">
        <f>-DataLong!E411+DataLong!C411</f>
        <v>-0.808857676614350041</v>
      </c>
      <c r="E107" s="27">
        <f>DataLong!F411</f>
        <v>0.00675960094799999922</v>
      </c>
      <c r="F107" s="27">
        <f>DataLong!G411</f>
        <v>0.720974307790649949</v>
      </c>
      <c r="G107" s="27">
        <f>DataLong!H411</f>
        <v>0.0390133984658080024</v>
      </c>
      <c r="H107" s="27">
        <f>DataLong!I411</f>
        <v>0.0109999999999999986</v>
      </c>
      <c r="I107" s="27">
        <f>DataLong!J411</f>
        <v>0.00239999999999999947</v>
      </c>
      <c r="J107" s="27">
        <f>DataLong!K411</f>
        <v>-0.0009</v>
      </c>
      <c r="K107" s="27">
        <f>DataLong!L411</f>
        <v>0.00759999999999999964</v>
      </c>
      <c r="L107" s="27">
        <f>DataLong!M411</f>
        <v>0.00459983179399999997</v>
      </c>
      <c r="M107" s="27">
        <f>DataLong!N411</f>
        <v>0.0207852193995380041</v>
      </c>
      <c r="N107" s="27">
        <f>DataLong!O411</f>
        <v>0.0406628261999999996</v>
      </c>
      <c r="O107" s="40">
        <f>DataLong!Q411</f>
        <v>-3.92904798618963991</v>
      </c>
      <c r="P107" s="40">
        <f>C107+4</f>
        <v>0.522493580216360076</v>
      </c>
      <c r="R107" s="26"/>
    </row>
    <row r="108">
      <c r="A108" t="str">
        <f>DataLong!A412</f>
        <v>9/30/1973</v>
      </c>
      <c r="B108" s="27">
        <f>DataLong!B412</f>
        <v>0.0308618263099110024</v>
      </c>
      <c r="C108" s="27">
        <f>DataLong!C412</f>
        <v>-3.50131481857492988</v>
      </c>
      <c r="D108" s="27">
        <f>-DataLong!E412+DataLong!C412</f>
        <v>-0.85513079860839003</v>
      </c>
      <c r="E108" s="27">
        <f>DataLong!F412</f>
        <v>0.00389842161400000009</v>
      </c>
      <c r="F108" s="27">
        <f>DataLong!G412</f>
        <v>0.678808995882167032</v>
      </c>
      <c r="G108" s="27">
        <f>DataLong!H412</f>
        <v>0.0343612256517360004</v>
      </c>
      <c r="H108" s="27">
        <f>DataLong!I412</f>
        <v>0.0109999999999999986</v>
      </c>
      <c r="I108" s="27">
        <f>DataLong!J412</f>
        <v>-0.000700000000000000089</v>
      </c>
      <c r="J108" s="27">
        <f>DataLong!K412</f>
        <v>-0.0126000000000000001</v>
      </c>
      <c r="K108" s="27">
        <f>DataLong!L412</f>
        <v>0.01</v>
      </c>
      <c r="L108" s="27">
        <f>DataLong!M412</f>
        <v>-0.00430165798200000005</v>
      </c>
      <c r="M108" s="27">
        <f>DataLong!N412</f>
        <v>0.0226244343891400002</v>
      </c>
      <c r="N108" s="27">
        <f>DataLong!O412</f>
        <v>0.0407057488999999961</v>
      </c>
      <c r="O108" s="40">
        <f>DataLong!Q412</f>
        <v>-4.01827543090843964</v>
      </c>
      <c r="P108" s="40">
        <f>C108+4</f>
        <v>0.498685181425070034</v>
      </c>
      <c r="R108" s="26"/>
    </row>
    <row r="109">
      <c r="A109" t="str">
        <f>DataLong!A413</f>
        <v>12/31/1973</v>
      </c>
      <c r="B109" s="27">
        <f>DataLong!B413</f>
        <v>-0.111617297485392997</v>
      </c>
      <c r="C109" s="27">
        <f>DataLong!C413</f>
        <v>-3.36248935757418987</v>
      </c>
      <c r="D109" s="27">
        <f>-DataLong!E413+DataLong!C413</f>
        <v>-0.88136845948108995</v>
      </c>
      <c r="E109" s="27">
        <f>DataLong!F413</f>
        <v>0.0110728256910000011</v>
      </c>
      <c r="F109" s="27">
        <f>DataLong!G413</f>
        <v>0.755588463436993063</v>
      </c>
      <c r="G109" s="27">
        <f>DataLong!H413</f>
        <v>0.0130073951242249986</v>
      </c>
      <c r="H109" s="27">
        <f>DataLong!I413</f>
        <v>-0.00839999999999999858</v>
      </c>
      <c r="I109" s="27">
        <f>DataLong!J413</f>
        <v>0.00229999999999999982</v>
      </c>
      <c r="J109" s="27">
        <f>DataLong!K413</f>
        <v>-0.0019</v>
      </c>
      <c r="K109" s="27">
        <f>DataLong!L413</f>
        <v>0.008</v>
      </c>
      <c r="L109" s="27">
        <f>DataLong!M413</f>
        <v>-0.00234523811799999971</v>
      </c>
      <c r="M109" s="27">
        <f>DataLong!N413</f>
        <v>0.0221238938053100043</v>
      </c>
      <c r="N109" s="27">
        <f>DataLong!O413</f>
        <v>0.0403926934999999965</v>
      </c>
      <c r="O109" s="40">
        <f>DataLong!Q413</f>
        <v>-3.75618962410276991</v>
      </c>
      <c r="P109" s="40">
        <f>C109+4</f>
        <v>0.637510642425810037</v>
      </c>
      <c r="R109" s="26"/>
    </row>
    <row r="110">
      <c r="A110" t="str">
        <f>DataLong!A414</f>
        <v>3/31/1974</v>
      </c>
      <c r="B110" s="27">
        <f>DataLong!B414</f>
        <v>-0.0464531214289770045</v>
      </c>
      <c r="C110" s="27">
        <f>DataLong!C414</f>
        <v>-3.30761052228936014</v>
      </c>
      <c r="D110" s="27">
        <f>-DataLong!E414+DataLong!C414</f>
        <v>-0.887986955711300041</v>
      </c>
      <c r="E110" s="27">
        <f>DataLong!F414</f>
        <v>0.00698119243499999964</v>
      </c>
      <c r="F110" s="27">
        <f>DataLong!G414</f>
        <v>0.815184012850192019</v>
      </c>
      <c r="G110" s="27">
        <f>DataLong!H414</f>
        <v>0.0103999360646880001</v>
      </c>
      <c r="H110" s="27">
        <f>DataLong!I414</f>
        <v>0.00509999999999999964</v>
      </c>
      <c r="I110" s="27">
        <f>DataLong!J414</f>
        <v>0.00570000000000000107</v>
      </c>
      <c r="J110" s="27">
        <f>DataLong!K414</f>
        <v>-0.00130000000000000004</v>
      </c>
      <c r="K110" s="27">
        <f>DataLong!L414</f>
        <v>0.00610000000000000142</v>
      </c>
      <c r="L110" s="27">
        <f>DataLong!M414</f>
        <v>0.00459867810300000013</v>
      </c>
      <c r="M110" s="27">
        <f>DataLong!N414</f>
        <v>0.0346320346320350048</v>
      </c>
      <c r="N110" s="27">
        <f>DataLong!O414</f>
        <v>0.0397377811000000047</v>
      </c>
      <c r="O110" s="40">
        <f>DataLong!Q414</f>
        <v>-3.81071409996143995</v>
      </c>
      <c r="P110" s="40">
        <f>C110+4</f>
        <v>0.692389477710639945</v>
      </c>
      <c r="R110" s="26"/>
    </row>
    <row r="111">
      <c r="A111" t="str">
        <f>DataLong!A415</f>
        <v>6/30/1974</v>
      </c>
      <c r="B111" s="27">
        <f>DataLong!B415</f>
        <v>-0.0954341613537710032</v>
      </c>
      <c r="C111" s="27">
        <f>DataLong!C415</f>
        <v>-3.20158432775814017</v>
      </c>
      <c r="D111" s="27">
        <f>-DataLong!E415+DataLong!C415</f>
        <v>-0.915147221172069969</v>
      </c>
      <c r="E111" s="27">
        <f>DataLong!F415</f>
        <v>0.00612819120900000058</v>
      </c>
      <c r="F111" s="27">
        <f>DataLong!G415</f>
        <v>0.860158771700253055</v>
      </c>
      <c r="G111" s="27">
        <f>DataLong!H415</f>
        <v>0.00802816949758400078</v>
      </c>
      <c r="H111" s="27">
        <f>DataLong!I415</f>
        <v>-0.000599999999999999822</v>
      </c>
      <c r="I111" s="27">
        <f>DataLong!J415</f>
        <v>0.0029</v>
      </c>
      <c r="J111" s="27">
        <f>DataLong!K415</f>
        <v>0.00220000000000000018</v>
      </c>
      <c r="K111" s="27">
        <f>DataLong!L415</f>
        <v>0.008</v>
      </c>
      <c r="L111" s="27">
        <f>DataLong!M415</f>
        <v>-0.0429041552199999998</v>
      </c>
      <c r="M111" s="27">
        <f>DataLong!N415</f>
        <v>0.0251046025104600012</v>
      </c>
      <c r="N111" s="27">
        <f>DataLong!O415</f>
        <v>0.0390751781000000022</v>
      </c>
      <c r="O111" s="40">
        <f>DataLong!Q415</f>
        <v>-3.56645603890105001</v>
      </c>
      <c r="P111" s="40">
        <f>C111+4</f>
        <v>0.798415672241860008</v>
      </c>
      <c r="R111" s="26"/>
    </row>
    <row r="112">
      <c r="A112" t="str">
        <f>DataLong!A416</f>
        <v>9/30/1974</v>
      </c>
      <c r="B112" s="27">
        <f>DataLong!B416</f>
        <v>-0.271904278016581991</v>
      </c>
      <c r="C112" s="27">
        <f>DataLong!C416</f>
        <v>-2.87351742634117979</v>
      </c>
      <c r="D112" s="27">
        <f>-DataLong!E416+DataLong!C416</f>
        <v>-0.931220508771679967</v>
      </c>
      <c r="E112" s="27">
        <f>DataLong!F416</f>
        <v>0.0175202984149999992</v>
      </c>
      <c r="F112" s="27">
        <f>DataLong!G416</f>
        <v>1.13544014345172006</v>
      </c>
      <c r="G112" s="27">
        <f>DataLong!H416</f>
        <v>0.00513747918993500008</v>
      </c>
      <c r="H112" s="27">
        <f>DataLong!I416</f>
        <v>0.00160000000000000009</v>
      </c>
      <c r="I112" s="27">
        <f>DataLong!J416</f>
        <v>0.0025</v>
      </c>
      <c r="J112" s="27">
        <f>DataLong!K416</f>
        <v>0.00310000000000000009</v>
      </c>
      <c r="K112" s="27">
        <f>DataLong!L416</f>
        <v>0.00939999999999999858</v>
      </c>
      <c r="L112" s="27">
        <f>DataLong!M416</f>
        <v>-0.0287824124639999965</v>
      </c>
      <c r="M112" s="27">
        <f>DataLong!N416</f>
        <v>0.0326530612244900009</v>
      </c>
      <c r="N112" s="27">
        <f>DataLong!O416</f>
        <v>0.0380858239000000065</v>
      </c>
      <c r="O112" s="40">
        <f>DataLong!Q416</f>
        <v>-3.31010244316314983</v>
      </c>
      <c r="P112" s="40">
        <f>C112+4</f>
        <v>1.12648257365881999</v>
      </c>
      <c r="R112" s="26"/>
    </row>
    <row r="113">
      <c r="A113" t="str">
        <f>DataLong!A417</f>
        <v>12/31/1974</v>
      </c>
      <c r="B113" s="27">
        <f>DataLong!B417</f>
        <v>0.0745054470680739911</v>
      </c>
      <c r="C113" s="27">
        <f>DataLong!C417</f>
        <v>-2.94677542882747012</v>
      </c>
      <c r="D113" s="27">
        <f>-DataLong!E417+DataLong!C417</f>
        <v>-0.903993204063750078</v>
      </c>
      <c r="E113" s="27">
        <f>DataLong!F417</f>
        <v>0.017413230682</v>
      </c>
      <c r="F113" s="27">
        <f>DataLong!G417</f>
        <v>1.12001817473712006</v>
      </c>
      <c r="G113" s="27">
        <f>DataLong!H417</f>
        <v>0.00877157395794599992</v>
      </c>
      <c r="H113" s="27">
        <f>DataLong!I417</f>
        <v>-0.00909999999999999964</v>
      </c>
      <c r="I113" s="27">
        <f>DataLong!J417</f>
        <v>-0.00770000000000000018</v>
      </c>
      <c r="J113" s="27">
        <f>DataLong!K417</f>
        <v>0.0045</v>
      </c>
      <c r="K113" s="27">
        <f>DataLong!L417</f>
        <v>0.0173999999999999977</v>
      </c>
      <c r="L113" s="27">
        <f>DataLong!M417</f>
        <v>-0.00533167348000000008</v>
      </c>
      <c r="M113" s="27">
        <f>DataLong!N417</f>
        <v>0.0256916996047430013</v>
      </c>
      <c r="N113" s="27">
        <f>DataLong!O417</f>
        <v>0.0365505466999999973</v>
      </c>
      <c r="O113" s="40">
        <f>DataLong!Q417</f>
        <v>-3.5050032914880398</v>
      </c>
      <c r="P113" s="40">
        <f>C113+4</f>
        <v>1.0532245711725301</v>
      </c>
      <c r="R113" s="26"/>
    </row>
    <row r="114">
      <c r="A114" t="str">
        <f>DataLong!A418</f>
        <v>3/31/1975</v>
      </c>
      <c r="B114" s="27">
        <f>DataLong!B418</f>
        <v>0.210336331856629011</v>
      </c>
      <c r="C114" s="27">
        <f>DataLong!C418</f>
        <v>-3.12297691593858007</v>
      </c>
      <c r="D114" s="27">
        <f>-DataLong!E418+DataLong!C418</f>
        <v>-0.833974779302599956</v>
      </c>
      <c r="E114" s="27">
        <f>DataLong!F418</f>
        <v>0.00859892565700000056</v>
      </c>
      <c r="F114" s="27">
        <f>DataLong!G418</f>
        <v>0.972466315172817986</v>
      </c>
      <c r="G114" s="27">
        <f>DataLong!H418</f>
        <v>0.0204669501763920003</v>
      </c>
      <c r="H114" s="27">
        <f>DataLong!I418</f>
        <v>-0.0166000000000000014</v>
      </c>
      <c r="I114" s="27">
        <f>DataLong!J418</f>
        <v>0.00640000000000000036</v>
      </c>
      <c r="J114" s="27">
        <f>DataLong!K418</f>
        <v>0.0275</v>
      </c>
      <c r="K114" s="27">
        <f>DataLong!L418</f>
        <v>0.0181000000000000032</v>
      </c>
      <c r="L114" s="27">
        <f>DataLong!M418</f>
        <v>0.0393494817809999997</v>
      </c>
      <c r="M114" s="27">
        <f>DataLong!N418</f>
        <v>0.0154142581888250003</v>
      </c>
      <c r="N114" s="27">
        <f>DataLong!O418</f>
        <v>0.0339102916999999948</v>
      </c>
      <c r="O114" s="40">
        <f>DataLong!Q418</f>
        <v>-3.92847233616895011</v>
      </c>
      <c r="P114" s="40">
        <f>C114+4</f>
        <v>0.877023084061420022</v>
      </c>
      <c r="R114" s="26"/>
    </row>
    <row r="115">
      <c r="A115" t="str">
        <f>DataLong!A419</f>
        <v>6/30/1975</v>
      </c>
      <c r="B115" s="27">
        <f>DataLong!B419</f>
        <v>0.140409624698095019</v>
      </c>
      <c r="C115" s="27">
        <f>DataLong!C419</f>
        <v>-3.24484301764386984</v>
      </c>
      <c r="D115" s="27">
        <f>-DataLong!E419+DataLong!C419</f>
        <v>-0.763397123236949948</v>
      </c>
      <c r="E115" s="27">
        <f>DataLong!F419</f>
        <v>0.00547426616300000024</v>
      </c>
      <c r="F115" s="27">
        <f>DataLong!G419</f>
        <v>0.849839019784069905</v>
      </c>
      <c r="G115" s="27">
        <f>DataLong!H419</f>
        <v>0.022961696053409999</v>
      </c>
      <c r="H115" s="27">
        <f>DataLong!I419</f>
        <v>-0.0015</v>
      </c>
      <c r="I115" s="27">
        <f>DataLong!J419</f>
        <v>-0.00110000000000000009</v>
      </c>
      <c r="J115" s="27">
        <f>DataLong!K419</f>
        <v>0.0279000000000000004</v>
      </c>
      <c r="K115" s="27">
        <f>DataLong!L419</f>
        <v>0.0185</v>
      </c>
      <c r="L115" s="27">
        <f>DataLong!M419</f>
        <v>0.00401687087999999992</v>
      </c>
      <c r="M115" s="27">
        <f>DataLong!N419</f>
        <v>0.0170777988614799998</v>
      </c>
      <c r="N115" s="27">
        <f>DataLong!O419</f>
        <v>0.0327363877000000025</v>
      </c>
      <c r="O115" s="40">
        <f>DataLong!Q419</f>
        <v>-3.89318692118797003</v>
      </c>
      <c r="P115" s="40">
        <f>C115+4</f>
        <v>0.755156982356130069</v>
      </c>
      <c r="R115" s="26"/>
    </row>
    <row r="116">
      <c r="A116" t="str">
        <f>DataLong!A420</f>
        <v>9/30/1975</v>
      </c>
      <c r="B116" s="27">
        <f>DataLong!B420</f>
        <v>-0.123156463248152015</v>
      </c>
      <c r="C116" s="27">
        <f>DataLong!C420</f>
        <v>-3.11823610437697996</v>
      </c>
      <c r="D116" s="27">
        <f>-DataLong!E420+DataLong!C420</f>
        <v>-0.737950457575790075</v>
      </c>
      <c r="E116" s="27">
        <f>DataLong!F420</f>
        <v>0.00589215853500000009</v>
      </c>
      <c r="F116" s="27">
        <f>DataLong!G420</f>
        <v>0.940948254144202956</v>
      </c>
      <c r="G116" s="27">
        <f>DataLong!H420</f>
        <v>0.0279195233933289977</v>
      </c>
      <c r="H116" s="27">
        <f>DataLong!I420</f>
        <v>0.0108000000000000007</v>
      </c>
      <c r="I116" s="27">
        <f>DataLong!J420</f>
        <v>0.00490000000000000036</v>
      </c>
      <c r="J116" s="27">
        <f>DataLong!K420</f>
        <v>0.0219999999999999973</v>
      </c>
      <c r="K116" s="27">
        <f>DataLong!L420</f>
        <v>0.0166000000000000014</v>
      </c>
      <c r="L116" s="27">
        <f>DataLong!M420</f>
        <v>-0.00770034173200000005</v>
      </c>
      <c r="M116" s="27">
        <f>DataLong!N420</f>
        <v>0.0186567164179110012</v>
      </c>
      <c r="N116" s="27">
        <f>DataLong!O420</f>
        <v>0.032788028800000002</v>
      </c>
      <c r="O116" s="40">
        <f>DataLong!Q420</f>
        <v>-3.67785189231239995</v>
      </c>
      <c r="P116" s="40">
        <f>C116+4</f>
        <v>0.881763895623020133</v>
      </c>
      <c r="R116" s="26"/>
    </row>
    <row r="117">
      <c r="A117" t="str">
        <f>DataLong!A421</f>
        <v>12/31/1975</v>
      </c>
      <c r="B117" s="27">
        <f>DataLong!B421</f>
        <v>0.0693444735943339996</v>
      </c>
      <c r="C117" s="27">
        <f>DataLong!C421</f>
        <v>-3.19900580399677992</v>
      </c>
      <c r="D117" s="27">
        <f>-DataLong!E421+DataLong!C421</f>
        <v>-0.771516247675450018</v>
      </c>
      <c r="E117" s="27">
        <f>DataLong!F421</f>
        <v>0.0042981484020000007</v>
      </c>
      <c r="F117" s="27">
        <f>DataLong!G421</f>
        <v>0.876338851022395993</v>
      </c>
      <c r="G117" s="27">
        <f>DataLong!H421</f>
        <v>0.0237119655640039984</v>
      </c>
      <c r="H117" s="27">
        <f>DataLong!I421</f>
        <v>-0.00980000000000000071</v>
      </c>
      <c r="I117" s="27">
        <f>DataLong!J421</f>
        <v>-0.00570000000000000107</v>
      </c>
      <c r="J117" s="27">
        <f>DataLong!K421</f>
        <v>0.0261000000000000032</v>
      </c>
      <c r="K117" s="27">
        <f>DataLong!L421</f>
        <v>0.0177000000000000002</v>
      </c>
      <c r="L117" s="27">
        <f>DataLong!M421</f>
        <v>0.015757692762000004</v>
      </c>
      <c r="M117" s="27">
        <f>DataLong!N421</f>
        <v>0.0164835164835160031</v>
      </c>
      <c r="N117" s="27">
        <f>DataLong!O421</f>
        <v>0.0328338298999999978</v>
      </c>
      <c r="O117" s="40">
        <f>DataLong!Q421</f>
        <v>-3.68655374289342985</v>
      </c>
      <c r="P117" s="40">
        <f>C117+4</f>
        <v>0.800994196003219905</v>
      </c>
      <c r="R117" s="26"/>
    </row>
    <row r="118">
      <c r="A118" t="str">
        <f>DataLong!A422</f>
        <v>3/31/1976</v>
      </c>
      <c r="B118" s="27">
        <f>DataLong!B422</f>
        <v>0.136446476604955014</v>
      </c>
      <c r="C118" s="27">
        <f>DataLong!C422</f>
        <v>-3.32686702358454012</v>
      </c>
      <c r="D118" s="27">
        <f>-DataLong!E422+DataLong!C422</f>
        <v>-0.853088264521900008</v>
      </c>
      <c r="E118" s="27">
        <f>DataLong!F422</f>
        <v>0.00446543929100000003</v>
      </c>
      <c r="F118" s="27">
        <f>DataLong!G422</f>
        <v>0.784031217169443018</v>
      </c>
      <c r="G118" s="27">
        <f>DataLong!H422</f>
        <v>0.0150721313007599989</v>
      </c>
      <c r="H118" s="27">
        <f>DataLong!I422</f>
        <v>-0.00440000000000000036</v>
      </c>
      <c r="I118" s="27">
        <f>DataLong!J422</f>
        <v>-0.00130000000000000004</v>
      </c>
      <c r="J118" s="27">
        <f>DataLong!K422</f>
        <v>0.0291999999999999993</v>
      </c>
      <c r="K118" s="27">
        <f>DataLong!L422</f>
        <v>0.0160000000000000009</v>
      </c>
      <c r="L118" s="27">
        <f>DataLong!M422</f>
        <v>0.0100233788759999998</v>
      </c>
      <c r="M118" s="27">
        <f>DataLong!N422</f>
        <v>0.00720720720720700037</v>
      </c>
      <c r="N118" s="27">
        <f>DataLong!O422</f>
        <v>0.0331779139000000001</v>
      </c>
      <c r="O118" s="40">
        <f>DataLong!Q422</f>
        <v>-3.78234255226736993</v>
      </c>
      <c r="P118" s="40">
        <f>C118+4</f>
        <v>0.673132976415459972</v>
      </c>
      <c r="R118" s="26"/>
    </row>
    <row r="119">
      <c r="A119" t="str">
        <f>DataLong!A423</f>
        <v>6/30/1976</v>
      </c>
      <c r="B119" s="27">
        <f>DataLong!B423</f>
        <v>0.013035206097655001</v>
      </c>
      <c r="C119" s="27">
        <f>DataLong!C423</f>
        <v>-3.32266063166350012</v>
      </c>
      <c r="D119" s="27">
        <f>-DataLong!E423+DataLong!C423</f>
        <v>-0.900204594122529933</v>
      </c>
      <c r="E119" s="27">
        <f>DataLong!F423</f>
        <v>0.00291523609100000023</v>
      </c>
      <c r="F119" s="27">
        <f>DataLong!G423</f>
        <v>0.781427631185304961</v>
      </c>
      <c r="G119" s="27">
        <f>DataLong!H423</f>
        <v>0.0189250313206669993</v>
      </c>
      <c r="H119" s="27">
        <f>DataLong!I423</f>
        <v>0.00410000000000000053</v>
      </c>
      <c r="I119" s="27">
        <f>DataLong!J423</f>
        <v>0.0015</v>
      </c>
      <c r="J119" s="27">
        <f>DataLong!K423</f>
        <v>0.0266000000000000014</v>
      </c>
      <c r="K119" s="27">
        <f>DataLong!L423</f>
        <v>0.0127000000000000002</v>
      </c>
      <c r="L119" s="27">
        <f>DataLong!M423</f>
        <v>-0.00344108669800000033</v>
      </c>
      <c r="M119" s="27">
        <f>DataLong!N423</f>
        <v>0.016100178890877002</v>
      </c>
      <c r="N119" s="27">
        <f>DataLong!O423</f>
        <v>0.0333023281000000004</v>
      </c>
      <c r="O119" s="40">
        <f>DataLong!Q423</f>
        <v>-3.71886028632586996</v>
      </c>
      <c r="P119" s="40">
        <f>C119+4</f>
        <v>0.67733936833649997</v>
      </c>
      <c r="R119" s="26"/>
    </row>
    <row r="120">
      <c r="A120" t="str">
        <f>DataLong!A424</f>
        <v>9/30/1976</v>
      </c>
      <c r="B120" s="27">
        <f>DataLong!B424</f>
        <v>0.00514437190681300027</v>
      </c>
      <c r="C120" s="27">
        <f>DataLong!C424</f>
        <v>-3.30817030787240007</v>
      </c>
      <c r="D120" s="27">
        <f>-DataLong!E424+DataLong!C424</f>
        <v>-0.908468006192950028</v>
      </c>
      <c r="E120" s="27">
        <f>DataLong!F424</f>
        <v>0.00212239868099999995</v>
      </c>
      <c r="F120" s="27">
        <f>DataLong!G424</f>
        <v>0.791363273715146054</v>
      </c>
      <c r="G120" s="27">
        <f>DataLong!H424</f>
        <v>0.0237826574688130021</v>
      </c>
      <c r="H120" s="27">
        <f>DataLong!I424</f>
        <v>-0.00330000000000000027</v>
      </c>
      <c r="I120" s="27">
        <f>DataLong!J424</f>
        <v>-0.00260000000000000009</v>
      </c>
      <c r="J120" s="27">
        <f>DataLong!K424</f>
        <v>0.0273000000000000043</v>
      </c>
      <c r="K120" s="27">
        <f>DataLong!L424</f>
        <v>0.0102000000000000002</v>
      </c>
      <c r="L120" s="27">
        <f>DataLong!M424</f>
        <v>0.0116985215629999995</v>
      </c>
      <c r="M120" s="27">
        <f>DataLong!N424</f>
        <v>0.0140845070422539997</v>
      </c>
      <c r="N120" s="27">
        <f>DataLong!O424</f>
        <v>0.0337463242000000019</v>
      </c>
      <c r="O120" s="40">
        <f>DataLong!Q424</f>
        <v>-3.77247591600350018</v>
      </c>
      <c r="P120" s="40">
        <f>C120+4</f>
        <v>0.691829692127600016</v>
      </c>
      <c r="R120" s="26"/>
    </row>
    <row r="121">
      <c r="A121" t="str">
        <f>DataLong!A425</f>
        <v>12/31/1976</v>
      </c>
      <c r="B121" s="27">
        <f>DataLong!B425</f>
        <v>0.018702344758233</v>
      </c>
      <c r="C121" s="27">
        <f>DataLong!C425</f>
        <v>-3.27840180418222982</v>
      </c>
      <c r="D121" s="27">
        <f>-DataLong!E425+DataLong!C425</f>
        <v>-0.894827467223450057</v>
      </c>
      <c r="E121" s="27">
        <f>DataLong!F425</f>
        <v>0.00296416007600000029</v>
      </c>
      <c r="F121" s="27">
        <f>DataLong!G425</f>
        <v>0.779973124968894993</v>
      </c>
      <c r="G121" s="27">
        <f>DataLong!H425</f>
        <v>0.0285665543014740031</v>
      </c>
      <c r="H121" s="27">
        <f>DataLong!I425</f>
        <v>-0.00729999999999999982</v>
      </c>
      <c r="I121" s="27">
        <f>DataLong!J425</f>
        <v>-0.006</v>
      </c>
      <c r="J121" s="27">
        <f>DataLong!K425</f>
        <v>0.0286000000000000032</v>
      </c>
      <c r="K121" s="27">
        <f>DataLong!L425</f>
        <v>0.0114000000000000012</v>
      </c>
      <c r="L121" s="27">
        <f>DataLong!M425</f>
        <v>-0.00149640314199999995</v>
      </c>
      <c r="M121" s="27">
        <f>DataLong!N425</f>
        <v>0.0104166666666669983</v>
      </c>
      <c r="N121" s="27">
        <f>DataLong!O425</f>
        <v>0.0341158195999999947</v>
      </c>
      <c r="O121" s="40">
        <f>DataLong!Q425</f>
        <v>-3.71394436752767021</v>
      </c>
      <c r="P121" s="40">
        <f>C121+4</f>
        <v>0.721598195817770005</v>
      </c>
      <c r="R121" s="26"/>
    </row>
    <row r="122">
      <c r="A122" t="str">
        <f>DataLong!A426</f>
        <v>3/31/1977</v>
      </c>
      <c r="B122" s="27">
        <f>DataLong!B426</f>
        <v>-0.0870859378326289857</v>
      </c>
      <c r="C122" s="27">
        <f>DataLong!C426</f>
        <v>-3.15654330150377982</v>
      </c>
      <c r="D122" s="27">
        <f>-DataLong!E426+DataLong!C426</f>
        <v>-0.877852528709169988</v>
      </c>
      <c r="E122" s="27">
        <f>DataLong!F426</f>
        <v>0.00169606392800000005</v>
      </c>
      <c r="F122" s="27">
        <f>DataLong!G426</f>
        <v>0.868429928301764065</v>
      </c>
      <c r="G122" s="27">
        <f>DataLong!H426</f>
        <v>0.0303383571798459961</v>
      </c>
      <c r="H122" s="27">
        <f>DataLong!I426</f>
        <v>0.0025</v>
      </c>
      <c r="I122" s="27">
        <f>DataLong!J426</f>
        <v>0.00509999999999999964</v>
      </c>
      <c r="J122" s="27">
        <f>DataLong!K426</f>
        <v>0.0312000000000000011</v>
      </c>
      <c r="K122" s="27">
        <f>DataLong!L426</f>
        <v>0.0102000000000000002</v>
      </c>
      <c r="L122" s="27">
        <f>DataLong!M426</f>
        <v>0.0116633695479999999</v>
      </c>
      <c r="M122" s="27">
        <f>DataLong!N426</f>
        <v>0.0223367697594499992</v>
      </c>
      <c r="N122" s="27">
        <f>DataLong!O426</f>
        <v>0.0351210228999999963</v>
      </c>
      <c r="O122" s="40">
        <f>DataLong!Q426</f>
        <v>-3.66896128229413998</v>
      </c>
      <c r="P122" s="40">
        <f>C122+4</f>
        <v>0.843456698496219914</v>
      </c>
      <c r="R122" s="26"/>
    </row>
    <row r="123">
      <c r="A123" t="str">
        <f>DataLong!A427</f>
        <v>6/30/1977</v>
      </c>
      <c r="B123" s="27">
        <f>DataLong!B427</f>
        <v>0.0211538094017970035</v>
      </c>
      <c r="C123" s="27">
        <f>DataLong!C427</f>
        <v>-3.13748664535894983</v>
      </c>
      <c r="D123" s="27">
        <f>-DataLong!E427+DataLong!C427</f>
        <v>-0.871254978964280014</v>
      </c>
      <c r="E123" s="27">
        <f>DataLong!F427</f>
        <v>0.00218302092500000056</v>
      </c>
      <c r="F123" s="27">
        <f>DataLong!G427</f>
        <v>0.871112081196115007</v>
      </c>
      <c r="G123" s="27">
        <f>DataLong!H427</f>
        <v>0.031941099611749002</v>
      </c>
      <c r="H123" s="27">
        <f>DataLong!I427</f>
        <v>0.00419999999999999929</v>
      </c>
      <c r="I123" s="27">
        <f>DataLong!J427</f>
        <v>-0.00179999999999999982</v>
      </c>
      <c r="J123" s="27">
        <f>DataLong!K427</f>
        <v>0.0252000000000000002</v>
      </c>
      <c r="K123" s="27">
        <f>DataLong!L427</f>
        <v>0.00959999999999999787</v>
      </c>
      <c r="L123" s="27">
        <f>DataLong!M427</f>
        <v>0.00215670949999999984</v>
      </c>
      <c r="M123" s="27">
        <f>DataLong!N427</f>
        <v>0.020168067226891</v>
      </c>
      <c r="N123" s="27">
        <f>DataLong!O427</f>
        <v>0.0357723543999999949</v>
      </c>
      <c r="O123" s="40">
        <f>DataLong!Q427</f>
        <v>-3.55564667294836001</v>
      </c>
      <c r="P123" s="40">
        <f>C123+4</f>
        <v>0.862513354641049901</v>
      </c>
      <c r="R123" s="26"/>
    </row>
    <row r="124">
      <c r="A124" t="str">
        <f>DataLong!A428</f>
        <v>9/30/1977</v>
      </c>
      <c r="B124" s="27">
        <f>DataLong!B428</f>
        <v>-0.0409250260318049985</v>
      </c>
      <c r="C124" s="27">
        <f>DataLong!C428</f>
        <v>-3.06577644408424987</v>
      </c>
      <c r="D124" s="27">
        <f>-DataLong!E428+DataLong!C428</f>
        <v>-0.867100487683389964</v>
      </c>
      <c r="E124" s="27">
        <f>DataLong!F428</f>
        <v>0.00164032711599999992</v>
      </c>
      <c r="F124" s="27">
        <f>DataLong!G428</f>
        <v>0.942262516084097967</v>
      </c>
      <c r="G124" s="27">
        <f>DataLong!H428</f>
        <v>0.032367586606297003</v>
      </c>
      <c r="H124" s="27">
        <f>DataLong!I428</f>
        <v>0.00790000000000000124</v>
      </c>
      <c r="I124" s="27">
        <f>DataLong!J428</f>
        <v>0.001</v>
      </c>
      <c r="J124" s="27">
        <f>DataLong!K428</f>
        <v>0.0183000000000000007</v>
      </c>
      <c r="K124" s="27">
        <f>DataLong!L428</f>
        <v>0.00880000000000000071</v>
      </c>
      <c r="L124" s="27">
        <f>DataLong!M428</f>
        <v>0.00113971302000000008</v>
      </c>
      <c r="M124" s="27">
        <f>DataLong!N428</f>
        <v>0.0115321252059310009</v>
      </c>
      <c r="N124" s="27">
        <f>DataLong!O428</f>
        <v>0.0361421743000000006</v>
      </c>
      <c r="O124" s="40">
        <f>DataLong!Q428</f>
        <v>-3.57290520596890993</v>
      </c>
      <c r="P124" s="40">
        <f>C124+4</f>
        <v>0.934223555915749948</v>
      </c>
      <c r="R124" s="26"/>
    </row>
    <row r="125">
      <c r="A125" t="str">
        <f>DataLong!A429</f>
        <v>12/31/1977</v>
      </c>
      <c r="B125" s="27">
        <f>DataLong!B429</f>
        <v>-0.0157677326955419961</v>
      </c>
      <c r="C125" s="27">
        <f>DataLong!C429</f>
        <v>-3.01376989787054006</v>
      </c>
      <c r="D125" s="27">
        <f>-DataLong!E429+DataLong!C429</f>
        <v>-0.846685865264059956</v>
      </c>
      <c r="E125" s="27">
        <f>DataLong!F429</f>
        <v>0.00274030927600000052</v>
      </c>
      <c r="F125" s="27">
        <f>DataLong!G429</f>
        <v>0.960333024531685098</v>
      </c>
      <c r="G125" s="27">
        <f>DataLong!H429</f>
        <v>0.0304753991732249974</v>
      </c>
      <c r="H125" s="27">
        <f>DataLong!I429</f>
        <v>0.00260000000000000009</v>
      </c>
      <c r="I125" s="27">
        <f>DataLong!J429</f>
        <v>0.00390000000000000036</v>
      </c>
      <c r="J125" s="27">
        <f>DataLong!K429</f>
        <v>0.0195999999999999996</v>
      </c>
      <c r="K125" s="27">
        <f>DataLong!L429</f>
        <v>0.008</v>
      </c>
      <c r="L125" s="27">
        <f>DataLong!M429</f>
        <v>0.00863795035799999944</v>
      </c>
      <c r="M125" s="27">
        <f>DataLong!N429</f>
        <v>0.0114006514657980018</v>
      </c>
      <c r="N125" s="27">
        <f>DataLong!O429</f>
        <v>0.0369580682000000005</v>
      </c>
      <c r="O125" s="40">
        <f>DataLong!Q429</f>
        <v>-3.52530955237019006</v>
      </c>
      <c r="P125" s="40">
        <f>C125+4</f>
        <v>0.986230102129460029</v>
      </c>
      <c r="R125" s="26"/>
    </row>
    <row r="126">
      <c r="A126" t="str">
        <f>DataLong!A430</f>
        <v>3/31/1978</v>
      </c>
      <c r="B126" s="27">
        <f>DataLong!B430</f>
        <v>-0.0662110085592779996</v>
      </c>
      <c r="C126" s="27">
        <f>DataLong!C430</f>
        <v>-2.92237722301184011</v>
      </c>
      <c r="D126" s="27">
        <f>-DataLong!E430+DataLong!C430</f>
        <v>-0.821980052402910033</v>
      </c>
      <c r="E126" s="27">
        <f>DataLong!F430</f>
        <v>0.0022007974159999999</v>
      </c>
      <c r="F126" s="27">
        <f>DataLong!G430</f>
        <v>1.11149255307911998</v>
      </c>
      <c r="G126" s="27">
        <f>DataLong!H430</f>
        <v>0.0275695984342350009</v>
      </c>
      <c r="H126" s="27">
        <f>DataLong!I430</f>
        <v>0.00220000000000000018</v>
      </c>
      <c r="I126" s="27">
        <f>DataLong!J430</f>
        <v>0.00280000000000000036</v>
      </c>
      <c r="J126" s="27">
        <f>DataLong!K430</f>
        <v>0.0202000000000000002</v>
      </c>
      <c r="K126" s="27">
        <f>DataLong!L430</f>
        <v>0.0075</v>
      </c>
      <c r="L126" s="27">
        <f>DataLong!M430</f>
        <v>0.0100256926419999992</v>
      </c>
      <c r="M126" s="27">
        <f>DataLong!N430</f>
        <v>0.0209339774557159997</v>
      </c>
      <c r="N126" s="27">
        <f>DataLong!O430</f>
        <v>0.0368708198999999937</v>
      </c>
      <c r="O126" s="40">
        <f>DataLong!Q430</f>
        <v>-3.55882905989524989</v>
      </c>
      <c r="P126" s="40">
        <f>C126+4</f>
        <v>1.07762277698815989</v>
      </c>
      <c r="R126" s="26"/>
    </row>
    <row r="127">
      <c r="A127" t="str">
        <f>DataLong!A431</f>
        <v>6/30/1978</v>
      </c>
      <c r="B127" s="27">
        <f>DataLong!B431</f>
        <v>0.0698779849408110021</v>
      </c>
      <c r="C127" s="27">
        <f>DataLong!C431</f>
        <v>-2.96816639247549006</v>
      </c>
      <c r="D127" s="27">
        <f>-DataLong!E431+DataLong!C431</f>
        <v>-0.827314826943920067</v>
      </c>
      <c r="E127" s="27">
        <f>DataLong!F431</f>
        <v>0.00385363148099999986</v>
      </c>
      <c r="F127" s="27">
        <f>DataLong!G431</f>
        <v>1.02790158129312004</v>
      </c>
      <c r="G127" s="27">
        <f>DataLong!H431</f>
        <v>0.0165234647505700005</v>
      </c>
      <c r="H127" s="27">
        <f>DataLong!I431</f>
        <v>0.00440000000000000036</v>
      </c>
      <c r="I127" s="27">
        <f>DataLong!J431</f>
        <v>0.00339999999999999947</v>
      </c>
      <c r="J127" s="27">
        <f>DataLong!K431</f>
        <v>0.0191999999999999975</v>
      </c>
      <c r="K127" s="27">
        <f>DataLong!L431</f>
        <v>0.00839999999999999858</v>
      </c>
      <c r="L127" s="27">
        <f>DataLong!M431</f>
        <v>0.0016528251120000002</v>
      </c>
      <c r="M127" s="27">
        <f>DataLong!N431</f>
        <v>0.0283911671924290019</v>
      </c>
      <c r="N127" s="27">
        <f>DataLong!O431</f>
        <v>0.0395178160999999974</v>
      </c>
      <c r="O127" s="40">
        <f>DataLong!Q431</f>
        <v>-3.40255913748982985</v>
      </c>
      <c r="P127" s="40">
        <f>C127+4</f>
        <v>1.03183360752451003</v>
      </c>
      <c r="R127" s="26"/>
    </row>
    <row r="128">
      <c r="A128" t="str">
        <f>DataLong!A432</f>
        <v>9/30/1978</v>
      </c>
      <c r="B128" s="27">
        <f>DataLong!B432</f>
        <v>0.0700659213613700071</v>
      </c>
      <c r="C128" s="27">
        <f>DataLong!C432</f>
        <v>-3.01682303265191987</v>
      </c>
      <c r="D128" s="27">
        <f>-DataLong!E432+DataLong!C432</f>
        <v>-0.8349856075019499</v>
      </c>
      <c r="E128" s="27">
        <f>DataLong!F432</f>
        <v>0.00280019042599999999</v>
      </c>
      <c r="F128" s="27">
        <f>DataLong!G432</f>
        <v>0.972257513108960048</v>
      </c>
      <c r="G128" s="27">
        <f>DataLong!H432</f>
        <v>0.0127039060881799992</v>
      </c>
      <c r="H128" s="27">
        <f>DataLong!I432</f>
        <v>0.0112000000000000011</v>
      </c>
      <c r="I128" s="27">
        <f>DataLong!J432</f>
        <v>-0.0005</v>
      </c>
      <c r="J128" s="27">
        <f>DataLong!K432</f>
        <v>0.0075</v>
      </c>
      <c r="K128" s="27">
        <f>DataLong!L432</f>
        <v>0.00729999999999999982</v>
      </c>
      <c r="L128" s="27">
        <f>DataLong!M432</f>
        <v>0.00566070850799999992</v>
      </c>
      <c r="M128" s="27">
        <f>DataLong!N432</f>
        <v>0.0199386503067480003</v>
      </c>
      <c r="N128" s="27">
        <f>DataLong!O432</f>
        <v>0.0403326064999999989</v>
      </c>
      <c r="O128" s="40">
        <f>DataLong!Q432</f>
        <v>-3.51511137573624</v>
      </c>
      <c r="P128" s="40">
        <f>C128+4</f>
        <v>0.983176967348079955</v>
      </c>
      <c r="R128" s="26"/>
    </row>
    <row r="129">
      <c r="A129" t="str">
        <f>DataLong!A433</f>
        <v>12/31/1978</v>
      </c>
      <c r="B129" s="27">
        <f>DataLong!B433</f>
        <v>-0.0692789069683209924</v>
      </c>
      <c r="C129" s="27">
        <f>DataLong!C433</f>
        <v>-2.94215255123210007</v>
      </c>
      <c r="D129" s="27">
        <f>-DataLong!E433+DataLong!C433</f>
        <v>-0.888694499573160002</v>
      </c>
      <c r="E129" s="27">
        <f>DataLong!F433</f>
        <v>0.0069465974139999993</v>
      </c>
      <c r="F129" s="27">
        <f>DataLong!G433</f>
        <v>1.04570129563608005</v>
      </c>
      <c r="G129" s="27">
        <f>DataLong!H433</f>
        <v>0.0148505522020629988</v>
      </c>
      <c r="H129" s="27">
        <f>DataLong!I433</f>
        <v>0.0122999999999999998</v>
      </c>
      <c r="I129" s="27">
        <f>DataLong!J433</f>
        <v>0.00379999999999999982</v>
      </c>
      <c r="J129" s="27">
        <f>DataLong!K433</f>
        <v>-0.001</v>
      </c>
      <c r="K129" s="27">
        <f>DataLong!L433</f>
        <v>0.00780000000000000071</v>
      </c>
      <c r="L129" s="27">
        <f>DataLong!M433</f>
        <v>-0.00611783049000000023</v>
      </c>
      <c r="M129" s="27">
        <f>DataLong!N433</f>
        <v>0.0180451127819549999</v>
      </c>
      <c r="N129" s="27">
        <f>DataLong!O433</f>
        <v>0.0410159121000000049</v>
      </c>
      <c r="O129" s="40">
        <f>DataLong!Q433</f>
        <v>-3.29573282397125</v>
      </c>
      <c r="P129" s="40">
        <f>C129+4</f>
        <v>1.05784744876789993</v>
      </c>
      <c r="R129" s="26"/>
    </row>
    <row r="130">
      <c r="A130" t="str">
        <f>DataLong!A434</f>
        <v>3/31/1979</v>
      </c>
      <c r="B130" s="27">
        <f>DataLong!B434</f>
        <v>0.0482214154881650003</v>
      </c>
      <c r="C130" s="27">
        <f>DataLong!C434</f>
        <v>-2.97228647951606995</v>
      </c>
      <c r="D130" s="27">
        <f>-DataLong!E434+DataLong!C434</f>
        <v>-0.939105409640330002</v>
      </c>
      <c r="E130" s="27">
        <f>DataLong!F434</f>
        <v>0.00261595549400000005</v>
      </c>
      <c r="F130" s="27">
        <f>DataLong!G434</f>
        <v>1.0330789394326001</v>
      </c>
      <c r="G130" s="27">
        <f>DataLong!H434</f>
        <v>0.0116703077206649986</v>
      </c>
      <c r="H130" s="27">
        <f>DataLong!I434</f>
        <v>0.004</v>
      </c>
      <c r="I130" s="27">
        <f>DataLong!J434</f>
        <v>0.0004</v>
      </c>
      <c r="J130" s="27">
        <f>DataLong!K434</f>
        <v>-0.00459999999999999964</v>
      </c>
      <c r="K130" s="27">
        <f>DataLong!L434</f>
        <v>0.00889999999999999858</v>
      </c>
      <c r="L130" s="27">
        <f>DataLong!M434</f>
        <v>-0.00228972024700000043</v>
      </c>
      <c r="M130" s="27">
        <f>DataLong!N434</f>
        <v>0.0310192023633680058</v>
      </c>
      <c r="N130" s="27">
        <f>DataLong!O434</f>
        <v>0.0412664760000000008</v>
      </c>
      <c r="O130" s="40">
        <f>DataLong!Q434</f>
        <v>-3.36532906762568018</v>
      </c>
      <c r="P130" s="40">
        <f>C130+4</f>
        <v>1.02771352048393005</v>
      </c>
      <c r="R130" s="26"/>
    </row>
    <row r="131">
      <c r="A131" t="str">
        <f>DataLong!A435</f>
        <v>6/30/1979</v>
      </c>
      <c r="B131" s="27">
        <f>DataLong!B435</f>
        <v>0.0034063197849389999</v>
      </c>
      <c r="C131" s="27">
        <f>DataLong!C435</f>
        <v>-2.95862916687589994</v>
      </c>
      <c r="D131" s="27">
        <f>-DataLong!E435+DataLong!C435</f>
        <v>-0.962402083833559985</v>
      </c>
      <c r="E131" s="27">
        <f>DataLong!F435</f>
        <v>0.0021425205570000001</v>
      </c>
      <c r="F131" s="27">
        <f>DataLong!G435</f>
        <v>1.05786360721156991</v>
      </c>
      <c r="G131" s="27">
        <f>DataLong!H435</f>
        <v>0.0120683771147139995</v>
      </c>
      <c r="H131" s="27">
        <f>DataLong!I435</f>
        <v>-0.00419999999999999929</v>
      </c>
      <c r="I131" s="27">
        <f>DataLong!J435</f>
        <v>-0.0025</v>
      </c>
      <c r="J131" s="27">
        <f>DataLong!K435</f>
        <v>-0.0029</v>
      </c>
      <c r="K131" s="27">
        <f>DataLong!L435</f>
        <v>0.0109000000000000007</v>
      </c>
      <c r="L131" s="27">
        <f>DataLong!M435</f>
        <v>-0.00131028811199999984</v>
      </c>
      <c r="M131" s="27">
        <f>DataLong!N435</f>
        <v>0.0358166189111749977</v>
      </c>
      <c r="N131" s="27">
        <f>DataLong!O435</f>
        <v>0.040478386000000004</v>
      </c>
      <c r="O131" s="40">
        <f>DataLong!Q435</f>
        <v>-3.28318763637125999</v>
      </c>
      <c r="P131" s="40">
        <f>C131+4</f>
        <v>1.04137083312410006</v>
      </c>
      <c r="R131" s="26"/>
    </row>
    <row r="132">
      <c r="A132" t="str">
        <f>DataLong!A436</f>
        <v>9/30/1979</v>
      </c>
      <c r="B132" s="27">
        <f>DataLong!B436</f>
        <v>0.053533255848723007</v>
      </c>
      <c r="C132" s="27">
        <f>DataLong!C436</f>
        <v>-2.98771473789505002</v>
      </c>
      <c r="D132" s="27">
        <f>-DataLong!E436+DataLong!C436</f>
        <v>-0.976509591867209892</v>
      </c>
      <c r="E132" s="27">
        <f>DataLong!F436</f>
        <v>0.00244722473700000043</v>
      </c>
      <c r="F132" s="27">
        <f>DataLong!G436</f>
        <v>1.01379498736597995</v>
      </c>
      <c r="G132" s="27">
        <f>DataLong!H436</f>
        <v>0.00940392368218200048</v>
      </c>
      <c r="H132" s="27">
        <f>DataLong!I436</f>
        <v>0.0119999999999999996</v>
      </c>
      <c r="I132" s="27">
        <f>DataLong!J436</f>
        <v>0.005</v>
      </c>
      <c r="J132" s="27">
        <f>DataLong!K436</f>
        <v>-0.00990000000000000036</v>
      </c>
      <c r="K132" s="27">
        <f>DataLong!L436</f>
        <v>0.0109999999999999986</v>
      </c>
      <c r="L132" s="27">
        <f>DataLong!M436</f>
        <v>0.00366713624399999993</v>
      </c>
      <c r="M132" s="27">
        <f>DataLong!N436</f>
        <v>0.031811894882434002</v>
      </c>
      <c r="N132" s="27">
        <f>DataLong!O436</f>
        <v>0.041100817799999998</v>
      </c>
      <c r="O132" s="40">
        <f>DataLong!Q436</f>
        <v>-3.38594654140969009</v>
      </c>
      <c r="P132" s="40">
        <f>C132+4</f>
        <v>1.01228526210495007</v>
      </c>
      <c r="R132" s="26"/>
    </row>
    <row r="133">
      <c r="A133" t="str">
        <f>DataLong!A437</f>
        <v>12/31/1979</v>
      </c>
      <c r="B133" s="27">
        <f>DataLong!B437</f>
        <v>-0.0238509578426009972</v>
      </c>
      <c r="C133" s="27">
        <f>DataLong!C437</f>
        <v>-2.94991997203214993</v>
      </c>
      <c r="D133" s="27">
        <f>-DataLong!E437+DataLong!C437</f>
        <v>-0.967017494131260058</v>
      </c>
      <c r="E133" s="27">
        <f>DataLong!F437</f>
        <v>0.00461736916300000022</v>
      </c>
      <c r="F133" s="27">
        <f>DataLong!G437</f>
        <v>1.06195006795908009</v>
      </c>
      <c r="G133" s="27">
        <f>DataLong!H437</f>
        <v>0.0105144646959280008</v>
      </c>
      <c r="H133" s="27">
        <f>DataLong!I437</f>
        <v>0.017799999999999998</v>
      </c>
      <c r="I133" s="27">
        <f>DataLong!J437</f>
        <v>0.0085</v>
      </c>
      <c r="J133" s="27">
        <f>DataLong!K437</f>
        <v>-0.0191999999999999975</v>
      </c>
      <c r="K133" s="27">
        <f>DataLong!L437</f>
        <v>0.0132000000000000006</v>
      </c>
      <c r="L133" s="27">
        <f>DataLong!M437</f>
        <v>-0.028600502953000003</v>
      </c>
      <c r="M133" s="27">
        <f>DataLong!N437</f>
        <v>0.0281501340482579963</v>
      </c>
      <c r="N133" s="27">
        <f>DataLong!O437</f>
        <v>0.0405552103999999947</v>
      </c>
      <c r="O133" s="40">
        <f>DataLong!Q437</f>
        <v>-3.34920949809615998</v>
      </c>
      <c r="P133" s="40">
        <f>C133+4</f>
        <v>1.05008002796784994</v>
      </c>
      <c r="R133" s="26"/>
    </row>
    <row r="134">
      <c r="A134" t="str">
        <f>DataLong!A438</f>
        <v>3/31/1980</v>
      </c>
      <c r="B134" s="27">
        <f>DataLong!B438</f>
        <v>-0.0697877880661840067</v>
      </c>
      <c r="C134" s="27">
        <f>DataLong!C438</f>
        <v>-2.8679968596285601</v>
      </c>
      <c r="D134" s="27">
        <f>-DataLong!E438+DataLong!C438</f>
        <v>-0.969341102388600007</v>
      </c>
      <c r="E134" s="27">
        <f>DataLong!F438</f>
        <v>0.00842588111999999967</v>
      </c>
      <c r="F134" s="27">
        <f>DataLong!G438</f>
        <v>1.09373210308621992</v>
      </c>
      <c r="G134" s="27">
        <f>DataLong!H438</f>
        <v>0.0118774450946580012</v>
      </c>
      <c r="H134" s="27">
        <f>DataLong!I438</f>
        <v>0.0316000000000000059</v>
      </c>
      <c r="I134" s="27">
        <f>DataLong!J438</f>
        <v>0.0227000000000000002</v>
      </c>
      <c r="J134" s="27">
        <f>DataLong!K438</f>
        <v>-0.028100000000000005</v>
      </c>
      <c r="K134" s="27">
        <f>DataLong!L438</f>
        <v>0.0149000000000000004</v>
      </c>
      <c r="L134" s="27">
        <f>DataLong!M438</f>
        <v>0.0130181914550000011</v>
      </c>
      <c r="M134" s="27">
        <f>DataLong!N438</f>
        <v>0.0443285528031289999</v>
      </c>
      <c r="N134" s="27">
        <f>DataLong!O438</f>
        <v>0.0403657518000000071</v>
      </c>
      <c r="O134" s="40">
        <f>DataLong!Q438</f>
        <v>-3.25467405387108988</v>
      </c>
      <c r="P134" s="40">
        <f>C134+4</f>
        <v>1.1320031403714399</v>
      </c>
      <c r="R134" s="26"/>
    </row>
    <row r="135">
      <c r="A135" t="str">
        <f>DataLong!A439</f>
        <v>6/30/1980</v>
      </c>
      <c r="B135" s="27">
        <f>DataLong!B439</f>
        <v>0.0950128069430419941</v>
      </c>
      <c r="C135" s="27">
        <f>DataLong!C439</f>
        <v>-2.95659236521672</v>
      </c>
      <c r="D135" s="27">
        <f>-DataLong!E439+DataLong!C439</f>
        <v>-0.922333046330120077</v>
      </c>
      <c r="E135" s="27">
        <f>DataLong!F439</f>
        <v>0.0056263925119999989</v>
      </c>
      <c r="F135" s="27">
        <f>DataLong!G439</f>
        <v>0.990183427043966979</v>
      </c>
      <c r="G135" s="27">
        <f>DataLong!H439</f>
        <v>0.0153043874826049997</v>
      </c>
      <c r="H135" s="27">
        <f>DataLong!I439</f>
        <v>-0.0812999999999999901</v>
      </c>
      <c r="I135" s="27">
        <f>DataLong!J439</f>
        <v>-0.0233000000000000007</v>
      </c>
      <c r="J135" s="27">
        <f>DataLong!K439</f>
        <v>0.0298999999999999986</v>
      </c>
      <c r="K135" s="27">
        <f>DataLong!L439</f>
        <v>0.0212999999999999989</v>
      </c>
      <c r="L135" s="27">
        <f>DataLong!M439</f>
        <v>-0.0014121202229999998</v>
      </c>
      <c r="M135" s="27">
        <f>DataLong!N439</f>
        <v>0.0324594257178529944</v>
      </c>
      <c r="N135" s="27">
        <f>DataLong!O439</f>
        <v>0.0377379555000000044</v>
      </c>
      <c r="O135" s="40">
        <f>DataLong!Q439</f>
        <v>-3.48268546111349986</v>
      </c>
      <c r="P135" s="40">
        <f>C135+4</f>
        <v>1.04340763478327991</v>
      </c>
      <c r="R135" s="26"/>
    </row>
    <row r="136">
      <c r="A136" t="str">
        <f>DataLong!A440</f>
        <v>9/30/1980</v>
      </c>
      <c r="B136" s="27">
        <f>DataLong!B440</f>
        <v>0.095138199406818007</v>
      </c>
      <c r="C136" s="27">
        <f>DataLong!C440</f>
        <v>-3.02862837759718984</v>
      </c>
      <c r="D136" s="27">
        <f>-DataLong!E440+DataLong!C440</f>
        <v>-0.880398903461759907</v>
      </c>
      <c r="E136" s="27">
        <f>DataLong!F440</f>
        <v>0.00572836754899999967</v>
      </c>
      <c r="F136" s="27">
        <f>DataLong!G440</f>
        <v>0.921687651487527049</v>
      </c>
      <c r="G136" s="27">
        <f>DataLong!H440</f>
        <v>0.0237960394671639985</v>
      </c>
      <c r="H136" s="27">
        <f>DataLong!I440</f>
        <v>0.0320000000000000018</v>
      </c>
      <c r="I136" s="27">
        <f>DataLong!J440</f>
        <v>0.0179000000000000004</v>
      </c>
      <c r="J136" s="27">
        <f>DataLong!K440</f>
        <v>0.0158000000000000025</v>
      </c>
      <c r="K136" s="27">
        <f>DataLong!L440</f>
        <v>0.0167999999999999972</v>
      </c>
      <c r="L136" s="27">
        <f>DataLong!M440</f>
        <v>0.00545378109900000041</v>
      </c>
      <c r="M136" s="27">
        <f>DataLong!N440</f>
        <v>0.0157194679564689999</v>
      </c>
      <c r="N136" s="27">
        <f>DataLong!O440</f>
        <v>0.037540978599999999</v>
      </c>
      <c r="O136" s="40">
        <f>DataLong!Q440</f>
        <v>-3.60821155104647984</v>
      </c>
      <c r="P136" s="40">
        <f>C136+4</f>
        <v>0.971371622402810075</v>
      </c>
      <c r="R136" s="26"/>
    </row>
    <row r="137">
      <c r="A137" t="str">
        <f>DataLong!A441</f>
        <v>12/31/1980</v>
      </c>
      <c r="B137" s="27">
        <f>DataLong!B441</f>
        <v>0.0693948807448210125</v>
      </c>
      <c r="C137" s="27">
        <f>DataLong!C441</f>
        <v>-3.09281184338053983</v>
      </c>
      <c r="D137" s="27">
        <f>-DataLong!E441+DataLong!C441</f>
        <v>-0.877900842322510044</v>
      </c>
      <c r="E137" s="27">
        <f>DataLong!F441</f>
        <v>0.00756121495700000068</v>
      </c>
      <c r="F137" s="27">
        <f>DataLong!G441</f>
        <v>0.891503023890289015</v>
      </c>
      <c r="G137" s="27">
        <f>DataLong!H441</f>
        <v>0.0268163754097070006</v>
      </c>
      <c r="H137" s="27">
        <f>DataLong!I441</f>
        <v>0.0522000000000000064</v>
      </c>
      <c r="I137" s="27">
        <f>DataLong!J441</f>
        <v>0.00140000000000000018</v>
      </c>
      <c r="J137" s="27">
        <f>DataLong!K441</f>
        <v>-0.0350000000000000044</v>
      </c>
      <c r="K137" s="27">
        <f>DataLong!L441</f>
        <v>0.0193000000000000007</v>
      </c>
      <c r="L137" s="27">
        <f>DataLong!M441</f>
        <v>-0.00783384274399999914</v>
      </c>
      <c r="M137" s="27">
        <f>DataLong!N441</f>
        <v>0.0273809523809519995</v>
      </c>
      <c r="N137" s="27">
        <f>DataLong!O441</f>
        <v>0.0378532584999999955</v>
      </c>
      <c r="O137" s="40">
        <f>DataLong!Q441</f>
        <v>-3.53212252622686984</v>
      </c>
      <c r="P137" s="40">
        <f>C137+4</f>
        <v>0.907188156619459996</v>
      </c>
      <c r="R137" s="26"/>
    </row>
    <row r="138">
      <c r="A138" t="str">
        <f>DataLong!A442</f>
        <v>3/31/1981</v>
      </c>
      <c r="B138" s="27">
        <f>DataLong!B442</f>
        <v>-0.024346875306710003</v>
      </c>
      <c r="C138" s="27">
        <f>DataLong!C442</f>
        <v>-3.07528490525593989</v>
      </c>
      <c r="D138" s="27">
        <f>-DataLong!E442+DataLong!C442</f>
        <v>-0.842280746100400002</v>
      </c>
      <c r="E138" s="27">
        <f>DataLong!F442</f>
        <v>0.0052042954409999993</v>
      </c>
      <c r="F138" s="27">
        <f>DataLong!G442</f>
        <v>0.924920557442696989</v>
      </c>
      <c r="G138" s="27">
        <f>DataLong!H442</f>
        <v>0.0279392979832690003</v>
      </c>
      <c r="H138" s="27">
        <f>DataLong!I442</f>
        <v>-0.0212999999999999989</v>
      </c>
      <c r="I138" s="27">
        <f>DataLong!J442</f>
        <v>0.00490000000000000036</v>
      </c>
      <c r="J138" s="27">
        <f>DataLong!K442</f>
        <v>-0.00880000000000000071</v>
      </c>
      <c r="K138" s="27">
        <f>DataLong!L442</f>
        <v>0.0201000000000000023</v>
      </c>
      <c r="L138" s="27">
        <f>DataLong!M442</f>
        <v>0.00851222607000000053</v>
      </c>
      <c r="M138" s="27">
        <f>DataLong!N442</f>
        <v>0.0254924681344150006</v>
      </c>
      <c r="N138" s="27">
        <f>DataLong!O442</f>
        <v>0.0379743988000000021</v>
      </c>
      <c r="O138" s="40">
        <f>DataLong!Q442</f>
        <v>-3.60432206608586991</v>
      </c>
      <c r="P138" s="40">
        <f>C138+4</f>
        <v>0.924715094744060018</v>
      </c>
      <c r="R138" s="26"/>
    </row>
    <row r="139">
      <c r="A139" t="str">
        <f>DataLong!A443</f>
        <v>6/30/1981</v>
      </c>
      <c r="B139" s="27">
        <f>DataLong!B443</f>
        <v>-0.0553452063904370029</v>
      </c>
      <c r="C139" s="27">
        <f>DataLong!C443</f>
        <v>-3.02206482472819005</v>
      </c>
      <c r="D139" s="27">
        <f>-DataLong!E443+DataLong!C443</f>
        <v>-0.853982377255930025</v>
      </c>
      <c r="E139" s="27">
        <f>DataLong!F443</f>
        <v>0.00274923706600000006</v>
      </c>
      <c r="F139" s="27">
        <f>DataLong!G443</f>
        <v>0.950474981573990085</v>
      </c>
      <c r="G139" s="27">
        <f>DataLong!H443</f>
        <v>0.0278934364511770028</v>
      </c>
      <c r="H139" s="27">
        <f>DataLong!I443</f>
        <v>0.0137000000000000011</v>
      </c>
      <c r="I139" s="27">
        <f>DataLong!J443</f>
        <v>0.00560000000000000053</v>
      </c>
      <c r="J139" s="27">
        <f>DataLong!K443</f>
        <v>-0.0168999999999999995</v>
      </c>
      <c r="K139" s="27">
        <f>DataLong!L443</f>
        <v>0.0205000000000000027</v>
      </c>
      <c r="L139" s="27">
        <f>DataLong!M443</f>
        <v>-0.00887564684899999889</v>
      </c>
      <c r="M139" s="27">
        <f>DataLong!N443</f>
        <v>0.0237288135593219973</v>
      </c>
      <c r="N139" s="27">
        <f>DataLong!O443</f>
        <v>0.0382413660000000011</v>
      </c>
      <c r="O139" s="40">
        <f>DataLong!Q443</f>
        <v>-3.50561836980778985</v>
      </c>
      <c r="P139" s="40">
        <f>C139+4</f>
        <v>0.977935175271809953</v>
      </c>
      <c r="R139" s="26"/>
    </row>
    <row r="140">
      <c r="A140" t="str">
        <f>DataLong!A444</f>
        <v>9/30/1981</v>
      </c>
      <c r="B140" s="27">
        <f>DataLong!B444</f>
        <v>-0.13938780538650899</v>
      </c>
      <c r="C140" s="27">
        <f>DataLong!C444</f>
        <v>-2.88026633662583009</v>
      </c>
      <c r="D140" s="27">
        <f>-DataLong!E444+DataLong!C444</f>
        <v>-0.851015743291980087</v>
      </c>
      <c r="E140" s="27">
        <f>DataLong!F444</f>
        <v>0.00568917264400000011</v>
      </c>
      <c r="F140" s="27">
        <f>DataLong!G444</f>
        <v>1.09237864420339005</v>
      </c>
      <c r="G140" s="27">
        <f>DataLong!H444</f>
        <v>0.021483370084549005</v>
      </c>
      <c r="H140" s="27">
        <f>DataLong!I444</f>
        <v>-0.000299999999999999911</v>
      </c>
      <c r="I140" s="27">
        <f>DataLong!J444</f>
        <v>0.017799999999999998</v>
      </c>
      <c r="J140" s="27">
        <f>DataLong!K444</f>
        <v>0.00119999999999999973</v>
      </c>
      <c r="K140" s="27">
        <f>DataLong!L444</f>
        <v>0.0143000000000000016</v>
      </c>
      <c r="L140" s="27">
        <f>DataLong!M444</f>
        <v>-0.00292968224999999993</v>
      </c>
      <c r="M140" s="27">
        <f>DataLong!N444</f>
        <v>0.0286975717439299984</v>
      </c>
      <c r="N140" s="27">
        <f>DataLong!O444</f>
        <v>0.0386590247999999992</v>
      </c>
      <c r="O140" s="40">
        <f>DataLong!Q444</f>
        <v>-3.4576775651511098</v>
      </c>
      <c r="P140" s="40">
        <f>C140+4</f>
        <v>1.11973366337416991</v>
      </c>
      <c r="R140" s="26"/>
    </row>
    <row r="141">
      <c r="A141" t="str">
        <f>DataLong!A445</f>
        <v>12/31/1981</v>
      </c>
      <c r="B141" s="27">
        <f>DataLong!B445</f>
        <v>0.0317591455775629949</v>
      </c>
      <c r="C141" s="27">
        <f>DataLong!C445</f>
        <v>-2.91691430577634989</v>
      </c>
      <c r="D141" s="27">
        <f>-DataLong!E445+DataLong!C445</f>
        <v>-0.840161923521760023</v>
      </c>
      <c r="E141" s="27">
        <f>DataLong!F445</f>
        <v>0.00448811830700000058</v>
      </c>
      <c r="F141" s="27">
        <f>DataLong!G445</f>
        <v>1.06114285714286005</v>
      </c>
      <c r="G141" s="27">
        <f>DataLong!H445</f>
        <v>0.0119096464106730004</v>
      </c>
      <c r="H141" s="27">
        <f>DataLong!I445</f>
        <v>-0.0385</v>
      </c>
      <c r="I141" s="27">
        <f>DataLong!J445</f>
        <v>-0.0148000000000000025</v>
      </c>
      <c r="J141" s="27">
        <f>DataLong!K445</f>
        <v>0.0249000000000000021</v>
      </c>
      <c r="K141" s="27">
        <f>DataLong!L445</f>
        <v>0.0231999999999999984</v>
      </c>
      <c r="L141" s="27">
        <f>DataLong!M445</f>
        <v>-0.0308436034899999978</v>
      </c>
      <c r="M141" s="27">
        <f>DataLong!N445</f>
        <v>0.00858369098712399925</v>
      </c>
      <c r="N141" s="27">
        <f>DataLong!O445</f>
        <v>0.0390582106000000007</v>
      </c>
      <c r="O141" s="40">
        <f>DataLong!Q445</f>
        <v>-3.40733613636048016</v>
      </c>
      <c r="P141" s="40">
        <f>C141+4</f>
        <v>1.08308569422364997</v>
      </c>
      <c r="R141" s="26"/>
    </row>
    <row r="142">
      <c r="A142" t="str">
        <f>DataLong!A446</f>
        <v>3/31/1982</v>
      </c>
      <c r="B142" s="27">
        <f>DataLong!B446</f>
        <v>-0.0985203244511940035</v>
      </c>
      <c r="C142" s="27">
        <f>DataLong!C446</f>
        <v>-2.81305351011218985</v>
      </c>
      <c r="D142" s="27">
        <f>-DataLong!E446+DataLong!C446</f>
        <v>-0.790214473744650014</v>
      </c>
      <c r="E142" s="27">
        <f>DataLong!F446</f>
        <v>0.00623535388500000032</v>
      </c>
      <c r="F142" s="27">
        <f>DataLong!G446</f>
        <v>1.18575057427956999</v>
      </c>
      <c r="G142" s="27">
        <f>DataLong!H446</f>
        <v>0.00554843273955300109</v>
      </c>
      <c r="H142" s="27">
        <f>DataLong!I446</f>
        <v>0.0183000000000000007</v>
      </c>
      <c r="I142" s="27">
        <f>DataLong!J446</f>
        <v>0.00530000000000000071</v>
      </c>
      <c r="J142" s="27">
        <f>DataLong!K446</f>
        <v>0.0119000000000000018</v>
      </c>
      <c r="K142" s="27">
        <f>DataLong!L446</f>
        <v>0.0224000000000000021</v>
      </c>
      <c r="L142" s="27">
        <f>DataLong!M446</f>
        <v>0.00253285018000000051</v>
      </c>
      <c r="M142" s="27">
        <f>DataLong!N446</f>
        <v>0.00531914893616999951</v>
      </c>
      <c r="N142" s="27">
        <f>DataLong!O446</f>
        <v>0.0375894286999999938</v>
      </c>
      <c r="O142" s="40">
        <f>DataLong!Q446</f>
        <v>-3.57073921180970988</v>
      </c>
      <c r="P142" s="40">
        <f>C142+4</f>
        <v>1.18694648988780994</v>
      </c>
      <c r="R142" s="26"/>
    </row>
    <row r="143">
      <c r="A143" t="str">
        <f>DataLong!A447</f>
        <v>6/30/1982</v>
      </c>
      <c r="B143" s="27">
        <f>DataLong!B447</f>
        <v>-0.0368306468121379948</v>
      </c>
      <c r="C143" s="27">
        <f>DataLong!C447</f>
        <v>-2.77853649106620981</v>
      </c>
      <c r="D143" s="27">
        <f>-DataLong!E447+DataLong!C447</f>
        <v>-0.732734933541170008</v>
      </c>
      <c r="E143" s="27">
        <f>DataLong!F447</f>
        <v>0.00359190721300000027</v>
      </c>
      <c r="F143" s="27">
        <f>DataLong!G447</f>
        <v>1.20158141711724009</v>
      </c>
      <c r="G143" s="27">
        <f>DataLong!H447</f>
        <v>0.00121303042210700007</v>
      </c>
      <c r="H143" s="27">
        <f>DataLong!I447</f>
        <v>-0.00209999999999999964</v>
      </c>
      <c r="I143" s="27">
        <f>DataLong!J447</f>
        <v>0.0025</v>
      </c>
      <c r="J143" s="27">
        <f>DataLong!K447</f>
        <v>0.0165000000000000018</v>
      </c>
      <c r="K143" s="27">
        <f>DataLong!L447</f>
        <v>0.0211000000000000032</v>
      </c>
      <c r="L143" s="27">
        <f>DataLong!M447</f>
        <v>-0.00805547699399999928</v>
      </c>
      <c r="M143" s="27">
        <f>DataLong!N447</f>
        <v>0.026455026455027002</v>
      </c>
      <c r="N143" s="27">
        <f>DataLong!O447</f>
        <v>0.0358024492999999921</v>
      </c>
      <c r="O143" s="40">
        <f>DataLong!Q447</f>
        <v>-3.50300614275520017</v>
      </c>
      <c r="P143" s="40">
        <f>C143+4</f>
        <v>1.22146350893378997</v>
      </c>
      <c r="R143" s="26"/>
    </row>
    <row r="144">
      <c r="A144" t="str">
        <f>DataLong!A448</f>
        <v>9/30/1982</v>
      </c>
      <c r="B144" s="27">
        <f>DataLong!B448</f>
        <v>0.0850487993570929923</v>
      </c>
      <c r="C144" s="27">
        <f>DataLong!C448</f>
        <v>-2.86673697976216992</v>
      </c>
      <c r="D144" s="27">
        <f>-DataLong!E448+DataLong!C448</f>
        <v>-0.682875630238120035</v>
      </c>
      <c r="E144" s="27">
        <f>DataLong!F448</f>
        <v>0.00950578971700000075</v>
      </c>
      <c r="F144" s="27">
        <f>DataLong!G448</f>
        <v>1.08853556485355995</v>
      </c>
      <c r="G144" s="27">
        <f>DataLong!H448</f>
        <v>0.000550708672900000007</v>
      </c>
      <c r="H144" s="27">
        <f>DataLong!I448</f>
        <v>-0.0454999999999999982</v>
      </c>
      <c r="I144" s="27">
        <f>DataLong!J448</f>
        <v>-0.0229000000000000004</v>
      </c>
      <c r="J144" s="27">
        <f>DataLong!K448</f>
        <v>0.0391000000000000014</v>
      </c>
      <c r="K144" s="27">
        <f>DataLong!L448</f>
        <v>0.0269000000000000039</v>
      </c>
      <c r="L144" s="27">
        <f>DataLong!M448</f>
        <v>0.0113027118820000005</v>
      </c>
      <c r="M144" s="27">
        <f>DataLong!N448</f>
        <v>0.0092783505154640018</v>
      </c>
      <c r="N144" s="27">
        <f>DataLong!O448</f>
        <v>0.0342261755000000001</v>
      </c>
      <c r="O144" s="40">
        <f>DataLong!Q448</f>
        <v>-3.67584404141698018</v>
      </c>
      <c r="P144" s="40">
        <f>C144+4</f>
        <v>1.13326302023782999</v>
      </c>
      <c r="R144" s="26"/>
    </row>
    <row r="145">
      <c r="A145" t="str">
        <f>DataLong!A449</f>
        <v>12/31/1982</v>
      </c>
      <c r="B145" s="27">
        <f>DataLong!B449</f>
        <v>0.164636544989463012</v>
      </c>
      <c r="C145" s="27">
        <f>DataLong!C449</f>
        <v>-3.01903932770261019</v>
      </c>
      <c r="D145" s="27">
        <f>-DataLong!E449+DataLong!C449</f>
        <v>-0.60970228248445002</v>
      </c>
      <c r="E145" s="27">
        <f>DataLong!F449</f>
        <v>0.0141078723260000016</v>
      </c>
      <c r="F145" s="27">
        <f>DataLong!G449</f>
        <v>0.932214726622967049</v>
      </c>
      <c r="G145" s="27">
        <f>DataLong!H449</f>
        <v>0.002990053492885</v>
      </c>
      <c r="H145" s="27">
        <f>DataLong!I449</f>
        <v>0.0002</v>
      </c>
      <c r="I145" s="27">
        <f>DataLong!J449</f>
        <v>-0.00880000000000000071</v>
      </c>
      <c r="J145" s="27">
        <f>DataLong!K449</f>
        <v>0.0300999999999999979</v>
      </c>
      <c r="K145" s="27">
        <f>DataLong!L449</f>
        <v>0.0230999999999999961</v>
      </c>
      <c r="L145" s="27">
        <f>DataLong!M449</f>
        <v>0.0130201019879999991</v>
      </c>
      <c r="M145" s="27">
        <f>DataLong!N449</f>
        <v>-0.00306435137895800036</v>
      </c>
      <c r="N145" s="27">
        <f>DataLong!O449</f>
        <v>0.0332284544999999998</v>
      </c>
      <c r="O145" s="40">
        <f>DataLong!Q449</f>
        <v>-3.80198063401671007</v>
      </c>
      <c r="P145" s="40">
        <f>C145+4</f>
        <v>0.980960672297389991</v>
      </c>
      <c r="R145" s="26"/>
    </row>
    <row r="146">
      <c r="A146" t="str">
        <f>DataLong!A450</f>
        <v>3/31/1983</v>
      </c>
      <c r="B146" s="27">
        <f>DataLong!B450</f>
        <v>0.0797510006574569985</v>
      </c>
      <c r="C146" s="27">
        <f>DataLong!C450</f>
        <v>-3.09720681152351007</v>
      </c>
      <c r="D146" s="27">
        <f>-DataLong!E450+DataLong!C450</f>
        <v>-0.586338438725749977</v>
      </c>
      <c r="E146" s="27">
        <f>DataLong!F450</f>
        <v>0.00676431250500000125</v>
      </c>
      <c r="F146" s="27">
        <f>DataLong!G450</f>
        <v>0.780067785810996028</v>
      </c>
      <c r="G146" s="27">
        <f>DataLong!H450</f>
        <v>0.00599354239731499927</v>
      </c>
      <c r="H146" s="27">
        <f>DataLong!I450</f>
        <v>0.00410000000000000053</v>
      </c>
      <c r="I146" s="27">
        <f>DataLong!J450</f>
        <v>-0.00119999999999999973</v>
      </c>
      <c r="J146" s="27">
        <f>DataLong!K450</f>
        <v>0.0247999999999999998</v>
      </c>
      <c r="K146" s="27">
        <f>DataLong!L450</f>
        <v>0.0187999999999999989</v>
      </c>
      <c r="L146" s="27">
        <f>DataLong!M450</f>
        <v>0.0332132726640000042</v>
      </c>
      <c r="M146" s="27">
        <f>DataLong!N450</f>
        <v>0.00307377049180300066</v>
      </c>
      <c r="N146" s="27">
        <f>DataLong!O450</f>
        <v>0.032347732800000002</v>
      </c>
      <c r="O146" s="40">
        <f>DataLong!Q450</f>
        <v>-3.95517402627410988</v>
      </c>
      <c r="P146" s="40">
        <f>C146+4</f>
        <v>0.902793188476490016</v>
      </c>
      <c r="R146" s="26"/>
    </row>
    <row r="147">
      <c r="A147" t="str">
        <f>DataLong!A451</f>
        <v>6/30/1983</v>
      </c>
      <c r="B147" s="27">
        <f>DataLong!B451</f>
        <v>0.0882695492891580002</v>
      </c>
      <c r="C147" s="27">
        <f>DataLong!C451</f>
        <v>-3.18731675252626001</v>
      </c>
      <c r="D147" s="27">
        <f>-DataLong!E451+DataLong!C451</f>
        <v>-0.595601073537550008</v>
      </c>
      <c r="E147" s="27">
        <f>DataLong!F451</f>
        <v>0.00390754996900000062</v>
      </c>
      <c r="F147" s="27">
        <f>DataLong!G451</f>
        <v>0.721382041965367016</v>
      </c>
      <c r="G147" s="27">
        <f>DataLong!H451</f>
        <v>0.0158265510086340022</v>
      </c>
      <c r="H147" s="27">
        <f>DataLong!I451</f>
        <v>0.00440000000000000036</v>
      </c>
      <c r="I147" s="27">
        <f>DataLong!J451</f>
        <v>0.00359999999999999964</v>
      </c>
      <c r="J147" s="27">
        <f>DataLong!K451</f>
        <v>0.0239999999999999991</v>
      </c>
      <c r="K147" s="27">
        <f>DataLong!L451</f>
        <v>0.0162999999999999989</v>
      </c>
      <c r="L147" s="27">
        <f>DataLong!M451</f>
        <v>0.0169999162919999991</v>
      </c>
      <c r="M147" s="27">
        <f>DataLong!N451</f>
        <v>0.0163432073544430008</v>
      </c>
      <c r="N147" s="27">
        <f>DataLong!O451</f>
        <v>0.0324996532000000027</v>
      </c>
      <c r="O147" s="40">
        <f>DataLong!Q451</f>
        <v>-3.88046393308620008</v>
      </c>
      <c r="P147" s="40">
        <f>C147+4</f>
        <v>0.812683247473739989</v>
      </c>
      <c r="R147" s="26"/>
    </row>
    <row r="148">
      <c r="A148" t="str">
        <f>DataLong!A452</f>
        <v>9/30/1983</v>
      </c>
      <c r="B148" s="27">
        <f>DataLong!B452</f>
        <v>-0.0239633997706089996</v>
      </c>
      <c r="C148" s="27">
        <f>DataLong!C452</f>
        <v>-3.1664992371633498</v>
      </c>
      <c r="D148" s="27">
        <f>-DataLong!E452+DataLong!C452</f>
        <v>-0.641853886172400045</v>
      </c>
      <c r="E148" s="27">
        <f>DataLong!F452</f>
        <v>0.00471916323899999934</v>
      </c>
      <c r="F148" s="27">
        <f>DataLong!G452</f>
        <v>0.714847582979897034</v>
      </c>
      <c r="G148" s="27">
        <f>DataLong!H452</f>
        <v>0.0231783929068539996</v>
      </c>
      <c r="H148" s="27">
        <f>DataLong!I452</f>
        <v>0.00209999999999999964</v>
      </c>
      <c r="I148" s="27">
        <f>DataLong!J452</f>
        <v>0.00379999999999999982</v>
      </c>
      <c r="J148" s="27">
        <f>DataLong!K452</f>
        <v>0.0257000000000000028</v>
      </c>
      <c r="K148" s="27">
        <f>DataLong!L452</f>
        <v>0.0117999999999999994</v>
      </c>
      <c r="L148" s="27">
        <f>DataLong!M452</f>
        <v>-0.0044694177599999998</v>
      </c>
      <c r="M148" s="27">
        <f>DataLong!N452</f>
        <v>0.0120603015075380005</v>
      </c>
      <c r="N148" s="27">
        <f>DataLong!O452</f>
        <v>0.0337110976999999989</v>
      </c>
      <c r="O148" s="40">
        <f>DataLong!Q452</f>
        <v>-3.78799042881685999</v>
      </c>
      <c r="P148" s="40">
        <f>C148+4</f>
        <v>0.833500762836649933</v>
      </c>
      <c r="R148" s="26"/>
    </row>
    <row r="149">
      <c r="A149" t="str">
        <f>DataLong!A453</f>
        <v>12/31/1983</v>
      </c>
      <c r="B149" s="27">
        <f>DataLong!B453</f>
        <v>-0.0178835091457069995</v>
      </c>
      <c r="C149" s="27">
        <f>DataLong!C453</f>
        <v>-3.14683580091602</v>
      </c>
      <c r="D149" s="27">
        <f>-DataLong!E453+DataLong!C453</f>
        <v>-0.682512553570330027</v>
      </c>
      <c r="E149" s="27">
        <f>DataLong!F453</f>
        <v>0.00247974690499999983</v>
      </c>
      <c r="F149" s="27">
        <f>DataLong!G453</f>
        <v>0.70035911777791906</v>
      </c>
      <c r="G149" s="27">
        <f>DataLong!H453</f>
        <v>0.0270568969717360019</v>
      </c>
      <c r="H149" s="27">
        <f>DataLong!I453</f>
        <v>0</v>
      </c>
      <c r="I149" s="27">
        <f>DataLong!J453</f>
        <v>0.004</v>
      </c>
      <c r="J149" s="27">
        <f>DataLong!K453</f>
        <v>0.0296999999999999975</v>
      </c>
      <c r="K149" s="27">
        <f>DataLong!L453</f>
        <v>0.0117999999999999994</v>
      </c>
      <c r="L149" s="27">
        <f>DataLong!M453</f>
        <v>0.00939623194600000033</v>
      </c>
      <c r="M149" s="27">
        <f>DataLong!N453</f>
        <v>0.00595829195630599973</v>
      </c>
      <c r="N149" s="27">
        <f>DataLong!O453</f>
        <v>0.0355793400000000037</v>
      </c>
      <c r="O149" s="40">
        <f>DataLong!Q453</f>
        <v>-3.75226663441836994</v>
      </c>
      <c r="P149" s="40">
        <f>C149+4</f>
        <v>0.853164199083980002</v>
      </c>
      <c r="R149" s="26"/>
    </row>
    <row r="150">
      <c r="A150" t="str">
        <f>DataLong!A454</f>
        <v>3/31/1984</v>
      </c>
      <c r="B150" s="27">
        <f>DataLong!B454</f>
        <v>-0.0436580749749189945</v>
      </c>
      <c r="C150" s="27">
        <f>DataLong!C454</f>
        <v>-3.09873625431756983</v>
      </c>
      <c r="D150" s="27">
        <f>-DataLong!E454+DataLong!C454</f>
        <v>-0.753935642796179994</v>
      </c>
      <c r="E150" s="27">
        <f>DataLong!F454</f>
        <v>0.00416867285099999929</v>
      </c>
      <c r="F150" s="27">
        <f>DataLong!G454</f>
        <v>0.762475426864338957</v>
      </c>
      <c r="G150" s="27">
        <f>DataLong!H454</f>
        <v>0.0241049363360979996</v>
      </c>
      <c r="H150" s="27">
        <f>DataLong!I454</f>
        <v>0.00520000000000000018</v>
      </c>
      <c r="I150" s="27">
        <f>DataLong!J454</f>
        <v>0.00560000000000000053</v>
      </c>
      <c r="J150" s="27">
        <f>DataLong!K454</f>
        <v>0.0300999999999999979</v>
      </c>
      <c r="K150" s="27">
        <f>DataLong!L454</f>
        <v>0.0142000000000000011</v>
      </c>
      <c r="L150" s="27">
        <f>DataLong!M454</f>
        <v>-0.00485328199199999943</v>
      </c>
      <c r="M150" s="27">
        <f>DataLong!N454</f>
        <v>0.0128331688055280013</v>
      </c>
      <c r="N150" s="27">
        <f>DataLong!O454</f>
        <v>0.0363555992999999944</v>
      </c>
      <c r="O150" s="40">
        <f>DataLong!Q454</f>
        <v>-3.6445205631045301</v>
      </c>
      <c r="P150" s="40">
        <f>C150+4</f>
        <v>0.901263745682429906</v>
      </c>
      <c r="R150" s="26"/>
    </row>
    <row r="151">
      <c r="A151" t="str">
        <f>DataLong!A455</f>
        <v>6/30/1984</v>
      </c>
      <c r="B151" s="27">
        <f>DataLong!B455</f>
        <v>-0.0486446750334300049</v>
      </c>
      <c r="C151" s="27">
        <f>DataLong!C455</f>
        <v>-3.04237042671975999</v>
      </c>
      <c r="D151" s="27">
        <f>-DataLong!E455+DataLong!C455</f>
        <v>-0.795767968476650012</v>
      </c>
      <c r="E151" s="27">
        <f>DataLong!F455</f>
        <v>0.00364433236700000007</v>
      </c>
      <c r="F151" s="27">
        <f>DataLong!G455</f>
        <v>0.78435181914517802</v>
      </c>
      <c r="G151" s="27">
        <f>DataLong!H455</f>
        <v>0.00130406510700399991</v>
      </c>
      <c r="H151" s="27">
        <f>DataLong!I455</f>
        <v>0.00350000000000000044</v>
      </c>
      <c r="I151" s="27">
        <f>DataLong!J455</f>
        <v>0.0120999999999999996</v>
      </c>
      <c r="J151" s="27">
        <f>DataLong!K455</f>
        <v>0.0387000000000000011</v>
      </c>
      <c r="K151" s="27">
        <f>DataLong!L455</f>
        <v>0.015</v>
      </c>
      <c r="L151" s="27">
        <f>DataLong!M455</f>
        <v>0.0110347395410000004</v>
      </c>
      <c r="M151" s="27">
        <f>DataLong!N455</f>
        <v>0.0107212475633530002</v>
      </c>
      <c r="N151" s="27">
        <f>DataLong!O455</f>
        <v>0.0377397292999999978</v>
      </c>
      <c r="O151" s="40">
        <f>DataLong!Q455</f>
        <v>-3.54773901102270006</v>
      </c>
      <c r="P151" s="40">
        <f>C151+4</f>
        <v>0.95762957328024001</v>
      </c>
      <c r="R151" s="26"/>
    </row>
    <row r="152">
      <c r="A152" t="str">
        <f>DataLong!A456</f>
        <v>9/30/1984</v>
      </c>
      <c r="B152" s="27">
        <f>DataLong!B456</f>
        <v>0.072380074911380996</v>
      </c>
      <c r="C152" s="27">
        <f>DataLong!C456</f>
        <v>-3.11381637800687017</v>
      </c>
      <c r="D152" s="27">
        <f>-DataLong!E456+DataLong!C456</f>
        <v>-0.808216510344730033</v>
      </c>
      <c r="E152" s="27">
        <f>DataLong!F456</f>
        <v>0.00493570590599999992</v>
      </c>
      <c r="F152" s="27">
        <f>DataLong!G456</f>
        <v>0.736050915298621966</v>
      </c>
      <c r="G152" s="27">
        <f>DataLong!H456</f>
        <v>-0.00949254686640400003</v>
      </c>
      <c r="H152" s="27">
        <f>DataLong!I456</f>
        <v>0.005</v>
      </c>
      <c r="I152" s="27">
        <f>DataLong!J456</f>
        <v>-0.0138999999999999989</v>
      </c>
      <c r="J152" s="27">
        <f>DataLong!K456</f>
        <v>0.0198000000000000007</v>
      </c>
      <c r="K152" s="27">
        <f>DataLong!L456</f>
        <v>0.0168999999999999995</v>
      </c>
      <c r="L152" s="27">
        <f>DataLong!M456</f>
        <v>-0.00992667436800000047</v>
      </c>
      <c r="M152" s="27">
        <f>DataLong!N456</f>
        <v>0.0125361620057860002</v>
      </c>
      <c r="N152" s="27">
        <f>DataLong!O456</f>
        <v>0.038500088400000001</v>
      </c>
      <c r="O152" s="40">
        <f>DataLong!Q456</f>
        <v>-3.69673685325781021</v>
      </c>
      <c r="P152" s="40">
        <f>C152+4</f>
        <v>0.886183621993130011</v>
      </c>
      <c r="R152" s="26"/>
    </row>
    <row r="153">
      <c r="A153" t="str">
        <f>DataLong!A457</f>
        <v>12/31/1984</v>
      </c>
      <c r="B153" s="27">
        <f>DataLong!B457</f>
        <v>-0.00707898766616099806</v>
      </c>
      <c r="C153" s="27">
        <f>DataLong!C457</f>
        <v>-3.10053486467657002</v>
      </c>
      <c r="D153" s="27">
        <f>-DataLong!E457+DataLong!C457</f>
        <v>-0.792914393581260057</v>
      </c>
      <c r="E153" s="27">
        <f>DataLong!F457</f>
        <v>0.00350219909100000004</v>
      </c>
      <c r="F153" s="27">
        <f>DataLong!G457</f>
        <v>0.73309837648670797</v>
      </c>
      <c r="G153" s="27">
        <f>DataLong!H457</f>
        <v>-0.0271967865941990006</v>
      </c>
      <c r="H153" s="27">
        <f>DataLong!I457</f>
        <v>-0.0230999999999999961</v>
      </c>
      <c r="I153" s="27">
        <f>DataLong!J457</f>
        <v>-0.0065</v>
      </c>
      <c r="J153" s="27">
        <f>DataLong!K457</f>
        <v>0.0363999999999999968</v>
      </c>
      <c r="K153" s="27">
        <f>DataLong!L457</f>
        <v>0.0127000000000000002</v>
      </c>
      <c r="L153" s="27">
        <f>DataLong!M457</f>
        <v>0.0151457877739999986</v>
      </c>
      <c r="M153" s="27">
        <f>DataLong!N457</f>
        <v>0.00285714285714299976</v>
      </c>
      <c r="N153" s="27">
        <f>DataLong!O457</f>
        <v>0.0389106145999999988</v>
      </c>
      <c r="O153" s="40">
        <f>DataLong!Q457</f>
        <v>-3.74571432757534017</v>
      </c>
      <c r="P153" s="40">
        <f>C153+4</f>
        <v>0.899465135323429976</v>
      </c>
      <c r="R153" s="26"/>
    </row>
    <row r="154">
      <c r="A154" t="str">
        <f>DataLong!A458</f>
        <v>3/31/1985</v>
      </c>
      <c r="B154" s="27">
        <f>DataLong!B458</f>
        <v>0.0712783219159120041</v>
      </c>
      <c r="C154" s="27">
        <f>DataLong!C458</f>
        <v>-3.16060482796920006</v>
      </c>
      <c r="D154" s="27">
        <f>-DataLong!E458+DataLong!C458</f>
        <v>-0.76065940900324005</v>
      </c>
      <c r="E154" s="27">
        <f>DataLong!F458</f>
        <v>0.00318341714100000006</v>
      </c>
      <c r="F154" s="27">
        <f>DataLong!G458</f>
        <v>0.723645779061873995</v>
      </c>
      <c r="G154" s="27">
        <f>DataLong!H458</f>
        <v>-0.0248157693286009984</v>
      </c>
      <c r="H154" s="27">
        <f>DataLong!I458</f>
        <v>0.00459999999999999964</v>
      </c>
      <c r="I154" s="27">
        <f>DataLong!J458</f>
        <v>0.00110000000000000009</v>
      </c>
      <c r="J154" s="27">
        <f>DataLong!K458</f>
        <v>0.0328999999999999959</v>
      </c>
      <c r="K154" s="27">
        <f>DataLong!L458</f>
        <v>0.0112999999999999989</v>
      </c>
      <c r="L154" s="27">
        <f>DataLong!M458</f>
        <v>-0.00377422751100000031</v>
      </c>
      <c r="M154" s="27">
        <f>DataLong!N458</f>
        <v>0.0104463437796770009</v>
      </c>
      <c r="N154" s="27">
        <f>DataLong!O458</f>
        <v>0.0388137073000000008</v>
      </c>
      <c r="O154" s="40">
        <f>DataLong!Q458</f>
        <v>-3.83307943772443025</v>
      </c>
      <c r="P154" s="40">
        <f>C154+4</f>
        <v>0.839395172030800119</v>
      </c>
      <c r="R154" s="26"/>
    </row>
    <row r="155">
      <c r="A155" t="str">
        <f>DataLong!A459</f>
        <v>6/30/1985</v>
      </c>
      <c r="B155" s="27">
        <f>DataLong!B459</f>
        <v>0.0545132910513570046</v>
      </c>
      <c r="C155" s="27">
        <f>DataLong!C459</f>
        <v>-3.21031212909131991</v>
      </c>
      <c r="D155" s="27">
        <f>-DataLong!E459+DataLong!C459</f>
        <v>-0.701510046925699982</v>
      </c>
      <c r="E155" s="27">
        <f>DataLong!F459</f>
        <v>0.00203528164399999989</v>
      </c>
      <c r="F155" s="27">
        <f>DataLong!G459</f>
        <v>0.686430143920446945</v>
      </c>
      <c r="G155" s="27">
        <f>DataLong!H459</f>
        <v>-0.026607513896563999</v>
      </c>
      <c r="H155" s="27">
        <f>DataLong!I459</f>
        <v>-0.0156999999999999984</v>
      </c>
      <c r="I155" s="27">
        <f>DataLong!J459</f>
        <v>-0.0126000000000000001</v>
      </c>
      <c r="J155" s="27">
        <f>DataLong!K459</f>
        <v>0.0359999999999999964</v>
      </c>
      <c r="K155" s="27">
        <f>DataLong!L459</f>
        <v>0.0145999999999999996</v>
      </c>
      <c r="L155" s="27">
        <f>DataLong!M459</f>
        <v>-0.00854144438400000183</v>
      </c>
      <c r="M155" s="27">
        <f>DataLong!N459</f>
        <v>0.0112781954887220004</v>
      </c>
      <c r="N155" s="27">
        <f>DataLong!O459</f>
        <v>0.0388317991000000049</v>
      </c>
      <c r="O155" s="40">
        <f>DataLong!Q459</f>
        <v>-3.96748116841619982</v>
      </c>
      <c r="P155" s="40">
        <f>C155+4</f>
        <v>0.789687870908680001</v>
      </c>
      <c r="R155" s="26"/>
    </row>
    <row r="156">
      <c r="A156" t="str">
        <f>DataLong!A460</f>
        <v>9/30/1985</v>
      </c>
      <c r="B156" s="27">
        <f>DataLong!B460</f>
        <v>-0.0600705869817030003</v>
      </c>
      <c r="C156" s="27">
        <f>DataLong!C460</f>
        <v>-3.14520731657564978</v>
      </c>
      <c r="D156" s="27">
        <f>-DataLong!E460+DataLong!C460</f>
        <v>-0.664028332544750022</v>
      </c>
      <c r="E156" s="27">
        <f>DataLong!F460</f>
        <v>0.00221418618899999986</v>
      </c>
      <c r="F156" s="27">
        <f>DataLong!G460</f>
        <v>0.689958829772021076</v>
      </c>
      <c r="G156" s="27">
        <f>DataLong!H460</f>
        <v>-0.0312943541761459976</v>
      </c>
      <c r="H156" s="27">
        <f>DataLong!I460</f>
        <v>0.0015</v>
      </c>
      <c r="I156" s="27">
        <f>DataLong!J460</f>
        <v>0.00270000000000000018</v>
      </c>
      <c r="J156" s="27">
        <f>DataLong!K460</f>
        <v>0.0371999999999999975</v>
      </c>
      <c r="K156" s="27">
        <f>DataLong!L460</f>
        <v>0.0140999999999999996</v>
      </c>
      <c r="L156" s="27">
        <f>DataLong!M460</f>
        <v>0.0154636673200000008</v>
      </c>
      <c r="M156" s="27">
        <f>DataLong!N460</f>
        <v>0.00650557620817799975</v>
      </c>
      <c r="N156" s="27">
        <f>DataLong!O460</f>
        <v>0.0377155558000000024</v>
      </c>
      <c r="O156" s="40">
        <f>DataLong!Q460</f>
        <v>-3.88536053951153004</v>
      </c>
      <c r="P156" s="40">
        <f>C156+4</f>
        <v>0.854792683424349953</v>
      </c>
      <c r="R156" s="26"/>
    </row>
    <row r="157">
      <c r="A157" t="str">
        <f>DataLong!A461</f>
        <v>12/31/1985</v>
      </c>
      <c r="B157" s="27">
        <f>DataLong!B461</f>
        <v>0.156401262817180005</v>
      </c>
      <c r="C157" s="27">
        <f>DataLong!C461</f>
        <v>-3.2863215085159001</v>
      </c>
      <c r="D157" s="27">
        <f>-DataLong!E461+DataLong!C461</f>
        <v>-0.614843466289630047</v>
      </c>
      <c r="E157" s="27">
        <f>DataLong!F461</f>
        <v>0.00308493079600000009</v>
      </c>
      <c r="F157" s="27">
        <f>DataLong!G461</f>
        <v>0.592692688162309977</v>
      </c>
      <c r="G157" s="27">
        <f>DataLong!H461</f>
        <v>-0.0194650815424440005</v>
      </c>
      <c r="H157" s="27">
        <f>DataLong!I461</f>
        <v>0</v>
      </c>
      <c r="I157" s="27">
        <f>DataLong!J461</f>
        <v>-0.0126000000000000001</v>
      </c>
      <c r="J157" s="27">
        <f>DataLong!K461</f>
        <v>0.0245999999999999996</v>
      </c>
      <c r="K157" s="27">
        <f>DataLong!L461</f>
        <v>0.0142000000000000011</v>
      </c>
      <c r="L157" s="27">
        <f>DataLong!M461</f>
        <v>-0.0120739946880000004</v>
      </c>
      <c r="M157" s="27">
        <f>DataLong!N461</f>
        <v>0.00923361034164300065</v>
      </c>
      <c r="N157" s="27">
        <f>DataLong!O461</f>
        <v>0.0378825980000000007</v>
      </c>
      <c r="O157" s="40">
        <f>DataLong!Q461</f>
        <v>-4.15021196399653025</v>
      </c>
      <c r="P157" s="40">
        <f>C157+4</f>
        <v>0.713678491484099986</v>
      </c>
      <c r="R157" s="26"/>
    </row>
    <row r="158">
      <c r="A158" t="str">
        <f>DataLong!A462</f>
        <v>3/31/1986</v>
      </c>
      <c r="B158" s="27">
        <f>DataLong!B462</f>
        <v>0.124228522433123012</v>
      </c>
      <c r="C158" s="27">
        <f>DataLong!C462</f>
        <v>-3.39410663245334021</v>
      </c>
      <c r="D158" s="27">
        <f>-DataLong!E462+DataLong!C462</f>
        <v>-0.593588587518229982</v>
      </c>
      <c r="E158" s="27">
        <f>DataLong!F462</f>
        <v>0.00438320563200000102</v>
      </c>
      <c r="F158" s="27">
        <f>DataLong!G462</f>
        <v>0.519627627693678029</v>
      </c>
      <c r="G158" s="27">
        <f>DataLong!H462</f>
        <v>-0.0164196220981470002</v>
      </c>
      <c r="H158" s="27">
        <f>DataLong!I462</f>
        <v>-0.00540000000000000036</v>
      </c>
      <c r="I158" s="27">
        <f>DataLong!J462</f>
        <v>-0.019</v>
      </c>
      <c r="J158" s="27">
        <f>DataLong!K462</f>
        <v>0.0109999999999999986</v>
      </c>
      <c r="K158" s="27">
        <f>DataLong!L462</f>
        <v>0.015</v>
      </c>
      <c r="L158" s="27">
        <f>DataLong!M462</f>
        <v>-0.0896283257099999986</v>
      </c>
      <c r="M158" s="27">
        <f>DataLong!N462</f>
        <v>-0.00457456541628499913</v>
      </c>
      <c r="N158" s="27">
        <f>DataLong!O462</f>
        <v>0.0368898364000000001</v>
      </c>
      <c r="O158" s="40">
        <f>DataLong!Q462</f>
        <v>-4.13579463171327966</v>
      </c>
      <c r="P158" s="40">
        <f>C158+4</f>
        <v>0.605893367546659967</v>
      </c>
      <c r="R158" s="26"/>
    </row>
    <row r="159">
      <c r="A159" t="str">
        <f>DataLong!A463</f>
        <v>6/30/1986</v>
      </c>
      <c r="B159" s="27">
        <f>DataLong!B463</f>
        <v>0.0412327833746430006</v>
      </c>
      <c r="C159" s="27">
        <f>DataLong!C463</f>
        <v>-3.43295122399642993</v>
      </c>
      <c r="D159" s="27">
        <f>-DataLong!E463+DataLong!C463</f>
        <v>-0.596663472934960026</v>
      </c>
      <c r="E159" s="27">
        <f>DataLong!F463</f>
        <v>0.00542548264799999913</v>
      </c>
      <c r="F159" s="27">
        <f>DataLong!G463</f>
        <v>0.499281457373515014</v>
      </c>
      <c r="G159" s="27">
        <f>DataLong!H463</f>
        <v>-0.0122932373370180015</v>
      </c>
      <c r="H159" s="27">
        <f>DataLong!I463</f>
        <v>-0.00350000000000000044</v>
      </c>
      <c r="I159" s="27">
        <f>DataLong!J463</f>
        <v>0.00239999999999999947</v>
      </c>
      <c r="J159" s="27">
        <f>DataLong!K463</f>
        <v>0.0168999999999999995</v>
      </c>
      <c r="K159" s="27">
        <f>DataLong!L463</f>
        <v>0.0120999999999999996</v>
      </c>
      <c r="L159" s="27">
        <f>DataLong!M463</f>
        <v>0.0070078327680000001</v>
      </c>
      <c r="M159" s="27">
        <f>DataLong!N463</f>
        <v>0.00643382352941199898</v>
      </c>
      <c r="N159" s="27">
        <f>DataLong!O463</f>
        <v>0.0355410787000000017</v>
      </c>
      <c r="O159" s="40">
        <f>DataLong!Q463</f>
        <v>-4.18456486305634012</v>
      </c>
      <c r="P159" s="40">
        <f>C159+4</f>
        <v>0.567048776003569976</v>
      </c>
      <c r="R159" s="26"/>
    </row>
    <row r="160">
      <c r="A160" t="str">
        <f>DataLong!A464</f>
        <v>9/30/1986</v>
      </c>
      <c r="B160" s="27">
        <f>DataLong!B464</f>
        <v>-0.0872223885584999969</v>
      </c>
      <c r="C160" s="27">
        <f>DataLong!C464</f>
        <v>-3.33601601860104013</v>
      </c>
      <c r="D160" s="27">
        <f>-DataLong!E464+DataLong!C464</f>
        <v>-0.590213850559729991</v>
      </c>
      <c r="E160" s="27">
        <f>DataLong!F464</f>
        <v>0.00788386152400000118</v>
      </c>
      <c r="F160" s="27">
        <f>DataLong!G464</f>
        <v>0.534629267133595043</v>
      </c>
      <c r="G160" s="27">
        <f>DataLong!H464</f>
        <v>-0.00513866041506000037</v>
      </c>
      <c r="H160" s="27">
        <f>DataLong!I464</f>
        <v>-0.01</v>
      </c>
      <c r="I160" s="27">
        <f>DataLong!J464</f>
        <v>0.00370000000000000062</v>
      </c>
      <c r="J160" s="27">
        <f>DataLong!K464</f>
        <v>0.0306000000000000005</v>
      </c>
      <c r="K160" s="27">
        <f>DataLong!L464</f>
        <v>0.0131000000000000005</v>
      </c>
      <c r="L160" s="27">
        <f>DataLong!M464</f>
        <v>0.0323024121500000039</v>
      </c>
      <c r="M160" s="27">
        <f>DataLong!N464</f>
        <v>0.00639269406392700024</v>
      </c>
      <c r="N160" s="27">
        <f>DataLong!O464</f>
        <v>0.0346544253000000024</v>
      </c>
      <c r="O160" s="40">
        <f>DataLong!Q464</f>
        <v>-4.08796687965484029</v>
      </c>
      <c r="P160" s="40">
        <f>C160+4</f>
        <v>0.663983981398959955</v>
      </c>
      <c r="R160" s="26"/>
    </row>
    <row r="161">
      <c r="A161" t="str">
        <f>DataLong!A465</f>
        <v>12/31/1986</v>
      </c>
      <c r="B161" s="27">
        <f>DataLong!B465</f>
        <v>0.0400038005418690013</v>
      </c>
      <c r="C161" s="27">
        <f>DataLong!C465</f>
        <v>-3.37579699047523984</v>
      </c>
      <c r="D161" s="27">
        <f>-DataLong!E465+DataLong!C465</f>
        <v>-0.558925418560400011</v>
      </c>
      <c r="E161" s="27">
        <f>DataLong!F465</f>
        <v>0.00398381401400000037</v>
      </c>
      <c r="F161" s="27">
        <f>DataLong!G465</f>
        <v>0.498430865792873945</v>
      </c>
      <c r="G161" s="27">
        <f>DataLong!H465</f>
        <v>-0.011375999294814001</v>
      </c>
      <c r="H161" s="27">
        <f>DataLong!I465</f>
        <v>0.00320000000000000018</v>
      </c>
      <c r="I161" s="27">
        <f>DataLong!J465</f>
        <v>-0.00379999999999999982</v>
      </c>
      <c r="J161" s="27">
        <f>DataLong!K465</f>
        <v>0.0235999999999999988</v>
      </c>
      <c r="K161" s="27">
        <f>DataLong!L465</f>
        <v>0.0148000000000000025</v>
      </c>
      <c r="L161" s="27">
        <f>DataLong!M465</f>
        <v>0.000369101263000000035</v>
      </c>
      <c r="M161" s="27">
        <f>DataLong!N465</f>
        <v>0.00272232304900200006</v>
      </c>
      <c r="N161" s="27">
        <f>DataLong!O465</f>
        <v>0.0346720655000000022</v>
      </c>
      <c r="O161" s="40">
        <f>DataLong!Q465</f>
        <v>-4.40445069053644023</v>
      </c>
      <c r="P161" s="40">
        <f>C161+4</f>
        <v>0.624203009524760066</v>
      </c>
      <c r="R161" s="26"/>
    </row>
    <row r="162">
      <c r="A162" t="str">
        <f>DataLong!A466</f>
        <v>3/31/1987</v>
      </c>
      <c r="B162" s="27">
        <f>DataLong!B466</f>
        <v>0.199928857448649993</v>
      </c>
      <c r="C162" s="27">
        <f>DataLong!C466</f>
        <v>-3.55466266050301982</v>
      </c>
      <c r="D162" s="27">
        <f>-DataLong!E466+DataLong!C466</f>
        <v>-0.59363152745021992</v>
      </c>
      <c r="E162" s="27">
        <f>DataLong!F466</f>
        <v>0.00586165155599999999</v>
      </c>
      <c r="F162" s="27">
        <f>DataLong!G466</f>
        <v>0.42804021365129401</v>
      </c>
      <c r="G162" s="27">
        <f>DataLong!H466</f>
        <v>-0.00221743019301800004</v>
      </c>
      <c r="H162" s="27">
        <f>DataLong!I466</f>
        <v>0.000599999999999999822</v>
      </c>
      <c r="I162" s="27">
        <f>DataLong!J466</f>
        <v>0.000599999999999999822</v>
      </c>
      <c r="J162" s="27">
        <f>DataLong!K466</f>
        <v>0.0235999999999999988</v>
      </c>
      <c r="K162" s="27">
        <f>DataLong!L466</f>
        <v>0.0125</v>
      </c>
      <c r="L162" s="27">
        <f>DataLong!M466</f>
        <v>0.00507733246999999999</v>
      </c>
      <c r="M162" s="27">
        <f>DataLong!N466</f>
        <v>0.0144796380090499994</v>
      </c>
      <c r="N162" s="27">
        <f>DataLong!O466</f>
        <v>0.0334019308999999964</v>
      </c>
      <c r="O162" s="40">
        <f>DataLong!Q466</f>
        <v>-4.18507150042955001</v>
      </c>
      <c r="P162" s="40">
        <f>C162+4</f>
        <v>0.44533733949698</v>
      </c>
      <c r="R162" s="26"/>
    </row>
    <row r="163">
      <c r="A163" t="str">
        <f>DataLong!A467</f>
        <v>6/30/1987</v>
      </c>
      <c r="B163" s="27">
        <f>DataLong!B467</f>
        <v>0.0361654591632140043</v>
      </c>
      <c r="C163" s="27">
        <f>DataLong!C467</f>
        <v>-3.57461136056500006</v>
      </c>
      <c r="D163" s="27">
        <f>-DataLong!E467+DataLong!C467</f>
        <v>-0.526199791015580054</v>
      </c>
      <c r="E163" s="27">
        <f>DataLong!F467</f>
        <v>0.00775343506500000057</v>
      </c>
      <c r="F163" s="27">
        <f>DataLong!G467</f>
        <v>0.407892397448036981</v>
      </c>
      <c r="G163" s="27">
        <f>DataLong!H467</f>
        <v>0.00520246155055999893</v>
      </c>
      <c r="H163" s="27">
        <f>DataLong!I467</f>
        <v>0.0008</v>
      </c>
      <c r="I163" s="27">
        <f>DataLong!J467</f>
        <v>0.00820000000000000107</v>
      </c>
      <c r="J163" s="27">
        <f>DataLong!K467</f>
        <v>0.0310000000000000009</v>
      </c>
      <c r="K163" s="27">
        <f>DataLong!L467</f>
        <v>0.0119999999999999996</v>
      </c>
      <c r="L163" s="27">
        <f>DataLong!M467</f>
        <v>0.0075713089499999997</v>
      </c>
      <c r="M163" s="27">
        <f>DataLong!N467</f>
        <v>0.0124888492417490005</v>
      </c>
      <c r="N163" s="27">
        <f>DataLong!O467</f>
        <v>0.0339168236999999984</v>
      </c>
      <c r="O163" s="40">
        <f>DataLong!Q467</f>
        <v>-4.57280490148605967</v>
      </c>
      <c r="P163" s="40">
        <f>C163+4</f>
        <v>0.425388639435000027</v>
      </c>
      <c r="R163" s="26"/>
    </row>
    <row r="164">
      <c r="A164" t="str">
        <f>DataLong!A468</f>
        <v>9/30/1987</v>
      </c>
      <c r="B164" s="27">
        <f>DataLong!B468</f>
        <v>0.0527909083386350009</v>
      </c>
      <c r="C164" s="27">
        <f>DataLong!C468</f>
        <v>-3.61530873324467006</v>
      </c>
      <c r="D164" s="27">
        <f>-DataLong!E468+DataLong!C468</f>
        <v>-0.605085493632359928</v>
      </c>
      <c r="E164" s="27">
        <f>DataLong!F468</f>
        <v>0.00512913086600000057</v>
      </c>
      <c r="F164" s="27">
        <f>DataLong!G468</f>
        <v>0.379966721617083003</v>
      </c>
      <c r="G164" s="27">
        <f>DataLong!H468</f>
        <v>0.00635033191808000019</v>
      </c>
      <c r="H164" s="27">
        <f>DataLong!I468</f>
        <v>0.00729999999999999982</v>
      </c>
      <c r="I164" s="27">
        <f>DataLong!J468</f>
        <v>0.0114999999999999991</v>
      </c>
      <c r="J164" s="27">
        <f>DataLong!K468</f>
        <v>0.0352000000000000046</v>
      </c>
      <c r="K164" s="27">
        <f>DataLong!L468</f>
        <v>0.0112999999999999989</v>
      </c>
      <c r="L164" s="27">
        <f>DataLong!M468</f>
        <v>0.00895563117999999925</v>
      </c>
      <c r="M164" s="27">
        <f>DataLong!N468</f>
        <v>0.0132158590308369983</v>
      </c>
      <c r="N164" s="27">
        <f>DataLong!O468</f>
        <v>0.0346998935999999958</v>
      </c>
      <c r="O164" s="40">
        <f>DataLong!Q468</f>
        <v>-4.10255015246545973</v>
      </c>
      <c r="P164" s="40">
        <f>C164+4</f>
        <v>0.384691266755329977</v>
      </c>
      <c r="R164" s="26"/>
    </row>
    <row r="165">
      <c r="A165" t="str">
        <f>DataLong!A469</f>
        <v>12/31/1987</v>
      </c>
      <c r="B165" s="27">
        <f>DataLong!B469</f>
        <v>-0.242777234104566997</v>
      </c>
      <c r="C165" s="27">
        <f>DataLong!C469</f>
        <v>-3.33382473087961007</v>
      </c>
      <c r="D165" s="27">
        <f>-DataLong!E469+DataLong!C469</f>
        <v>-0.68631344098138003</v>
      </c>
      <c r="E165" s="27">
        <f>DataLong!F469</f>
        <v>0.0845828152410000023</v>
      </c>
      <c r="F165" s="27">
        <f>DataLong!G469</f>
        <v>0.508812015493879954</v>
      </c>
      <c r="G165" s="27">
        <f>DataLong!H469</f>
        <v>0.0132747560323559988</v>
      </c>
      <c r="H165" s="27">
        <f>DataLong!I469</f>
        <v>-0.00629999999999999982</v>
      </c>
      <c r="I165" s="27">
        <f>DataLong!J469</f>
        <v>-0.00719999999999999929</v>
      </c>
      <c r="J165" s="27">
        <f>DataLong!K469</f>
        <v>0.0342999999999999972</v>
      </c>
      <c r="K165" s="27">
        <f>DataLong!L469</f>
        <v>0.0117999999999999994</v>
      </c>
      <c r="L165" s="27">
        <f>DataLong!M469</f>
        <v>0.00256371208500000014</v>
      </c>
      <c r="M165" s="27">
        <f>DataLong!N469</f>
        <v>0.00347826086956499969</v>
      </c>
      <c r="N165" s="27">
        <f>DataLong!O469</f>
        <v>0.0342895931000000065</v>
      </c>
      <c r="O165" s="40">
        <f>DataLong!Q469</f>
        <v>-3.98365586733264987</v>
      </c>
      <c r="P165" s="40">
        <f>C165+4</f>
        <v>0.666175269120390023</v>
      </c>
      <c r="R165" s="26"/>
    </row>
    <row r="166">
      <c r="A166" t="str">
        <f>DataLong!A470</f>
        <v>3/31/1988</v>
      </c>
      <c r="B166" s="27">
        <f>DataLong!B470</f>
        <v>0.0440678873149989947</v>
      </c>
      <c r="C166" s="27">
        <f>DataLong!C470</f>
        <v>-3.36474972877305012</v>
      </c>
      <c r="D166" s="27">
        <f>-DataLong!E470+DataLong!C470</f>
        <v>-0.730970269446590049</v>
      </c>
      <c r="E166" s="27">
        <f>DataLong!F470</f>
        <v>0.0127841241560000007</v>
      </c>
      <c r="F166" s="27">
        <f>DataLong!G470</f>
        <v>0.50752995382433097</v>
      </c>
      <c r="G166" s="27">
        <f>DataLong!H470</f>
        <v>0.00608003015251400036</v>
      </c>
      <c r="H166" s="27">
        <f>DataLong!I470</f>
        <v>-0.000700000000000000089</v>
      </c>
      <c r="I166" s="27">
        <f>DataLong!J470</f>
        <v>-0.0019</v>
      </c>
      <c r="J166" s="27">
        <f>DataLong!K470</f>
        <v>0.0330999999999999961</v>
      </c>
      <c r="K166" s="27">
        <f>DataLong!L470</f>
        <v>0.0117999999999999994</v>
      </c>
      <c r="L166" s="27">
        <f>DataLong!M470</f>
        <v>0.0069372189759999987</v>
      </c>
      <c r="M166" s="27">
        <f>DataLong!N470</f>
        <v>0.00953206239168100034</v>
      </c>
      <c r="N166" s="27">
        <f>DataLong!O470</f>
        <v>0.0342319561999999955</v>
      </c>
      <c r="O166" s="40">
        <f>DataLong!Q470</f>
        <v>-3.84621544552557015</v>
      </c>
      <c r="P166" s="40">
        <f>C166+4</f>
        <v>0.63525027122694997</v>
      </c>
      <c r="R166" s="26"/>
    </row>
    <row r="167">
      <c r="A167" t="str">
        <f>DataLong!A471</f>
        <v>6/30/1988</v>
      </c>
      <c r="B167" s="27">
        <f>DataLong!B471</f>
        <v>0.0529256120228579974</v>
      </c>
      <c r="C167" s="27">
        <f>DataLong!C471</f>
        <v>-3.38884257334727979</v>
      </c>
      <c r="D167" s="27">
        <f>-DataLong!E471+DataLong!C471</f>
        <v>-0.853469767033509896</v>
      </c>
      <c r="E167" s="27">
        <f>DataLong!F471</f>
        <v>0.00837665825300000044</v>
      </c>
      <c r="F167" s="27">
        <f>DataLong!G471</f>
        <v>0.471118872302973024</v>
      </c>
      <c r="G167" s="27">
        <f>DataLong!H471</f>
        <v>-0.00539792139257300096</v>
      </c>
      <c r="H167" s="27">
        <f>DataLong!I471</f>
        <v>0.00759999999999999964</v>
      </c>
      <c r="I167" s="27">
        <f>DataLong!J471</f>
        <v>0.00160000000000000009</v>
      </c>
      <c r="J167" s="27">
        <f>DataLong!K471</f>
        <v>0.0270999999999999996</v>
      </c>
      <c r="K167" s="27">
        <f>DataLong!L471</f>
        <v>0.0114000000000000012</v>
      </c>
      <c r="L167" s="27">
        <f>DataLong!M471</f>
        <v>0.00680236308699999803</v>
      </c>
      <c r="M167" s="27">
        <f>DataLong!N471</f>
        <v>0.0128755364806869999</v>
      </c>
      <c r="N167" s="27">
        <f>DataLong!O471</f>
        <v>0.0347549319000000034</v>
      </c>
      <c r="O167" s="40">
        <f>DataLong!Q471</f>
        <v>-3.78353171511094999</v>
      </c>
      <c r="P167" s="40">
        <f>C167+4</f>
        <v>0.611157426652719948</v>
      </c>
      <c r="R167" s="26"/>
    </row>
    <row r="168">
      <c r="A168" t="str">
        <f>DataLong!A472</f>
        <v>9/30/1988</v>
      </c>
      <c r="B168" s="27">
        <f>DataLong!B472</f>
        <v>-0.0117850136363499991</v>
      </c>
      <c r="C168" s="27">
        <f>DataLong!C472</f>
        <v>-3.35839874612562017</v>
      </c>
      <c r="D168" s="27">
        <f>-DataLong!E472+DataLong!C472</f>
        <v>-0.876613254800659902</v>
      </c>
      <c r="E168" s="27">
        <f>DataLong!F472</f>
        <v>0.00449369981300000099</v>
      </c>
      <c r="F168" s="27">
        <f>DataLong!G472</f>
        <v>0.477540453687095034</v>
      </c>
      <c r="G168" s="27">
        <f>DataLong!H472</f>
        <v>-0.0100015136712469999</v>
      </c>
      <c r="H168" s="27">
        <f>DataLong!I472</f>
        <v>0.00780000000000000071</v>
      </c>
      <c r="I168" s="27">
        <f>DataLong!J472</f>
        <v>0</v>
      </c>
      <c r="J168" s="27">
        <f>DataLong!K472</f>
        <v>0.0193000000000000007</v>
      </c>
      <c r="K168" s="27">
        <f>DataLong!L472</f>
        <v>0.0108000000000000007</v>
      </c>
      <c r="L168" s="27">
        <f>DataLong!M472</f>
        <v>0.00384068765600000006</v>
      </c>
      <c r="M168" s="27">
        <f>DataLong!N472</f>
        <v>0.0152542372881350001</v>
      </c>
      <c r="N168" s="27">
        <f>DataLong!O472</f>
        <v>0.0345982364000000064</v>
      </c>
      <c r="O168" s="40">
        <f>DataLong!Q472</f>
        <v>-3.75230303183271019</v>
      </c>
      <c r="P168" s="40">
        <f>C168+4</f>
        <v>0.641601253874380006</v>
      </c>
      <c r="R168" s="26"/>
    </row>
    <row r="169">
      <c r="A169" t="str">
        <f>DataLong!A473</f>
        <v>12/31/1988</v>
      </c>
      <c r="B169" s="27">
        <f>DataLong!B473</f>
        <v>0.0128283982682809983</v>
      </c>
      <c r="C169" s="27">
        <f>DataLong!C473</f>
        <v>-3.34934612687530997</v>
      </c>
      <c r="D169" s="27">
        <f>-DataLong!E473+DataLong!C473</f>
        <v>-0.890315245470890027</v>
      </c>
      <c r="E169" s="27">
        <f>DataLong!F473</f>
        <v>0.00360763233999999988</v>
      </c>
      <c r="F169" s="27">
        <f>DataLong!G473</f>
        <v>0.465283573968098985</v>
      </c>
      <c r="G169" s="27">
        <f>DataLong!H473</f>
        <v>-0.0214057474525219993</v>
      </c>
      <c r="H169" s="27">
        <f>DataLong!I473</f>
        <v>0.00830000000000000071</v>
      </c>
      <c r="I169" s="27">
        <f>DataLong!J473</f>
        <v>0.0001</v>
      </c>
      <c r="J169" s="27">
        <f>DataLong!K473</f>
        <v>0.011100000000000001</v>
      </c>
      <c r="K169" s="27">
        <f>DataLong!L473</f>
        <v>0.0108000000000000007</v>
      </c>
      <c r="L169" s="27">
        <f>DataLong!M473</f>
        <v>-0.00783548886300000014</v>
      </c>
      <c r="M169" s="27">
        <f>DataLong!N473</f>
        <v>0.00584307178631000035</v>
      </c>
      <c r="N169" s="27">
        <f>DataLong!O473</f>
        <v>0.034627794900000004</v>
      </c>
      <c r="O169" s="40">
        <f>DataLong!Q473</f>
        <v>-3.90028174797947003</v>
      </c>
      <c r="P169" s="40">
        <f>C169+4</f>
        <v>0.65065387312469003</v>
      </c>
      <c r="R169" s="26"/>
    </row>
    <row r="170">
      <c r="A170" t="str">
        <f>DataLong!A474</f>
        <v>3/31/1989</v>
      </c>
      <c r="B170" s="27">
        <f>DataLong!B474</f>
        <v>0.0493725413929379986</v>
      </c>
      <c r="C170" s="27">
        <f>DataLong!C474</f>
        <v>-3.38285009280930016</v>
      </c>
      <c r="D170" s="27">
        <f>-DataLong!E474+DataLong!C474</f>
        <v>-0.91359005506387998</v>
      </c>
      <c r="E170" s="27">
        <f>DataLong!F474</f>
        <v>0.00342710607099999942</v>
      </c>
      <c r="F170" s="27">
        <f>DataLong!G474</f>
        <v>0.468691413573302995</v>
      </c>
      <c r="G170" s="27">
        <f>DataLong!H474</f>
        <v>-0.0231021338513380003</v>
      </c>
      <c r="H170" s="27">
        <f>DataLong!I474</f>
        <v>0.0075</v>
      </c>
      <c r="I170" s="27">
        <f>DataLong!J474</f>
        <v>0.00110000000000000009</v>
      </c>
      <c r="J170" s="27">
        <f>DataLong!K474</f>
        <v>0.00469999999999999929</v>
      </c>
      <c r="K170" s="27">
        <f>DataLong!L474</f>
        <v>0.00869999999999999929</v>
      </c>
      <c r="L170" s="27">
        <f>DataLong!M474</f>
        <v>-0.000777004597999999991</v>
      </c>
      <c r="M170" s="27">
        <f>DataLong!N474</f>
        <v>0.014937759336100001</v>
      </c>
      <c r="N170" s="27">
        <f>DataLong!O474</f>
        <v>0.0348786714000000009</v>
      </c>
      <c r="O170" s="40">
        <f>DataLong!Q474</f>
        <v>-3.77847465632242985</v>
      </c>
      <c r="P170" s="40">
        <f>C170+4</f>
        <v>0.617149907190699931</v>
      </c>
      <c r="R170" s="26"/>
    </row>
    <row r="171">
      <c r="A171" t="str">
        <f>DataLong!A475</f>
        <v>6/30/1989</v>
      </c>
      <c r="B171" s="27">
        <f>DataLong!B475</f>
        <v>0.0666569205051270064</v>
      </c>
      <c r="C171" s="27">
        <f>DataLong!C475</f>
        <v>-3.42326434811063995</v>
      </c>
      <c r="D171" s="27">
        <f>-DataLong!E475+DataLong!C475</f>
        <v>-0.88891319092684995</v>
      </c>
      <c r="E171" s="27">
        <f>DataLong!F475</f>
        <v>0.00345820347200000011</v>
      </c>
      <c r="F171" s="27">
        <f>DataLong!G475</f>
        <v>0.440562936976960007</v>
      </c>
      <c r="G171" s="27">
        <f>DataLong!H475</f>
        <v>-0.0239480705181779996</v>
      </c>
      <c r="H171" s="27">
        <f>DataLong!I475</f>
        <v>-0.00670000000000000018</v>
      </c>
      <c r="I171" s="27">
        <f>DataLong!J475</f>
        <v>-0.0108000000000000007</v>
      </c>
      <c r="J171" s="27">
        <f>DataLong!K475</f>
        <v>0.000599999999999999822</v>
      </c>
      <c r="K171" s="27">
        <f>DataLong!L475</f>
        <v>0.00929999999999999893</v>
      </c>
      <c r="L171" s="27">
        <f>DataLong!M475</f>
        <v>-0.0128751002849999985</v>
      </c>
      <c r="M171" s="27">
        <f>DataLong!N475</f>
        <v>0.0147179067865900004</v>
      </c>
      <c r="N171" s="27">
        <f>DataLong!O475</f>
        <v>0.0350292507000000031</v>
      </c>
      <c r="O171" s="40">
        <f>DataLong!Q475</f>
        <v>-3.89326797735638017</v>
      </c>
      <c r="P171" s="40">
        <f>C171+4</f>
        <v>0.576735651889360046</v>
      </c>
      <c r="R171" s="26"/>
    </row>
    <row r="172">
      <c r="A172" t="str">
        <f>DataLong!A476</f>
        <v>9/30/1989</v>
      </c>
      <c r="B172" s="27">
        <f>DataLong!B476</f>
        <v>0.0868676001448750057</v>
      </c>
      <c r="C172" s="27">
        <f>DataLong!C476</f>
        <v>-3.48208535553740983</v>
      </c>
      <c r="D172" s="27">
        <f>-DataLong!E476+DataLong!C476</f>
        <v>-0.791636744416050053</v>
      </c>
      <c r="E172" s="27">
        <f>DataLong!F476</f>
        <v>0.00294948641899999977</v>
      </c>
      <c r="F172" s="27">
        <f>DataLong!G476</f>
        <v>0.399209750373215009</v>
      </c>
      <c r="G172" s="27">
        <f>DataLong!H476</f>
        <v>-0.0257470985949660003</v>
      </c>
      <c r="H172" s="27">
        <f>DataLong!I476</f>
        <v>-0.004</v>
      </c>
      <c r="I172" s="27">
        <f>DataLong!J476</f>
        <v>0.00260000000000000009</v>
      </c>
      <c r="J172" s="27">
        <f>DataLong!K476</f>
        <v>0.00719999999999999929</v>
      </c>
      <c r="K172" s="27">
        <f>DataLong!L476</f>
        <v>0.009</v>
      </c>
      <c r="L172" s="27">
        <f>DataLong!M476</f>
        <v>0.00603628063800000003</v>
      </c>
      <c r="M172" s="27">
        <f>DataLong!N476</f>
        <v>0.00725221595487499826</v>
      </c>
      <c r="N172" s="27">
        <f>DataLong!O476</f>
        <v>0.0356777139999999982</v>
      </c>
      <c r="O172" s="40">
        <f>DataLong!Q476</f>
        <v>-4.27652292434266013</v>
      </c>
      <c r="P172" s="40">
        <f>C172+4</f>
        <v>0.51791464446258999</v>
      </c>
      <c r="R172" s="26"/>
    </row>
    <row r="173">
      <c r="A173" t="str">
        <f>DataLong!A477</f>
        <v>12/31/1989</v>
      </c>
      <c r="B173" s="27">
        <f>DataLong!B477</f>
        <v>-0.000444667524505999978</v>
      </c>
      <c r="C173" s="27">
        <f>DataLong!C477</f>
        <v>-3.46471774557618994</v>
      </c>
      <c r="D173" s="27">
        <f>-DataLong!E477+DataLong!C477</f>
        <v>-0.726943193725280068</v>
      </c>
      <c r="E173" s="27">
        <f>DataLong!F477</f>
        <v>0.0074042094890000012</v>
      </c>
      <c r="F173" s="27">
        <f>DataLong!G477</f>
        <v>0.390454743571116971</v>
      </c>
      <c r="G173" s="27">
        <f>DataLong!H477</f>
        <v>-0.0123335365224070004</v>
      </c>
      <c r="H173" s="27">
        <f>DataLong!I477</f>
        <v>-0.00119999999999999973</v>
      </c>
      <c r="I173" s="27">
        <f>DataLong!J477</f>
        <v>-0.00310000000000000009</v>
      </c>
      <c r="J173" s="27">
        <f>DataLong!K477</f>
        <v>0.00530000000000000071</v>
      </c>
      <c r="K173" s="27">
        <f>DataLong!L477</f>
        <v>0.00959999999999999787</v>
      </c>
      <c r="L173" s="27">
        <f>DataLong!M477</f>
        <v>-0.00995394670800000014</v>
      </c>
      <c r="M173" s="27">
        <f>DataLong!N477</f>
        <v>0.00880000000000000071</v>
      </c>
      <c r="N173" s="27">
        <f>DataLong!O477</f>
        <v>0.0347816385999999955</v>
      </c>
      <c r="O173" s="40">
        <f>DataLong!Q477</f>
        <v>-4.29898464197175034</v>
      </c>
      <c r="P173" s="40">
        <f>C173+4</f>
        <v>0.535282254423810055</v>
      </c>
      <c r="R173" s="26"/>
    </row>
    <row r="174">
      <c r="A174" t="str">
        <f>DataLong!A478</f>
        <v>3/31/1990</v>
      </c>
      <c r="B174" s="27">
        <f>DataLong!B478</f>
        <v>-0.0491396405075080001</v>
      </c>
      <c r="C174" s="27">
        <f>DataLong!C478</f>
        <v>-3.40237475272888013</v>
      </c>
      <c r="D174" s="27">
        <f>-DataLong!E478+DataLong!C478</f>
        <v>-0.649534436827940009</v>
      </c>
      <c r="E174" s="27">
        <f>DataLong!F478</f>
        <v>0.00493292710500000009</v>
      </c>
      <c r="F174" s="27">
        <f>DataLong!G478</f>
        <v>0.471333956360976991</v>
      </c>
      <c r="G174" s="27">
        <f>DataLong!H478</f>
        <v>-0.010291440203686999</v>
      </c>
      <c r="H174" s="27">
        <f>DataLong!I478</f>
        <v>0.00270000000000000018</v>
      </c>
      <c r="I174" s="27">
        <f>DataLong!J478</f>
        <v>0.00729999999999999982</v>
      </c>
      <c r="J174" s="27">
        <f>DataLong!K478</f>
        <v>0.00990000000000000036</v>
      </c>
      <c r="K174" s="27">
        <f>DataLong!L478</f>
        <v>0.00839999999999999858</v>
      </c>
      <c r="L174" s="27">
        <f>DataLong!M478</f>
        <v>0.0195979320880000039</v>
      </c>
      <c r="M174" s="27">
        <f>DataLong!N478</f>
        <v>0.0206185567010309967</v>
      </c>
      <c r="N174" s="27">
        <f>DataLong!O478</f>
        <v>0.0349011516000000022</v>
      </c>
      <c r="O174" s="40">
        <f>DataLong!Q478</f>
        <v>-4.1167746306900197</v>
      </c>
      <c r="P174" s="40">
        <f>C174+4</f>
        <v>0.597625247271119964</v>
      </c>
      <c r="R174" s="26"/>
    </row>
    <row r="175">
      <c r="A175" t="str">
        <f>DataLong!A479</f>
        <v>6/30/1990</v>
      </c>
      <c r="B175" s="27">
        <f>DataLong!B479</f>
        <v>0.0435474997600590008</v>
      </c>
      <c r="C175" s="27">
        <f>DataLong!C479</f>
        <v>-3.42416741305313987</v>
      </c>
      <c r="D175" s="27">
        <f>-DataLong!E479+DataLong!C479</f>
        <v>-0.600405935204890007</v>
      </c>
      <c r="E175" s="27">
        <f>DataLong!F479</f>
        <v>0.00367906993000000027</v>
      </c>
      <c r="F175" s="27">
        <f>DataLong!G479</f>
        <v>0.44294943225407799</v>
      </c>
      <c r="G175" s="27">
        <f>DataLong!H479</f>
        <v>-0.000507274535521999947</v>
      </c>
      <c r="H175" s="27">
        <f>DataLong!I479</f>
        <v>-0.00169999999999999973</v>
      </c>
      <c r="I175" s="27">
        <f>DataLong!J479</f>
        <v>-0.0025</v>
      </c>
      <c r="J175" s="27">
        <f>DataLong!K479</f>
        <v>0.00909999999999999964</v>
      </c>
      <c r="K175" s="27">
        <f>DataLong!L479</f>
        <v>0.00959999999999999787</v>
      </c>
      <c r="L175" s="27">
        <f>DataLong!M479</f>
        <v>-0.00326451266000000073</v>
      </c>
      <c r="M175" s="27">
        <f>DataLong!N479</f>
        <v>0.0093240093240089994</v>
      </c>
      <c r="N175" s="27">
        <f>DataLong!O479</f>
        <v>0.033961834099999999</v>
      </c>
      <c r="O175" s="40">
        <f>DataLong!Q479</f>
        <v>-4.07723024569064041</v>
      </c>
      <c r="P175" s="40">
        <f>C175+4</f>
        <v>0.575832586946860037</v>
      </c>
      <c r="R175" s="26"/>
    </row>
    <row r="176">
      <c r="A176" t="str">
        <f>DataLong!A480</f>
        <v>9/30/1990</v>
      </c>
      <c r="B176" s="27">
        <f>DataLong!B480</f>
        <v>-0.158490783174512018</v>
      </c>
      <c r="C176" s="27">
        <f>DataLong!C480</f>
        <v>-3.25277174304257999</v>
      </c>
      <c r="D176" s="27">
        <f>-DataLong!E480+DataLong!C480</f>
        <v>-0.608177137438559967</v>
      </c>
      <c r="E176" s="27">
        <f>DataLong!F480</f>
        <v>0.00911104529500000027</v>
      </c>
      <c r="F176" s="27">
        <f>DataLong!G480</f>
        <v>0.52028966597077293</v>
      </c>
      <c r="G176" s="27">
        <f>DataLong!H480</f>
        <v>0.00137287686283400001</v>
      </c>
      <c r="H176" s="27">
        <f>DataLong!I480</f>
        <v>-0.00370000000000000062</v>
      </c>
      <c r="I176" s="27">
        <f>DataLong!J480</f>
        <v>0.005</v>
      </c>
      <c r="J176" s="27">
        <f>DataLong!K480</f>
        <v>0.017799999999999998</v>
      </c>
      <c r="K176" s="27">
        <f>DataLong!L480</f>
        <v>0.0108000000000000007</v>
      </c>
      <c r="L176" s="27">
        <f>DataLong!M480</f>
        <v>0.00994516511700000017</v>
      </c>
      <c r="M176" s="27">
        <f>DataLong!N480</f>
        <v>0.0215550423402619984</v>
      </c>
      <c r="N176" s="27">
        <f>DataLong!O480</f>
        <v>0.0338739995000000027</v>
      </c>
      <c r="O176" s="40">
        <f>DataLong!Q480</f>
        <v>-4.05039724911932986</v>
      </c>
      <c r="P176" s="40">
        <f>C176+4</f>
        <v>0.747228256957420012</v>
      </c>
      <c r="R176" s="26"/>
    </row>
    <row r="177">
      <c r="A177" t="str">
        <f>DataLong!A481</f>
        <v>12/31/1990</v>
      </c>
      <c r="B177" s="27">
        <f>DataLong!B481</f>
        <v>0.0720184742442610037</v>
      </c>
      <c r="C177" s="27">
        <f>DataLong!C481</f>
        <v>-3.30771134106432019</v>
      </c>
      <c r="D177" s="27">
        <f>-DataLong!E481+DataLong!C481</f>
        <v>-0.568535487934240003</v>
      </c>
      <c r="E177" s="27">
        <f>DataLong!F481</f>
        <v>0.0077272895840000011</v>
      </c>
      <c r="F177" s="27">
        <f>DataLong!G481</f>
        <v>0.484496859883205033</v>
      </c>
      <c r="G177" s="27">
        <f>DataLong!H481</f>
        <v>-0.0018459075114820001</v>
      </c>
      <c r="H177" s="27">
        <f>DataLong!I481</f>
        <v>-0.00620000000000000018</v>
      </c>
      <c r="I177" s="27">
        <f>DataLong!J481</f>
        <v>-0.00700000000000000089</v>
      </c>
      <c r="J177" s="27">
        <f>DataLong!K481</f>
        <v>0.0170000000000000018</v>
      </c>
      <c r="K177" s="27">
        <f>DataLong!L481</f>
        <v>0.0138000000000000011</v>
      </c>
      <c r="L177" s="27">
        <f>DataLong!M481</f>
        <v>-0.0229553798699999989</v>
      </c>
      <c r="M177" s="27">
        <f>DataLong!N481</f>
        <v>0.00828937452901300098</v>
      </c>
      <c r="N177" s="27">
        <f>DataLong!O481</f>
        <v>0.0329346552999999975</v>
      </c>
      <c r="O177" s="40">
        <f>DataLong!Q481</f>
        <v>-4.31815455807946957</v>
      </c>
      <c r="P177" s="40">
        <f>C177+4</f>
        <v>0.69228865893567999</v>
      </c>
      <c r="R177" s="26"/>
    </row>
    <row r="178">
      <c r="A178" t="str">
        <f>DataLong!A482</f>
        <v>3/31/1991</v>
      </c>
      <c r="B178" s="27">
        <f>DataLong!B482</f>
        <v>0.130207776902343997</v>
      </c>
      <c r="C178" s="27">
        <f>DataLong!C482</f>
        <v>-3.4334809630504699</v>
      </c>
      <c r="D178" s="27">
        <f>-DataLong!E482+DataLong!C482</f>
        <v>-0.547629647877390013</v>
      </c>
      <c r="E178" s="27">
        <f>DataLong!F482</f>
        <v>0.00699994842899999981</v>
      </c>
      <c r="F178" s="27">
        <f>DataLong!G482</f>
        <v>0.457125599719958942</v>
      </c>
      <c r="G178" s="27">
        <f>DataLong!H482</f>
        <v>0.0032513958389019999</v>
      </c>
      <c r="H178" s="27">
        <f>DataLong!I482</f>
        <v>-0.00830000000000000071</v>
      </c>
      <c r="I178" s="27">
        <f>DataLong!J482</f>
        <v>0</v>
      </c>
      <c r="J178" s="27">
        <f>DataLong!K482</f>
        <v>0.0253000000000000025</v>
      </c>
      <c r="K178" s="27">
        <f>DataLong!L482</f>
        <v>0.0115999999999999992</v>
      </c>
      <c r="L178" s="27">
        <f>DataLong!M482</f>
        <v>0.0184761920000000011</v>
      </c>
      <c r="M178" s="27">
        <f>DataLong!N482</f>
        <v>0.00896860986547100048</v>
      </c>
      <c r="N178" s="27">
        <f>DataLong!O482</f>
        <v>0.0318329004000000015</v>
      </c>
      <c r="O178" s="40">
        <f>DataLong!Q482</f>
        <v>-4.29045944114839983</v>
      </c>
      <c r="P178" s="40">
        <f>C178+4</f>
        <v>0.566519036949530008</v>
      </c>
      <c r="R178" s="26"/>
    </row>
    <row r="179">
      <c r="A179" t="str">
        <f>DataLong!A483</f>
        <v>6/30/1991</v>
      </c>
      <c r="B179" s="27">
        <f>DataLong!B483</f>
        <v>-0.0168910966411909991</v>
      </c>
      <c r="C179" s="27">
        <f>DataLong!C483</f>
        <v>-3.41955101076684986</v>
      </c>
      <c r="D179" s="27">
        <f>-DataLong!E483+DataLong!C483</f>
        <v>-0.468706171462789989</v>
      </c>
      <c r="E179" s="27">
        <f>DataLong!F483</f>
        <v>0.00483787477800000065</v>
      </c>
      <c r="F179" s="27">
        <f>DataLong!G483</f>
        <v>0.45824374301195494</v>
      </c>
      <c r="G179" s="27">
        <f>DataLong!H483</f>
        <v>0.0142474893521830026</v>
      </c>
      <c r="H179" s="27">
        <f>DataLong!I483</f>
        <v>-0.00339999999999999947</v>
      </c>
      <c r="I179" s="27">
        <f>DataLong!J483</f>
        <v>0.00160000000000000009</v>
      </c>
      <c r="J179" s="27">
        <f>DataLong!K483</f>
        <v>0.030299999999999998</v>
      </c>
      <c r="K179" s="27">
        <f>DataLong!L483</f>
        <v>0.0095</v>
      </c>
      <c r="L179" s="27">
        <f>DataLong!M483</f>
        <v>0.00831006312399999914</v>
      </c>
      <c r="M179" s="27">
        <f>DataLong!N483</f>
        <v>0.00740740740740700065</v>
      </c>
      <c r="N179" s="27">
        <f>DataLong!O483</f>
        <v>0.0313137894000000028</v>
      </c>
      <c r="O179" s="40">
        <f>DataLong!Q483</f>
        <v>-4.40370622443172</v>
      </c>
      <c r="P179" s="40">
        <f>C179+4</f>
        <v>0.580448989233150048</v>
      </c>
      <c r="R179" s="26"/>
    </row>
    <row r="180">
      <c r="A180" t="str">
        <f>DataLong!A484</f>
        <v>9/30/1991</v>
      </c>
      <c r="B180" s="27">
        <f>DataLong!B484</f>
        <v>0.0395303364563480031</v>
      </c>
      <c r="C180" s="27">
        <f>DataLong!C484</f>
        <v>-3.45307977608751981</v>
      </c>
      <c r="D180" s="27">
        <f>-DataLong!E484+DataLong!C484</f>
        <v>-0.372756748362079993</v>
      </c>
      <c r="E180" s="27">
        <f>DataLong!F484</f>
        <v>0.00361769717300000027</v>
      </c>
      <c r="F180" s="27">
        <f>DataLong!G484</f>
        <v>0.441531837030997032</v>
      </c>
      <c r="G180" s="27">
        <f>DataLong!H484</f>
        <v>0.0232890439677500005</v>
      </c>
      <c r="H180" s="27">
        <f>DataLong!I484</f>
        <v>-0.00350000000000000044</v>
      </c>
      <c r="I180" s="27">
        <f>DataLong!J484</f>
        <v>-0.00700000000000000089</v>
      </c>
      <c r="J180" s="27">
        <f>DataLong!K484</f>
        <v>0.0268000000000000016</v>
      </c>
      <c r="K180" s="27">
        <f>DataLong!L484</f>
        <v>0.009</v>
      </c>
      <c r="L180" s="27">
        <f>DataLong!M484</f>
        <v>-0.00908636846499999962</v>
      </c>
      <c r="M180" s="27">
        <f>DataLong!N484</f>
        <v>0.00882352941176500138</v>
      </c>
      <c r="N180" s="27">
        <f>DataLong!O484</f>
        <v>0.0308223120999999978</v>
      </c>
      <c r="O180" s="40">
        <f>DataLong!Q484</f>
        <v>-4.64155883834165994</v>
      </c>
      <c r="P180" s="40">
        <f>C180+4</f>
        <v>0.546920223912479919</v>
      </c>
      <c r="R180" s="26"/>
    </row>
    <row r="181">
      <c r="A181" t="str">
        <f>DataLong!A485</f>
        <v>12/31/1991</v>
      </c>
      <c r="B181" s="27">
        <f>DataLong!B485</f>
        <v>0.070627489735830995</v>
      </c>
      <c r="C181" s="27">
        <f>DataLong!C485</f>
        <v>-3.53162020269986021</v>
      </c>
      <c r="D181" s="27">
        <f>-DataLong!E485+DataLong!C485</f>
        <v>-0.269030139077220021</v>
      </c>
      <c r="E181" s="27">
        <f>DataLong!F485</f>
        <v>0.00522418577699999975</v>
      </c>
      <c r="F181" s="27">
        <f>DataLong!G485</f>
        <v>0.420344417340153953</v>
      </c>
      <c r="G181" s="27">
        <f>DataLong!H485</f>
        <v>0.0318123844292109981</v>
      </c>
      <c r="H181" s="27">
        <f>DataLong!I485</f>
        <v>-0.0114999999999999991</v>
      </c>
      <c r="I181" s="27">
        <f>DataLong!J485</f>
        <v>-0.006</v>
      </c>
      <c r="J181" s="27">
        <f>DataLong!K485</f>
        <v>0.0322999999999999998</v>
      </c>
      <c r="K181" s="27">
        <f>DataLong!L485</f>
        <v>0.0095</v>
      </c>
      <c r="L181" s="27">
        <f>DataLong!M485</f>
        <v>-0.0133398053800000005</v>
      </c>
      <c r="M181" s="27">
        <f>DataLong!N485</f>
        <v>0.00510204081632700035</v>
      </c>
      <c r="N181" s="27">
        <f>DataLong!O485</f>
        <v>0.0304813438000000003</v>
      </c>
      <c r="O181" s="40">
        <f>DataLong!Q485</f>
        <v>-5.09720866667923023</v>
      </c>
      <c r="P181" s="40">
        <f>C181+4</f>
        <v>0.468379797300140055</v>
      </c>
      <c r="R181" s="26"/>
    </row>
    <row r="182">
      <c r="A182" t="str">
        <f>DataLong!A486</f>
        <v>3/31/1992</v>
      </c>
      <c r="B182" s="27">
        <f>DataLong!B486</f>
        <v>-0.0352526971745210016</v>
      </c>
      <c r="C182" s="27">
        <f>DataLong!C486</f>
        <v>-3.48909867594821987</v>
      </c>
      <c r="D182" s="27">
        <f>-DataLong!E486+DataLong!C486</f>
        <v>-0.272845186955120012</v>
      </c>
      <c r="E182" s="27">
        <f>DataLong!F486</f>
        <v>0.00225545113900000027</v>
      </c>
      <c r="F182" s="27">
        <f>DataLong!G486</f>
        <v>0.402106034217647057</v>
      </c>
      <c r="G182" s="27">
        <f>DataLong!H486</f>
        <v>0.041900538021337006</v>
      </c>
      <c r="H182" s="27">
        <f>DataLong!I486</f>
        <v>-0.000299999999999999911</v>
      </c>
      <c r="I182" s="27">
        <f>DataLong!J486</f>
        <v>0.00670000000000000018</v>
      </c>
      <c r="J182" s="27">
        <f>DataLong!K486</f>
        <v>0.0393000000000000007</v>
      </c>
      <c r="K182" s="27">
        <f>DataLong!L486</f>
        <v>0.009</v>
      </c>
      <c r="L182" s="27">
        <f>DataLong!M486</f>
        <v>0.0214984091279999978</v>
      </c>
      <c r="M182" s="27">
        <f>DataLong!N486</f>
        <v>0.0101522842639589994</v>
      </c>
      <c r="N182" s="27">
        <f>DataLong!O486</f>
        <v>0.0301810548000000001</v>
      </c>
      <c r="O182" s="40">
        <f>DataLong!Q486</f>
        <v>-4.3216832815999302</v>
      </c>
      <c r="P182" s="40">
        <f>C182+4</f>
        <v>0.510901324051780037</v>
      </c>
      <c r="R182" s="26"/>
    </row>
    <row r="183">
      <c r="A183" t="str">
        <f>DataLong!A487</f>
        <v>6/30/1992</v>
      </c>
      <c r="B183" s="27">
        <f>DataLong!B487</f>
        <v>0.00796772814816300023</v>
      </c>
      <c r="C183" s="27">
        <f>DataLong!C487</f>
        <v>-3.50038629469556994</v>
      </c>
      <c r="D183" s="27">
        <f>-DataLong!E487+DataLong!C487</f>
        <v>-0.324926245624159993</v>
      </c>
      <c r="E183" s="27">
        <f>DataLong!F487</f>
        <v>0.00310400394499999965</v>
      </c>
      <c r="F183" s="27">
        <f>DataLong!G487</f>
        <v>0.392042353833141011</v>
      </c>
      <c r="G183" s="27">
        <f>DataLong!H487</f>
        <v>0.0430765595966849979</v>
      </c>
      <c r="H183" s="27">
        <f>DataLong!I487</f>
        <v>-0.00379999999999999982</v>
      </c>
      <c r="I183" s="27">
        <f>DataLong!J487</f>
        <v>-0.00320000000000000018</v>
      </c>
      <c r="J183" s="27">
        <f>DataLong!K487</f>
        <v>0.0398999999999999986</v>
      </c>
      <c r="K183" s="27">
        <f>DataLong!L487</f>
        <v>0.00830000000000000071</v>
      </c>
      <c r="L183" s="27">
        <f>DataLong!M487</f>
        <v>-0.00339518361599999974</v>
      </c>
      <c r="M183" s="27">
        <f>DataLong!N487</f>
        <v>0.00646087580760899982</v>
      </c>
      <c r="N183" s="27">
        <f>DataLong!O487</f>
        <v>0.0312177490000000013</v>
      </c>
      <c r="O183" s="40">
        <f>DataLong!Q487</f>
        <v>-4.3252112992307099</v>
      </c>
      <c r="P183" s="40">
        <f>C183+4</f>
        <v>0.499613705304429967</v>
      </c>
      <c r="R183" s="26"/>
    </row>
    <row r="184">
      <c r="A184" t="str">
        <f>DataLong!A488</f>
        <v>9/30/1992</v>
      </c>
      <c r="B184" s="27">
        <f>DataLong!B488</f>
        <v>0.0218760888287309996</v>
      </c>
      <c r="C184" s="27">
        <f>DataLong!C488</f>
        <v>-3.51770968363531988</v>
      </c>
      <c r="D184" s="27">
        <f>-DataLong!E488+DataLong!C488</f>
        <v>-0.375298349147330024</v>
      </c>
      <c r="E184" s="27">
        <f>DataLong!F488</f>
        <v>0.00213925102299999992</v>
      </c>
      <c r="F184" s="27">
        <f>DataLong!G488</f>
        <v>0.397656972109605</v>
      </c>
      <c r="G184" s="27">
        <f>DataLong!H488</f>
        <v>0.0411377822976269947</v>
      </c>
      <c r="H184" s="27">
        <f>DataLong!I488</f>
        <v>-0.0075</v>
      </c>
      <c r="I184" s="27">
        <f>DataLong!J488</f>
        <v>-0.00549999999999999911</v>
      </c>
      <c r="J184" s="27">
        <f>DataLong!K488</f>
        <v>0.041899999999999995</v>
      </c>
      <c r="K184" s="27">
        <f>DataLong!L488</f>
        <v>0.00700000000000000089</v>
      </c>
      <c r="L184" s="27">
        <f>DataLong!M488</f>
        <v>-0.0157578789300000004</v>
      </c>
      <c r="M184" s="27">
        <f>DataLong!N488</f>
        <v>0.00784593437945799899</v>
      </c>
      <c r="N184" s="27">
        <f>DataLong!O488</f>
        <v>0.0316561185999999983</v>
      </c>
      <c r="O184" s="40">
        <f>DataLong!Q488</f>
        <v>-4.48107764661862973</v>
      </c>
      <c r="P184" s="40">
        <f>C184+4</f>
        <v>0.482290316364680027</v>
      </c>
      <c r="R184" s="26"/>
    </row>
    <row r="185">
      <c r="A185" t="str">
        <f>DataLong!A489</f>
        <v>12/31/1992</v>
      </c>
      <c r="B185" s="27">
        <f>DataLong!B489</f>
        <v>0.0453755788012009997</v>
      </c>
      <c r="C185" s="27">
        <f>DataLong!C489</f>
        <v>-3.56049082149087992</v>
      </c>
      <c r="D185" s="27">
        <f>-DataLong!E489+DataLong!C489</f>
        <v>-0.432678574796339976</v>
      </c>
      <c r="E185" s="27">
        <f>DataLong!F489</f>
        <v>0.00192378839399999997</v>
      </c>
      <c r="F185" s="27">
        <f>DataLong!G489</f>
        <v>0.394109614198953029</v>
      </c>
      <c r="G185" s="27">
        <f>DataLong!H489</f>
        <v>0.0388286878101250021</v>
      </c>
      <c r="H185" s="27">
        <f>DataLong!I489</f>
        <v>0.00310000000000000009</v>
      </c>
      <c r="I185" s="27">
        <f>DataLong!J489</f>
        <v>0.00160000000000000009</v>
      </c>
      <c r="J185" s="27">
        <f>DataLong!K489</f>
        <v>0.0404000000000000004</v>
      </c>
      <c r="K185" s="27">
        <f>DataLong!L489</f>
        <v>0.00830000000000000071</v>
      </c>
      <c r="L185" s="27">
        <f>DataLong!M489</f>
        <v>0.00847431288800000004</v>
      </c>
      <c r="M185" s="27">
        <f>DataLong!N489</f>
        <v>0.00424628450106200006</v>
      </c>
      <c r="N185" s="27">
        <f>DataLong!O489</f>
        <v>0.0323953141000000056</v>
      </c>
      <c r="O185" s="40">
        <f>DataLong!Q489</f>
        <v>-4.79604303897014006</v>
      </c>
      <c r="P185" s="40">
        <f>C185+4</f>
        <v>0.439509178509119991</v>
      </c>
      <c r="R185" s="26"/>
    </row>
    <row r="186">
      <c r="A186" t="str">
        <f>DataLong!A490</f>
        <v>3/31/1993</v>
      </c>
      <c r="B186" s="27">
        <f>DataLong!B490</f>
        <v>0.034501755867231001</v>
      </c>
      <c r="C186" s="27">
        <f>DataLong!C490</f>
        <v>-3.5889045931665402</v>
      </c>
      <c r="D186" s="27">
        <f>-DataLong!E490+DataLong!C490</f>
        <v>-0.463652870331010014</v>
      </c>
      <c r="E186" s="27">
        <f>DataLong!F490</f>
        <v>0.00250044117799999999</v>
      </c>
      <c r="F186" s="27">
        <f>DataLong!G490</f>
        <v>0.333613526387325976</v>
      </c>
      <c r="G186" s="27">
        <f>DataLong!H490</f>
        <v>0.037106414490140005</v>
      </c>
      <c r="H186" s="27">
        <f>DataLong!I490</f>
        <v>-0.00270000000000000018</v>
      </c>
      <c r="I186" s="27">
        <f>DataLong!J490</f>
        <v>-0.00239999999999999947</v>
      </c>
      <c r="J186" s="27">
        <f>DataLong!K490</f>
        <v>0.0407000000000000028</v>
      </c>
      <c r="K186" s="27">
        <f>DataLong!L490</f>
        <v>0.00570000000000000107</v>
      </c>
      <c r="L186" s="27">
        <f>DataLong!M490</f>
        <v>-0.01275832152</v>
      </c>
      <c r="M186" s="27">
        <f>DataLong!N490</f>
        <v>0.011980267794221</v>
      </c>
      <c r="N186" s="27">
        <f>DataLong!O490</f>
        <v>0.0323523147999999994</v>
      </c>
      <c r="O186" s="40">
        <f>DataLong!Q490</f>
        <v>-4.3030250515087598</v>
      </c>
      <c r="P186" s="40">
        <f>C186+4</f>
        <v>0.411095406833459975</v>
      </c>
      <c r="R186" s="26"/>
    </row>
    <row r="187">
      <c r="A187" t="str">
        <f>DataLong!A491</f>
        <v>6/30/1993</v>
      </c>
      <c r="B187" s="27">
        <f>DataLong!B491</f>
        <v>-0.00280904514576300013</v>
      </c>
      <c r="C187" s="27">
        <f>DataLong!C491</f>
        <v>-3.58285771392410979</v>
      </c>
      <c r="D187" s="27">
        <f>-DataLong!E491+DataLong!C491</f>
        <v>-0.434091339638340035</v>
      </c>
      <c r="E187" s="27">
        <f>DataLong!F491</f>
        <v>0.00239591819199999989</v>
      </c>
      <c r="F187" s="27">
        <f>DataLong!G491</f>
        <v>0.325931247560943982</v>
      </c>
      <c r="G187" s="27">
        <f>DataLong!H491</f>
        <v>0.0411540214106310032</v>
      </c>
      <c r="H187" s="27">
        <f>DataLong!I491</f>
        <v>0.00119999999999999973</v>
      </c>
      <c r="I187" s="27">
        <f>DataLong!J491</f>
        <v>-0.00339999999999999947</v>
      </c>
      <c r="J187" s="27">
        <f>DataLong!K491</f>
        <v>0.0360999999999999988</v>
      </c>
      <c r="K187" s="27">
        <f>DataLong!L491</f>
        <v>0.00740000000000000124</v>
      </c>
      <c r="L187" s="27">
        <f>DataLong!M491</f>
        <v>-0.0206480046959999974</v>
      </c>
      <c r="M187" s="27">
        <f>DataLong!N491</f>
        <v>0.005571030640669</v>
      </c>
      <c r="N187" s="27">
        <f>DataLong!O491</f>
        <v>0.0329710481999999949</v>
      </c>
      <c r="O187" s="40">
        <f>DataLong!Q491</f>
        <v>-4.52323236401923001</v>
      </c>
      <c r="P187" s="40">
        <f>C187+4</f>
        <v>0.417142286075890034</v>
      </c>
      <c r="R187" s="26"/>
    </row>
    <row r="188">
      <c r="A188" t="str">
        <f>DataLong!A492</f>
        <v>9/30/1993</v>
      </c>
      <c r="B188" s="27">
        <f>DataLong!B492</f>
        <v>0.017161405202860001</v>
      </c>
      <c r="C188" s="27">
        <f>DataLong!C492</f>
        <v>-3.60165020270626002</v>
      </c>
      <c r="D188" s="27">
        <f>-DataLong!E492+DataLong!C492</f>
        <v>-0.488777486544219997</v>
      </c>
      <c r="E188" s="27">
        <f>DataLong!F492</f>
        <v>0.00136120381600000018</v>
      </c>
      <c r="F188" s="27">
        <f>DataLong!G492</f>
        <v>0.322351821462385013</v>
      </c>
      <c r="G188" s="27">
        <f>DataLong!H492</f>
        <v>0.0418407109022500023</v>
      </c>
      <c r="H188" s="27">
        <f>DataLong!I492</f>
        <v>-0.00119999999999999973</v>
      </c>
      <c r="I188" s="27">
        <f>DataLong!J492</f>
        <v>-0.00410000000000000053</v>
      </c>
      <c r="J188" s="27">
        <f>DataLong!K492</f>
        <v>0.0332000000000000028</v>
      </c>
      <c r="K188" s="27">
        <f>DataLong!L492</f>
        <v>0.00679999999999999893</v>
      </c>
      <c r="L188" s="27">
        <f>DataLong!M492</f>
        <v>-0.0204059603700000025</v>
      </c>
      <c r="M188" s="27">
        <f>DataLong!N492</f>
        <v>0.00484764542936300025</v>
      </c>
      <c r="N188" s="27">
        <f>DataLong!O492</f>
        <v>0.0330728216000000019</v>
      </c>
      <c r="O188" s="40">
        <f>DataLong!Q492</f>
        <v>-4.36931712211996981</v>
      </c>
      <c r="P188" s="40">
        <f>C188+4</f>
        <v>0.398349797293739982</v>
      </c>
      <c r="R188" s="26"/>
    </row>
    <row r="189">
      <c r="A189" t="str">
        <f>DataLong!A493</f>
        <v>12/31/1993</v>
      </c>
      <c r="B189" s="27">
        <f>DataLong!B493</f>
        <v>0.0164677295877309993</v>
      </c>
      <c r="C189" s="27">
        <f>DataLong!C493</f>
        <v>-3.61328108434195006</v>
      </c>
      <c r="D189" s="27">
        <f>-DataLong!E493+DataLong!C493</f>
        <v>-0.554160162469749995</v>
      </c>
      <c r="E189" s="27">
        <f>DataLong!F493</f>
        <v>0.00116021909000000001</v>
      </c>
      <c r="F189" s="27">
        <f>DataLong!G493</f>
        <v>0.305267222909007963</v>
      </c>
      <c r="G189" s="27">
        <f>DataLong!H493</f>
        <v>0.0457268699066920004</v>
      </c>
      <c r="H189" s="27">
        <f>DataLong!I493</f>
        <v>0.00110000000000000009</v>
      </c>
      <c r="I189" s="27">
        <f>DataLong!J493</f>
        <v>0.00270000000000000018</v>
      </c>
      <c r="J189" s="27">
        <f>DataLong!K493</f>
        <v>0.0347999999999999954</v>
      </c>
      <c r="K189" s="27">
        <f>DataLong!L493</f>
        <v>0.00759999999999999964</v>
      </c>
      <c r="L189" s="27">
        <f>DataLong!M493</f>
        <v>0.00739342488399999986</v>
      </c>
      <c r="M189" s="27">
        <f>DataLong!N493</f>
        <v>0.00482425913163299924</v>
      </c>
      <c r="N189" s="27">
        <f>DataLong!O493</f>
        <v>0.0341826211999999963</v>
      </c>
      <c r="O189" s="40">
        <f>DataLong!Q493</f>
        <v>-4.51983957181658003</v>
      </c>
      <c r="P189" s="40">
        <f>C189+4</f>
        <v>0.38671891565804998</v>
      </c>
      <c r="R189" s="26"/>
    </row>
    <row r="190">
      <c r="A190" t="str">
        <f>DataLong!A494</f>
        <v>3/31/1994</v>
      </c>
      <c r="B190" s="27">
        <f>DataLong!B494</f>
        <v>-0.0459788907469619978</v>
      </c>
      <c r="C190" s="27">
        <f>DataLong!C494</f>
        <v>-3.55765010121396985</v>
      </c>
      <c r="D190" s="27">
        <f>-DataLong!E494+DataLong!C494</f>
        <v>-0.580652333395070031</v>
      </c>
      <c r="E190" s="27">
        <f>DataLong!F494</f>
        <v>0.00234170495999999995</v>
      </c>
      <c r="F190" s="27">
        <f>DataLong!G494</f>
        <v>0.307483805069325999</v>
      </c>
      <c r="G190" s="27">
        <f>DataLong!H494</f>
        <v>0.041905087773416998</v>
      </c>
      <c r="H190" s="27">
        <f>DataLong!I494</f>
        <v>0.00440000000000000036</v>
      </c>
      <c r="I190" s="27">
        <f>DataLong!J494</f>
        <v>0.00710000000000000053</v>
      </c>
      <c r="J190" s="27">
        <f>DataLong!K494</f>
        <v>0.0375</v>
      </c>
      <c r="K190" s="27">
        <f>DataLong!L494</f>
        <v>0.0065</v>
      </c>
      <c r="L190" s="27">
        <f>DataLong!M494</f>
        <v>0.0122145949259999997</v>
      </c>
      <c r="M190" s="27">
        <f>DataLong!N494</f>
        <v>0.00960219478738000021</v>
      </c>
      <c r="N190" s="27">
        <f>DataLong!O494</f>
        <v>0.034210252200000002</v>
      </c>
      <c r="O190" s="40">
        <f>DataLong!Q494</f>
        <v>-4.16394331073455959</v>
      </c>
      <c r="P190" s="40">
        <f>C190+4</f>
        <v>0.442349898786029971</v>
      </c>
      <c r="R190" s="26"/>
    </row>
    <row r="191">
      <c r="A191" t="str">
        <f>DataLong!A495</f>
        <v>6/30/1994</v>
      </c>
      <c r="B191" s="27">
        <f>DataLong!B495</f>
        <v>-0.00490336162060099934</v>
      </c>
      <c r="C191" s="27">
        <f>DataLong!C495</f>
        <v>-3.54425667139441991</v>
      </c>
      <c r="D191" s="27">
        <f>-DataLong!E495+DataLong!C495</f>
        <v>-0.674668180194279987</v>
      </c>
      <c r="E191" s="27">
        <f>DataLong!F495</f>
        <v>0.00292127854199999959</v>
      </c>
      <c r="F191" s="27">
        <f>DataLong!G495</f>
        <v>0.308417076703078008</v>
      </c>
      <c r="G191" s="27">
        <f>DataLong!H495</f>
        <v>0.0339955639531549991</v>
      </c>
      <c r="H191" s="27">
        <f>DataLong!I495</f>
        <v>0.00640000000000000036</v>
      </c>
      <c r="I191" s="27">
        <f>DataLong!J495</f>
        <v>0.00490000000000000036</v>
      </c>
      <c r="J191" s="27">
        <f>DataLong!K495</f>
        <v>0.0359999999999999964</v>
      </c>
      <c r="K191" s="27">
        <f>DataLong!L495</f>
        <v>0.00679999999999999893</v>
      </c>
      <c r="L191" s="27">
        <f>DataLong!M495</f>
        <v>0.0090346728659999993</v>
      </c>
      <c r="M191" s="27">
        <f>DataLong!N495</f>
        <v>0.00543478260869599961</v>
      </c>
      <c r="N191" s="27">
        <f>DataLong!O495</f>
        <v>0.0345785497999999958</v>
      </c>
      <c r="O191" s="40">
        <f>DataLong!Q495</f>
        <v>-4.09765884710513983</v>
      </c>
      <c r="P191" s="40">
        <f>C191+4</f>
        <v>0.45574332860558</v>
      </c>
      <c r="R191" s="26"/>
    </row>
    <row r="192">
      <c r="A192" t="str">
        <f>DataLong!A496</f>
        <v>9/30/1994</v>
      </c>
      <c r="B192" s="27">
        <f>DataLong!B496</f>
        <v>0.039312175612393002</v>
      </c>
      <c r="C192" s="27">
        <f>DataLong!C496</f>
        <v>-3.57809183841213985</v>
      </c>
      <c r="D192" s="27">
        <f>-DataLong!E496+DataLong!C496</f>
        <v>-0.748976330396930035</v>
      </c>
      <c r="E192" s="27">
        <f>DataLong!F496</f>
        <v>0.00168952427400000005</v>
      </c>
      <c r="F192" s="27">
        <f>DataLong!G496</f>
        <v>0.290904658598853025</v>
      </c>
      <c r="G192" s="27">
        <f>DataLong!H496</f>
        <v>0.0290032948444800009</v>
      </c>
      <c r="H192" s="27">
        <f>DataLong!I496</f>
        <v>0.00479999999999999893</v>
      </c>
      <c r="I192" s="27">
        <f>DataLong!J496</f>
        <v>0.00260000000000000009</v>
      </c>
      <c r="J192" s="27">
        <f>DataLong!K496</f>
        <v>0.0337999999999999989</v>
      </c>
      <c r="K192" s="27">
        <f>DataLong!L496</f>
        <v>0.00640000000000000036</v>
      </c>
      <c r="L192" s="27">
        <f>DataLong!M496</f>
        <v>0.00708876527700000025</v>
      </c>
      <c r="M192" s="27">
        <f>DataLong!N496</f>
        <v>0.00945945945945900135</v>
      </c>
      <c r="N192" s="27">
        <f>DataLong!O496</f>
        <v>0.0348922095999999993</v>
      </c>
      <c r="O192" s="40">
        <f>DataLong!Q496</f>
        <v>-4.06518723269615023</v>
      </c>
      <c r="P192" s="40">
        <f>C192+4</f>
        <v>0.421908161587859976</v>
      </c>
      <c r="R192" s="26"/>
    </row>
    <row r="193">
      <c r="A193" t="str">
        <f>DataLong!A497</f>
        <v>12/31/1994</v>
      </c>
      <c r="B193" s="27">
        <f>DataLong!B497</f>
        <v>-0.0112599767144719998</v>
      </c>
      <c r="C193" s="27">
        <f>DataLong!C497</f>
        <v>-3.5516967566569102</v>
      </c>
      <c r="D193" s="27">
        <f>-DataLong!E497+DataLong!C497</f>
        <v>-0.843058493203150938</v>
      </c>
      <c r="E193" s="27">
        <f>DataLong!F497</f>
        <v>0.00269973097899999992</v>
      </c>
      <c r="F193" s="27">
        <f>DataLong!G497</f>
        <v>0.291568300006759973</v>
      </c>
      <c r="G193" s="27">
        <f>DataLong!H497</f>
        <v>0.0165942926029830007</v>
      </c>
      <c r="H193" s="27">
        <f>DataLong!I497</f>
        <v>0.00980000000000000071</v>
      </c>
      <c r="I193" s="27">
        <f>DataLong!J497</f>
        <v>-0.0001</v>
      </c>
      <c r="J193" s="27">
        <f>DataLong!K497</f>
        <v>0.0239000000000000012</v>
      </c>
      <c r="K193" s="27">
        <f>DataLong!L497</f>
        <v>0.00640000000000000036</v>
      </c>
      <c r="L193" s="27">
        <f>DataLong!M497</f>
        <v>-0.00780862564999999975</v>
      </c>
      <c r="M193" s="27">
        <f>DataLong!N497</f>
        <v>0.00200803212851400037</v>
      </c>
      <c r="N193" s="27">
        <f>DataLong!O497</f>
        <v>0.0360797486999999961</v>
      </c>
      <c r="O193" s="40">
        <f>DataLong!Q497</f>
        <v>-4.00737673354934021</v>
      </c>
      <c r="P193" s="40">
        <f>C193+4</f>
        <v>0.448303243343089974</v>
      </c>
      <c r="R193" s="26"/>
    </row>
    <row r="194">
      <c r="A194" t="str">
        <f>DataLong!A498</f>
        <v>3/31/1995</v>
      </c>
      <c r="B194" s="27">
        <f>DataLong!B498</f>
        <v>0.0835252447199519921</v>
      </c>
      <c r="C194" s="27">
        <f>DataLong!C498</f>
        <v>-3.63808557542041999</v>
      </c>
      <c r="D194" s="27">
        <f>-DataLong!E498+DataLong!C498</f>
        <v>-0.90483585289938997</v>
      </c>
      <c r="E194" s="27">
        <f>DataLong!F498</f>
        <v>0.00124613977300000012</v>
      </c>
      <c r="F194" s="27">
        <f>DataLong!G498</f>
        <v>0.313876541877653992</v>
      </c>
      <c r="G194" s="27">
        <f>DataLong!H498</f>
        <v>0.0143885982605020013</v>
      </c>
      <c r="H194" s="27">
        <f>DataLong!I498</f>
        <v>0.00130000000000000004</v>
      </c>
      <c r="I194" s="27">
        <f>DataLong!J498</f>
        <v>-0.00440000000000000036</v>
      </c>
      <c r="J194" s="27">
        <f>DataLong!K498</f>
        <v>0.0181999999999999993</v>
      </c>
      <c r="K194" s="27">
        <f>DataLong!L498</f>
        <v>0.00579999999999999982</v>
      </c>
      <c r="L194" s="27">
        <f>DataLong!M498</f>
        <v>-0.00113562146099999994</v>
      </c>
      <c r="M194" s="27">
        <f>DataLong!N498</f>
        <v>0.0113560454241820019</v>
      </c>
      <c r="N194" s="27">
        <f>DataLong!O498</f>
        <v>0.037140936300000007</v>
      </c>
      <c r="O194" s="40">
        <f>DataLong!Q498</f>
        <v>-4.03222553417152962</v>
      </c>
      <c r="P194" s="40">
        <f>C194+4</f>
        <v>0.361914424579580007</v>
      </c>
      <c r="R194" s="26"/>
    </row>
    <row r="195">
      <c r="A195" t="str">
        <f>DataLong!A499</f>
        <v>6/30/1995</v>
      </c>
      <c r="B195" s="27">
        <f>DataLong!B499</f>
        <v>0.0819040740070810003</v>
      </c>
      <c r="C195" s="27">
        <f>DataLong!C499</f>
        <v>-3.70798695821796986</v>
      </c>
      <c r="D195" s="27">
        <f>-DataLong!E499+DataLong!C499</f>
        <v>-0.946588261743669968</v>
      </c>
      <c r="E195" s="27">
        <f>DataLong!F499</f>
        <v>0.00196517355399999971</v>
      </c>
      <c r="F195" s="27">
        <f>DataLong!G499</f>
        <v>0.286429617895338993</v>
      </c>
      <c r="G195" s="27">
        <f>DataLong!H499</f>
        <v>0.00827491905673599959</v>
      </c>
      <c r="H195" s="27">
        <f>DataLong!I499</f>
        <v>-0.00260000000000000009</v>
      </c>
      <c r="I195" s="27">
        <f>DataLong!J499</f>
        <v>-0.0085</v>
      </c>
      <c r="J195" s="27">
        <f>DataLong!K499</f>
        <v>0.0122999999999999998</v>
      </c>
      <c r="K195" s="27">
        <f>DataLong!L499</f>
        <v>0.006</v>
      </c>
      <c r="L195" s="27">
        <f>DataLong!M499</f>
        <v>-0.0222369543150000037</v>
      </c>
      <c r="M195" s="27">
        <f>DataLong!N499</f>
        <v>0.0072655217965650003</v>
      </c>
      <c r="N195" s="27">
        <f>DataLong!O499</f>
        <v>0.0369508803999999991</v>
      </c>
      <c r="O195" s="40">
        <f>DataLong!Q499</f>
        <v>-4.07462292516663993</v>
      </c>
      <c r="P195" s="40">
        <f>C195+4</f>
        <v>0.292013041782030047</v>
      </c>
      <c r="R195" s="26"/>
    </row>
    <row r="196">
      <c r="A196" t="str">
        <f>DataLong!A500</f>
        <v>9/30/1995</v>
      </c>
      <c r="B196" s="27">
        <f>DataLong!B500</f>
        <v>0.0670022297034980063</v>
      </c>
      <c r="C196" s="27">
        <f>DataLong!C500</f>
        <v>-3.76237292547755997</v>
      </c>
      <c r="D196" s="27">
        <f>-DataLong!E500+DataLong!C500</f>
        <v>-0.952247873489410068</v>
      </c>
      <c r="E196" s="27">
        <f>DataLong!F500</f>
        <v>0.00136142462700000033</v>
      </c>
      <c r="F196" s="27">
        <f>DataLong!G500</f>
        <v>0.272494997592690025</v>
      </c>
      <c r="G196" s="27">
        <f>DataLong!H500</f>
        <v>0.00637935303810099974</v>
      </c>
      <c r="H196" s="27">
        <f>DataLong!I500</f>
        <v>-0.0019</v>
      </c>
      <c r="I196" s="27">
        <f>DataLong!J500</f>
        <v>-0.000700000000000000089</v>
      </c>
      <c r="J196" s="27">
        <f>DataLong!K500</f>
        <v>0.0135000000000000009</v>
      </c>
      <c r="K196" s="27">
        <f>DataLong!L500</f>
        <v>0.00610000000000000142</v>
      </c>
      <c r="L196" s="27">
        <f>DataLong!M500</f>
        <v>0.00253786145800000007</v>
      </c>
      <c r="M196" s="27">
        <f>DataLong!N500</f>
        <v>0.00459016393442600013</v>
      </c>
      <c r="N196" s="27">
        <f>DataLong!O500</f>
        <v>0.0367627976000000034</v>
      </c>
      <c r="O196" s="40">
        <f>DataLong!Q500</f>
        <v>-4.20842985202026032</v>
      </c>
      <c r="P196" s="40">
        <f>C196+4</f>
        <v>0.237627074522439985</v>
      </c>
      <c r="R196" s="26"/>
    </row>
    <row r="197">
      <c r="A197" t="str">
        <f>DataLong!A501</f>
        <v>12/31/1995</v>
      </c>
      <c r="B197" s="27">
        <f>DataLong!B501</f>
        <v>0.0457439759057660034</v>
      </c>
      <c r="C197" s="27">
        <f>DataLong!C501</f>
        <v>-3.79933467205815978</v>
      </c>
      <c r="D197" s="27">
        <f>-DataLong!E501+DataLong!C501</f>
        <v>-0.901384712788530074</v>
      </c>
      <c r="E197" s="27">
        <f>DataLong!F501</f>
        <v>0.001854537835</v>
      </c>
      <c r="F197" s="27">
        <f>DataLong!G501</f>
        <v>0.25502638293953499</v>
      </c>
      <c r="G197" s="27">
        <f>DataLong!H501</f>
        <v>0.0155265173273069994</v>
      </c>
      <c r="H197" s="27">
        <f>DataLong!I501</f>
        <v>-0.00140000000000000018</v>
      </c>
      <c r="I197" s="27">
        <f>DataLong!J501</f>
        <v>-0.006</v>
      </c>
      <c r="J197" s="27">
        <f>DataLong!K501</f>
        <v>0.00889999999999999858</v>
      </c>
      <c r="K197" s="27">
        <f>DataLong!L501</f>
        <v>0.00670000000000000018</v>
      </c>
      <c r="L197" s="27">
        <f>DataLong!M501</f>
        <v>-0.0167974644720000015</v>
      </c>
      <c r="M197" s="27">
        <f>DataLong!N501</f>
        <v>0.00195822454308099996</v>
      </c>
      <c r="N197" s="27">
        <f>DataLong!O501</f>
        <v>0.037068098100000002</v>
      </c>
      <c r="O197" s="40">
        <f>DataLong!Q501</f>
        <v>-4.45882208628658017</v>
      </c>
      <c r="P197" s="40">
        <f>C197+4</f>
        <v>0.200665327941839999</v>
      </c>
      <c r="R197" s="26"/>
    </row>
    <row r="198">
      <c r="A198" t="str">
        <f>DataLong!A502</f>
        <v>3/31/1996</v>
      </c>
      <c r="B198" s="27">
        <f>DataLong!B502</f>
        <v>0.0424698847644059985</v>
      </c>
      <c r="C198" s="27">
        <f>DataLong!C502</f>
        <v>-3.82356676519112995</v>
      </c>
      <c r="D198" s="27">
        <f>-DataLong!E502+DataLong!C502</f>
        <v>-0.881077858609599929</v>
      </c>
      <c r="E198" s="27">
        <f>DataLong!F502</f>
        <v>0.00439327442599999962</v>
      </c>
      <c r="F198" s="27">
        <f>DataLong!G502</f>
        <v>0.239299615408503996</v>
      </c>
      <c r="G198" s="27">
        <f>DataLong!H502</f>
        <v>0.0168919130756979996</v>
      </c>
      <c r="H198" s="27">
        <f>DataLong!I502</f>
        <v>-0.00179999999999999982</v>
      </c>
      <c r="I198" s="27">
        <f>DataLong!J502</f>
        <v>0.00809999999999999787</v>
      </c>
      <c r="J198" s="27">
        <f>DataLong!K502</f>
        <v>0.0187999999999999989</v>
      </c>
      <c r="K198" s="27">
        <f>DataLong!L502</f>
        <v>0.00679999999999999893</v>
      </c>
      <c r="L198" s="27">
        <f>DataLong!M502</f>
        <v>0.0208257445899999993</v>
      </c>
      <c r="M198" s="27">
        <f>DataLong!N502</f>
        <v>0.014332247557002999</v>
      </c>
      <c r="N198" s="27">
        <f>DataLong!O502</f>
        <v>0.0375316647000000003</v>
      </c>
      <c r="O198" s="40">
        <f>DataLong!Q502</f>
        <v>-4.27725498329986031</v>
      </c>
      <c r="P198" s="40">
        <f>C198+4</f>
        <v>0.176433234808869983</v>
      </c>
      <c r="R198" s="26"/>
    </row>
    <row r="199">
      <c r="A199" t="str">
        <f>DataLong!A503</f>
        <v>6/30/1996</v>
      </c>
      <c r="B199" s="27">
        <f>DataLong!B503</f>
        <v>0.032668521881139001</v>
      </c>
      <c r="C199" s="27">
        <f>DataLong!C503</f>
        <v>-3.84984792844113031</v>
      </c>
      <c r="D199" s="27">
        <f>-DataLong!E503+DataLong!C503</f>
        <v>-0.894403680469319973</v>
      </c>
      <c r="E199" s="27">
        <f>DataLong!F503</f>
        <v>0.00250193630800000033</v>
      </c>
      <c r="F199" s="27">
        <f>DataLong!G503</f>
        <v>0.236443725243977987</v>
      </c>
      <c r="G199" s="27">
        <f>DataLong!H503</f>
        <v>0.0272161736914650021</v>
      </c>
      <c r="H199" s="27">
        <f>DataLong!I503</f>
        <v>0.00130000000000000004</v>
      </c>
      <c r="I199" s="27">
        <f>DataLong!J503</f>
        <v>0.0019</v>
      </c>
      <c r="J199" s="27">
        <f>DataLong!K503</f>
        <v>0.0193999999999999986</v>
      </c>
      <c r="K199" s="27">
        <f>DataLong!L503</f>
        <v>0.00690000000000000036</v>
      </c>
      <c r="L199" s="27">
        <f>DataLong!M503</f>
        <v>0.00337892367000000027</v>
      </c>
      <c r="M199" s="27">
        <f>DataLong!N503</f>
        <v>0.00642260757867699983</v>
      </c>
      <c r="N199" s="27">
        <f>DataLong!O503</f>
        <v>0.0381333876000000025</v>
      </c>
      <c r="O199" s="40">
        <f>DataLong!Q503</f>
        <v>-4.19271625082816968</v>
      </c>
      <c r="P199" s="40">
        <f>C199+4</f>
        <v>0.150152071558870004</v>
      </c>
      <c r="R199" s="26"/>
    </row>
    <row r="200">
      <c r="A200" t="str">
        <f>DataLong!A504</f>
        <v>9/30/1996</v>
      </c>
      <c r="B200" s="27">
        <f>DataLong!B504</f>
        <v>0.0185063755635330018</v>
      </c>
      <c r="C200" s="27">
        <f>DataLong!C504</f>
        <v>-3.84738991717149972</v>
      </c>
      <c r="D200" s="27">
        <f>-DataLong!E504+DataLong!C504</f>
        <v>-0.898123427918710071</v>
      </c>
      <c r="E200" s="27">
        <f>DataLong!F504</f>
        <v>0.00416289300300000065</v>
      </c>
      <c r="F200" s="27">
        <f>DataLong!G504</f>
        <v>0.227297318100820966</v>
      </c>
      <c r="G200" s="27">
        <f>DataLong!H504</f>
        <v>0.0295807367622630011</v>
      </c>
      <c r="H200" s="27">
        <f>DataLong!I504</f>
        <v>0</v>
      </c>
      <c r="I200" s="27">
        <f>DataLong!J504</f>
        <v>0.0001</v>
      </c>
      <c r="J200" s="27">
        <f>DataLong!K504</f>
        <v>0.0195000000000000018</v>
      </c>
      <c r="K200" s="27">
        <f>DataLong!L504</f>
        <v>0.00690000000000000036</v>
      </c>
      <c r="L200" s="27">
        <f>DataLong!M504</f>
        <v>0.00321406428000000011</v>
      </c>
      <c r="M200" s="27">
        <f>DataLong!N504</f>
        <v>0.00701978302488799866</v>
      </c>
      <c r="N200" s="27">
        <f>DataLong!O504</f>
        <v>0.0388899400000000028</v>
      </c>
      <c r="O200" s="40">
        <f>DataLong!Q504</f>
        <v>-4.25244594366217044</v>
      </c>
      <c r="P200" s="40">
        <f>C200+4</f>
        <v>0.152610082828499998</v>
      </c>
      <c r="R200" s="26"/>
    </row>
    <row r="201">
      <c r="A201" t="str">
        <f>DataLong!A505</f>
        <v>12/31/1996</v>
      </c>
      <c r="B201" s="27">
        <f>DataLong!B505</f>
        <v>0.0706752851088019973</v>
      </c>
      <c r="C201" s="27">
        <f>DataLong!C505</f>
        <v>-3.90635558992610008</v>
      </c>
      <c r="D201" s="27">
        <f>-DataLong!E505+DataLong!C505</f>
        <v>-0.955320396921460002</v>
      </c>
      <c r="E201" s="27">
        <f>DataLong!F505</f>
        <v>0.00301942425299999995</v>
      </c>
      <c r="F201" s="27">
        <f>DataLong!G505</f>
        <v>0.207342729695499983</v>
      </c>
      <c r="G201" s="27">
        <f>DataLong!H505</f>
        <v>0.0241256867219679982</v>
      </c>
      <c r="H201" s="27">
        <f>DataLong!I505</f>
        <v>-0.00179999999999999982</v>
      </c>
      <c r="I201" s="27">
        <f>DataLong!J505</f>
        <v>-0.00310000000000000009</v>
      </c>
      <c r="J201" s="27">
        <f>DataLong!K505</f>
        <v>0.0181999999999999993</v>
      </c>
      <c r="K201" s="27">
        <f>DataLong!L505</f>
        <v>0.00690000000000000036</v>
      </c>
      <c r="L201" s="27">
        <f>DataLong!M505</f>
        <v>-0.00577780757400000056</v>
      </c>
      <c r="M201" s="27">
        <f>DataLong!N505</f>
        <v>0.00506970849176199945</v>
      </c>
      <c r="N201" s="27">
        <f>DataLong!O505</f>
        <v>0.0393879146999999996</v>
      </c>
      <c r="O201" s="40">
        <f>DataLong!Q505</f>
        <v>-4.31916351791675979</v>
      </c>
      <c r="P201" s="40">
        <f>C201+4</f>
        <v>0.0936444100738999907</v>
      </c>
      <c r="R201" s="26"/>
    </row>
    <row r="202">
      <c r="A202" t="str">
        <f>DataLong!A506</f>
        <v>3/31/1997</v>
      </c>
      <c r="B202" s="27">
        <f>DataLong!B506</f>
        <v>0.014131564099058</v>
      </c>
      <c r="C202" s="27">
        <f>DataLong!C506</f>
        <v>-3.91754594224528994</v>
      </c>
      <c r="D202" s="27">
        <f>-DataLong!E506+DataLong!C506</f>
        <v>-0.98288570668680002</v>
      </c>
      <c r="E202" s="27">
        <f>DataLong!F506</f>
        <v>0.00483633111700000029</v>
      </c>
      <c r="F202" s="27">
        <f>DataLong!G506</f>
        <v>0.214780202270184972</v>
      </c>
      <c r="G202" s="27">
        <f>DataLong!H506</f>
        <v>0.0211485433802209988</v>
      </c>
      <c r="H202" s="27">
        <f>DataLong!I506</f>
        <v>0.00229999999999999982</v>
      </c>
      <c r="I202" s="27">
        <f>DataLong!J506</f>
        <v>0.005</v>
      </c>
      <c r="J202" s="27">
        <f>DataLong!K506</f>
        <v>0.0208999999999999986</v>
      </c>
      <c r="K202" s="27">
        <f>DataLong!L506</f>
        <v>0.00629999999999999982</v>
      </c>
      <c r="L202" s="27">
        <f>DataLong!M506</f>
        <v>0.0103097037240000011</v>
      </c>
      <c r="M202" s="27">
        <f>DataLong!N506</f>
        <v>0.00882723833543500014</v>
      </c>
      <c r="N202" s="27">
        <f>DataLong!O506</f>
        <v>0.0398162341000000009</v>
      </c>
      <c r="O202" s="40">
        <f>DataLong!Q506</f>
        <v>-4.28100773646751964</v>
      </c>
      <c r="P202" s="40">
        <f>C202+4</f>
        <v>0.0824540577547099929</v>
      </c>
      <c r="R202" s="26"/>
    </row>
    <row r="203">
      <c r="A203" t="str">
        <f>DataLong!A507</f>
        <v>6/30/1997</v>
      </c>
      <c r="B203" s="27">
        <f>DataLong!B507</f>
        <v>0.162158336480495002</v>
      </c>
      <c r="C203" s="27">
        <f>DataLong!C507</f>
        <v>-4.06701948348784015</v>
      </c>
      <c r="D203" s="27">
        <f>-DataLong!E507+DataLong!C507</f>
        <v>-0.983809439461979984</v>
      </c>
      <c r="E203" s="27">
        <f>DataLong!F507</f>
        <v>0.00698692002599999995</v>
      </c>
      <c r="F203" s="27">
        <f>DataLong!G507</f>
        <v>0.184287615030372987</v>
      </c>
      <c r="G203" s="27">
        <f>DataLong!H507</f>
        <v>0.0108467069690810014</v>
      </c>
      <c r="H203" s="27">
        <f>DataLong!I507</f>
        <v>-0.00209999999999999964</v>
      </c>
      <c r="I203" s="27">
        <f>DataLong!J507</f>
        <v>-0.00350000000000000044</v>
      </c>
      <c r="J203" s="27">
        <f>DataLong!K507</f>
        <v>0.0195000000000000018</v>
      </c>
      <c r="K203" s="27">
        <f>DataLong!L507</f>
        <v>0.00610000000000000142</v>
      </c>
      <c r="L203" s="27">
        <f>DataLong!M507</f>
        <v>-0.0049152091010000003</v>
      </c>
      <c r="M203" s="27">
        <f>DataLong!N507</f>
        <v>0.001875</v>
      </c>
      <c r="N203" s="27">
        <f>DataLong!O507</f>
        <v>0.0402090847000000018</v>
      </c>
      <c r="O203" s="40">
        <f>DataLong!Q507</f>
        <v>-4.44010124213278967</v>
      </c>
      <c r="P203" s="40">
        <f>C203+4</f>
        <v>-0.0670194834878399881</v>
      </c>
      <c r="R203" s="26"/>
    </row>
    <row r="204">
      <c r="A204" t="str">
        <f>DataLong!A508</f>
        <v>9/30/1997</v>
      </c>
      <c r="B204" s="27">
        <f>DataLong!B508</f>
        <v>0.0636916276143930027</v>
      </c>
      <c r="C204" s="27">
        <f>DataLong!C508</f>
        <v>-4.12358735156844958</v>
      </c>
      <c r="D204" s="27">
        <f>-DataLong!E508+DataLong!C508</f>
        <v>-0.974745434815979905</v>
      </c>
      <c r="E204" s="27">
        <f>DataLong!F508</f>
        <v>0.00710140657500000039</v>
      </c>
      <c r="F204" s="27">
        <f>DataLong!G508</f>
        <v>0.17796785704812601</v>
      </c>
      <c r="G204" s="27">
        <f>DataLong!H508</f>
        <v>0.0146342660863899994</v>
      </c>
      <c r="H204" s="27">
        <f>DataLong!I508</f>
        <v>0.0002</v>
      </c>
      <c r="I204" s="27">
        <f>DataLong!J508</f>
        <v>-0.00390000000000000036</v>
      </c>
      <c r="J204" s="27">
        <f>DataLong!K508</f>
        <v>0.0154000000000000004</v>
      </c>
      <c r="K204" s="27">
        <f>DataLong!L508</f>
        <v>0.00549999999999999911</v>
      </c>
      <c r="L204" s="27">
        <f>DataLong!M508</f>
        <v>-0.0106742710480000014</v>
      </c>
      <c r="M204" s="27">
        <f>DataLong!N508</f>
        <v>0.0056144728633810006</v>
      </c>
      <c r="N204" s="27">
        <f>DataLong!O508</f>
        <v>0.0416315816000000005</v>
      </c>
      <c r="O204" s="40">
        <f>DataLong!Q508</f>
        <v>-4.56409486657731023</v>
      </c>
      <c r="P204" s="40">
        <f>C204+4</f>
        <v>-0.123587351568449999</v>
      </c>
      <c r="R204" s="26"/>
    </row>
    <row r="205">
      <c r="A205" t="str">
        <f>DataLong!A509</f>
        <v>12/31/1997</v>
      </c>
      <c r="B205" s="27">
        <f>DataLong!B509</f>
        <v>0.0171869949979729997</v>
      </c>
      <c r="C205" s="27">
        <f>DataLong!C509</f>
        <v>-4.1370928154333404</v>
      </c>
      <c r="D205" s="27">
        <f>-DataLong!E509+DataLong!C509</f>
        <v>-0.941208382371769936</v>
      </c>
      <c r="E205" s="27">
        <f>DataLong!F509</f>
        <v>0.0142752187130000019</v>
      </c>
      <c r="F205" s="27">
        <f>DataLong!G509</f>
        <v>0.178800884204059019</v>
      </c>
      <c r="G205" s="27">
        <f>DataLong!H509</f>
        <v>0.0155594712912230015</v>
      </c>
      <c r="H205" s="27">
        <f>DataLong!I509</f>
        <v>0.00209999999999999964</v>
      </c>
      <c r="I205" s="27">
        <f>DataLong!J509</f>
        <v>-0.00469999999999999929</v>
      </c>
      <c r="J205" s="27">
        <f>DataLong!K509</f>
        <v>0.00859999999999999787</v>
      </c>
      <c r="K205" s="27">
        <f>DataLong!L509</f>
        <v>0.00560000000000000053</v>
      </c>
      <c r="L205" s="27">
        <f>DataLong!M509</f>
        <v>-0.0225417116790000005</v>
      </c>
      <c r="M205" s="27">
        <f>DataLong!N509</f>
        <v>0.000620347394540999986</v>
      </c>
      <c r="N205" s="27">
        <f>DataLong!O509</f>
        <v>0.0412891227000000072</v>
      </c>
      <c r="O205" s="40">
        <f>DataLong!Q509</f>
        <v>-4.68720368305312007</v>
      </c>
      <c r="P205" s="40">
        <f>C205+4</f>
        <v>-0.137092815433339998</v>
      </c>
      <c r="R205" s="26"/>
    </row>
    <row r="206">
      <c r="A206" t="str">
        <f>DataLong!A510</f>
        <v>3/31/1998</v>
      </c>
      <c r="B206" s="27">
        <f>DataLong!B510</f>
        <v>0.127603002498993012</v>
      </c>
      <c r="C206" s="27">
        <f>DataLong!C510</f>
        <v>-4.25475943202999041</v>
      </c>
      <c r="D206" s="27">
        <f>-DataLong!E510+DataLong!C510</f>
        <v>-0.927417146050360941</v>
      </c>
      <c r="E206" s="27">
        <f>DataLong!F510</f>
        <v>0.00465904181500000014</v>
      </c>
      <c r="F206" s="27">
        <f>DataLong!G510</f>
        <v>0.181140395965667</v>
      </c>
      <c r="G206" s="27">
        <f>DataLong!H510</f>
        <v>0.0164888614172089998</v>
      </c>
      <c r="H206" s="27">
        <f>DataLong!I510</f>
        <v>-0.00130000000000000004</v>
      </c>
      <c r="I206" s="27">
        <f>DataLong!J510</f>
        <v>0</v>
      </c>
      <c r="J206" s="27">
        <f>DataLong!K510</f>
        <v>0.00990000000000000036</v>
      </c>
      <c r="K206" s="27">
        <f>DataLong!L510</f>
        <v>0.006</v>
      </c>
      <c r="L206" s="27">
        <f>DataLong!M510</f>
        <v>0.00165213355800000006</v>
      </c>
      <c r="M206" s="27">
        <f>DataLong!N510</f>
        <v>0.00557966522008699961</v>
      </c>
      <c r="N206" s="27">
        <f>DataLong!O510</f>
        <v>0.0419936638999999978</v>
      </c>
      <c r="O206" s="40">
        <f>DataLong!Q510</f>
        <v>-4.67348255387614042</v>
      </c>
      <c r="P206" s="40">
        <f>C206+4</f>
        <v>-0.254759432029990007</v>
      </c>
      <c r="R206" s="26"/>
    </row>
    <row r="207">
      <c r="A207" t="str">
        <f>DataLong!A511</f>
        <v>6/30/1998</v>
      </c>
      <c r="B207" s="27">
        <f>DataLong!B511</f>
        <v>0.0215263943498800003</v>
      </c>
      <c r="C207" s="27">
        <f>DataLong!C511</f>
        <v>-4.26390655162779986</v>
      </c>
      <c r="D207" s="27">
        <f>-DataLong!E511+DataLong!C511</f>
        <v>-0.893333290119769963</v>
      </c>
      <c r="E207" s="27">
        <f>DataLong!F511</f>
        <v>0.00467091235599999965</v>
      </c>
      <c r="F207" s="27">
        <f>DataLong!G511</f>
        <v>0.178060605977510011</v>
      </c>
      <c r="G207" s="27">
        <f>DataLong!H511</f>
        <v>0.0240105766710109991</v>
      </c>
      <c r="H207" s="27">
        <f>DataLong!I511</f>
        <v>-0.0005</v>
      </c>
      <c r="I207" s="27">
        <f>DataLong!J511</f>
        <v>-0.00260000000000000009</v>
      </c>
      <c r="J207" s="27">
        <f>DataLong!K511</f>
        <v>0.00780000000000000071</v>
      </c>
      <c r="K207" s="27">
        <f>DataLong!L511</f>
        <v>0.006</v>
      </c>
      <c r="L207" s="27">
        <f>DataLong!M511</f>
        <v>-0.0102801110309999988</v>
      </c>
      <c r="M207" s="27">
        <f>DataLong!N511</f>
        <v>0.00493218249075200088</v>
      </c>
      <c r="N207" s="27">
        <f>DataLong!O511</f>
        <v>0.0425663211999999991</v>
      </c>
      <c r="O207" s="40">
        <f>DataLong!Q511</f>
        <v>-4.74386552741326017</v>
      </c>
      <c r="P207" s="40">
        <f>C207+4</f>
        <v>-0.263906551627800035</v>
      </c>
      <c r="R207" s="26"/>
    </row>
    <row r="208">
      <c r="A208" t="str">
        <f>DataLong!A512</f>
        <v>9/30/1998</v>
      </c>
      <c r="B208" s="27">
        <f>DataLong!B512</f>
        <v>-0.110649401895561006</v>
      </c>
      <c r="C208" s="27">
        <f>DataLong!C512</f>
        <v>-4.14313570966652023</v>
      </c>
      <c r="D208" s="27">
        <f>-DataLong!E512+DataLong!C512</f>
        <v>-0.858465261315119932</v>
      </c>
      <c r="E208" s="27">
        <f>DataLong!F512</f>
        <v>0.0215331107030000002</v>
      </c>
      <c r="F208" s="27">
        <f>DataLong!G512</f>
        <v>0.203248404232259006</v>
      </c>
      <c r="G208" s="27">
        <f>DataLong!H512</f>
        <v>0.0240829090822869984</v>
      </c>
      <c r="H208" s="27">
        <f>DataLong!I512</f>
        <v>-0.00370000000000000062</v>
      </c>
      <c r="I208" s="27">
        <f>DataLong!J512</f>
        <v>-0.00589999999999999947</v>
      </c>
      <c r="J208" s="27">
        <f>DataLong!K512</f>
        <v>0.00560000000000000053</v>
      </c>
      <c r="K208" s="27">
        <f>DataLong!L512</f>
        <v>0.00690000000000000036</v>
      </c>
      <c r="L208" s="27">
        <f>DataLong!M512</f>
        <v>-0.0388010113919999977</v>
      </c>
      <c r="M208" s="27">
        <f>DataLong!N512</f>
        <v>0.00368098159509199974</v>
      </c>
      <c r="N208" s="27">
        <f>DataLong!O512</f>
        <v>0.0422313254999999987</v>
      </c>
      <c r="O208" s="40">
        <f>DataLong!Q512</f>
        <v>-4.7285093803583802</v>
      </c>
      <c r="P208" s="40">
        <f>C208+4</f>
        <v>-0.143135709666520006</v>
      </c>
      <c r="R208" s="26"/>
    </row>
    <row r="209">
      <c r="A209" t="str">
        <f>DataLong!A513</f>
        <v>12/31/1998</v>
      </c>
      <c r="B209" s="27">
        <f>DataLong!B513</f>
        <v>0.204190169024633983</v>
      </c>
      <c r="C209" s="27">
        <f>DataLong!C513</f>
        <v>-4.32944068345302036</v>
      </c>
      <c r="D209" s="27">
        <f>-DataLong!E513+DataLong!C513</f>
        <v>-0.845222758646981021</v>
      </c>
      <c r="E209" s="27">
        <f>DataLong!F513</f>
        <v>0.0103952366180000011</v>
      </c>
      <c r="F209" s="27">
        <f>DataLong!G513</f>
        <v>0.173611315365501007</v>
      </c>
      <c r="G209" s="27">
        <f>DataLong!H513</f>
        <v>0.0200570294314209985</v>
      </c>
      <c r="H209" s="27">
        <f>DataLong!I513</f>
        <v>-0.00220000000000000018</v>
      </c>
      <c r="I209" s="27">
        <f>DataLong!J513</f>
        <v>0.0025</v>
      </c>
      <c r="J209" s="27">
        <f>DataLong!K513</f>
        <v>0.0103000000000000003</v>
      </c>
      <c r="K209" s="27">
        <f>DataLong!L513</f>
        <v>0.0101000000000000001</v>
      </c>
      <c r="L209" s="27">
        <f>DataLong!M513</f>
        <v>0.0239665503279999959</v>
      </c>
      <c r="M209" s="27">
        <f>DataLong!N513</f>
        <v>0.0018337408312960001</v>
      </c>
      <c r="N209" s="27">
        <f>DataLong!O513</f>
        <v>0.0428011021000000014</v>
      </c>
      <c r="O209" s="40">
        <f>DataLong!Q513</f>
        <v>-4.96704304592265977</v>
      </c>
      <c r="P209" s="40">
        <f>C209+4</f>
        <v>-0.32944068345302</v>
      </c>
      <c r="R209" s="26"/>
    </row>
    <row r="210">
      <c r="A210" t="str">
        <f>DataLong!A514</f>
        <v>3/31/1999</v>
      </c>
      <c r="B210" s="27">
        <f>DataLong!B514</f>
        <v>0.0378724116361780005</v>
      </c>
      <c r="C210" s="27">
        <f>DataLong!C514</f>
        <v>-4.35931489216721957</v>
      </c>
      <c r="D210" s="27">
        <f>-DataLong!E514+DataLong!C514</f>
        <v>-0.847271805489529939</v>
      </c>
      <c r="E210" s="27">
        <f>DataLong!F514</f>
        <v>0.0100313057299999997</v>
      </c>
      <c r="F210" s="27">
        <f>DataLong!G514</f>
        <v>0.172897170734988004</v>
      </c>
      <c r="G210" s="27">
        <f>DataLong!H514</f>
        <v>0.0206681223851740015</v>
      </c>
      <c r="H210" s="27">
        <f>DataLong!I514</f>
        <v>0.0005</v>
      </c>
      <c r="I210" s="27">
        <f>DataLong!J514</f>
        <v>0.005</v>
      </c>
      <c r="J210" s="27">
        <f>DataLong!K514</f>
        <v>0.0148000000000000025</v>
      </c>
      <c r="K210" s="27">
        <f>DataLong!L514</f>
        <v>0.00909999999999999964</v>
      </c>
      <c r="L210" s="27">
        <f>DataLong!M514</f>
        <v>0.0131978879940000016</v>
      </c>
      <c r="M210" s="27">
        <f>DataLong!N514</f>
        <v>0.0067114093959729999</v>
      </c>
      <c r="N210" s="27">
        <f>DataLong!O514</f>
        <v>0.0428084898000000003</v>
      </c>
      <c r="O210" s="40">
        <f>DataLong!Q514</f>
        <v>-4.76532729573736979</v>
      </c>
      <c r="P210" s="40">
        <f>C210+4</f>
        <v>-0.359314892167220012</v>
      </c>
      <c r="R210" s="26"/>
    </row>
    <row r="211">
      <c r="A211" t="str">
        <f>DataLong!A515</f>
        <v>6/30/1999</v>
      </c>
      <c r="B211" s="27">
        <f>DataLong!B515</f>
        <v>0.0575976318631779982</v>
      </c>
      <c r="C211" s="27">
        <f>DataLong!C515</f>
        <v>-4.42433827787126965</v>
      </c>
      <c r="D211" s="27">
        <f>-DataLong!E515+DataLong!C515</f>
        <v>-0.913855863371479948</v>
      </c>
      <c r="E211" s="27">
        <f>DataLong!F515</f>
        <v>0.00822153278099999874</v>
      </c>
      <c r="F211" s="27">
        <f>DataLong!G515</f>
        <v>0.154227446767241005</v>
      </c>
      <c r="G211" s="27">
        <f>DataLong!H515</f>
        <v>0.0188685806469819983</v>
      </c>
      <c r="H211" s="27">
        <f>DataLong!I515</f>
        <v>0.00130000000000000004</v>
      </c>
      <c r="I211" s="27">
        <f>DataLong!J515</f>
        <v>0.00350000000000000044</v>
      </c>
      <c r="J211" s="27">
        <f>DataLong!K515</f>
        <v>0.0170000000000000018</v>
      </c>
      <c r="K211" s="27">
        <f>DataLong!L515</f>
        <v>0.00790000000000000124</v>
      </c>
      <c r="L211" s="27">
        <f>DataLong!M515</f>
        <v>-0.0115278088700000003</v>
      </c>
      <c r="M211" s="27">
        <f>DataLong!N515</f>
        <v>0.00727272727272699981</v>
      </c>
      <c r="N211" s="27">
        <f>DataLong!O515</f>
        <v>0.043164648200000002</v>
      </c>
      <c r="O211" s="40">
        <f>DataLong!Q515</f>
        <v>-4.69801384266521005</v>
      </c>
      <c r="P211" s="40">
        <f>C211+4</f>
        <v>-0.424338277871270009</v>
      </c>
      <c r="R211" s="26"/>
    </row>
    <row r="212">
      <c r="A212" t="str">
        <f>DataLong!A516</f>
        <v>9/30/1999</v>
      </c>
      <c r="B212" s="27">
        <f>DataLong!B516</f>
        <v>-0.0735778323118790034</v>
      </c>
      <c r="C212" s="27">
        <f>DataLong!C516</f>
        <v>-4.34486077658939962</v>
      </c>
      <c r="D212" s="27">
        <f>-DataLong!E516+DataLong!C516</f>
        <v>-0.971410599794209872</v>
      </c>
      <c r="E212" s="27">
        <f>DataLong!F516</f>
        <v>0.00704600502400000028</v>
      </c>
      <c r="F212" s="27">
        <f>DataLong!G516</f>
        <v>0.163684498229111997</v>
      </c>
      <c r="G212" s="27">
        <f>DataLong!H516</f>
        <v>0.0203796790582150011</v>
      </c>
      <c r="H212" s="27">
        <f>DataLong!I516</f>
        <v>0.00110000000000000009</v>
      </c>
      <c r="I212" s="27">
        <f>DataLong!J516</f>
        <v>0.0019</v>
      </c>
      <c r="J212" s="27">
        <f>DataLong!K516</f>
        <v>0.017799999999999998</v>
      </c>
      <c r="K212" s="27">
        <f>DataLong!L516</f>
        <v>0.00809999999999999787</v>
      </c>
      <c r="L212" s="27">
        <f>DataLong!M516</f>
        <v>-0.0000315695700000000024</v>
      </c>
      <c r="M212" s="27">
        <f>DataLong!N516</f>
        <v>0.010228640192538998</v>
      </c>
      <c r="N212" s="27">
        <f>DataLong!O516</f>
        <v>0.0435837504000000031</v>
      </c>
      <c r="O212" s="40">
        <f>DataLong!Q516</f>
        <v>-4.67767407022078974</v>
      </c>
      <c r="P212" s="40">
        <f>C212+4</f>
        <v>-0.34486077658940002</v>
      </c>
      <c r="R212" s="26"/>
    </row>
    <row r="213">
      <c r="A213" t="str">
        <f>DataLong!A517</f>
        <v>12/31/1999</v>
      </c>
      <c r="B213" s="27">
        <f>DataLong!B517</f>
        <v>0.142683236770776993</v>
      </c>
      <c r="C213" s="27">
        <f>DataLong!C517</f>
        <v>-4.47757778276344975</v>
      </c>
      <c r="D213" s="27">
        <f>-DataLong!E517+DataLong!C517</f>
        <v>-1.05980685791281992</v>
      </c>
      <c r="E213" s="27">
        <f>DataLong!F517</f>
        <v>0.00737896365399999965</v>
      </c>
      <c r="F213" s="27">
        <f>DataLong!G517</f>
        <v>0.147167259434962006</v>
      </c>
      <c r="G213" s="27">
        <f>DataLong!H517</f>
        <v>0.0178887564708379987</v>
      </c>
      <c r="H213" s="27">
        <f>DataLong!I517</f>
        <v>0.00520000000000000018</v>
      </c>
      <c r="I213" s="27">
        <f>DataLong!J517</f>
        <v>0.00359999999999999964</v>
      </c>
      <c r="J213" s="27">
        <f>DataLong!K517</f>
        <v>0.0161999999999999966</v>
      </c>
      <c r="K213" s="27">
        <f>DataLong!L517</f>
        <v>0.00640000000000000036</v>
      </c>
      <c r="L213" s="27">
        <f>DataLong!M517</f>
        <v>0.0147450185159999991</v>
      </c>
      <c r="M213" s="27">
        <f>DataLong!N517</f>
        <v>0.00238237045860600016</v>
      </c>
      <c r="N213" s="27">
        <f>DataLong!O517</f>
        <v>0.0429437959000000014</v>
      </c>
      <c r="O213" s="40">
        <f>DataLong!Q517</f>
        <v>-4.74540867544831002</v>
      </c>
      <c r="P213" s="40">
        <f>C213+4</f>
        <v>-0.477577782763449932</v>
      </c>
      <c r="R213" s="26"/>
    </row>
    <row r="214">
      <c r="A214" t="str">
        <f>DataLong!A518</f>
        <v>3/31/2000</v>
      </c>
      <c r="B214" s="27">
        <f>DataLong!B518</f>
        <v>0.0127444115919029999</v>
      </c>
      <c r="C214" s="27">
        <f>DataLong!C518</f>
        <v>-4.49315885237503032</v>
      </c>
      <c r="D214" s="27">
        <f>-DataLong!E518+DataLong!C518</f>
        <v>-1.11173033999200999</v>
      </c>
      <c r="E214" s="27">
        <f>DataLong!F518</f>
        <v>0.0148851161209999994</v>
      </c>
      <c r="F214" s="27">
        <f>DataLong!G518</f>
        <v>0.149973561789802012</v>
      </c>
      <c r="G214" s="27">
        <f>DataLong!H518</f>
        <v>0.0182913900893269972</v>
      </c>
      <c r="H214" s="27">
        <f>DataLong!I518</f>
        <v>0.00490000000000000036</v>
      </c>
      <c r="I214" s="27">
        <f>DataLong!J518</f>
        <v>-0.00640000000000000036</v>
      </c>
      <c r="J214" s="27">
        <f>DataLong!K518</f>
        <v>0.00490000000000000036</v>
      </c>
      <c r="K214" s="27">
        <f>DataLong!L518</f>
        <v>0.00690000000000000036</v>
      </c>
      <c r="L214" s="27">
        <f>DataLong!M518</f>
        <v>-0.0642293069719999998</v>
      </c>
      <c r="M214" s="27">
        <f>DataLong!N518</f>
        <v>0.0172311348781939984</v>
      </c>
      <c r="N214" s="27">
        <f>DataLong!O518</f>
        <v>0.0436898798999999993</v>
      </c>
      <c r="O214" s="40">
        <f>DataLong!Q518</f>
        <v>-4.69196198525755026</v>
      </c>
      <c r="P214" s="40">
        <f>C214+4</f>
        <v>-0.493158852375029966</v>
      </c>
      <c r="R214" s="26"/>
    </row>
    <row r="215">
      <c r="A215" t="str">
        <f>DataLong!A519</f>
        <v>6/30/2000</v>
      </c>
      <c r="B215" s="27">
        <f>DataLong!B519</f>
        <v>-0.0425849733038270006</v>
      </c>
      <c r="C215" s="27">
        <f>DataLong!C519</f>
        <v>-4.46683801602021013</v>
      </c>
      <c r="D215" s="27">
        <f>-DataLong!E519+DataLong!C519</f>
        <v>-1.13405586069560993</v>
      </c>
      <c r="E215" s="27">
        <f>DataLong!F519</f>
        <v>0.0154869620739999991</v>
      </c>
      <c r="F215" s="27">
        <f>DataLong!G519</f>
        <v>0.156777961585262009</v>
      </c>
      <c r="G215" s="27">
        <f>DataLong!H519</f>
        <v>0.00712421268582500034</v>
      </c>
      <c r="H215" s="27">
        <f>DataLong!I519</f>
        <v>0</v>
      </c>
      <c r="I215" s="27">
        <f>DataLong!J519</f>
        <v>0.0004</v>
      </c>
      <c r="J215" s="27">
        <f>DataLong!K519</f>
        <v>0.00530000000000000071</v>
      </c>
      <c r="K215" s="27">
        <f>DataLong!L519</f>
        <v>0.00809999999999999787</v>
      </c>
      <c r="L215" s="27">
        <f>DataLong!M519</f>
        <v>-0.00683341548599999982</v>
      </c>
      <c r="M215" s="27">
        <f>DataLong!N519</f>
        <v>0.00700934579439300087</v>
      </c>
      <c r="N215" s="27">
        <f>DataLong!O519</f>
        <v>0.0442446471999999957</v>
      </c>
      <c r="O215" s="40">
        <f>DataLong!Q519</f>
        <v>-4.68127912223627973</v>
      </c>
      <c r="P215" s="40">
        <f>C215+4</f>
        <v>-0.466838016020210045</v>
      </c>
      <c r="R215" s="26"/>
    </row>
    <row r="216">
      <c r="A216" t="str">
        <f>DataLong!A520</f>
        <v>9/30/2000</v>
      </c>
      <c r="B216" s="27">
        <f>DataLong!B520</f>
        <v>-0.0198671037717000019</v>
      </c>
      <c r="C216" s="27">
        <f>DataLong!C520</f>
        <v>-4.47592744549046984</v>
      </c>
      <c r="D216" s="27">
        <f>-DataLong!E520+DataLong!C520</f>
        <v>-1.18936860724575011</v>
      </c>
      <c r="E216" s="27">
        <f>DataLong!F520</f>
        <v>0.00470472928699999926</v>
      </c>
      <c r="F216" s="27">
        <f>DataLong!G520</f>
        <v>0.153789462878595984</v>
      </c>
      <c r="G216" s="27">
        <f>DataLong!H520</f>
        <v>0.00446892579767700049</v>
      </c>
      <c r="H216" s="27">
        <f>DataLong!I520</f>
        <v>0.00310000000000000009</v>
      </c>
      <c r="I216" s="27">
        <f>DataLong!J520</f>
        <v>-0.001</v>
      </c>
      <c r="J216" s="27">
        <f>DataLong!K520</f>
        <v>0.00119999999999999973</v>
      </c>
      <c r="K216" s="27">
        <f>DataLong!L520</f>
        <v>0.00729999999999999982</v>
      </c>
      <c r="L216" s="27">
        <f>DataLong!M520</f>
        <v>0.0110269302300000005</v>
      </c>
      <c r="M216" s="27">
        <f>DataLong!N520</f>
        <v>0.00754060324826000006</v>
      </c>
      <c r="N216" s="27">
        <f>DataLong!O520</f>
        <v>0.0438669767000000022</v>
      </c>
      <c r="O216" s="40">
        <f>DataLong!Q520</f>
        <v>-4.65184634618532034</v>
      </c>
      <c r="P216" s="40">
        <f>C216+4</f>
        <v>-0.475927445490470014</v>
      </c>
      <c r="R216" s="26"/>
    </row>
    <row r="217">
      <c r="A217" t="str">
        <f>DataLong!A521</f>
        <v>12/31/2000</v>
      </c>
      <c r="B217" s="27">
        <f>DataLong!B521</f>
        <v>-0.0918149507050049962</v>
      </c>
      <c r="C217" s="27">
        <f>DataLong!C521</f>
        <v>-4.39621473214084002</v>
      </c>
      <c r="D217" s="27">
        <f>-DataLong!E521+DataLong!C521</f>
        <v>-1.12263862327096997</v>
      </c>
      <c r="E217" s="27">
        <f>DataLong!F521</f>
        <v>0.0141398686569999992</v>
      </c>
      <c r="F217" s="27">
        <f>DataLong!G521</f>
        <v>0.151851503649204993</v>
      </c>
      <c r="G217" s="27">
        <f>DataLong!H521</f>
        <v>-0.00226174721750200014</v>
      </c>
      <c r="H217" s="27">
        <f>DataLong!I521</f>
        <v>-0.00229999999999999982</v>
      </c>
      <c r="I217" s="27">
        <f>DataLong!J521</f>
        <v>-0.00540000000000000036</v>
      </c>
      <c r="J217" s="27">
        <f>DataLong!K521</f>
        <v>-0.0019</v>
      </c>
      <c r="K217" s="27">
        <f>DataLong!L521</f>
        <v>0.00809999999999999787</v>
      </c>
      <c r="L217" s="27">
        <f>DataLong!M521</f>
        <v>-0.0179874602289999981</v>
      </c>
      <c r="M217" s="27">
        <f>DataLong!N521</f>
        <v>0.00172711571675300002</v>
      </c>
      <c r="N217" s="27">
        <f>DataLong!O521</f>
        <v>0.0431684062000000068</v>
      </c>
      <c r="O217" s="40">
        <f>DataLong!Q521</f>
        <v>-4.98062685017097007</v>
      </c>
      <c r="P217" s="40">
        <f>C217+4</f>
        <v>-0.39621473214084002</v>
      </c>
      <c r="R217" s="26"/>
    </row>
    <row r="218">
      <c r="A218" t="str">
        <f>DataLong!A522</f>
        <v>3/31/2001</v>
      </c>
      <c r="B218" s="27">
        <f>DataLong!B522</f>
        <v>-0.135733277797874008</v>
      </c>
      <c r="C218" s="27">
        <f>DataLong!C522</f>
        <v>-4.28555992959365994</v>
      </c>
      <c r="D218" s="27">
        <f>-DataLong!E522+DataLong!C522</f>
        <v>-1.04549297760508009</v>
      </c>
      <c r="E218" s="27">
        <f>DataLong!F522</f>
        <v>0.0146091269789999973</v>
      </c>
      <c r="F218" s="27">
        <f>DataLong!G522</f>
        <v>0.133113551448231004</v>
      </c>
      <c r="G218" s="27">
        <f>DataLong!H522</f>
        <v>-0.00521344438879499972</v>
      </c>
      <c r="H218" s="27">
        <f>DataLong!I522</f>
        <v>-0.0135000000000000009</v>
      </c>
      <c r="I218" s="27">
        <f>DataLong!J522</f>
        <v>0.0001</v>
      </c>
      <c r="J218" s="27">
        <f>DataLong!K522</f>
        <v>0.0117000000000000015</v>
      </c>
      <c r="K218" s="27">
        <f>DataLong!L522</f>
        <v>0.00859999999999999787</v>
      </c>
      <c r="L218" s="27">
        <f>DataLong!M522</f>
        <v>0.0339492284729999971</v>
      </c>
      <c r="M218" s="27">
        <f>DataLong!N522</f>
        <v>0.0126436781609190008</v>
      </c>
      <c r="N218" s="27">
        <f>DataLong!O522</f>
        <v>0.0420560689000000032</v>
      </c>
      <c r="O218" s="40">
        <f>DataLong!Q522</f>
        <v>-4.8394325217690799</v>
      </c>
      <c r="P218" s="40">
        <f>C218+4</f>
        <v>-0.28555992959365998</v>
      </c>
      <c r="R218" s="26"/>
    </row>
    <row r="219">
      <c r="A219" t="str">
        <f>DataLong!A523</f>
        <v>6/30/2001</v>
      </c>
      <c r="B219" s="27">
        <f>DataLong!B523</f>
        <v>0.0475850197571790012</v>
      </c>
      <c r="C219" s="27">
        <f>DataLong!C523</f>
        <v>-4.35745394667856978</v>
      </c>
      <c r="D219" s="27">
        <f>-DataLong!E523+DataLong!C523</f>
        <v>-0.852457474326200071</v>
      </c>
      <c r="E219" s="27">
        <f>DataLong!F523</f>
        <v>0.0114708260300000009</v>
      </c>
      <c r="F219" s="27">
        <f>DataLong!G523</f>
        <v>0.125209432831343004</v>
      </c>
      <c r="G219" s="27">
        <f>DataLong!H523</f>
        <v>0.00504075450416700122</v>
      </c>
      <c r="H219" s="27">
        <f>DataLong!I523</f>
        <v>-0.00929999999999999893</v>
      </c>
      <c r="I219" s="27">
        <f>DataLong!J523</f>
        <v>0.00310000000000000009</v>
      </c>
      <c r="J219" s="27">
        <f>DataLong!K523</f>
        <v>0.0241000000000000014</v>
      </c>
      <c r="K219" s="27">
        <f>DataLong!L523</f>
        <v>0.00790000000000000124</v>
      </c>
      <c r="L219" s="27">
        <f>DataLong!M523</f>
        <v>0.025183705104999996</v>
      </c>
      <c r="M219" s="27">
        <f>DataLong!N523</f>
        <v>0.0102156640181609992</v>
      </c>
      <c r="N219" s="27">
        <f>DataLong!O523</f>
        <v>0.0404118789000000067</v>
      </c>
      <c r="O219" s="40">
        <f>DataLong!Q523</f>
        <v>-5.53537607380456986</v>
      </c>
      <c r="P219" s="40">
        <f>C219+4</f>
        <v>-0.35745394667857</v>
      </c>
      <c r="R219" s="26"/>
    </row>
    <row r="220">
      <c r="A220" t="str">
        <f>DataLong!A524</f>
        <v>9/30/2001</v>
      </c>
      <c r="B220" s="27">
        <f>DataLong!B524</f>
        <v>-0.155448047904225994</v>
      </c>
      <c r="C220" s="27">
        <f>DataLong!C524</f>
        <v>-4.19192834897952959</v>
      </c>
      <c r="D220" s="27">
        <f>-DataLong!E524+DataLong!C524</f>
        <v>-0.587264018037049951</v>
      </c>
      <c r="E220" s="27">
        <f>DataLong!F524</f>
        <v>0.0122886670970000011</v>
      </c>
      <c r="F220" s="27">
        <f>DataLong!G524</f>
        <v>0.14862858821556399</v>
      </c>
      <c r="G220" s="27">
        <f>DataLong!H524</f>
        <v>0.00865273396234000103</v>
      </c>
      <c r="H220" s="27">
        <f>DataLong!I524</f>
        <v>-0.0085</v>
      </c>
      <c r="I220" s="27">
        <f>DataLong!J524</f>
        <v>-0.00479999999999999893</v>
      </c>
      <c r="J220" s="27">
        <f>DataLong!K524</f>
        <v>0.027799999999999998</v>
      </c>
      <c r="K220" s="27">
        <f>DataLong!L524</f>
        <v>0.00859999999999999787</v>
      </c>
      <c r="L220" s="27">
        <f>DataLong!M524</f>
        <v>-0.0312834939680000046</v>
      </c>
      <c r="M220" s="27">
        <f>DataLong!N524</f>
        <v>0.00168539325842699972</v>
      </c>
      <c r="N220" s="27">
        <f>DataLong!O524</f>
        <v>0.0392781171999999934</v>
      </c>
      <c r="O220" s="40">
        <f>DataLong!Q524</f>
        <v>-5.29346815198945997</v>
      </c>
      <c r="P220" s="40">
        <f>C220+4</f>
        <v>-0.191928348979530021</v>
      </c>
      <c r="R220" s="26"/>
    </row>
    <row r="221">
      <c r="A221" t="str">
        <f>DataLong!A525</f>
        <v>12/31/2001</v>
      </c>
      <c r="B221" s="27">
        <f>DataLong!B525</f>
        <v>0.103221389653217011</v>
      </c>
      <c r="C221" s="27">
        <f>DataLong!C525</f>
        <v>-4.28964101787341967</v>
      </c>
      <c r="D221" s="27">
        <f>-DataLong!E525+DataLong!C525</f>
        <v>-0.45019306036783</v>
      </c>
      <c r="E221" s="27">
        <f>DataLong!F525</f>
        <v>0.00723706336700000108</v>
      </c>
      <c r="F221" s="27">
        <f>DataLong!G525</f>
        <v>0.131217845913788</v>
      </c>
      <c r="G221" s="27">
        <f>DataLong!H525</f>
        <v>0.0134667891500589998</v>
      </c>
      <c r="H221" s="27">
        <f>DataLong!I525</f>
        <v>-0.0095</v>
      </c>
      <c r="I221" s="27">
        <f>DataLong!J525</f>
        <v>0.00330000000000000027</v>
      </c>
      <c r="J221" s="27">
        <f>DataLong!K525</f>
        <v>0.0405999999999999961</v>
      </c>
      <c r="K221" s="27">
        <f>DataLong!L525</f>
        <v>0.0128000000000000004</v>
      </c>
      <c r="L221" s="27">
        <f>DataLong!M525</f>
        <v>0.0359943704880000004</v>
      </c>
      <c r="M221" s="27">
        <f>DataLong!N525</f>
        <v>-0.00897363993269800098</v>
      </c>
      <c r="N221" s="27">
        <f>DataLong!O525</f>
        <v>0.0376032914000000051</v>
      </c>
      <c r="O221" s="40">
        <f>DataLong!Q525</f>
        <v>-5.35023065218752958</v>
      </c>
      <c r="P221" s="40">
        <f>C221+4</f>
        <v>-0.289641017873420026</v>
      </c>
      <c r="R221" s="26"/>
    </row>
    <row r="222">
      <c r="A222" t="str">
        <f>DataLong!A526</f>
        <v>3/31/2002</v>
      </c>
      <c r="B222" s="27">
        <f>DataLong!B526</f>
        <v>-0.00143859130554900005</v>
      </c>
      <c r="C222" s="27">
        <f>DataLong!C526</f>
        <v>-4.28967535970314007</v>
      </c>
      <c r="D222" s="27">
        <f>-DataLong!E526+DataLong!C526</f>
        <v>-0.451233526563740028</v>
      </c>
      <c r="E222" s="27">
        <f>DataLong!F526</f>
        <v>0.00676654530899999962</v>
      </c>
      <c r="F222" s="27">
        <f>DataLong!G526</f>
        <v>0.23683340230085701</v>
      </c>
      <c r="G222" s="27">
        <f>DataLong!H526</f>
        <v>0.0137613710839999981</v>
      </c>
      <c r="H222" s="27">
        <f>DataLong!I526</f>
        <v>0.001</v>
      </c>
      <c r="I222" s="27">
        <f>DataLong!J526</f>
        <v>0.0029</v>
      </c>
      <c r="J222" s="27">
        <f>DataLong!K526</f>
        <v>0.0425</v>
      </c>
      <c r="K222" s="27">
        <f>DataLong!L526</f>
        <v>0.0130000000000000004</v>
      </c>
      <c r="L222" s="27">
        <f>DataLong!M526</f>
        <v>0.0195723380700000007</v>
      </c>
      <c r="M222" s="27">
        <f>DataLong!N526</f>
        <v>0.0118845500848899999</v>
      </c>
      <c r="N222" s="27">
        <f>DataLong!O526</f>
        <v>0.0363809660000000035</v>
      </c>
      <c r="O222" s="40">
        <f>DataLong!Q526</f>
        <v>-4.82712914040572993</v>
      </c>
      <c r="P222" s="40">
        <f>C222+4</f>
        <v>-0.289675359703140032</v>
      </c>
      <c r="R222" s="26"/>
    </row>
    <row r="223">
      <c r="A223" t="str">
        <f>DataLong!A527</f>
        <v>6/30/2002</v>
      </c>
      <c r="B223" s="27">
        <f>DataLong!B527</f>
        <v>-0.139274258061722001</v>
      </c>
      <c r="C223" s="27">
        <f>DataLong!C527</f>
        <v>-4.12248974916262956</v>
      </c>
      <c r="D223" s="27">
        <f>-DataLong!E527+DataLong!C527</f>
        <v>-0.51113731531855997</v>
      </c>
      <c r="E223" s="27">
        <f>DataLong!F527</f>
        <v>0.0101293110639999995</v>
      </c>
      <c r="F223" s="27">
        <f>DataLong!G527</f>
        <v>0.266572501776804049</v>
      </c>
      <c r="G223" s="27">
        <f>DataLong!H527</f>
        <v>0.0275248969739199989</v>
      </c>
      <c r="H223" s="27">
        <f>DataLong!I527</f>
        <v>-0.0009</v>
      </c>
      <c r="I223" s="27">
        <f>DataLong!J527</f>
        <v>-0.00379999999999999982</v>
      </c>
      <c r="J223" s="27">
        <f>DataLong!K527</f>
        <v>0.0395999999999999996</v>
      </c>
      <c r="K223" s="27">
        <f>DataLong!L527</f>
        <v>0.0132000000000000006</v>
      </c>
      <c r="L223" s="27">
        <f>DataLong!M527</f>
        <v>-0.0176022430529999996</v>
      </c>
      <c r="M223" s="27">
        <f>DataLong!N527</f>
        <v>0.00615212527964200007</v>
      </c>
      <c r="N223" s="27">
        <f>DataLong!O527</f>
        <v>0.0355659378000000004</v>
      </c>
      <c r="O223" s="40">
        <f>DataLong!Q527</f>
        <v>-4.97034889928360979</v>
      </c>
      <c r="P223" s="40">
        <f>C223+4</f>
        <v>-0.122489749162630002</v>
      </c>
      <c r="R223" s="26"/>
    </row>
    <row r="224">
      <c r="A224" t="str">
        <f>DataLong!A528</f>
        <v>9/30/2002</v>
      </c>
      <c r="B224" s="27">
        <f>DataLong!B528</f>
        <v>-0.173313904881214009</v>
      </c>
      <c r="C224" s="27">
        <f>DataLong!C528</f>
        <v>-3.94359723127915984</v>
      </c>
      <c r="D224" s="27">
        <f>-DataLong!E528+DataLong!C528</f>
        <v>-0.642583180005219923</v>
      </c>
      <c r="E224" s="27">
        <f>DataLong!F528</f>
        <v>0.0321181304600000006</v>
      </c>
      <c r="F224" s="27">
        <f>DataLong!G528</f>
        <v>0.324555155463847012</v>
      </c>
      <c r="G224" s="27">
        <f>DataLong!H528</f>
        <v>0.0293018387294920046</v>
      </c>
      <c r="H224" s="27">
        <f>DataLong!I528</f>
        <v>-0.000700000000000000089</v>
      </c>
      <c r="I224" s="27">
        <f>DataLong!J528</f>
        <v>-0.00859999999999999787</v>
      </c>
      <c r="J224" s="27">
        <f>DataLong!K528</f>
        <v>0.0316999999999999993</v>
      </c>
      <c r="K224" s="27">
        <f>DataLong!L528</f>
        <v>0.0125</v>
      </c>
      <c r="L224" s="27">
        <f>DataLong!M528</f>
        <v>-0.0332222358240000037</v>
      </c>
      <c r="M224" s="27">
        <f>DataLong!N528</f>
        <v>0.00611450806003299974</v>
      </c>
      <c r="N224" s="27">
        <f>DataLong!O528</f>
        <v>0.0350795241000000058</v>
      </c>
      <c r="O224" s="40">
        <f>DataLong!Q528</f>
        <v>-4.55995451666627982</v>
      </c>
      <c r="P224" s="40">
        <f>C224+4</f>
        <v>0.0564027687208399975</v>
      </c>
      <c r="R224" s="26"/>
    </row>
    <row r="225">
      <c r="A225" t="str">
        <f>DataLong!A529</f>
        <v>12/31/2002</v>
      </c>
      <c r="B225" s="27">
        <f>DataLong!B529</f>
        <v>0.0809454225485680112</v>
      </c>
      <c r="C225" s="27">
        <f>DataLong!C529</f>
        <v>-4.00251428130489995</v>
      </c>
      <c r="D225" s="27">
        <f>-DataLong!E529+DataLong!C529</f>
        <v>-0.540250328438660077</v>
      </c>
      <c r="E225" s="27">
        <f>DataLong!F529</f>
        <v>0.0186782399479999999</v>
      </c>
      <c r="F225" s="27">
        <f>DataLong!G529</f>
        <v>0.29538589561836698</v>
      </c>
      <c r="G225" s="27">
        <f>DataLong!H529</f>
        <v>0.0257335947699580014</v>
      </c>
      <c r="H225" s="27">
        <f>DataLong!I529</f>
        <v>-0.00440000000000000036</v>
      </c>
      <c r="I225" s="27">
        <f>DataLong!J529</f>
        <v>0.0004</v>
      </c>
      <c r="J225" s="27">
        <f>DataLong!K529</f>
        <v>0.0364999999999999991</v>
      </c>
      <c r="K225" s="27">
        <f>DataLong!L529</f>
        <v>0.0123999999999999999</v>
      </c>
      <c r="L225" s="27">
        <f>DataLong!M529</f>
        <v>0.0170118917239999989</v>
      </c>
      <c r="M225" s="27">
        <f>DataLong!N529</f>
        <v>-0.000552486187845000032</v>
      </c>
      <c r="N225" s="27">
        <f>DataLong!O529</f>
        <v>0.0342620785999999988</v>
      </c>
      <c r="O225" s="40">
        <f>DataLong!Q529</f>
        <v>-5.68110505242731989</v>
      </c>
      <c r="P225" s="40">
        <f>C225+4</f>
        <v>-0.0025142813048999999</v>
      </c>
      <c r="R225" s="26"/>
    </row>
    <row r="226">
      <c r="A226" t="str">
        <f>DataLong!A530</f>
        <v>3/31/2003</v>
      </c>
      <c r="B226" s="27">
        <f>DataLong!B530</f>
        <v>-0.0345137316228419966</v>
      </c>
      <c r="C226" s="27">
        <f>DataLong!C530</f>
        <v>-3.95660125000922989</v>
      </c>
      <c r="D226" s="27">
        <f>-DataLong!E530+DataLong!C530</f>
        <v>-0.625315933365400056</v>
      </c>
      <c r="E226" s="27">
        <f>DataLong!F530</f>
        <v>0.0138678061019999998</v>
      </c>
      <c r="F226" s="27">
        <f>DataLong!G530</f>
        <v>0.286117700799217012</v>
      </c>
      <c r="G226" s="27">
        <f>DataLong!H530</f>
        <v>0.0240996036215209974</v>
      </c>
      <c r="H226" s="27">
        <f>DataLong!I530</f>
        <v>-0.000599999999999999822</v>
      </c>
      <c r="I226" s="27">
        <f>DataLong!J530</f>
        <v>0.000599999999999999822</v>
      </c>
      <c r="J226" s="27">
        <f>DataLong!K530</f>
        <v>0.0377000000000000002</v>
      </c>
      <c r="K226" s="27">
        <f>DataLong!L530</f>
        <v>0.0106000000000000005</v>
      </c>
      <c r="L226" s="27">
        <f>DataLong!M530</f>
        <v>0.0121720784900000001</v>
      </c>
      <c r="M226" s="27">
        <f>DataLong!N530</f>
        <v>0.0182421227197339988</v>
      </c>
      <c r="N226" s="27">
        <f>DataLong!O530</f>
        <v>0.0341159192000000022</v>
      </c>
      <c r="O226" s="40">
        <f>DataLong!Q530</f>
        <v>-4.26487521578080031</v>
      </c>
      <c r="P226" s="40">
        <f>C226+4</f>
        <v>0.0433987499907700069</v>
      </c>
      <c r="R226" s="26"/>
    </row>
    <row r="227">
      <c r="A227" t="str">
        <f>DataLong!A531</f>
        <v>6/30/2003</v>
      </c>
      <c r="B227" s="27">
        <f>DataLong!B531</f>
        <v>0.152223585016679008</v>
      </c>
      <c r="C227" s="27">
        <f>DataLong!C531</f>
        <v>-4.09908636939022042</v>
      </c>
      <c r="D227" s="27">
        <f>-DataLong!E531+DataLong!C531</f>
        <v>-0.759559139036281028</v>
      </c>
      <c r="E227" s="27">
        <f>DataLong!F531</f>
        <v>0.00729092062899999949</v>
      </c>
      <c r="F227" s="27">
        <f>DataLong!G531</f>
        <v>0.254488337265390019</v>
      </c>
      <c r="G227" s="27">
        <f>DataLong!H531</f>
        <v>0.00126275679292999987</v>
      </c>
      <c r="H227" s="27">
        <f>DataLong!I531</f>
        <v>-0.00209999999999999964</v>
      </c>
      <c r="I227" s="27">
        <f>DataLong!J531</f>
        <v>-0.0045</v>
      </c>
      <c r="J227" s="27">
        <f>DataLong!K531</f>
        <v>0.035299999999999998</v>
      </c>
      <c r="K227" s="27">
        <f>DataLong!L531</f>
        <v>0.012200000000000002</v>
      </c>
      <c r="L227" s="27">
        <f>DataLong!M531</f>
        <v>0.00223638529900000016</v>
      </c>
      <c r="M227" s="27">
        <f>DataLong!N531</f>
        <v>-0.00271444082518999963</v>
      </c>
      <c r="N227" s="27">
        <f>DataLong!O531</f>
        <v>0.0347427834999999963</v>
      </c>
      <c r="O227" s="40">
        <f>DataLong!Q531</f>
        <v>-4.47498967224932986</v>
      </c>
      <c r="P227" s="40">
        <f>C227+4</f>
        <v>-0.0990863693902199927</v>
      </c>
      <c r="R227" s="26"/>
    </row>
    <row r="228">
      <c r="A228" t="str">
        <f>DataLong!A532</f>
        <v>9/30/2003</v>
      </c>
      <c r="B228" s="27">
        <f>DataLong!B532</f>
        <v>0.0244366914052810014</v>
      </c>
      <c r="C228" s="27">
        <f>DataLong!C532</f>
        <v>-4.09515817062002974</v>
      </c>
      <c r="D228" s="27">
        <f>-DataLong!E532+DataLong!C532</f>
        <v>-0.844175041448569985</v>
      </c>
      <c r="E228" s="27">
        <f>DataLong!F532</f>
        <v>0.00488120580399999948</v>
      </c>
      <c r="F228" s="27">
        <f>DataLong!G532</f>
        <v>0.246541782633706008</v>
      </c>
      <c r="G228" s="27">
        <f>DataLong!H532</f>
        <v>0.00732425357896099971</v>
      </c>
      <c r="H228" s="27">
        <f>DataLong!I532</f>
        <v>0.0002</v>
      </c>
      <c r="I228" s="27">
        <f>DataLong!J532</f>
        <v>0.00780000000000000071</v>
      </c>
      <c r="J228" s="27">
        <f>DataLong!K532</f>
        <v>0.0429000000000000004</v>
      </c>
      <c r="K228" s="27">
        <f>DataLong!L532</f>
        <v>0.0107000000000000006</v>
      </c>
      <c r="L228" s="27">
        <f>DataLong!M532</f>
        <v>0.0119181862350000012</v>
      </c>
      <c r="M228" s="27">
        <f>DataLong!N532</f>
        <v>0.00816548720740300027</v>
      </c>
      <c r="N228" s="27">
        <f>DataLong!O532</f>
        <v>0.0351372253999999984</v>
      </c>
      <c r="O228" s="40">
        <f>DataLong!Q532</f>
        <v>-4.37319997560898965</v>
      </c>
      <c r="P228" s="40">
        <f>C228+4</f>
        <v>-0.0951581706200300026</v>
      </c>
      <c r="R228" s="26"/>
    </row>
    <row r="229">
      <c r="A229" t="str">
        <f>DataLong!A533</f>
        <v>12/31/2003</v>
      </c>
      <c r="B229" s="27">
        <f>DataLong!B533</f>
        <v>0.118146395047470998</v>
      </c>
      <c r="C229" s="27">
        <f>DataLong!C533</f>
        <v>-4.15823576431666986</v>
      </c>
      <c r="D229" s="27">
        <f>-DataLong!E533+DataLong!C533</f>
        <v>-1.03089228273722999</v>
      </c>
      <c r="E229" s="27">
        <f>DataLong!F533</f>
        <v>0.00322090800800000032</v>
      </c>
      <c r="F229" s="27">
        <f>DataLong!G533</f>
        <v>0.218739864754121971</v>
      </c>
      <c r="G229" s="27">
        <f>DataLong!H533</f>
        <v>0.00694843554032700084</v>
      </c>
      <c r="H229" s="27">
        <f>DataLong!I533</f>
        <v>-0.0004</v>
      </c>
      <c r="I229" s="27">
        <f>DataLong!J533</f>
        <v>-0.0008</v>
      </c>
      <c r="J229" s="27">
        <f>DataLong!K533</f>
        <v>0.0425</v>
      </c>
      <c r="K229" s="27">
        <f>DataLong!L533</f>
        <v>0.00980000000000000071</v>
      </c>
      <c r="L229" s="27">
        <f>DataLong!M533</f>
        <v>0.0159365106169999997</v>
      </c>
      <c r="M229" s="27">
        <f>DataLong!N533</f>
        <v>-0.0048596112311009998</v>
      </c>
      <c r="N229" s="27">
        <f>DataLong!O533</f>
        <v>0.0352219007999999967</v>
      </c>
      <c r="O229" s="40">
        <f>DataLong!Q533</f>
        <v>-4.43666160387932962</v>
      </c>
      <c r="P229" s="40">
        <f>C229+4</f>
        <v>-0.158235764316669991</v>
      </c>
      <c r="R229" s="26"/>
    </row>
    <row r="230">
      <c r="A230" t="str">
        <f>DataLong!A534</f>
        <v>3/31/2004</v>
      </c>
      <c r="B230" s="27">
        <f>DataLong!B534</f>
        <v>0.0160180513315379986</v>
      </c>
      <c r="C230" s="27">
        <f>DataLong!C534</f>
        <v>-4.13490908906867016</v>
      </c>
      <c r="D230" s="27">
        <f>-DataLong!E534+DataLong!C534</f>
        <v>-1.05953951545148994</v>
      </c>
      <c r="E230" s="27">
        <f>DataLong!F534</f>
        <v>0.00357079342500000063</v>
      </c>
      <c r="F230" s="27">
        <f>DataLong!G534</f>
        <v>0.281731465479787992</v>
      </c>
      <c r="G230" s="27">
        <f>DataLong!H534</f>
        <v>0.012282048951529998</v>
      </c>
      <c r="H230" s="27">
        <f>DataLong!I534</f>
        <v>0.0004</v>
      </c>
      <c r="I230" s="27">
        <f>DataLong!J534</f>
        <v>-0.00410000000000000053</v>
      </c>
      <c r="J230" s="27">
        <f>DataLong!K534</f>
        <v>0.0379999999999999982</v>
      </c>
      <c r="K230" s="27">
        <f>DataLong!L534</f>
        <v>0.00780000000000000071</v>
      </c>
      <c r="L230" s="27">
        <f>DataLong!M534</f>
        <v>-0.00775664666199999964</v>
      </c>
      <c r="M230" s="27">
        <f>DataLong!N534</f>
        <v>0.0168204015192620027</v>
      </c>
      <c r="N230" s="27">
        <f>DataLong!O534</f>
        <v>0.0345208195000000018</v>
      </c>
      <c r="O230" s="40">
        <f>DataLong!Q534</f>
        <v>-4.30663452023113003</v>
      </c>
      <c r="P230" s="40">
        <f>C230+4</f>
        <v>-0.134909089068669985</v>
      </c>
      <c r="R230" s="26"/>
    </row>
    <row r="231">
      <c r="A231" t="str">
        <f>DataLong!A535</f>
        <v>6/30/2004</v>
      </c>
      <c r="B231" s="27">
        <f>DataLong!B535</f>
        <v>0.0149283674831800006</v>
      </c>
      <c r="C231" s="27">
        <f>DataLong!C535</f>
        <v>-4.11625101033865981</v>
      </c>
      <c r="D231" s="27">
        <f>-DataLong!E535+DataLong!C535</f>
        <v>-1.10475757936416996</v>
      </c>
      <c r="E231" s="27">
        <f>DataLong!F535</f>
        <v>0.0029793061070000002</v>
      </c>
      <c r="F231" s="27">
        <f>DataLong!G535</f>
        <v>0.279631602954535996</v>
      </c>
      <c r="G231" s="27">
        <f>DataLong!H535</f>
        <v>0.014491437473852999</v>
      </c>
      <c r="H231" s="27">
        <f>DataLong!I535</f>
        <v>0.00330000000000000027</v>
      </c>
      <c r="I231" s="27">
        <f>DataLong!J535</f>
        <v>0.00579999999999999982</v>
      </c>
      <c r="J231" s="27">
        <f>DataLong!K535</f>
        <v>0.0405000000000000071</v>
      </c>
      <c r="K231" s="27">
        <f>DataLong!L535</f>
        <v>0.00770000000000000018</v>
      </c>
      <c r="L231" s="27">
        <f>DataLong!M535</f>
        <v>0.000889697454000000043</v>
      </c>
      <c r="M231" s="27">
        <f>DataLong!N535</f>
        <v>0.0122732123799359982</v>
      </c>
      <c r="N231" s="27">
        <f>DataLong!O535</f>
        <v>0.0350503503999999966</v>
      </c>
      <c r="O231" s="40">
        <f>DataLong!Q535</f>
        <v>-4.3149406091055198</v>
      </c>
      <c r="P231" s="40">
        <f>C231+4</f>
        <v>-0.11625101033866001</v>
      </c>
      <c r="R231" s="26"/>
    </row>
    <row r="232">
      <c r="A232" t="str">
        <f>DataLong!A536</f>
        <v>9/30/2004</v>
      </c>
      <c r="B232" s="27">
        <f>DataLong!B536</f>
        <v>-0.0219470960332319986</v>
      </c>
      <c r="C232" s="27">
        <f>DataLong!C536</f>
        <v>-4.06325159483117027</v>
      </c>
      <c r="D232" s="27">
        <f>-DataLong!E536+DataLong!C536</f>
        <v>-1.1034882733068101</v>
      </c>
      <c r="E232" s="27">
        <f>DataLong!F536</f>
        <v>0.0029256059849999998</v>
      </c>
      <c r="F232" s="27">
        <f>DataLong!G536</f>
        <v>0.289485301484979995</v>
      </c>
      <c r="G232" s="27">
        <f>DataLong!H536</f>
        <v>0.00913226673734800087</v>
      </c>
      <c r="H232" s="27">
        <f>DataLong!I536</f>
        <v>0.00379999999999999982</v>
      </c>
      <c r="I232" s="27">
        <f>DataLong!J536</f>
        <v>-0.00440000000000000036</v>
      </c>
      <c r="J232" s="27">
        <f>DataLong!K536</f>
        <v>0.0322999999999999998</v>
      </c>
      <c r="K232" s="27">
        <f>DataLong!L536</f>
        <v>0.00809999999999999787</v>
      </c>
      <c r="L232" s="27">
        <f>DataLong!M536</f>
        <v>0.00357280307999999991</v>
      </c>
      <c r="M232" s="27">
        <f>DataLong!N536</f>
        <v>0.00105429625724799991</v>
      </c>
      <c r="N232" s="27">
        <f>DataLong!O536</f>
        <v>0.0356932903999999995</v>
      </c>
      <c r="O232" s="40">
        <f>DataLong!Q536</f>
        <v>-4.36440041021355007</v>
      </c>
      <c r="P232" s="40">
        <f>C232+4</f>
        <v>-0.0632515948311699994</v>
      </c>
      <c r="R232" s="26"/>
    </row>
    <row r="233">
      <c r="A233" t="str">
        <f>DataLong!A537</f>
        <v>12/31/2004</v>
      </c>
      <c r="B233" s="27">
        <f>DataLong!B537</f>
        <v>0.0876420927127229987</v>
      </c>
      <c r="C233" s="27">
        <f>DataLong!C537</f>
        <v>-4.13252548345119042</v>
      </c>
      <c r="D233" s="27">
        <f>-DataLong!E537+DataLong!C537</f>
        <v>-1.10244541564484999</v>
      </c>
      <c r="E233" s="27">
        <f>DataLong!F537</f>
        <v>0.00281573009799999987</v>
      </c>
      <c r="F233" s="27">
        <f>DataLong!G537</f>
        <v>0.270619242678992</v>
      </c>
      <c r="G233" s="27">
        <f>DataLong!H537</f>
        <v>0.0130013053655120014</v>
      </c>
      <c r="H233" s="27">
        <f>DataLong!I537</f>
        <v>0.00540000000000000036</v>
      </c>
      <c r="I233" s="27">
        <f>DataLong!J537</f>
        <v>-0.0004</v>
      </c>
      <c r="J233" s="27">
        <f>DataLong!K537</f>
        <v>0.0265000000000000036</v>
      </c>
      <c r="K233" s="27">
        <f>DataLong!L537</f>
        <v>0.00679999999999999893</v>
      </c>
      <c r="L233" s="27">
        <f>DataLong!M537</f>
        <v>0.00524041940000000039</v>
      </c>
      <c r="M233" s="27">
        <f>DataLong!N537</f>
        <v>0.00210637177461800018</v>
      </c>
      <c r="N233" s="27">
        <f>DataLong!O537</f>
        <v>0.0360409659000000016</v>
      </c>
      <c r="O233" s="40">
        <f>DataLong!Q537</f>
        <v>-4.46519875251768994</v>
      </c>
      <c r="P233" s="40">
        <f>C233+4</f>
        <v>-0.132525483451189996</v>
      </c>
      <c r="R233" s="26"/>
    </row>
    <row r="234">
      <c r="A234" t="str">
        <f>DataLong!A538</f>
        <v>3/31/2005</v>
      </c>
      <c r="B234" s="27">
        <f>DataLong!B538</f>
        <v>-0.0258361722967240048</v>
      </c>
      <c r="C234" s="27">
        <f>DataLong!C538</f>
        <v>-4.06685012955679959</v>
      </c>
      <c r="D234" s="27">
        <f>-DataLong!E538+DataLong!C538</f>
        <v>-1.09108506010903007</v>
      </c>
      <c r="E234" s="27">
        <f>DataLong!F538</f>
        <v>0.00251573845400000007</v>
      </c>
      <c r="F234" s="27">
        <f>DataLong!G538</f>
        <v>0.319856889342482997</v>
      </c>
      <c r="G234" s="27">
        <f>DataLong!H538</f>
        <v>0.00909666152972700104</v>
      </c>
      <c r="H234" s="27">
        <f>DataLong!I538</f>
        <v>0.00549999999999999911</v>
      </c>
      <c r="I234" s="27">
        <f>DataLong!J538</f>
        <v>0.0004</v>
      </c>
      <c r="J234" s="27">
        <f>DataLong!K538</f>
        <v>0.0214000000000000012</v>
      </c>
      <c r="K234" s="27">
        <f>DataLong!L538</f>
        <v>0.00660000000000000053</v>
      </c>
      <c r="L234" s="27">
        <f>DataLong!M538</f>
        <v>-0.00600753680000000045</v>
      </c>
      <c r="M234" s="27">
        <f>DataLong!N538</f>
        <v>0.0157645822385709984</v>
      </c>
      <c r="N234" s="27">
        <f>DataLong!O538</f>
        <v>0.0361648237999999989</v>
      </c>
      <c r="O234" s="40">
        <f>DataLong!Q538</f>
        <v>-4.24941893570299012</v>
      </c>
      <c r="P234" s="40">
        <f>C234+4</f>
        <v>-0.0668501295568000131</v>
      </c>
      <c r="R234" s="26"/>
    </row>
    <row r="235">
      <c r="A235" t="str">
        <f>DataLong!A539</f>
        <v>6/30/2005</v>
      </c>
      <c r="B235" s="27">
        <f>DataLong!B539</f>
        <v>0.00735087963683199952</v>
      </c>
      <c r="C235" s="27">
        <f>DataLong!C539</f>
        <v>-4.0418809926863597</v>
      </c>
      <c r="D235" s="27">
        <f>-DataLong!E539+DataLong!C539</f>
        <v>-1.10630860150196009</v>
      </c>
      <c r="E235" s="27">
        <f>DataLong!F539</f>
        <v>0.00322739584900000054</v>
      </c>
      <c r="F235" s="27">
        <f>DataLong!G539</f>
        <v>0.32697905687315898</v>
      </c>
      <c r="G235" s="27">
        <f>DataLong!H539</f>
        <v>0.00536544638508100036</v>
      </c>
      <c r="H235" s="27">
        <f>DataLong!I539</f>
        <v>0.00229999999999999982</v>
      </c>
      <c r="I235" s="27">
        <f>DataLong!J539</f>
        <v>-0.00589999999999999947</v>
      </c>
      <c r="J235" s="27">
        <f>DataLong!K539</f>
        <v>0.0132000000000000006</v>
      </c>
      <c r="K235" s="27">
        <f>DataLong!L539</f>
        <v>0.009</v>
      </c>
      <c r="L235" s="27">
        <f>DataLong!M539</f>
        <v>-0.00778993886199999963</v>
      </c>
      <c r="M235" s="27">
        <f>DataLong!N539</f>
        <v>0.00620796689084300013</v>
      </c>
      <c r="N235" s="27">
        <f>DataLong!O539</f>
        <v>0.0363436436999999923</v>
      </c>
      <c r="O235" s="40">
        <f>DataLong!Q539</f>
        <v>-4.17647114665913044</v>
      </c>
      <c r="P235" s="40">
        <f>C235+4</f>
        <v>-0.0418809926863599991</v>
      </c>
      <c r="R235" s="26"/>
    </row>
    <row r="236">
      <c r="A236" t="str">
        <f>DataLong!A540</f>
        <v>9/30/2005</v>
      </c>
      <c r="B236" s="27">
        <f>DataLong!B540</f>
        <v>0.0287295521954610003</v>
      </c>
      <c r="C236" s="27">
        <f>DataLong!C540</f>
        <v>-4.04709831295656031</v>
      </c>
      <c r="D236" s="27">
        <f>-DataLong!E540+DataLong!C540</f>
        <v>-1.13004753062891994</v>
      </c>
      <c r="E236" s="27">
        <f>DataLong!F540</f>
        <v>0.00200651329599999961</v>
      </c>
      <c r="F236" s="27">
        <f>DataLong!G540</f>
        <v>0.317891509835647001</v>
      </c>
      <c r="G236" s="27">
        <f>DataLong!H540</f>
        <v>0.00671624788988200017</v>
      </c>
      <c r="H236" s="27">
        <f>DataLong!I540</f>
        <v>0.0045</v>
      </c>
      <c r="I236" s="27">
        <f>DataLong!J540</f>
        <v>0.00350000000000000044</v>
      </c>
      <c r="J236" s="27">
        <f>DataLong!K540</f>
        <v>0.012200000000000002</v>
      </c>
      <c r="K236" s="27">
        <f>DataLong!L540</f>
        <v>0.009</v>
      </c>
      <c r="L236" s="27">
        <f>DataLong!M540</f>
        <v>-0.00223807143199999992</v>
      </c>
      <c r="M236" s="27">
        <f>DataLong!N540</f>
        <v>0.0221079691516710009</v>
      </c>
      <c r="N236" s="27">
        <f>DataLong!O540</f>
        <v>0.0366851477999999975</v>
      </c>
      <c r="O236" s="40">
        <f>DataLong!Q540</f>
        <v>-4.25790617201494026</v>
      </c>
      <c r="P236" s="40">
        <f>C236+4</f>
        <v>-0.0470983129565600045</v>
      </c>
      <c r="R236" s="26"/>
    </row>
    <row r="237">
      <c r="A237" t="str">
        <f>DataLong!A541</f>
        <v>12/31/2005</v>
      </c>
      <c r="B237" s="27">
        <f>DataLong!B541</f>
        <v>0.013405613775912002</v>
      </c>
      <c r="C237" s="27">
        <f>DataLong!C541</f>
        <v>-4.02871714372559975</v>
      </c>
      <c r="D237" s="27">
        <f>-DataLong!E541+DataLong!C541</f>
        <v>-1.14525096685344008</v>
      </c>
      <c r="E237" s="27">
        <f>DataLong!F541</f>
        <v>0.0027908809670000001</v>
      </c>
      <c r="F237" s="27">
        <f>DataLong!G541</f>
        <v>0.313477956613015962</v>
      </c>
      <c r="G237" s="27">
        <f>DataLong!H541</f>
        <v>0.00305952814783700022</v>
      </c>
      <c r="H237" s="27">
        <f>DataLong!I541</f>
        <v>0.00469999999999999929</v>
      </c>
      <c r="I237" s="27">
        <f>DataLong!J541</f>
        <v>-0.000299999999999999911</v>
      </c>
      <c r="J237" s="27">
        <f>DataLong!K541</f>
        <v>0.00719999999999999929</v>
      </c>
      <c r="K237" s="27">
        <f>DataLong!L541</f>
        <v>0.0095</v>
      </c>
      <c r="L237" s="27">
        <f>DataLong!M541</f>
        <v>-0.00266941686799999989</v>
      </c>
      <c r="M237" s="27">
        <f>DataLong!N541</f>
        <v>-0.0100603621730380022</v>
      </c>
      <c r="N237" s="27">
        <f>DataLong!O541</f>
        <v>0.0365415498999999988</v>
      </c>
      <c r="O237" s="40">
        <f>DataLong!Q541</f>
        <v>-4.27882339222636965</v>
      </c>
      <c r="P237" s="40">
        <f>C237+4</f>
        <v>-0.0287171437256000051</v>
      </c>
      <c r="R237" s="26"/>
    </row>
    <row r="238">
      <c r="A238" t="str">
        <f>DataLong!A542</f>
        <v>3/31/2006</v>
      </c>
      <c r="B238" s="27">
        <f>DataLong!B542</f>
        <v>0.0324885937019619986</v>
      </c>
      <c r="C238" s="27">
        <f>DataLong!C542</f>
        <v>-4.04007615615558979</v>
      </c>
      <c r="D238" s="27">
        <f>-DataLong!E542+DataLong!C542</f>
        <v>-1.15987010939898005</v>
      </c>
      <c r="E238" s="27">
        <f>DataLong!F542</f>
        <v>0.00216917676399999992</v>
      </c>
      <c r="F238" s="27">
        <f>DataLong!G542</f>
        <v>0.316009440721844026</v>
      </c>
      <c r="G238" s="27">
        <f>DataLong!H542</f>
        <v>0.00215229753316399997</v>
      </c>
      <c r="H238" s="27">
        <f>DataLong!I542</f>
        <v>0.00620000000000000018</v>
      </c>
      <c r="I238" s="27">
        <f>DataLong!J542</f>
        <v>0.00459999999999999964</v>
      </c>
      <c r="J238" s="27">
        <f>DataLong!K542</f>
        <v>0.00560000000000000053</v>
      </c>
      <c r="K238" s="27">
        <f>DataLong!L542</f>
        <v>0.00880000000000000071</v>
      </c>
      <c r="L238" s="27">
        <f>DataLong!M542</f>
        <v>0.00565687193999999849</v>
      </c>
      <c r="M238" s="27">
        <f>DataLong!N542</f>
        <v>0.0152439024390239997</v>
      </c>
      <c r="N238" s="27">
        <f>DataLong!O542</f>
        <v>0.0373363392999999988</v>
      </c>
      <c r="O238" s="40">
        <f>DataLong!Q542</f>
        <v>-4.18602379873413</v>
      </c>
      <c r="P238" s="40">
        <f>C238+4</f>
        <v>-0.0400761561555900059</v>
      </c>
      <c r="R238" s="26"/>
    </row>
    <row r="239">
      <c r="A239" t="str">
        <f>DataLong!A543</f>
        <v>6/30/2006</v>
      </c>
      <c r="B239" s="27">
        <f>DataLong!B543</f>
        <v>-0.0263109792843400037</v>
      </c>
      <c r="C239" s="27">
        <f>DataLong!C543</f>
        <v>-3.99261367719913984</v>
      </c>
      <c r="D239" s="27">
        <f>-DataLong!E543+DataLong!C543</f>
        <v>-1.15634891801845008</v>
      </c>
      <c r="E239" s="27">
        <f>DataLong!F543</f>
        <v>0.00405776996200000006</v>
      </c>
      <c r="F239" s="27">
        <f>DataLong!G543</f>
        <v>0.314850289949435957</v>
      </c>
      <c r="G239" s="27">
        <f>DataLong!H543</f>
        <v>-0.00219523019250999996</v>
      </c>
      <c r="H239" s="27">
        <f>DataLong!I543</f>
        <v>0.00280000000000000036</v>
      </c>
      <c r="I239" s="27">
        <f>DataLong!J543</f>
        <v>0.00239999999999999947</v>
      </c>
      <c r="J239" s="27">
        <f>DataLong!K543</f>
        <v>0.00520000000000000018</v>
      </c>
      <c r="K239" s="27">
        <f>DataLong!L543</f>
        <v>0.00889999999999999858</v>
      </c>
      <c r="L239" s="27">
        <f>DataLong!M543</f>
        <v>-0.00580721803999999953</v>
      </c>
      <c r="M239" s="27">
        <f>DataLong!N543</f>
        <v>0.0155155155155160003</v>
      </c>
      <c r="N239" s="27">
        <f>DataLong!O543</f>
        <v>0.0375264417999999988</v>
      </c>
      <c r="O239" s="40">
        <f>DataLong!Q543</f>
        <v>-4.14571244358432001</v>
      </c>
      <c r="P239" s="40">
        <f>C239+4</f>
        <v>0.00738632280086000037</v>
      </c>
      <c r="R239" s="26"/>
    </row>
    <row r="240">
      <c r="A240" t="str">
        <f>DataLong!A544</f>
        <v>9/30/2006</v>
      </c>
      <c r="B240" s="27">
        <f>DataLong!B544</f>
        <v>0.0451583233287090025</v>
      </c>
      <c r="C240" s="27">
        <f>DataLong!C544</f>
        <v>-4.0152749749629999</v>
      </c>
      <c r="D240" s="27">
        <f>-DataLong!E544+DataLong!C544</f>
        <v>-1.18194409557025004</v>
      </c>
      <c r="E240" s="27">
        <f>DataLong!F544</f>
        <v>0.00243428043800000005</v>
      </c>
      <c r="F240" s="27">
        <f>DataLong!G544</f>
        <v>0.300593283540555989</v>
      </c>
      <c r="G240" s="27">
        <f>DataLong!H544</f>
        <v>-0.00949337211559100069</v>
      </c>
      <c r="H240" s="27">
        <f>DataLong!I544</f>
        <v>0.0002</v>
      </c>
      <c r="I240" s="27">
        <f>DataLong!J544</f>
        <v>-0.00469999999999999929</v>
      </c>
      <c r="J240" s="27">
        <f>DataLong!K544</f>
        <v>0.000299999999999999911</v>
      </c>
      <c r="K240" s="27">
        <f>DataLong!L544</f>
        <v>0.00919999999999999929</v>
      </c>
      <c r="L240" s="27">
        <f>DataLong!M544</f>
        <v>0.0118138417609999991</v>
      </c>
      <c r="M240" s="27">
        <f>DataLong!N544</f>
        <v>0</v>
      </c>
      <c r="N240" s="27">
        <f>DataLong!O544</f>
        <v>0.0376975236000000002</v>
      </c>
      <c r="O240" s="40">
        <f>DataLong!Q544</f>
        <v>-4.13066421468978984</v>
      </c>
      <c r="P240" s="40">
        <f>C240+4</f>
        <v>-0.0152749749629999982</v>
      </c>
      <c r="R240" s="26"/>
    </row>
    <row r="241">
      <c r="A241" t="str">
        <f>DataLong!A545</f>
        <v>12/31/2006</v>
      </c>
      <c r="B241" s="27">
        <f>DataLong!B545</f>
        <v>0.0539621986974660039</v>
      </c>
      <c r="C241" s="27">
        <f>DataLong!C545</f>
        <v>-4.04298922364778957</v>
      </c>
      <c r="D241" s="27">
        <f>-DataLong!E545+DataLong!C545</f>
        <v>-1.1865006854536</v>
      </c>
      <c r="E241" s="27">
        <f>DataLong!F545</f>
        <v>0.00140028916699999995</v>
      </c>
      <c r="F241" s="27">
        <f>DataLong!G545</f>
        <v>0.281682399714357992</v>
      </c>
      <c r="G241" s="27">
        <f>DataLong!H545</f>
        <v>-0.0150367802275579994</v>
      </c>
      <c r="H241" s="27">
        <f>DataLong!I545</f>
        <v>0.0004</v>
      </c>
      <c r="I241" s="27">
        <f>DataLong!J545</f>
        <v>0.000700000000000000089</v>
      </c>
      <c r="J241" s="27">
        <f>DataLong!K545</f>
        <v>0.000599999999999999822</v>
      </c>
      <c r="K241" s="27">
        <f>DataLong!L545</f>
        <v>0.009</v>
      </c>
      <c r="L241" s="27">
        <f>DataLong!M545</f>
        <v>0.00925442345999999993</v>
      </c>
      <c r="M241" s="27">
        <f>DataLong!N545</f>
        <v>-0.00542138984721499906</v>
      </c>
      <c r="N241" s="27">
        <f>DataLong!O545</f>
        <v>0.0376193500000000025</v>
      </c>
      <c r="O241" s="40">
        <f>DataLong!Q545</f>
        <v>-4.24955340588129005</v>
      </c>
      <c r="P241" s="40">
        <f>C241+4</f>
        <v>-0.0429892236477900003</v>
      </c>
      <c r="R241" s="26"/>
    </row>
    <row r="242">
      <c r="A242" t="str">
        <f>DataLong!A546</f>
        <v>3/31/2007</v>
      </c>
      <c r="B242" s="27">
        <f>DataLong!B546</f>
        <v>-0.00554787841472700105</v>
      </c>
      <c r="C242" s="27">
        <f>DataLong!C546</f>
        <v>-4.02057447071526042</v>
      </c>
      <c r="D242" s="27">
        <f>-DataLong!E546+DataLong!C546</f>
        <v>-1.18220307527820999</v>
      </c>
      <c r="E242" s="27">
        <f>DataLong!F546</f>
        <v>0.00351485078900000047</v>
      </c>
      <c r="F242" s="27">
        <f>DataLong!G546</f>
        <v>0.269050013461092963</v>
      </c>
      <c r="G242" s="27">
        <f>DataLong!H546</f>
        <v>-0.0124862073338799995</v>
      </c>
      <c r="H242" s="27">
        <f>DataLong!I546</f>
        <v>0.0009</v>
      </c>
      <c r="I242" s="27">
        <f>DataLong!J546</f>
        <v>0.0002</v>
      </c>
      <c r="J242" s="27">
        <f>DataLong!K546</f>
        <v>-0.0001</v>
      </c>
      <c r="K242" s="27">
        <f>DataLong!L546</f>
        <v>0.00969999999999999929</v>
      </c>
      <c r="L242" s="27">
        <f>DataLong!M546</f>
        <v>-0.0083135535030000014</v>
      </c>
      <c r="M242" s="27">
        <f>DataLong!N546</f>
        <v>0.0176015857284440003</v>
      </c>
      <c r="N242" s="27">
        <f>DataLong!O546</f>
        <v>0.0378195558000000043</v>
      </c>
      <c r="O242" s="40">
        <f>DataLong!Q546</f>
        <v>-4.19890306859273021</v>
      </c>
      <c r="P242" s="40">
        <f>C242+4</f>
        <v>-0.0205744707152600004</v>
      </c>
      <c r="R242" s="26"/>
    </row>
    <row r="243">
      <c r="A243" t="str">
        <f>DataLong!A547</f>
        <v>6/30/2007</v>
      </c>
      <c r="B243" s="27">
        <f>DataLong!B547</f>
        <v>0.0496668528458580028</v>
      </c>
      <c r="C243" s="27">
        <f>DataLong!C547</f>
        <v>-4.0508365824456396</v>
      </c>
      <c r="D243" s="27">
        <f>-DataLong!E547+DataLong!C547</f>
        <v>-1.17710468514771005</v>
      </c>
      <c r="E243" s="27">
        <f>DataLong!F547</f>
        <v>0.00275112234699999991</v>
      </c>
      <c r="F243" s="27">
        <f>DataLong!G547</f>
        <v>0.247895609973513009</v>
      </c>
      <c r="G243" s="27">
        <f>DataLong!H547</f>
        <v>-0.0110641082575720007</v>
      </c>
      <c r="H243" s="27">
        <f>DataLong!I547</f>
        <v>-0.00330000000000000027</v>
      </c>
      <c r="I243" s="27">
        <f>DataLong!J547</f>
        <v>0.00280000000000000036</v>
      </c>
      <c r="J243" s="27">
        <f>DataLong!K547</f>
        <v>0.006</v>
      </c>
      <c r="K243" s="27">
        <f>DataLong!L547</f>
        <v>0.00909999999999999964</v>
      </c>
      <c r="L243" s="27">
        <f>DataLong!M547</f>
        <v>0.00187453116000000026</v>
      </c>
      <c r="M243" s="27">
        <f>DataLong!N547</f>
        <v>0.0146090615138879993</v>
      </c>
      <c r="N243" s="27">
        <f>DataLong!O547</f>
        <v>0.0381695324999999954</v>
      </c>
      <c r="O243" s="40">
        <f>DataLong!Q547</f>
        <v>-4.22984330397216013</v>
      </c>
      <c r="P243" s="40">
        <f>C243+4</f>
        <v>-0.0508365824456399995</v>
      </c>
      <c r="R243" s="26"/>
    </row>
    <row r="244">
      <c r="A244" t="str">
        <f>DataLong!A548</f>
        <v>9/30/2007</v>
      </c>
      <c r="B244" s="27">
        <f>DataLong!B548</f>
        <v>0.00874812206447600005</v>
      </c>
      <c r="C244" s="27">
        <f>DataLong!C548</f>
        <v>-4.03587485305575022</v>
      </c>
      <c r="D244" s="27">
        <f>-DataLong!E548+DataLong!C548</f>
        <v>-1.0693594499957999</v>
      </c>
      <c r="E244" s="27">
        <f>DataLong!F548</f>
        <v>0.00942873763100000062</v>
      </c>
      <c r="F244" s="27">
        <f>DataLong!G548</f>
        <v>0.239207436712336996</v>
      </c>
      <c r="G244" s="27">
        <f>DataLong!H548</f>
        <v>-0.0130150325692830005</v>
      </c>
      <c r="H244" s="27">
        <f>DataLong!I548</f>
        <v>-0.00719999999999999929</v>
      </c>
      <c r="I244" s="27">
        <f>DataLong!J548</f>
        <v>-0.00320000000000000018</v>
      </c>
      <c r="J244" s="27">
        <f>DataLong!K548</f>
        <v>0.01</v>
      </c>
      <c r="K244" s="27">
        <f>DataLong!L548</f>
        <v>0.0085</v>
      </c>
      <c r="L244" s="27">
        <f>DataLong!M548</f>
        <v>-0.0245110948320000022</v>
      </c>
      <c r="M244" s="27">
        <f>DataLong!N548</f>
        <v>0.000662340654276999974</v>
      </c>
      <c r="N244" s="27">
        <f>DataLong!O548</f>
        <v>0.0382644199000000018</v>
      </c>
      <c r="O244" s="40">
        <f>DataLong!Q548</f>
        <v>-4.61289604014786025</v>
      </c>
      <c r="P244" s="40">
        <f>C244+4</f>
        <v>-0.0358748530557500001</v>
      </c>
      <c r="R244" s="26"/>
    </row>
    <row r="245">
      <c r="A245" t="str">
        <f>DataLong!A549</f>
        <v>12/31/2007</v>
      </c>
      <c r="B245" s="27">
        <f>DataLong!B549</f>
        <v>-0.0404300792854640001</v>
      </c>
      <c r="C245" s="27">
        <f>DataLong!C549</f>
        <v>-3.96931116067902998</v>
      </c>
      <c r="D245" s="27">
        <f>-DataLong!E549+DataLong!C549</f>
        <v>-0.869802568172629975</v>
      </c>
      <c r="E245" s="27">
        <f>DataLong!F549</f>
        <v>0.00966504421199999975</v>
      </c>
      <c r="F245" s="27">
        <f>DataLong!G549</f>
        <v>0.250582973142722976</v>
      </c>
      <c r="G245" s="27">
        <f>DataLong!H549</f>
        <v>-0.040636970068561995</v>
      </c>
      <c r="H245" s="27">
        <f>DataLong!I549</f>
        <v>-0.00889999999999999858</v>
      </c>
      <c r="I245" s="27">
        <f>DataLong!J549</f>
        <v>-0.00390000000000000036</v>
      </c>
      <c r="J245" s="27">
        <f>DataLong!K549</f>
        <v>0.015</v>
      </c>
      <c r="K245" s="27">
        <f>DataLong!L549</f>
        <v>0.0115999999999999992</v>
      </c>
      <c r="L245" s="27">
        <f>DataLong!M549</f>
        <v>-0.0403261516839999956</v>
      </c>
      <c r="M245" s="27">
        <f>DataLong!N549</f>
        <v>0.00741522375173899917</v>
      </c>
      <c r="N245" s="27">
        <f>DataLong!O549</f>
        <v>0.0383459113999999968</v>
      </c>
      <c r="O245" s="40">
        <f>DataLong!Q549</f>
        <v>-5.23521358720205043</v>
      </c>
      <c r="P245" s="40">
        <f>C245+4</f>
        <v>0.0306888393209700006</v>
      </c>
      <c r="R245" s="26"/>
    </row>
    <row r="246">
      <c r="A246" t="str">
        <f>DataLong!A550</f>
        <v>3/31/2008</v>
      </c>
      <c r="B246" s="27">
        <f>DataLong!B550</f>
        <v>-0.101254970479483997</v>
      </c>
      <c r="C246" s="27">
        <f>DataLong!C550</f>
        <v>-3.84449790750181997</v>
      </c>
      <c r="D246" s="27">
        <f>-DataLong!E550+DataLong!C550</f>
        <v>-0.757903379845699998</v>
      </c>
      <c r="E246" s="27">
        <f>DataLong!F550</f>
        <v>0.0143951025719999981</v>
      </c>
      <c r="F246" s="27">
        <f>DataLong!G550</f>
        <v>0.254057567180330013</v>
      </c>
      <c r="G246" s="27">
        <f>DataLong!H550</f>
        <v>-0.0518313977508070067</v>
      </c>
      <c r="H246" s="27">
        <f>DataLong!I550</f>
        <v>-0.0173999999999999977</v>
      </c>
      <c r="I246" s="27">
        <f>DataLong!J550</f>
        <v>-0.00179999999999999982</v>
      </c>
      <c r="J246" s="27">
        <f>DataLong!K550</f>
        <v>0.0306000000000000005</v>
      </c>
      <c r="K246" s="27">
        <f>DataLong!L550</f>
        <v>0.0138000000000000011</v>
      </c>
      <c r="L246" s="27">
        <f>DataLong!M550</f>
        <v>-0.0452637451910000088</v>
      </c>
      <c r="M246" s="27">
        <f>DataLong!N550</f>
        <v>0.0166257213049189989</v>
      </c>
      <c r="N246" s="27">
        <f>DataLong!O550</f>
        <v>0.0379910417000000011</v>
      </c>
      <c r="O246" s="40">
        <f>DataLong!Q550</f>
        <v>-4.44401303609249965</v>
      </c>
      <c r="P246" s="40">
        <f>C246+4</f>
        <v>0.155502092498180016</v>
      </c>
      <c r="R246" s="26"/>
    </row>
    <row r="247">
      <c r="A247" t="str">
        <f>DataLong!A551</f>
        <v>6/30/2008</v>
      </c>
      <c r="B247" s="27">
        <f>DataLong!B551</f>
        <v>-0.0289021280437030015</v>
      </c>
      <c r="C247" s="27">
        <f>DataLong!C551</f>
        <v>-3.79730020306835003</v>
      </c>
      <c r="D247" s="27">
        <f>-DataLong!E551+DataLong!C551</f>
        <v>-0.581739190633870074</v>
      </c>
      <c r="E247" s="27">
        <f>DataLong!F551</f>
        <v>0.00796953031800000122</v>
      </c>
      <c r="F247" s="27">
        <f>DataLong!G551</f>
        <v>0.274491388113314017</v>
      </c>
      <c r="G247" s="27">
        <f>DataLong!H551</f>
        <v>-0.0473756443017640017</v>
      </c>
      <c r="H247" s="27">
        <f>DataLong!I551</f>
        <v>0.006</v>
      </c>
      <c r="I247" s="27">
        <f>DataLong!J551</f>
        <v>0.00280000000000000036</v>
      </c>
      <c r="J247" s="27">
        <f>DataLong!K551</f>
        <v>0.0274000000000000021</v>
      </c>
      <c r="K247" s="27">
        <f>DataLong!L551</f>
        <v>0.0138999999999999989</v>
      </c>
      <c r="L247" s="27">
        <f>DataLong!M551</f>
        <v>-0.00112538341300000022</v>
      </c>
      <c r="M247" s="27">
        <f>DataLong!N551</f>
        <v>0.0247602188003449974</v>
      </c>
      <c r="N247" s="27">
        <f>DataLong!O551</f>
        <v>0.0375798769999999926</v>
      </c>
      <c r="O247" s="40">
        <f>DataLong!Q551</f>
        <v>-4.6004936381041901</v>
      </c>
      <c r="P247" s="40">
        <f>C247+4</f>
        <v>0.202699796931650011</v>
      </c>
      <c r="R247" s="26"/>
    </row>
    <row r="248">
      <c r="A248" t="str">
        <f>DataLong!A552</f>
        <v>9/30/2008</v>
      </c>
      <c r="B248" s="27">
        <f>DataLong!B552</f>
        <v>-0.0832216600834559905</v>
      </c>
      <c r="C248" s="27">
        <f>DataLong!C552</f>
        <v>-3.69939443558997016</v>
      </c>
      <c r="D248" s="27">
        <f>-DataLong!E552+DataLong!C552</f>
        <v>-0.465305217278119976</v>
      </c>
      <c r="E248" s="27">
        <f>DataLong!F552</f>
        <v>0.0316884977080000008</v>
      </c>
      <c r="F248" s="27">
        <f>DataLong!G552</f>
        <v>0.287123548244991955</v>
      </c>
      <c r="G248" s="27">
        <f>DataLong!H552</f>
        <v>-0.0489212273557470034</v>
      </c>
      <c r="H248" s="27">
        <f>DataLong!I552</f>
        <v>-0.00729999999999999982</v>
      </c>
      <c r="I248" s="27">
        <f>DataLong!J552</f>
        <v>-0.00169999999999999973</v>
      </c>
      <c r="J248" s="27">
        <f>DataLong!K552</f>
        <v>0.0330000000000000027</v>
      </c>
      <c r="K248" s="27">
        <f>DataLong!L552</f>
        <v>0.0166000000000000014</v>
      </c>
      <c r="L248" s="27">
        <f>DataLong!M552</f>
        <v>-0.118405930293000017</v>
      </c>
      <c r="M248" s="27">
        <f>DataLong!N552</f>
        <v>-0.000146242259443</v>
      </c>
      <c r="N248" s="27">
        <f>DataLong!O552</f>
        <v>0.0364201976999999966</v>
      </c>
      <c r="O248" s="40">
        <f>DataLong!Q552</f>
        <v>-4.78642917091563991</v>
      </c>
      <c r="P248" s="40">
        <f>C248+4</f>
        <v>0.300605564410030013</v>
      </c>
      <c r="R248" s="26"/>
    </row>
    <row r="249">
      <c r="A249" t="str">
        <f>DataLong!A553</f>
        <v>12/31/2008</v>
      </c>
      <c r="B249" s="27">
        <f>DataLong!B553</f>
        <v>-0.221784428750049001</v>
      </c>
      <c r="C249" s="27">
        <f>DataLong!C553</f>
        <v>-3.46006807613736012</v>
      </c>
      <c r="D249" s="27">
        <f>-DataLong!E553+DataLong!C553</f>
        <v>0.645913264485439953</v>
      </c>
      <c r="E249" s="27">
        <f>DataLong!F553</f>
        <v>0.114435524422000001</v>
      </c>
      <c r="F249" s="27">
        <f>DataLong!G553</f>
        <v>0.354984224721097963</v>
      </c>
      <c r="G249" s="27">
        <f>DataLong!H553</f>
        <v>-0.0244971412877890016</v>
      </c>
      <c r="H249" s="27">
        <f>DataLong!I553</f>
        <v>-0.0109999999999999986</v>
      </c>
      <c r="I249" s="27">
        <f>DataLong!J553</f>
        <v>-0.0140000000000000018</v>
      </c>
      <c r="J249" s="27">
        <f>DataLong!K553</f>
        <v>0.03</v>
      </c>
      <c r="K249" s="27">
        <f>DataLong!L553</f>
        <v>0.0337999999999999989</v>
      </c>
      <c r="L249" s="27">
        <f>DataLong!M553</f>
        <v>0.0266981729229999942</v>
      </c>
      <c r="M249" s="27">
        <f>DataLong!N553</f>
        <v>-0.0391026725111179996</v>
      </c>
      <c r="N249" s="27">
        <f>DataLong!O553</f>
        <v>0.0339119926000000005</v>
      </c>
      <c r="O249" s="40">
        <f>DataLong!Q553</f>
        <v>-3.65969423799438021</v>
      </c>
      <c r="P249" s="40">
        <f>C249+4</f>
        <v>0.539931923862639973</v>
      </c>
      <c r="R249" s="26"/>
    </row>
    <row r="250">
      <c r="A250" t="str">
        <f>DataLong!A554</f>
        <v>3/31/2009</v>
      </c>
      <c r="B250" s="27">
        <f>DataLong!B554</f>
        <v>-0.105653826091118996</v>
      </c>
      <c r="C250" s="27">
        <f>DataLong!C554</f>
        <v>-3.37670868639456989</v>
      </c>
      <c r="D250" s="27">
        <f>-DataLong!E554+DataLong!C554</f>
        <v>1.37952954877845002</v>
      </c>
      <c r="E250" s="27">
        <f>DataLong!F554</f>
        <v>0.0422966869899999942</v>
      </c>
      <c r="F250" s="27">
        <f>DataLong!G554</f>
        <v>0.296528285223133015</v>
      </c>
      <c r="G250" s="27">
        <f>DataLong!H554</f>
        <v>-0.037425520113755999</v>
      </c>
      <c r="H250" s="27">
        <f>DataLong!I554</f>
        <v>0.00179999999999999982</v>
      </c>
      <c r="I250" s="27">
        <f>DataLong!J554</f>
        <v>0.00520000000000000018</v>
      </c>
      <c r="J250" s="27">
        <f>DataLong!K554</f>
        <v>0.0333999999999999986</v>
      </c>
      <c r="K250" s="27">
        <f>DataLong!L554</f>
        <v>0.0291999999999999993</v>
      </c>
      <c r="L250" s="27">
        <f>DataLong!M554</f>
        <v>-0.0635620683600000014</v>
      </c>
      <c r="M250" s="27">
        <f>DataLong!N554</f>
        <v>0.011801472686797001</v>
      </c>
      <c r="N250" s="27">
        <f>DataLong!O554</f>
        <v>0.0310803041000000002</v>
      </c>
      <c r="O250" s="40">
        <f>DataLong!Q554</f>
        <v>-4.66437953894905988</v>
      </c>
      <c r="P250" s="40">
        <f>C250+4</f>
        <v>0.62329131360543002</v>
      </c>
      <c r="R250" s="26"/>
    </row>
    <row r="251">
      <c r="A251" t="str">
        <f>DataLong!A555</f>
        <v>6/30/2009</v>
      </c>
      <c r="B251" s="27">
        <f>DataLong!B555</f>
        <v>0.156351077568547003</v>
      </c>
      <c r="C251" s="27">
        <f>DataLong!C555</f>
        <v>-3.58127631730133</v>
      </c>
      <c r="D251" s="27">
        <f>-DataLong!E555+DataLong!C555</f>
        <v>1.22612248323936002</v>
      </c>
      <c r="E251" s="27">
        <f>DataLong!F555</f>
        <v>0.0174046799410000013</v>
      </c>
      <c r="F251" s="27">
        <f>DataLong!G555</f>
        <v>0.267107848940451964</v>
      </c>
      <c r="G251" s="27">
        <f>DataLong!H555</f>
        <v>-0.0220974295799799991</v>
      </c>
      <c r="H251" s="27">
        <f>DataLong!I555</f>
        <v>-0.000299999999999999911</v>
      </c>
      <c r="I251" s="27">
        <f>DataLong!J555</f>
        <v>0.00740000000000000124</v>
      </c>
      <c r="J251" s="27">
        <f>DataLong!K555</f>
        <v>0.0410999999999999943</v>
      </c>
      <c r="K251" s="27">
        <f>DataLong!L555</f>
        <v>0.0189000000000000021</v>
      </c>
      <c r="L251" s="27">
        <f>DataLong!M555</f>
        <v>0.162876296484000012</v>
      </c>
      <c r="M251" s="27">
        <f>DataLong!N555</f>
        <v>0.0140285554442920013</v>
      </c>
      <c r="N251" s="27">
        <f>DataLong!O555</f>
        <v>0.0299526908999999986</v>
      </c>
      <c r="O251" s="40">
        <f>DataLong!Q555</f>
        <v>-4.22020411434461984</v>
      </c>
      <c r="P251" s="40">
        <f>C251+4</f>
        <v>0.418723682698669997</v>
      </c>
      <c r="R251" s="26"/>
    </row>
    <row r="252">
      <c r="A252" t="str">
        <f>DataLong!A556</f>
        <v>9/30/2009</v>
      </c>
      <c r="B252" s="27">
        <f>DataLong!B556</f>
        <v>0.151990604232357995</v>
      </c>
      <c r="C252" s="27">
        <f>DataLong!C556</f>
        <v>-3.78934536984337011</v>
      </c>
      <c r="D252" s="27">
        <f>-DataLong!E556+DataLong!C556</f>
        <v>0.644996763861569988</v>
      </c>
      <c r="E252" s="27">
        <f>DataLong!F556</f>
        <v>0.00786154622599999975</v>
      </c>
      <c r="F252" s="27">
        <f>DataLong!G556</f>
        <v>0.232310024010839999</v>
      </c>
      <c r="G252" s="27">
        <f>DataLong!H556</f>
        <v>-0.0000147911646289999998</v>
      </c>
      <c r="H252" s="27">
        <f>DataLong!I556</f>
        <v>-0.000599999999999999822</v>
      </c>
      <c r="I252" s="27">
        <f>DataLong!J556</f>
        <v>-0.00260000000000000009</v>
      </c>
      <c r="J252" s="27">
        <f>DataLong!K556</f>
        <v>0.0391000000000000014</v>
      </c>
      <c r="K252" s="27">
        <f>DataLong!L556</f>
        <v>0.0117999999999999994</v>
      </c>
      <c r="L252" s="27">
        <f>DataLong!M556</f>
        <v>0.0677633351109999893</v>
      </c>
      <c r="M252" s="27">
        <f>DataLong!N556</f>
        <v>0.00127959646349200007</v>
      </c>
      <c r="N252" s="27">
        <f>DataLong!O556</f>
        <v>0.0296312609000000027</v>
      </c>
      <c r="O252" s="40">
        <f>DataLong!Q556</f>
        <v>-4.27134484973738004</v>
      </c>
      <c r="P252" s="40">
        <f>C252+4</f>
        <v>0.210654630156629974</v>
      </c>
      <c r="R252" s="26"/>
    </row>
    <row r="253">
      <c r="A253" t="str">
        <f>DataLong!A557</f>
        <v>12/31/2009</v>
      </c>
      <c r="B253" s="27">
        <f>DataLong!B557</f>
        <v>0.0603571297562560005</v>
      </c>
      <c r="C253" s="27">
        <f>DataLong!C557</f>
        <v>-3.9074152177332099</v>
      </c>
      <c r="D253" s="27">
        <f>-DataLong!E557+DataLong!C557</f>
        <v>-0.821953076113840098</v>
      </c>
      <c r="E253" s="27">
        <f>DataLong!F557</f>
        <v>0.00683280564200000029</v>
      </c>
      <c r="F253" s="27">
        <f>DataLong!G557</f>
        <v>0.216364516855979971</v>
      </c>
      <c r="G253" s="27">
        <f>DataLong!H557</f>
        <v>0.0105944901445630002</v>
      </c>
      <c r="H253" s="27">
        <f>DataLong!I557</f>
        <v>-0.000700000000000000089</v>
      </c>
      <c r="I253" s="27">
        <f>DataLong!J557</f>
        <v>0.00549999999999999911</v>
      </c>
      <c r="J253" s="27">
        <f>DataLong!K557</f>
        <v>0.0453000000000000025</v>
      </c>
      <c r="K253" s="27">
        <f>DataLong!L557</f>
        <v>0.011100000000000001</v>
      </c>
      <c r="L253" s="27">
        <f>DataLong!M557</f>
        <v>0.0335928346880000017</v>
      </c>
      <c r="M253" s="27">
        <f>DataLong!N557</f>
        <v>-0.0000926058832519999875</v>
      </c>
      <c r="N253" s="27">
        <f>DataLong!O557</f>
        <v>0.0296911884000000015</v>
      </c>
      <c r="O253" s="40">
        <f>DataLong!Q557</f>
        <v>-4.29672059400384043</v>
      </c>
      <c r="P253" s="40">
        <f>C253+4</f>
        <v>0.0925847822667899933</v>
      </c>
      <c r="R253" s="26"/>
    </row>
    <row r="254">
      <c r="A254" t="str">
        <f>DataLong!A558</f>
        <v>3/31/2010</v>
      </c>
      <c r="B254" s="27">
        <f>DataLong!B558</f>
        <v>0.0540829257764980031</v>
      </c>
      <c r="C254" s="27">
        <f>DataLong!C558</f>
        <v>-3.97760246104805013</v>
      </c>
      <c r="D254" s="27">
        <f>-DataLong!E558+DataLong!C558</f>
        <v>-1.02305639571430995</v>
      </c>
      <c r="E254" s="27">
        <f>DataLong!F558</f>
        <v>0.00499839774299999995</v>
      </c>
      <c r="F254" s="27">
        <f>DataLong!G558</f>
        <v>0.381878170297780972</v>
      </c>
      <c r="G254" s="27">
        <f>DataLong!H558</f>
        <v>0.0263901485428579985</v>
      </c>
      <c r="H254" s="27">
        <f>DataLong!I558</f>
        <v>0.001</v>
      </c>
      <c r="I254" s="27">
        <f>DataLong!J558</f>
        <v>-0.0000222999999999999998</v>
      </c>
      <c r="J254" s="27">
        <f>DataLong!K558</f>
        <v>0.0442777000000000065</v>
      </c>
      <c r="K254" s="27">
        <f>DataLong!L558</f>
        <v>0.01</v>
      </c>
      <c r="L254" s="27">
        <f>DataLong!M558</f>
        <v>0.00684246835659299979</v>
      </c>
      <c r="M254" s="27">
        <f>DataLong!N558</f>
        <v>0.00778887607722199959</v>
      </c>
      <c r="N254" s="27">
        <f>DataLong!O558</f>
        <v>0.0297589019000000032</v>
      </c>
      <c r="O254" s="40">
        <f>DataLong!Q558</f>
        <v>-4.2032143593667497</v>
      </c>
      <c r="P254" s="40">
        <f>C254+4</f>
        <v>0.0223975389519499979</v>
      </c>
      <c r="R254" s="26"/>
    </row>
    <row r="255">
      <c r="A255" t="str">
        <f>DataLong!A559</f>
        <v>6/30/2010</v>
      </c>
      <c r="B255" s="27">
        <f>DataLong!B559</f>
        <v>-0.115812652659249005</v>
      </c>
      <c r="C255" s="27">
        <f>DataLong!C559</f>
        <v>-3.84528030527224018</v>
      </c>
      <c r="D255" s="27">
        <f>-DataLong!E559+DataLong!C559</f>
        <v>-1.11346118511002001</v>
      </c>
      <c r="E255" s="27">
        <f>DataLong!F559</f>
        <v>0.0154933849069999985</v>
      </c>
      <c r="F255" s="27">
        <f>DataLong!G559</f>
        <v>0.424176541484465996</v>
      </c>
      <c r="G255" s="27">
        <f>DataLong!H559</f>
        <v>0.0187755133140130006</v>
      </c>
      <c r="H255" s="27">
        <f>DataLong!I559</f>
        <v>-0.000299999999999999911</v>
      </c>
      <c r="I255" s="27">
        <f>DataLong!J559</f>
        <v>-0.00817029999999999923</v>
      </c>
      <c r="J255" s="27">
        <f>DataLong!K559</f>
        <v>0.0364074000000000009</v>
      </c>
      <c r="K255" s="27">
        <f>DataLong!L559</f>
        <v>0.0135000000000000009</v>
      </c>
      <c r="L255" s="27">
        <f>DataLong!M559</f>
        <v>-0.0393506336019400003</v>
      </c>
      <c r="M255" s="27">
        <f>DataLong!N559</f>
        <v>0.00153470783114499998</v>
      </c>
      <c r="N255" s="27">
        <f>DataLong!O559</f>
        <v>0.0305892913000000011</v>
      </c>
      <c r="O255" s="40">
        <f>DataLong!Q559</f>
        <v>-3.95840027251575002</v>
      </c>
      <c r="P255" s="40">
        <f>C255+4</f>
        <v>0.154719694727760011</v>
      </c>
      <c r="R255" s="26"/>
    </row>
    <row r="256">
      <c r="A256" t="str">
        <f>DataLong!A560</f>
        <v>9/30/2010</v>
      </c>
      <c r="B256" s="27">
        <f>DataLong!B560</f>
        <v>0.113870936477449014</v>
      </c>
      <c r="C256" s="27">
        <f>DataLong!C560</f>
        <v>-3.93287507909965015</v>
      </c>
      <c r="D256" s="27">
        <f>-DataLong!E560+DataLong!C560</f>
        <v>-1.16775924144566989</v>
      </c>
      <c r="E256" s="27">
        <f>DataLong!F560</f>
        <v>0.00839062483800000081</v>
      </c>
      <c r="F256" s="27">
        <f>DataLong!G560</f>
        <v>0.384305782787436012</v>
      </c>
      <c r="G256" s="27">
        <f>DataLong!H560</f>
        <v>0.00333757361182099999</v>
      </c>
      <c r="H256" s="27">
        <f>DataLong!I560</f>
        <v>0.000299999999999999911</v>
      </c>
      <c r="I256" s="27">
        <f>DataLong!J560</f>
        <v>-0.00354440000000000044</v>
      </c>
      <c r="J256" s="27">
        <f>DataLong!K560</f>
        <v>0.0325630000000000042</v>
      </c>
      <c r="K256" s="27">
        <f>DataLong!L560</f>
        <v>0.0112999999999999989</v>
      </c>
      <c r="L256" s="27">
        <f>DataLong!M560</f>
        <v>-0.00660528598278399937</v>
      </c>
      <c r="M256" s="27">
        <f>DataLong!N560</f>
        <v>0.00217466106943800019</v>
      </c>
      <c r="N256" s="27">
        <f>DataLong!O560</f>
        <v>0.0312429442000000002</v>
      </c>
      <c r="O256" s="40">
        <f>DataLong!Q560</f>
        <v>-4.06839603835439956</v>
      </c>
      <c r="P256" s="40">
        <f>C256+4</f>
        <v>0.0671249209003499914</v>
      </c>
      <c r="R256" s="26"/>
    </row>
    <row r="257">
      <c r="A257" t="str">
        <f>DataLong!A561</f>
        <v>12/31/2010</v>
      </c>
      <c r="B257" s="27">
        <f>DataLong!B561</f>
        <v>0.107945205990606996</v>
      </c>
      <c r="C257" s="27">
        <f>DataLong!C561</f>
        <v>-4.01335058560887958</v>
      </c>
      <c r="D257" s="27">
        <f>-DataLong!E561+DataLong!C561</f>
        <v>-1.22469893484305992</v>
      </c>
      <c r="E257" s="27">
        <f>DataLong!F561</f>
        <v>0.00365007997200000034</v>
      </c>
      <c r="F257" s="27">
        <f>DataLong!G561</f>
        <v>0.358100316907521954</v>
      </c>
      <c r="G257" s="27">
        <f>DataLong!H561</f>
        <v>0.0126115898368540003</v>
      </c>
      <c r="H257" s="27">
        <f>DataLong!I561</f>
        <v>-0.0001</v>
      </c>
      <c r="I257" s="27">
        <f>DataLong!J561</f>
        <v>0.00731519999999999904</v>
      </c>
      <c r="J257" s="27">
        <f>DataLong!K561</f>
        <v>0.0399781999999999993</v>
      </c>
      <c r="K257" s="27">
        <f>DataLong!L561</f>
        <v>0.0108000000000000007</v>
      </c>
      <c r="L257" s="27">
        <f>DataLong!M561</f>
        <v>0.0526847590383360043</v>
      </c>
      <c r="M257" s="27">
        <f>DataLong!N561</f>
        <v>0.00338767344659199932</v>
      </c>
      <c r="N257" s="27">
        <f>DataLong!O561</f>
        <v>0.0316525922999999976</v>
      </c>
      <c r="O257" s="40">
        <f>DataLong!Q561</f>
        <v>-4.10830885409122004</v>
      </c>
      <c r="P257" s="40">
        <f>C257+4</f>
        <v>-0.0133505856088800012</v>
      </c>
      <c r="R257" s="26"/>
    </row>
    <row r="258">
      <c r="A258" t="str">
        <f>DataLong!A562</f>
        <v>3/31/2011</v>
      </c>
      <c r="B258" s="27">
        <f>DataLong!B562</f>
        <v>0.0569264143103080045</v>
      </c>
      <c r="C258" s="27">
        <f>DataLong!C562</f>
        <v>-4.03573402546532023</v>
      </c>
      <c r="D258" s="27">
        <f>-DataLong!E562+DataLong!C562</f>
        <v>-1.24420907828645011</v>
      </c>
      <c r="E258" s="27">
        <f>DataLong!F562</f>
        <v>0.00427605802900000054</v>
      </c>
      <c r="F258" s="27">
        <f>DataLong!G562</f>
        <v>0.354269939357437025</v>
      </c>
      <c r="G258" s="27">
        <f>DataLong!H562</f>
        <v>0.0124763749063399998</v>
      </c>
      <c r="H258" s="27">
        <f>DataLong!I562</f>
        <v>-0.0004</v>
      </c>
      <c r="I258" s="27">
        <f>DataLong!J562</f>
        <v>0.0015218</v>
      </c>
      <c r="J258" s="27">
        <f>DataLong!K562</f>
        <v>0.041899999999999995</v>
      </c>
      <c r="K258" s="27">
        <f>DataLong!L562</f>
        <v>0.009</v>
      </c>
      <c r="L258" s="27">
        <f>DataLong!M562</f>
        <v>-0.00246273469600000006</v>
      </c>
      <c r="M258" s="27">
        <f>DataLong!N562</f>
        <v>0.0195639180760930014</v>
      </c>
      <c r="N258" s="27">
        <f>DataLong!O562</f>
        <v>0.0314008010000000004</v>
      </c>
      <c r="O258" s="40">
        <f>DataLong!Q562</f>
        <v>-4.1245356211960198</v>
      </c>
      <c r="P258" s="40">
        <f>C258+4</f>
        <v>-0.0357340254653200029</v>
      </c>
      <c r="R258" s="26"/>
    </row>
    <row r="259">
      <c r="A259" t="str">
        <f>DataLong!A563</f>
        <v>6/30/2011</v>
      </c>
      <c r="B259" s="27">
        <f>DataLong!B563</f>
        <v>0.000705516784515999973</v>
      </c>
      <c r="C259" s="27">
        <f>DataLong!C563</f>
        <v>-3.99370957521444012</v>
      </c>
      <c r="D259" s="27">
        <f>-DataLong!E563+DataLong!C563</f>
        <v>-1.23710580964653993</v>
      </c>
      <c r="E259" s="27">
        <f>DataLong!F563</f>
        <v>0.00386548153999999968</v>
      </c>
      <c r="F259" s="27">
        <f>DataLong!G563</f>
        <v>0.351570039164386028</v>
      </c>
      <c r="G259" s="27">
        <f>DataLong!H563</f>
        <v>0.0117348075139249985</v>
      </c>
      <c r="H259" s="27">
        <f>DataLong!I563</f>
        <v>-0.000599999999999999822</v>
      </c>
      <c r="I259" s="27">
        <f>DataLong!J563</f>
        <v>-0.0025</v>
      </c>
      <c r="J259" s="27">
        <f>DataLong!K563</f>
        <v>0.04</v>
      </c>
      <c r="K259" s="27">
        <f>DataLong!L563</f>
        <v>0.00759999999999999964</v>
      </c>
      <c r="L259" s="27">
        <f>DataLong!M563</f>
        <v>-0.00904241337500000064</v>
      </c>
      <c r="M259" s="27">
        <f>DataLong!N563</f>
        <v>0.010090975401290001</v>
      </c>
      <c r="N259" s="27">
        <f>DataLong!O563</f>
        <v>0.0320075887999999953</v>
      </c>
      <c r="O259" s="40">
        <f>DataLong!Q563</f>
        <v>-4.08397927718184039</v>
      </c>
      <c r="P259" s="40">
        <f>C259+4</f>
        <v>0.00629042478556000084</v>
      </c>
      <c r="R259" s="26"/>
    </row>
    <row r="260">
      <c r="A260" t="str">
        <f>DataLong!A564</f>
        <v>9/30/2011</v>
      </c>
      <c r="B260" s="27">
        <f>DataLong!B564</f>
        <v>-0.138279320122794003</v>
      </c>
      <c r="C260" s="27">
        <f>DataLong!C564</f>
        <v>-3.80513901808049013</v>
      </c>
      <c r="D260" s="27">
        <f>-DataLong!E564+DataLong!C564</f>
        <v>-1.23958846528308997</v>
      </c>
      <c r="E260" s="27">
        <f>DataLong!F564</f>
        <v>0.0279686935719999985</v>
      </c>
      <c r="F260" s="27">
        <f>DataLong!G564</f>
        <v>0.399922847000653992</v>
      </c>
      <c r="G260" s="27">
        <f>DataLong!H564</f>
        <v>0.0130505715234329989</v>
      </c>
      <c r="H260" s="27">
        <f>DataLong!I564</f>
        <v>-0.000299999999999999911</v>
      </c>
      <c r="I260" s="27">
        <f>DataLong!J564</f>
        <v>-0.0138999999999999989</v>
      </c>
      <c r="J260" s="27">
        <f>DataLong!K564</f>
        <v>0.0264000000000000012</v>
      </c>
      <c r="K260" s="27">
        <f>DataLong!L564</f>
        <v>0.0117999999999999994</v>
      </c>
      <c r="L260" s="27">
        <f>DataLong!M564</f>
        <v>-0.0776328658559999951</v>
      </c>
      <c r="M260" s="27">
        <f>DataLong!N564</f>
        <v>0.00517007646574100033</v>
      </c>
      <c r="N260" s="27">
        <f>DataLong!O564</f>
        <v>0.0332734224000000012</v>
      </c>
      <c r="O260" s="40">
        <f>DataLong!Q564</f>
        <v>-3.91195230032144003</v>
      </c>
      <c r="P260" s="40">
        <f>C260+4</f>
        <v>0.19486098191951001</v>
      </c>
      <c r="R260" s="26"/>
    </row>
    <row r="261">
      <c r="A261" t="str">
        <f>DataLong!A565</f>
        <v>12/31/2011</v>
      </c>
      <c r="B261" s="27">
        <f>DataLong!B565</f>
        <v>0.116390883901334985</v>
      </c>
      <c r="C261" s="27">
        <f>DataLong!C565</f>
        <v>-3.8626498899186398</v>
      </c>
      <c r="D261" s="27">
        <f>-DataLong!E565+DataLong!C565</f>
        <v>-1.19102270904398999</v>
      </c>
      <c r="E261" s="27">
        <f>DataLong!F565</f>
        <v>0.0178444886949999981</v>
      </c>
      <c r="F261" s="27">
        <f>DataLong!G565</f>
        <v>0.357232540703709045</v>
      </c>
      <c r="G261" s="27">
        <f>DataLong!H565</f>
        <v>-0.00649696780680899977</v>
      </c>
      <c r="H261" s="27">
        <f>DataLong!I565</f>
        <v>0</v>
      </c>
      <c r="I261" s="27">
        <f>DataLong!J565</f>
        <v>-0.00169999999999999973</v>
      </c>
      <c r="J261" s="27">
        <f>DataLong!K565</f>
        <v>0.0246999999999999975</v>
      </c>
      <c r="K261" s="27">
        <f>DataLong!L565</f>
        <v>0.0132000000000000006</v>
      </c>
      <c r="L261" s="27">
        <f>DataLong!M565</f>
        <v>0.00274408405200000027</v>
      </c>
      <c r="M261" s="27">
        <f>DataLong!N565</f>
        <v>-0.00536385633503600001</v>
      </c>
      <c r="N261" s="27">
        <f>DataLong!O565</f>
        <v>0.0338428245999999966</v>
      </c>
      <c r="O261" s="40">
        <f>DataLong!Q565</f>
        <v>-4.10972948106157965</v>
      </c>
      <c r="P261" s="40">
        <f>C261+4</f>
        <v>0.13735011008136</v>
      </c>
      <c r="R261" s="26"/>
    </row>
    <row r="262">
      <c r="A262" t="str">
        <f>DataLong!A566</f>
        <v>3/31/2012</v>
      </c>
      <c r="B262" s="27">
        <f>DataLong!B566</f>
        <v>0.126320774791057988</v>
      </c>
      <c r="C262" s="27">
        <f>DataLong!C566</f>
        <v>-3.94143307576861002</v>
      </c>
      <c r="D262" s="27">
        <f>-DataLong!E566+DataLong!C566</f>
        <v>-1.17462821523754002</v>
      </c>
      <c r="E262" s="27">
        <f>DataLong!F566</f>
        <v>0.00242714860399999965</v>
      </c>
      <c r="F262" s="27">
        <f>DataLong!G566</f>
        <v>0.346181967357046982</v>
      </c>
      <c r="G262" s="27">
        <f>DataLong!H566</f>
        <v>-0.0137753948861760023</v>
      </c>
      <c r="H262" s="27">
        <f>DataLong!I566</f>
        <v>0.000700000000000000089</v>
      </c>
      <c r="I262" s="27">
        <f>DataLong!J566</f>
        <v>0.00419999999999999929</v>
      </c>
      <c r="J262" s="27">
        <f>DataLong!K566</f>
        <v>0.0281999999999999993</v>
      </c>
      <c r="K262" s="27">
        <f>DataLong!L566</f>
        <v>0.0123999999999999999</v>
      </c>
      <c r="L262" s="27">
        <f>DataLong!M566</f>
        <v>0.043164621042000002</v>
      </c>
      <c r="M262" s="27">
        <f>DataLong!N566</f>
        <v>0.0164841008188880007</v>
      </c>
      <c r="N262" s="27">
        <f>DataLong!O566</f>
        <v>0.034403060700000001</v>
      </c>
      <c r="O262" s="40">
        <f>DataLong!Q566</f>
        <v>-4.11346157400248025</v>
      </c>
      <c r="P262" s="40">
        <f>C262+4</f>
        <v>0.0585669242313899918</v>
      </c>
      <c r="R262" s="26"/>
    </row>
    <row r="263">
      <c r="A263" t="str">
        <f>DataLong!A567</f>
        <v>6/30/2012</v>
      </c>
      <c r="B263" s="27">
        <f>DataLong!B567</f>
        <v>-0.0269126598533599992</v>
      </c>
      <c r="C263" s="27">
        <f>DataLong!C567</f>
        <v>-3.87325868528686978</v>
      </c>
      <c r="D263" s="27">
        <f>-DataLong!E567+DataLong!C567</f>
        <v>-1.13285904126985004</v>
      </c>
      <c r="E263" s="27">
        <f>DataLong!F567</f>
        <v>0.00656088427799999963</v>
      </c>
      <c r="F263" s="27">
        <f>DataLong!G567</f>
        <v>0.355103885143659959</v>
      </c>
      <c r="G263" s="27">
        <f>DataLong!H567</f>
        <v>-0.0190439934303699978</v>
      </c>
      <c r="H263" s="27">
        <f>DataLong!I567</f>
        <v>0.0001</v>
      </c>
      <c r="I263" s="27">
        <f>DataLong!J567</f>
        <v>-0.0065</v>
      </c>
      <c r="J263" s="27">
        <f>DataLong!K567</f>
        <v>0.0216000000000000014</v>
      </c>
      <c r="K263" s="27">
        <f>DataLong!L567</f>
        <v>0.0138000000000000011</v>
      </c>
      <c r="L263" s="27">
        <f>DataLong!M567</f>
        <v>-0.0256136177519999997</v>
      </c>
      <c r="M263" s="27">
        <f>DataLong!N567</f>
        <v>0.000374904094301999935</v>
      </c>
      <c r="N263" s="27">
        <f>DataLong!O567</f>
        <v>0.0348485062999999995</v>
      </c>
      <c r="O263" s="40">
        <f>DataLong!Q567</f>
        <v>-4.14320814190133024</v>
      </c>
      <c r="P263" s="40">
        <f>C263+4</f>
        <v>0.126741314713129993</v>
      </c>
      <c r="R263" s="26"/>
    </row>
    <row r="264">
      <c r="A264" t="str">
        <f>DataLong!A568</f>
        <v>9/30/2012</v>
      </c>
      <c r="B264" s="27">
        <f>DataLong!B568</f>
        <v>0.0632690059144490036</v>
      </c>
      <c r="C264" s="27">
        <f>DataLong!C568</f>
        <v>-3.88542709572756007</v>
      </c>
      <c r="D264" s="27">
        <f>-DataLong!E568+DataLong!C568</f>
        <v>-1.07270794752570997</v>
      </c>
      <c r="E264" s="27">
        <f>DataLong!F568</f>
        <v>0.00332467410500000016</v>
      </c>
      <c r="F264" s="27">
        <f>DataLong!G568</f>
        <v>0.340382953800401999</v>
      </c>
      <c r="G264" s="27">
        <f>DataLong!H568</f>
        <v>-0.0174257012832969993</v>
      </c>
      <c r="H264" s="27">
        <f>DataLong!I568</f>
        <v>0.0002</v>
      </c>
      <c r="I264" s="27">
        <f>DataLong!J568</f>
        <v>0.0001</v>
      </c>
      <c r="J264" s="27">
        <f>DataLong!K568</f>
        <v>0.0214999999999999947</v>
      </c>
      <c r="K264" s="27">
        <f>DataLong!L568</f>
        <v>0.0135000000000000009</v>
      </c>
      <c r="L264" s="27">
        <f>DataLong!M568</f>
        <v>0.0352109191999999993</v>
      </c>
      <c r="M264" s="27">
        <f>DataLong!N568</f>
        <v>0.00840603456540500105</v>
      </c>
      <c r="N264" s="27">
        <f>DataLong!O568</f>
        <v>0.0343928282999999979</v>
      </c>
      <c r="O264" s="40">
        <f>DataLong!Q568</f>
        <v>-4.21839079356309021</v>
      </c>
      <c r="P264" s="40">
        <f>C264+4</f>
        <v>0.114572904272440002</v>
      </c>
      <c r="R264" s="26"/>
    </row>
    <row r="265">
      <c r="A265" t="str">
        <f>DataLong!A569</f>
        <v>12/31/2012</v>
      </c>
      <c r="B265" s="27">
        <f>DataLong!B569</f>
        <v>-0.00448025170882599966</v>
      </c>
      <c r="C265" s="27">
        <f>DataLong!C569</f>
        <v>-3.82084031435767013</v>
      </c>
      <c r="D265" s="27">
        <f>-DataLong!E569+DataLong!C569</f>
        <v>-1.01833849661965004</v>
      </c>
      <c r="E265" s="27">
        <f>DataLong!F569</f>
        <v>0.00386388859999999923</v>
      </c>
      <c r="F265" s="27">
        <f>DataLong!G569</f>
        <v>0.349032443182077978</v>
      </c>
      <c r="G265" s="27">
        <f>DataLong!H569</f>
        <v>-0.011549543058513001</v>
      </c>
      <c r="H265" s="27">
        <f>DataLong!I569</f>
        <v>-0.0004</v>
      </c>
      <c r="I265" s="27">
        <f>DataLong!J569</f>
        <v>0.0015</v>
      </c>
      <c r="J265" s="27">
        <f>DataLong!K569</f>
        <v>0.023400000000000003</v>
      </c>
      <c r="K265" s="27">
        <f>DataLong!L569</f>
        <v>0.00980000000000000071</v>
      </c>
      <c r="L265" s="27">
        <f>DataLong!M569</f>
        <v>0.0124233277919999985</v>
      </c>
      <c r="M265" s="27">
        <f>DataLong!N569</f>
        <v>-0.00780443115376800023</v>
      </c>
      <c r="N265" s="27">
        <f>DataLong!O569</f>
        <v>0.0344434452000000002</v>
      </c>
      <c r="O265" s="40">
        <f>DataLong!Q569</f>
        <v>-4.23504651252325992</v>
      </c>
      <c r="P265" s="40">
        <f>C265+4</f>
        <v>0.179159685642330002</v>
      </c>
      <c r="R265" s="26"/>
    </row>
    <row r="266">
      <c r="A266" t="str">
        <f>DataLong!A570</f>
        <v>3/31/2013</v>
      </c>
      <c r="B266" s="27">
        <f>DataLong!B570</f>
        <v>0.105946998857878016</v>
      </c>
      <c r="C266" s="27">
        <f>DataLong!C570</f>
        <v>-3.88908685364740023</v>
      </c>
      <c r="D266" s="27">
        <f>-DataLong!E570+DataLong!C570</f>
        <v>-1.00469391138441999</v>
      </c>
      <c r="E266" s="27">
        <f>DataLong!F570</f>
        <v>0.00263403462600000005</v>
      </c>
      <c r="F266" s="27">
        <f>DataLong!G570</f>
        <v>0.346129996556582009</v>
      </c>
      <c r="G266" s="27">
        <f>DataLong!H570</f>
        <v>-0.00891059296021400016</v>
      </c>
      <c r="H266" s="27">
        <f>DataLong!I570</f>
        <v>0.0002</v>
      </c>
      <c r="I266" s="27">
        <f>DataLong!J570</f>
        <v>0.00429999999999999893</v>
      </c>
      <c r="J266" s="27">
        <f>DataLong!K570</f>
        <v>0.0275</v>
      </c>
      <c r="K266" s="27">
        <f>DataLong!L570</f>
        <v>0.00919999999999999929</v>
      </c>
      <c r="L266" s="27">
        <f>DataLong!M570</f>
        <v>0.00419000738599999956</v>
      </c>
      <c r="M266" s="27">
        <f>DataLong!N570</f>
        <v>0.0138152708394129986</v>
      </c>
      <c r="N266" s="27">
        <f>DataLong!O570</f>
        <v>0.0345619293999999977</v>
      </c>
      <c r="O266" s="40">
        <f>DataLong!Q570</f>
        <v>-4.17113610351616959</v>
      </c>
      <c r="P266" s="40">
        <f>C266+4</f>
        <v>0.110913146352599989</v>
      </c>
      <c r="R266" s="26"/>
    </row>
    <row r="267">
      <c r="A267" t="str">
        <f>DataLong!A571</f>
        <v>6/30/2013</v>
      </c>
      <c r="B267" s="27">
        <f>DataLong!B571</f>
        <v>0.0287811472550900014</v>
      </c>
      <c r="C267" s="27">
        <f>DataLong!C571</f>
        <v>-3.87713011079446002</v>
      </c>
      <c r="D267" s="27">
        <f>-DataLong!E571+DataLong!C571</f>
        <v>-1.00576379024667006</v>
      </c>
      <c r="E267" s="27">
        <f>DataLong!F571</f>
        <v>0.00494593066899999911</v>
      </c>
      <c r="F267" s="27">
        <f>DataLong!G571</f>
        <v>0.338444357997531986</v>
      </c>
      <c r="G267" s="27">
        <f>DataLong!H571</f>
        <v>0.000118729044033999998</v>
      </c>
      <c r="H267" s="27">
        <f>DataLong!I571</f>
        <v>-0.0004</v>
      </c>
      <c r="I267" s="27">
        <f>DataLong!J571</f>
        <v>0.0045</v>
      </c>
      <c r="J267" s="27">
        <f>DataLong!K571</f>
        <v>0.0323999999999999932</v>
      </c>
      <c r="K267" s="27">
        <f>DataLong!L571</f>
        <v>0.00919999999999999929</v>
      </c>
      <c r="L267" s="27">
        <f>DataLong!M571</f>
        <v>-0.00171296142600000039</v>
      </c>
      <c r="M267" s="27">
        <f>DataLong!N571</f>
        <v>0.00314039858574700004</v>
      </c>
      <c r="N267" s="27">
        <f>DataLong!O571</f>
        <v>0.0343269054000000029</v>
      </c>
      <c r="O267" s="40">
        <f>DataLong!Q571</f>
        <v>-4.16801396769661014</v>
      </c>
      <c r="P267" s="40">
        <f>C267+4</f>
        <v>0.122869889205540006</v>
      </c>
      <c r="R267" s="26"/>
    </row>
    <row r="268">
      <c r="A268" t="str">
        <f>DataLong!A572</f>
        <v>9/30/2013</v>
      </c>
      <c r="B268" s="27">
        <f>DataLong!B572</f>
        <v>0.0521527487208869989</v>
      </c>
      <c r="C268" s="27">
        <f>DataLong!C572</f>
        <v>-3.88930100523608004</v>
      </c>
      <c r="D268" s="27">
        <f>-DataLong!E572+DataLong!C572</f>
        <v>-1.00905296517574006</v>
      </c>
      <c r="E268" s="27">
        <f>DataLong!F572</f>
        <v>0.00207474413900000032</v>
      </c>
      <c r="F268" s="27">
        <f>DataLong!G572</f>
        <v>0.333521484606075003</v>
      </c>
      <c r="G268" s="27">
        <f>DataLong!H572</f>
        <v>0.0101187272849150012</v>
      </c>
      <c r="H268" s="27">
        <f>DataLong!I572</f>
        <v>-0.000299999999999999911</v>
      </c>
      <c r="I268" s="27">
        <f>DataLong!J572</f>
        <v>0.00130000000000000004</v>
      </c>
      <c r="J268" s="27">
        <f>DataLong!K572</f>
        <v>0.0340000000000000036</v>
      </c>
      <c r="K268" s="27">
        <f>DataLong!L572</f>
        <v>0.00830000000000000071</v>
      </c>
      <c r="L268" s="27">
        <f>DataLong!M572</f>
        <v>0.0161872241970000008</v>
      </c>
      <c r="M268" s="27">
        <f>DataLong!N572</f>
        <v>0.00276226531451300072</v>
      </c>
      <c r="N268" s="27">
        <f>DataLong!O572</f>
        <v>0.0345903953000000008</v>
      </c>
      <c r="O268" s="40">
        <f>DataLong!Q572</f>
        <v>-4.22350605396113021</v>
      </c>
      <c r="P268" s="40">
        <f>C268+4</f>
        <v>0.11069899476392</v>
      </c>
      <c r="R268" s="26"/>
    </row>
    <row r="269">
      <c r="A269" t="str">
        <f>DataLong!A573</f>
        <v>12/31/2013</v>
      </c>
      <c r="B269" s="27">
        <f>DataLong!B573</f>
        <v>0.10644819727880801</v>
      </c>
      <c r="C269" s="27">
        <f>DataLong!C573</f>
        <v>-3.96693331392441983</v>
      </c>
      <c r="D269" s="27">
        <f>-DataLong!E573+DataLong!C573</f>
        <v>-1.05204746415080996</v>
      </c>
      <c r="E269" s="27">
        <f>DataLong!F573</f>
        <v>0.00282831478299999972</v>
      </c>
      <c r="F269" s="27">
        <f>DataLong!G573</f>
        <v>0.304408125641715976</v>
      </c>
      <c r="G269" s="27">
        <f>DataLong!H573</f>
        <v>0.0121439113599689996</v>
      </c>
      <c r="H269" s="27">
        <f>DataLong!I573</f>
        <v>0.0005</v>
      </c>
      <c r="I269" s="27">
        <f>DataLong!J573</f>
        <v>0.0025</v>
      </c>
      <c r="J269" s="27">
        <f>DataLong!K573</f>
        <v>0.0359999999999999964</v>
      </c>
      <c r="K269" s="27">
        <f>DataLong!L573</f>
        <v>0.00759999999999999964</v>
      </c>
      <c r="L269" s="27">
        <f>DataLong!M573</f>
        <v>0.0440932706520000028</v>
      </c>
      <c r="M269" s="27">
        <f>DataLong!N573</f>
        <v>-0.00469786332634300052</v>
      </c>
      <c r="N269" s="27">
        <f>DataLong!O573</f>
        <v>0.0349634248999999953</v>
      </c>
      <c r="O269" s="40">
        <f>DataLong!Q573</f>
        <v>-4.24566430735556022</v>
      </c>
      <c r="P269" s="40">
        <f>C269+4</f>
        <v>0.0330666860755799963</v>
      </c>
      <c r="R269" s="26"/>
    </row>
    <row r="270">
      <c r="A270" t="str">
        <f>DataLong!A574</f>
        <v>3/31/2014</v>
      </c>
      <c r="B270" s="27">
        <f>DataLong!B574</f>
        <v>0.0174623584088230004</v>
      </c>
      <c r="C270" s="27">
        <f>DataLong!C574</f>
        <v>-3.94512082254424001</v>
      </c>
      <c r="D270" s="27">
        <f>-DataLong!E574+DataLong!C574</f>
        <v>-1.02381082246693</v>
      </c>
      <c r="E270" s="27">
        <f>DataLong!F574</f>
        <v>0.00342619577000000008</v>
      </c>
      <c r="F270" s="27">
        <f>DataLong!G574</f>
        <v>0.350616065710434999</v>
      </c>
      <c r="G270" s="27">
        <f>DataLong!H574</f>
        <v>0.016416385029333</v>
      </c>
      <c r="H270" s="27">
        <f>DataLong!I574</f>
        <v>-0.0002</v>
      </c>
      <c r="I270" s="27">
        <f>DataLong!J574</f>
        <v>-0.00359999999999999964</v>
      </c>
      <c r="J270" s="27">
        <f>DataLong!K574</f>
        <v>0.0325999999999999979</v>
      </c>
      <c r="K270" s="27">
        <f>DataLong!L574</f>
        <v>0.00679999999999999893</v>
      </c>
      <c r="L270" s="27">
        <f>DataLong!M574</f>
        <v>-0.0123310270799999988</v>
      </c>
      <c r="M270" s="27">
        <f>DataLong!N574</f>
        <v>0.0139198194371140005</v>
      </c>
      <c r="N270" s="27">
        <f>DataLong!O574</f>
        <v>0.0351036306999999992</v>
      </c>
      <c r="O270" s="40">
        <f>DataLong!Q574</f>
        <v>-4.32128200666222018</v>
      </c>
      <c r="P270" s="40">
        <f>C270+4</f>
        <v>0.0548791774557599954</v>
      </c>
      <c r="R270" s="26"/>
    </row>
    <row r="271">
      <c r="A271" t="str">
        <f>DataLong!A575</f>
        <v>6/30/2014</v>
      </c>
      <c r="B271" s="27">
        <f>DataLong!B575</f>
        <v>0.051146186966865006</v>
      </c>
      <c r="C271" s="27">
        <f>DataLong!C575</f>
        <v>-3.95966318455857991</v>
      </c>
      <c r="D271" s="27">
        <f>-DataLong!E575+DataLong!C575</f>
        <v>-1.01473945091078011</v>
      </c>
      <c r="E271" s="27">
        <f>DataLong!F575</f>
        <v>0.00219985585399999994</v>
      </c>
      <c r="F271" s="27">
        <f>DataLong!G575</f>
        <v>0.342928458512117995</v>
      </c>
      <c r="G271" s="27">
        <f>DataLong!H575</f>
        <v>0.0138854399859510004</v>
      </c>
      <c r="H271" s="27">
        <f>DataLong!I575</f>
        <v>-0.0001</v>
      </c>
      <c r="I271" s="27">
        <f>DataLong!J575</f>
        <v>-0.00239999999999999947</v>
      </c>
      <c r="J271" s="27">
        <f>DataLong!K575</f>
        <v>0.030299999999999998</v>
      </c>
      <c r="K271" s="27">
        <f>DataLong!L575</f>
        <v>0.00549999999999999911</v>
      </c>
      <c r="L271" s="27">
        <f>DataLong!M575</f>
        <v>-0.00671772592499999988</v>
      </c>
      <c r="M271" s="27">
        <f>DataLong!N575</f>
        <v>0.00867566961357299959</v>
      </c>
      <c r="N271" s="27">
        <f>DataLong!O575</f>
        <v>0.0356861356000000018</v>
      </c>
      <c r="O271" s="40">
        <f>DataLong!Q575</f>
        <v>-4.27980843787200982</v>
      </c>
      <c r="P271" s="40">
        <f>C271+4</f>
        <v>0.0403368154414200042</v>
      </c>
      <c r="R271" s="26"/>
    </row>
    <row r="272">
      <c r="A272" t="str">
        <f>DataLong!A576</f>
        <v>9/30/2014</v>
      </c>
      <c r="B272" s="27">
        <f>DataLong!B576</f>
        <v>0.0108675138104179991</v>
      </c>
      <c r="C272" s="27">
        <f>DataLong!C576</f>
        <v>-3.9364323180002998</v>
      </c>
      <c r="D272" s="27">
        <f>-DataLong!E576+DataLong!C576</f>
        <v>-1.01254339923015002</v>
      </c>
      <c r="E272" s="27">
        <f>DataLong!F576</f>
        <v>0.00221633150599999995</v>
      </c>
      <c r="F272" s="27">
        <f>DataLong!G576</f>
        <v>0.338576181283701994</v>
      </c>
      <c r="G272" s="27">
        <f>DataLong!H576</f>
        <v>0.00799144752675400127</v>
      </c>
      <c r="H272" s="27">
        <f>DataLong!I576</f>
        <v>-0.0002</v>
      </c>
      <c r="I272" s="27">
        <f>DataLong!J576</f>
        <v>-0.00119999999999999973</v>
      </c>
      <c r="J272" s="27">
        <f>DataLong!K576</f>
        <v>0.0292999999999999972</v>
      </c>
      <c r="K272" s="27">
        <f>DataLong!L576</f>
        <v>0.00690000000000000036</v>
      </c>
      <c r="L272" s="27">
        <f>DataLong!M576</f>
        <v>-0.0151292298140000003</v>
      </c>
      <c r="M272" s="27">
        <f>DataLong!N576</f>
        <v>-0.00130903781524900009</v>
      </c>
      <c r="N272" s="27">
        <f>DataLong!O576</f>
        <v>0.0360220830999999952</v>
      </c>
      <c r="O272" s="40">
        <f>DataLong!Q576</f>
        <v>-4.27385608306683995</v>
      </c>
      <c r="P272" s="40">
        <f>C272+4</f>
        <v>0.0635676819997000031</v>
      </c>
      <c r="R272" s="26"/>
    </row>
    <row r="273">
      <c r="A273" t="str">
        <f>DataLong!A577</f>
        <v>12/31/2014</v>
      </c>
      <c r="B273" s="27">
        <f>DataLong!B577</f>
        <v>0.0496131180711689979</v>
      </c>
      <c r="C273" s="27">
        <f>DataLong!C577</f>
        <v>-3.95506696970895</v>
      </c>
      <c r="D273" s="27">
        <f>-DataLong!E577+DataLong!C577</f>
        <v>-0.953147251017099961</v>
      </c>
      <c r="E273" s="27">
        <f>DataLong!F577</f>
        <v>0.00508706773300000048</v>
      </c>
      <c r="F273" s="27">
        <f>DataLong!G577</f>
        <v>0.323755671722100002</v>
      </c>
      <c r="G273" s="27">
        <f>DataLong!H577</f>
        <v>0.00562499479022600024</v>
      </c>
      <c r="H273" s="27">
        <f>DataLong!I577</f>
        <v>0.0001</v>
      </c>
      <c r="I273" s="27">
        <f>DataLong!J577</f>
        <v>-0.00549999999999999911</v>
      </c>
      <c r="J273" s="27">
        <f>DataLong!K577</f>
        <v>0.0237000000000000011</v>
      </c>
      <c r="K273" s="27">
        <f>DataLong!L577</f>
        <v>0.0095</v>
      </c>
      <c r="L273" s="27">
        <f>DataLong!M577</f>
        <v>-0.0309575687249999998</v>
      </c>
      <c r="M273" s="27">
        <f>DataLong!N577</f>
        <v>-0.0135234486264389986</v>
      </c>
      <c r="N273" s="27">
        <f>DataLong!O577</f>
        <v>0.0358471058000000031</v>
      </c>
      <c r="O273" s="40">
        <f>DataLong!Q577</f>
        <v>-4.50185167804099962</v>
      </c>
      <c r="P273" s="40">
        <f>C273+4</f>
        <v>0.0449330302910500023</v>
      </c>
      <c r="R273" s="26"/>
    </row>
    <row r="274">
      <c r="A274" t="str">
        <f>DataLong!A578</f>
        <v>3/31/2015</v>
      </c>
      <c r="B274" s="27">
        <f>DataLong!B578</f>
        <v>0.0104439320433820004</v>
      </c>
      <c r="C274" s="27">
        <f>DataLong!C578</f>
        <v>-3.92543991663974978</v>
      </c>
      <c r="D274" s="27">
        <f>-DataLong!E578+DataLong!C578</f>
        <v>-0.888797845226369887</v>
      </c>
      <c r="E274" s="27">
        <f>DataLong!F578</f>
        <v>0.00476054711699999977</v>
      </c>
      <c r="F274" s="27">
        <f>DataLong!G578</f>
        <v>0.307454045089704975</v>
      </c>
      <c r="G274" s="27">
        <f>DataLong!H578</f>
        <v>-0.00689007561558099901</v>
      </c>
      <c r="H274" s="27">
        <f>DataLong!I578</f>
        <v>0</v>
      </c>
      <c r="I274" s="27">
        <f>DataLong!J578</f>
        <v>-0.00169999999999999973</v>
      </c>
      <c r="J274" s="27">
        <f>DataLong!K578</f>
        <v>0.0219999999999999973</v>
      </c>
      <c r="K274" s="27">
        <f>DataLong!L578</f>
        <v>0.009</v>
      </c>
      <c r="L274" s="27">
        <f>DataLong!M578</f>
        <v>0.00313795311900000051</v>
      </c>
      <c r="M274" s="27">
        <f>DataLong!N578</f>
        <v>0.005566155051701001</v>
      </c>
      <c r="N274" s="27">
        <f>DataLong!O578</f>
        <v>0.0354198916999999946</v>
      </c>
      <c r="O274" s="40">
        <f>DataLong!Q578</f>
        <v>-4.55191541076713957</v>
      </c>
      <c r="P274" s="40">
        <f>C274+4</f>
        <v>0.0745600833602499957</v>
      </c>
      <c r="R274" s="26"/>
    </row>
    <row r="275">
      <c r="A275" t="str">
        <f>DataLong!A579</f>
        <v>6/30/2015</v>
      </c>
      <c r="B275" s="27">
        <f>DataLong!B579</f>
        <v>0.0018985046520680001</v>
      </c>
      <c r="C275" s="27">
        <f>DataLong!C579</f>
        <v>-3.90046202439081</v>
      </c>
      <c r="D275" s="27">
        <f>-DataLong!E579+DataLong!C579</f>
        <v>-0.821421214612820094</v>
      </c>
      <c r="E275" s="27">
        <f>DataLong!F579</f>
        <v>0.00251347712200000029</v>
      </c>
      <c r="F275" s="27">
        <f>DataLong!G579</f>
        <v>0.310186832664473</v>
      </c>
      <c r="G275" s="27">
        <f>DataLong!H579</f>
        <v>-0.00813838689884600086</v>
      </c>
      <c r="H275" s="27">
        <f>DataLong!I579</f>
        <v>-0.0001</v>
      </c>
      <c r="I275" s="27">
        <f>DataLong!J579</f>
        <v>0.00379999999999999982</v>
      </c>
      <c r="J275" s="27">
        <f>DataLong!K579</f>
        <v>0.0258999999999999986</v>
      </c>
      <c r="K275" s="27">
        <f>DataLong!L579</f>
        <v>0.00939999999999999858</v>
      </c>
      <c r="L275" s="27">
        <f>DataLong!M579</f>
        <v>-0.00379771194000000012</v>
      </c>
      <c r="M275" s="27">
        <f>DataLong!N579</f>
        <v>0.0106683494339719998</v>
      </c>
      <c r="N275" s="27">
        <f>DataLong!O579</f>
        <v>0.0352145170000000007</v>
      </c>
      <c r="O275" s="40">
        <f>DataLong!Q579</f>
        <v>-4.5052093479599904</v>
      </c>
      <c r="P275" s="40">
        <f>C275+4</f>
        <v>0.0995379756091899992</v>
      </c>
      <c r="R275" s="26"/>
    </row>
    <row r="276">
      <c r="A276" t="str">
        <f>DataLong!A580</f>
        <v>9/30/2015</v>
      </c>
      <c r="B276" s="27">
        <f>DataLong!B580</f>
        <v>-0.0636820863525989989</v>
      </c>
      <c r="C276" s="27">
        <f>DataLong!C580</f>
        <v>-3.81034743523652999</v>
      </c>
      <c r="D276" s="27">
        <f>-DataLong!E580+DataLong!C580</f>
        <v>-0.757367575745540034</v>
      </c>
      <c r="E276" s="27">
        <f>DataLong!F580</f>
        <v>0.0110602537010000002</v>
      </c>
      <c r="F276" s="27">
        <f>DataLong!G580</f>
        <v>0.335611954779639987</v>
      </c>
      <c r="G276" s="27">
        <f>DataLong!H580</f>
        <v>-0.0129969825669820027</v>
      </c>
      <c r="H276" s="27">
        <f>DataLong!I580</f>
        <v>0</v>
      </c>
      <c r="I276" s="27">
        <f>DataLong!J580</f>
        <v>-0.00209999999999999964</v>
      </c>
      <c r="J276" s="27">
        <f>DataLong!K580</f>
        <v>0.0238000000000000034</v>
      </c>
      <c r="K276" s="27">
        <f>DataLong!L580</f>
        <v>0.0127000000000000002</v>
      </c>
      <c r="L276" s="27">
        <f>DataLong!M580</f>
        <v>-0.0215670066810000005</v>
      </c>
      <c r="M276" s="27">
        <f>DataLong!N580</f>
        <v>-0.00290398008699400023</v>
      </c>
      <c r="N276" s="27">
        <f>DataLong!O580</f>
        <v>0.0349849761000000026</v>
      </c>
      <c r="O276" s="40">
        <f>DataLong!Q580</f>
        <v>-4.4150821287339399</v>
      </c>
      <c r="P276" s="40">
        <f>C276+4</f>
        <v>0.189652564763470011</v>
      </c>
      <c r="R276" s="26"/>
    </row>
    <row r="277">
      <c r="A277" t="str">
        <f>DataLong!A581</f>
        <v>12/31/2015</v>
      </c>
      <c r="B277" s="27">
        <f>DataLong!B581</f>
        <v>0.0704784068168959976</v>
      </c>
      <c r="C277" s="27">
        <f>DataLong!C581</f>
        <v>-3.85245425873298011</v>
      </c>
      <c r="D277" s="27">
        <f>-DataLong!E581+DataLong!C581</f>
        <v>-0.690310865532129903</v>
      </c>
      <c r="E277" s="27">
        <f>DataLong!F581</f>
        <v>0.00557618796199999966</v>
      </c>
      <c r="F277" s="27">
        <f>DataLong!G581</f>
        <v>0.313648814377938034</v>
      </c>
      <c r="G277" s="27">
        <f>DataLong!H581</f>
        <v>-0.0216229608119989969</v>
      </c>
      <c r="H277" s="27">
        <f>DataLong!I581</f>
        <v>0.00209999999999999964</v>
      </c>
      <c r="I277" s="27">
        <f>DataLong!J581</f>
        <v>0.000299999999999999911</v>
      </c>
      <c r="J277" s="27">
        <f>DataLong!K581</f>
        <v>0.0219999999999999973</v>
      </c>
      <c r="K277" s="27">
        <f>DataLong!L581</f>
        <v>0.0149000000000000004</v>
      </c>
      <c r="L277" s="27">
        <f>DataLong!M581</f>
        <v>0.0179436657900000007</v>
      </c>
      <c r="M277" s="27">
        <f>DataLong!N581</f>
        <v>-0.00596776566013099874</v>
      </c>
      <c r="N277" s="27">
        <f>DataLong!O581</f>
        <v>0.0343609437000000018</v>
      </c>
      <c r="O277" s="40">
        <f>DataLong!Q581</f>
        <v>-4.69411104395896039</v>
      </c>
      <c r="P277" s="40">
        <f>C277+4</f>
        <v>0.147545741267019999</v>
      </c>
      <c r="R277" s="26"/>
    </row>
    <row r="278">
      <c r="A278" t="str">
        <f>DataLong!A582</f>
        <v>3/31/2016</v>
      </c>
      <c r="B278" s="27">
        <f>DataLong!B582</f>
        <v>0.0125905916583479982</v>
      </c>
      <c r="C278" s="27">
        <f>DataLong!C582</f>
        <v>-3.84896894343718987</v>
      </c>
      <c r="D278" s="27">
        <f>-DataLong!E582+DataLong!C582</f>
        <v>-0.678084434850089934</v>
      </c>
      <c r="E278" s="27">
        <f>DataLong!F582</f>
        <v>0.00817693201300000005</v>
      </c>
      <c r="F278" s="27">
        <f>DataLong!G582</f>
        <v>0.327954791295945025</v>
      </c>
      <c r="G278" s="27">
        <f>DataLong!H582</f>
        <v>-0.0230362871497180022</v>
      </c>
      <c r="H278" s="27">
        <f>DataLong!I582</f>
        <v>0.000599999999999999822</v>
      </c>
      <c r="I278" s="27">
        <f>DataLong!J582</f>
        <v>-0.0025</v>
      </c>
      <c r="J278" s="27">
        <f>DataLong!K582</f>
        <v>0.0189000000000000021</v>
      </c>
      <c r="K278" s="27">
        <f>DataLong!L582</f>
        <v>0.0131000000000000005</v>
      </c>
      <c r="L278" s="27">
        <f>DataLong!M582</f>
        <v>-0.00444913505599999937</v>
      </c>
      <c r="M278" s="27">
        <f>DataLong!N582</f>
        <v>0.00679420780044400097</v>
      </c>
      <c r="N278" s="27">
        <f>DataLong!O582</f>
        <v>0.0339452915999999938</v>
      </c>
      <c r="O278" s="40">
        <f>DataLong!Q582</f>
        <v>-4.55210154516004994</v>
      </c>
      <c r="P278" s="40">
        <f>C278+4</f>
        <v>0.151031056562809995</v>
      </c>
      <c r="R278" s="26"/>
    </row>
    <row r="279">
      <c r="A279" t="str">
        <f>DataLong!A583</f>
        <v>6/30/2016</v>
      </c>
      <c r="B279" s="27">
        <f>DataLong!B583</f>
        <v>0.0243129320383600023</v>
      </c>
      <c r="C279" s="27">
        <f>DataLong!C583</f>
        <v>-3.85456246867098997</v>
      </c>
      <c r="D279" s="27">
        <f>-DataLong!E583+DataLong!C583</f>
        <v>-0.670401004890849972</v>
      </c>
      <c r="E279" s="27">
        <f>DataLong!F583</f>
        <v>0.00467779768399999973</v>
      </c>
      <c r="F279" s="27">
        <f>DataLong!G583</f>
        <v>0.323475361670586992</v>
      </c>
      <c r="G279" s="27">
        <f>DataLong!H583</f>
        <v>-0.0286237206524160026</v>
      </c>
      <c r="H279" s="27">
        <f>DataLong!I583</f>
        <v>-0.0002</v>
      </c>
      <c r="I279" s="27">
        <f>DataLong!J583</f>
        <v>-0.00390000000000000036</v>
      </c>
      <c r="J279" s="27">
        <f>DataLong!K583</f>
        <v>0.0152000000000000002</v>
      </c>
      <c r="K279" s="27">
        <f>DataLong!L583</f>
        <v>0.0103000000000000003</v>
      </c>
      <c r="L279" s="27">
        <f>DataLong!M583</f>
        <v>-0.00749009518799999974</v>
      </c>
      <c r="M279" s="27">
        <f>DataLong!N583</f>
        <v>0.0121193287756369994</v>
      </c>
      <c r="N279" s="27">
        <f>DataLong!O583</f>
        <v>0.0338436230999999976</v>
      </c>
      <c r="O279" s="40">
        <f>DataLong!Q583</f>
        <v>-4.50155499630512956</v>
      </c>
      <c r="P279" s="40">
        <f>C279+4</f>
        <v>0.145437531329009984</v>
      </c>
      <c r="R279" s="26"/>
    </row>
    <row r="280">
      <c r="A280" t="str">
        <f>DataLong!A584</f>
        <v>9/30/2016</v>
      </c>
      <c r="B280" s="27">
        <f>DataLong!B584</f>
        <v>0.0376514912044000027</v>
      </c>
      <c r="C280" s="27">
        <f>DataLong!C584</f>
        <v>-3.87445164874210981</v>
      </c>
      <c r="D280" s="27">
        <f>-DataLong!E584+DataLong!C584</f>
        <v>-0.682413849924039972</v>
      </c>
      <c r="E280" s="27">
        <f>DataLong!F584</f>
        <v>0.00242991774700000018</v>
      </c>
      <c r="F280" s="27">
        <f>DataLong!G584</f>
        <v>0.316793886875517039</v>
      </c>
      <c r="G280" s="27">
        <f>DataLong!H584</f>
        <v>-0.0325434791976159987</v>
      </c>
      <c r="H280" s="27">
        <f>DataLong!I584</f>
        <v>0.0002</v>
      </c>
      <c r="I280" s="27">
        <f>DataLong!J584</f>
        <v>0.00169999999999999973</v>
      </c>
      <c r="J280" s="27">
        <f>DataLong!K584</f>
        <v>0.0166999999999999993</v>
      </c>
      <c r="K280" s="27">
        <f>DataLong!L584</f>
        <v>0.009</v>
      </c>
      <c r="L280" s="27">
        <f>DataLong!M584</f>
        <v>0.0322669773599999976</v>
      </c>
      <c r="M280" s="27">
        <f>DataLong!N584</f>
        <v>0.00170111775884000016</v>
      </c>
      <c r="N280" s="27">
        <f>DataLong!O584</f>
        <v>0.033937155699999999</v>
      </c>
      <c r="O280" s="40">
        <f>DataLong!Q584</f>
        <v>-4.44732949783402987</v>
      </c>
      <c r="P280" s="40">
        <f>C280+4</f>
        <v>0.12554835125788999</v>
      </c>
      <c r="R280" s="26"/>
    </row>
    <row r="281">
      <c r="A281" t="str">
        <f>DataLong!A585</f>
        <v>12/31/2016</v>
      </c>
      <c r="B281" s="27">
        <f>DataLong!B585</f>
        <v>0.035994317417056001</v>
      </c>
      <c r="C281" s="27">
        <f>DataLong!C585</f>
        <v>-3.89159718378262021</v>
      </c>
      <c r="D281" s="27">
        <f>-DataLong!E585+DataLong!C585</f>
        <v>-0.727017291923930031</v>
      </c>
      <c r="E281" s="27">
        <f>DataLong!F585</f>
        <v>0.00183445914200000004</v>
      </c>
      <c r="F281" s="27">
        <f>DataLong!G585</f>
        <v>0.293479096879964985</v>
      </c>
      <c r="G281" s="27">
        <f>DataLong!H585</f>
        <v>-0.0250272409240909965</v>
      </c>
      <c r="H281" s="27">
        <f>DataLong!I585</f>
        <v>0.00220000000000000018</v>
      </c>
      <c r="I281" s="27">
        <f>DataLong!J585</f>
        <v>0.00759999999999999964</v>
      </c>
      <c r="J281" s="27">
        <f>DataLong!K585</f>
        <v>0.0221000000000000041</v>
      </c>
      <c r="K281" s="27">
        <f>DataLong!L585</f>
        <v>0.00770000000000000018</v>
      </c>
      <c r="L281" s="27">
        <f>DataLong!M585</f>
        <v>0.0241025945720000045</v>
      </c>
      <c r="M281" s="27">
        <f>DataLong!N585</f>
        <v>0.0000165680865520000058</v>
      </c>
      <c r="N281" s="27">
        <f>DataLong!O585</f>
        <v>0.0337601397999999975</v>
      </c>
      <c r="O281" s="40">
        <f>DataLong!Q585</f>
        <v>-4.52901031389655007</v>
      </c>
      <c r="P281" s="40">
        <f>C281+4</f>
        <v>0.108402816217379993</v>
      </c>
      <c r="R281" s="26"/>
    </row>
    <row r="282">
      <c r="A282" t="str">
        <f>DataLong!A586</f>
        <v>3/31/2017</v>
      </c>
      <c r="B282" s="27">
        <f>DataLong!B586</f>
        <v>0.0600960607570979999</v>
      </c>
      <c r="C282" s="27">
        <f>DataLong!C586</f>
        <v>-3.93064817328153016</v>
      </c>
      <c r="D282" s="27">
        <f>-DataLong!E586+DataLong!C586</f>
        <v>-0.771145397930169985</v>
      </c>
      <c r="E282" s="27">
        <f>DataLong!F586</f>
        <v>0.00113479731499999992</v>
      </c>
      <c r="F282" s="27">
        <f>DataLong!G586</f>
        <v>0.281598889332638969</v>
      </c>
      <c r="G282" s="27">
        <f>DataLong!H586</f>
        <v>-0.0161624545565620004</v>
      </c>
      <c r="H282" s="27">
        <f>DataLong!I586</f>
        <v>0.00229999999999999982</v>
      </c>
      <c r="I282" s="27">
        <f>DataLong!J586</f>
        <v>0.0002</v>
      </c>
      <c r="J282" s="27">
        <f>DataLong!K586</f>
        <v>0.02</v>
      </c>
      <c r="K282" s="27">
        <f>DataLong!L586</f>
        <v>0.00670000000000000018</v>
      </c>
      <c r="L282" s="27">
        <f>DataLong!M586</f>
        <v>-0.00124933833599999988</v>
      </c>
      <c r="M282" s="27">
        <f>DataLong!N586</f>
        <v>0.00981228668942000049</v>
      </c>
      <c r="N282" s="27">
        <f>DataLong!O586</f>
        <v>0.0339470219999999978</v>
      </c>
      <c r="O282" s="40">
        <f>DataLong!Q586</f>
        <v>-4.4548383641116498</v>
      </c>
      <c r="P282" s="40">
        <f>C282+4</f>
        <v>0.0693518267184700044</v>
      </c>
      <c r="R282" s="26"/>
    </row>
    <row r="283">
      <c r="A283" t="str">
        <f>DataLong!A587</f>
        <v>6/30/2017</v>
      </c>
      <c r="B283" s="27">
        <f>DataLong!B587</f>
        <v>0.0293917929351049967</v>
      </c>
      <c r="C283" s="27">
        <f>DataLong!C587</f>
        <v>-3.93813411667706994</v>
      </c>
      <c r="D283" s="27">
        <f>-DataLong!E587+DataLong!C587</f>
        <v>-0.789786423111619929</v>
      </c>
      <c r="E283" s="27">
        <f>DataLong!F587</f>
        <v>0.0013411859420000003</v>
      </c>
      <c r="F283" s="27">
        <f>DataLong!G587</f>
        <v>0.27254522752308401</v>
      </c>
      <c r="G283" s="27">
        <f>DataLong!H587</f>
        <v>-0.0097593044005680003</v>
      </c>
      <c r="H283" s="27">
        <f>DataLong!I587</f>
        <v>0.00239999999999999947</v>
      </c>
      <c r="I283" s="27">
        <f>DataLong!J587</f>
        <v>-0.00160000000000000009</v>
      </c>
      <c r="J283" s="27">
        <f>DataLong!K587</f>
        <v>0.0160000000000000009</v>
      </c>
      <c r="K283" s="27">
        <f>DataLong!L587</f>
        <v>0.00690000000000000036</v>
      </c>
      <c r="L283" s="27">
        <f>DataLong!M587</f>
        <v>0.0223376449079999961</v>
      </c>
      <c r="M283" s="27">
        <f>DataLong!N587</f>
        <v>0.0047333686080040005</v>
      </c>
      <c r="N283" s="27">
        <f>DataLong!O587</f>
        <v>0.0338442584000000002</v>
      </c>
      <c r="O283" s="40">
        <f>DataLong!Q587</f>
        <v>-4.49672371410586003</v>
      </c>
      <c r="P283" s="40">
        <f>C283+4</f>
        <v>0.0618658833229299887</v>
      </c>
      <c r="R283" s="26"/>
    </row>
    <row r="284">
      <c r="A284" t="str">
        <f>DataLong!A588</f>
        <v>9/30/2017</v>
      </c>
      <c r="B284" s="27">
        <f>DataLong!B588</f>
        <v>0.0410410730168420024</v>
      </c>
      <c r="C284" s="27">
        <f>DataLong!C588</f>
        <v>-3.95695938666785985</v>
      </c>
      <c r="D284" s="27">
        <f>-DataLong!E588+DataLong!C588</f>
        <v>-0.798775382852800053</v>
      </c>
      <c r="E284" s="27">
        <f>DataLong!F588</f>
        <v>0.00126947946800000011</v>
      </c>
      <c r="F284" s="27">
        <f>DataLong!G588</f>
        <v>0.259706166791302984</v>
      </c>
      <c r="G284" s="27">
        <f>DataLong!H588</f>
        <v>-0.0110621899863299999</v>
      </c>
      <c r="H284" s="27">
        <f>DataLong!I588</f>
        <v>0.0005</v>
      </c>
      <c r="I284" s="27">
        <f>DataLong!J588</f>
        <v>0.0001</v>
      </c>
      <c r="J284" s="27">
        <f>DataLong!K588</f>
        <v>0.0156000000000000005</v>
      </c>
      <c r="K284" s="27">
        <f>DataLong!L588</f>
        <v>0.00670000000000000018</v>
      </c>
      <c r="L284" s="27">
        <f>DataLong!M588</f>
        <v>0.0125261807250000001</v>
      </c>
      <c r="M284" s="27">
        <f>DataLong!N588</f>
        <v>0.00760956093976400005</v>
      </c>
      <c r="N284" s="27">
        <f>DataLong!O588</f>
        <v>0.0337208288999999972</v>
      </c>
      <c r="O284" s="40">
        <f>DataLong!Q588</f>
        <v>-4.4836120618948696</v>
      </c>
      <c r="P284" s="40">
        <f>C284+4</f>
        <v>0.0430406133321399942</v>
      </c>
      <c r="R284" s="26"/>
    </row>
    <row r="285">
      <c r="A285" t="str">
        <f>DataLong!A589</f>
        <v>12/31/2017</v>
      </c>
      <c r="B285" s="27">
        <f>DataLong!B589</f>
        <v>0.0655070432011059989</v>
      </c>
      <c r="C285" s="27">
        <f>DataLong!C589</f>
        <v>-4.00075296379300038</v>
      </c>
      <c r="D285" s="27">
        <f>-DataLong!E589+DataLong!C589</f>
        <v>-0.808956886889860982</v>
      </c>
      <c r="E285" s="27">
        <f>DataLong!F589</f>
        <v>0.000817573830999999984</v>
      </c>
      <c r="F285" s="27">
        <f>DataLong!G589</f>
        <v>0.235393343095715979</v>
      </c>
      <c r="G285" s="27">
        <f>DataLong!H589</f>
        <v>-0.019874817542073</v>
      </c>
      <c r="H285" s="27">
        <f>DataLong!I589</f>
        <v>0.0029</v>
      </c>
      <c r="I285" s="27">
        <f>DataLong!J589</f>
        <v>-0.0005</v>
      </c>
      <c r="J285" s="27">
        <f>DataLong!K589</f>
        <v>0.012200000000000002</v>
      </c>
      <c r="K285" s="27">
        <f>DataLong!L589</f>
        <v>0.00710000000000000053</v>
      </c>
      <c r="L285" s="27">
        <f>DataLong!M589</f>
        <v>0.0229426168559999955</v>
      </c>
      <c r="M285" s="27">
        <f>DataLong!N589</f>
        <v>-0.0011952078243569999</v>
      </c>
      <c r="N285" s="27">
        <f>DataLong!O589</f>
        <v>0.0341740638000000008</v>
      </c>
      <c r="O285" s="40">
        <f>DataLong!Q589</f>
        <v>-4.59683065208610042</v>
      </c>
      <c r="P285" s="40">
        <f>C285+4</f>
        <v>-0.00075296379300000007</v>
      </c>
      <c r="R285" s="26"/>
    </row>
    <row r="286">
      <c r="A286" t="str">
        <f>DataLong!A590</f>
        <v>3/31/2018</v>
      </c>
      <c r="B286" s="27">
        <f>DataLong!B590</f>
        <v>-0.0110102672111740008</v>
      </c>
      <c r="C286" s="27">
        <f>DataLong!C590</f>
        <v>-3.96678009194272985</v>
      </c>
      <c r="D286" s="27">
        <f>-DataLong!E590+DataLong!C590</f>
        <v>-0.836667319101619888</v>
      </c>
      <c r="E286" s="27">
        <f>DataLong!F590</f>
        <v>0.00938263019799999931</v>
      </c>
      <c r="F286" s="27">
        <f>DataLong!G590</f>
        <v>0.259461538365795974</v>
      </c>
      <c r="G286" s="27">
        <f>DataLong!H590</f>
        <v>-0.0182200271009909986</v>
      </c>
      <c r="H286" s="27">
        <f>DataLong!I590</f>
        <v>0.00379999999999999982</v>
      </c>
      <c r="I286" s="27">
        <f>DataLong!J590</f>
        <v>0.00310000000000000009</v>
      </c>
      <c r="J286" s="27">
        <f>DataLong!K590</f>
        <v>0.0114999999999999991</v>
      </c>
      <c r="K286" s="27">
        <f>DataLong!L590</f>
        <v>0.00770000000000000018</v>
      </c>
      <c r="L286" s="27">
        <f>DataLong!M590</f>
        <v>-0.0144472837240000018</v>
      </c>
      <c r="M286" s="27">
        <f>DataLong!N590</f>
        <v>0.0122908925702970007</v>
      </c>
      <c r="N286" s="27">
        <f>DataLong!O590</f>
        <v>0.0348508023999999983</v>
      </c>
      <c r="O286" s="40">
        <f>DataLong!Q590</f>
        <v>-4.38175024881475039</v>
      </c>
      <c r="P286" s="40">
        <f>C286+4</f>
        <v>0.0332199080572699978</v>
      </c>
      <c r="R286" s="26"/>
    </row>
    <row r="287">
      <c r="A287" t="str">
        <f>DataLong!A591</f>
        <v>6/30/2018</v>
      </c>
      <c r="B287" s="27">
        <f>DataLong!B591</f>
        <v>0.0304389185258399975</v>
      </c>
      <c r="C287" s="27">
        <f>DataLong!C591</f>
        <v>-3.97615248959104015</v>
      </c>
      <c r="D287" s="27">
        <f>-DataLong!E591+DataLong!C591</f>
        <v>-0.876312525987169977</v>
      </c>
      <c r="E287" s="27">
        <f>DataLong!F591</f>
        <v>0.00390826170699999977</v>
      </c>
      <c r="F287" s="27">
        <f>DataLong!G591</f>
        <v>0.257662410218441984</v>
      </c>
      <c r="G287" s="27">
        <f>DataLong!H591</f>
        <v>-0.0220978045744289986</v>
      </c>
      <c r="H287" s="27">
        <f>DataLong!I591</f>
        <v>0.002</v>
      </c>
      <c r="I287" s="27">
        <f>DataLong!J591</f>
        <v>0.000599999999999999822</v>
      </c>
      <c r="J287" s="27">
        <f>DataLong!K591</f>
        <v>0.0101000000000000001</v>
      </c>
      <c r="K287" s="27">
        <f>DataLong!L591</f>
        <v>0.00869999999999999929</v>
      </c>
      <c r="L287" s="27">
        <f>DataLong!M591</f>
        <v>-0.0177107348040000012</v>
      </c>
      <c r="M287" s="27">
        <f>DataLong!N591</f>
        <v>0.00975740721447099801</v>
      </c>
      <c r="N287" s="27">
        <f>DataLong!O591</f>
        <v>0.0350362328999999972</v>
      </c>
      <c r="O287" s="40">
        <f>DataLong!Q591</f>
        <v>-4.37995768235778016</v>
      </c>
      <c r="P287" s="40">
        <f>C287+4</f>
        <v>0.0238475104089599999</v>
      </c>
      <c r="R287" s="26"/>
    </row>
    <row r="288">
      <c r="A288" t="str">
        <f>DataLong!A592</f>
        <v>9/30/2018</v>
      </c>
      <c r="B288" s="27">
        <f>DataLong!B592</f>
        <v>0.0720598164693320076</v>
      </c>
      <c r="C288" s="27">
        <f>DataLong!C592</f>
        <v>-4.01953341774385997</v>
      </c>
      <c r="D288" s="27">
        <f>-DataLong!E592+DataLong!C592</f>
        <v>-0.912788253865620014</v>
      </c>
      <c r="E288" s="27">
        <f>DataLong!F592</f>
        <v>0.00135573872999999989</v>
      </c>
      <c r="F288" s="27">
        <f>DataLong!G592</f>
        <v>0.236365436794716022</v>
      </c>
      <c r="G288" s="27">
        <f>DataLong!H592</f>
        <v>-0.0208314649711799982</v>
      </c>
      <c r="H288" s="27">
        <f>DataLong!I592</f>
        <v>0.00229999999999999982</v>
      </c>
      <c r="I288" s="27">
        <f>DataLong!J592</f>
        <v>0.00429999999999999893</v>
      </c>
      <c r="J288" s="27">
        <f>DataLong!K592</f>
        <v>0.0120999999999999996</v>
      </c>
      <c r="K288" s="27">
        <f>DataLong!L592</f>
        <v>0.009</v>
      </c>
      <c r="L288" s="27">
        <f>DataLong!M592</f>
        <v>0.0537646626240000014</v>
      </c>
      <c r="M288" s="27">
        <f>DataLong!N592</f>
        <v>0.00178579223696299971</v>
      </c>
      <c r="N288" s="27">
        <f>DataLong!O592</f>
        <v>0.0349142967000000048</v>
      </c>
      <c r="O288" s="40">
        <f>DataLong!Q592</f>
        <v>-4.38380585400433986</v>
      </c>
      <c r="P288" s="40">
        <f>C288+4</f>
        <v>-0.0195334177438599976</v>
      </c>
      <c r="R288" s="26"/>
    </row>
    <row r="289">
      <c r="A289" t="str">
        <f>DataLong!A593</f>
        <v>12/31/2018</v>
      </c>
      <c r="B289" s="27">
        <f>DataLong!B593</f>
        <v>-0.141446169950269018</v>
      </c>
      <c r="C289" s="27">
        <f>DataLong!C593</f>
        <v>-3.84247249356603007</v>
      </c>
      <c r="D289" s="27">
        <f>-DataLong!E593+DataLong!C593</f>
        <v>-0.901442341616430021</v>
      </c>
      <c r="E289" s="27">
        <f>DataLong!F593</f>
        <v>0.0142082589149999983</v>
      </c>
      <c r="F289" s="27">
        <f>DataLong!G593</f>
        <v>0.268088767486902046</v>
      </c>
      <c r="G289" s="27">
        <f>DataLong!H593</f>
        <v>-0.0192260362720239986</v>
      </c>
      <c r="H289" s="27">
        <f>DataLong!I593</f>
        <v>0.00239999999999999947</v>
      </c>
      <c r="I289" s="27">
        <f>DataLong!J593</f>
        <v>-0.005</v>
      </c>
      <c r="J289" s="27">
        <f>DataLong!K593</f>
        <v>0.00469999999999999929</v>
      </c>
      <c r="K289" s="27">
        <f>DataLong!L593</f>
        <v>0.011100000000000001</v>
      </c>
      <c r="L289" s="27">
        <f>DataLong!M593</f>
        <v>-0.067938272590000004</v>
      </c>
      <c r="M289" s="27">
        <f>DataLong!N593</f>
        <v>-0.00477739176593200021</v>
      </c>
      <c r="N289" s="27">
        <f>DataLong!O593</f>
        <v>0.0349948252999999987</v>
      </c>
      <c r="O289" s="40">
        <f>DataLong!Q593</f>
        <v>-4.46086669638165034</v>
      </c>
      <c r="P289" s="40">
        <f>C289+4</f>
        <v>0.157527506433970022</v>
      </c>
      <c r="R289" s="26"/>
    </row>
    <row r="290">
      <c r="A290" t="str">
        <f>DataLong!A594</f>
        <v>3/31/2019</v>
      </c>
      <c r="B290" s="27">
        <f>DataLong!B594</f>
        <v>0.131564020392967995</v>
      </c>
      <c r="C290" s="27">
        <f>DataLong!C594</f>
        <v>-3.94340002024003979</v>
      </c>
      <c r="D290" s="27">
        <f>-DataLong!E594+DataLong!C594</f>
        <v>-0.894560521822969967</v>
      </c>
      <c r="E290" s="27">
        <f>DataLong!F594</f>
        <v>0.00465089599999999947</v>
      </c>
      <c r="F290" s="27">
        <f>DataLong!G594</f>
        <v>0.253088089288134999</v>
      </c>
      <c r="G290" s="27">
        <f>DataLong!H594</f>
        <v>-0.0232303083718549974</v>
      </c>
      <c r="H290" s="27">
        <f>DataLong!I594</f>
        <v>0.000299999999999999911</v>
      </c>
      <c r="I290" s="27">
        <f>DataLong!J594</f>
        <v>-0.00270000000000000018</v>
      </c>
      <c r="J290" s="27">
        <f>DataLong!K594</f>
        <v>0.00169999999999999973</v>
      </c>
      <c r="K290" s="27">
        <f>DataLong!L594</f>
        <v>0.0107000000000000006</v>
      </c>
      <c r="L290" s="27">
        <f>DataLong!M594</f>
        <v>0.0260948526299999983</v>
      </c>
      <c r="M290" s="27">
        <f>DataLong!N594</f>
        <v>0.011817715029475</v>
      </c>
      <c r="N290" s="27">
        <f>DataLong!O594</f>
        <v>0.0350042976000000028</v>
      </c>
      <c r="O290" s="40">
        <f>DataLong!Q594</f>
        <v>-4.39366619211832976</v>
      </c>
      <c r="P290" s="40">
        <f>C290+4</f>
        <v>0.056599979759959993</v>
      </c>
      <c r="R290" s="26"/>
    </row>
    <row r="291">
      <c r="A291" t="str">
        <f>DataLong!A595</f>
        <v>6/30/2019</v>
      </c>
      <c r="B291" s="27">
        <f>DataLong!B595</f>
        <v>0.036688039627000002</v>
      </c>
      <c r="C291" s="27">
        <f>DataLong!C595</f>
        <v>-3.96003267843187992</v>
      </c>
      <c r="D291" s="27">
        <f>-DataLong!E595+DataLong!C595</f>
        <v>-0.880542135458260056</v>
      </c>
      <c r="E291" s="27">
        <f>DataLong!F595</f>
        <v>0.00327084286599999974</v>
      </c>
      <c r="F291" s="27">
        <f>DataLong!G595</f>
        <v>0.246701114159357981</v>
      </c>
      <c r="G291" s="27">
        <f>DataLong!H595</f>
        <v>-0.0125624212869450003</v>
      </c>
      <c r="H291" s="27">
        <f>DataLong!I595</f>
        <v>-0.00229999999999999982</v>
      </c>
      <c r="I291" s="27">
        <f>DataLong!J595</f>
        <v>-0.005</v>
      </c>
      <c r="J291" s="27">
        <f>DataLong!K595</f>
        <v>-0.001</v>
      </c>
      <c r="K291" s="27">
        <f>DataLong!L595</f>
        <v>0.0104000000000000004</v>
      </c>
      <c r="L291" s="27">
        <f>DataLong!M595</f>
        <v>0.0124758577519999991</v>
      </c>
      <c r="M291" s="27">
        <f>DataLong!N595</f>
        <v>0.00763565982958400014</v>
      </c>
      <c r="N291" s="27">
        <f>DataLong!O595</f>
        <v>0.0346608119999999964</v>
      </c>
      <c r="O291" s="40">
        <f>DataLong!Q595</f>
        <v>-4.43341726525598023</v>
      </c>
      <c r="P291" s="40">
        <f>C291+4</f>
        <v>0.0399673215681199991</v>
      </c>
      <c r="R291" s="26"/>
    </row>
    <row r="292">
      <c r="A292" t="str">
        <f>DataLong!A596</f>
        <v>9/30/2019</v>
      </c>
      <c r="B292" s="27">
        <f>DataLong!B596</f>
        <v>0.011616848679009002</v>
      </c>
      <c r="C292" s="27">
        <f>DataLong!C596</f>
        <v>-3.95168914773427993</v>
      </c>
      <c r="D292" s="27">
        <f>-DataLong!E596+DataLong!C596</f>
        <v>-0.842702095855660005</v>
      </c>
      <c r="E292" s="27">
        <f>DataLong!F596</f>
        <v>0.00551686051999999982</v>
      </c>
      <c r="F292" s="27">
        <f>DataLong!G596</f>
        <v>0.243796909999573996</v>
      </c>
      <c r="G292" s="27">
        <f>DataLong!H596</f>
        <v>-0.0108615260729030005</v>
      </c>
      <c r="H292" s="27">
        <f>DataLong!I596</f>
        <v>-0.00280000000000000036</v>
      </c>
      <c r="I292" s="27">
        <f>DataLong!J596</f>
        <v>-0.00370000000000000062</v>
      </c>
      <c r="J292" s="27">
        <f>DataLong!K596</f>
        <v>-0.0019</v>
      </c>
      <c r="K292" s="27">
        <f>DataLong!L596</f>
        <v>0.00880000000000000071</v>
      </c>
      <c r="L292" s="27">
        <f>DataLong!M596</f>
        <v>0.000735054096000000001</v>
      </c>
      <c r="M292" s="27">
        <f>DataLong!N596</f>
        <v>0.00240490663418500006</v>
      </c>
      <c r="N292" s="27">
        <f>DataLong!O596</f>
        <v>0.0344881411999999976</v>
      </c>
      <c r="O292" s="40">
        <f>DataLong!Q596</f>
        <v>-4.47251765388979017</v>
      </c>
      <c r="P292" s="40">
        <f>C292+4</f>
        <v>0.0483108522657200012</v>
      </c>
      <c r="R292" s="26"/>
    </row>
    <row r="293">
      <c r="A293" t="str">
        <f>DataLong!A597</f>
        <v>12/31/2019</v>
      </c>
      <c r="B293" s="27">
        <f>DataLong!B597</f>
        <v>0.0854176203342660045</v>
      </c>
      <c r="C293" s="27">
        <f>DataLong!C597</f>
        <v>-4.01589578878927966</v>
      </c>
      <c r="D293" s="27">
        <f>-DataLong!E597+DataLong!C597</f>
        <v>-0.873266431051970038</v>
      </c>
      <c r="E293" s="27">
        <f>DataLong!F597</f>
        <v>0.00231904088699999988</v>
      </c>
      <c r="F293" s="27">
        <f>DataLong!G597</f>
        <v>0.22994389762647498</v>
      </c>
      <c r="G293" s="27">
        <f>DataLong!H597</f>
        <v>-0.0072222695297139996</v>
      </c>
      <c r="H293" s="27">
        <f>DataLong!I597</f>
        <v>-0.00350000000000000044</v>
      </c>
      <c r="I293" s="27">
        <f>DataLong!J597</f>
        <v>0.00160000000000000009</v>
      </c>
      <c r="J293" s="27">
        <f>DataLong!K597</f>
        <v>0.00320000000000000018</v>
      </c>
      <c r="K293" s="27">
        <f>DataLong!L597</f>
        <v>0.00869999999999999929</v>
      </c>
      <c r="L293" s="27">
        <f>DataLong!M597</f>
        <v>0.0291722987280000012</v>
      </c>
      <c r="M293" s="27">
        <f>DataLong!N597</f>
        <v>0.000837361105160999841</v>
      </c>
      <c r="N293" s="27">
        <f>DataLong!O597</f>
        <v>0.0341345527000000004</v>
      </c>
      <c r="O293" s="40">
        <f>DataLong!Q597</f>
        <v>-4.51010147207496992</v>
      </c>
      <c r="P293" s="40">
        <f>C293+4</f>
        <v>-0.0158957887892799992</v>
      </c>
      <c r="R293" s="26"/>
    </row>
    <row r="294">
      <c r="A294" t="str">
        <f>DataLong!A598</f>
        <v>3/31/2020</v>
      </c>
      <c r="B294" s="27">
        <f>DataLong!B598</f>
        <v>-0.197643800749054996</v>
      </c>
      <c r="C294" s="27">
        <f>DataLong!C598</f>
        <v>-3.76999208909131989</v>
      </c>
      <c r="D294" s="27">
        <f>-DataLong!E598+DataLong!C598</f>
        <v>-0.669100901907039969</v>
      </c>
      <c r="E294" s="27">
        <f>DataLong!F598</f>
        <v>0.0790490829589999944</v>
      </c>
      <c r="F294" s="27">
        <f>DataLong!G598</f>
        <v>0.306097138144214043</v>
      </c>
      <c r="G294" s="27">
        <f>DataLong!H598</f>
        <v>-0.00773093873487800032</v>
      </c>
      <c r="H294" s="27">
        <f>DataLong!I598</f>
        <v>-0.0125</v>
      </c>
      <c r="I294" s="27">
        <f>DataLong!J598</f>
        <v>-0.00990000000000000036</v>
      </c>
      <c r="J294" s="27">
        <f>DataLong!K598</f>
        <v>0.00579999999999999982</v>
      </c>
      <c r="K294" s="27">
        <f>DataLong!L598</f>
        <v>0.0127000000000000002</v>
      </c>
      <c r="L294" s="27">
        <f>DataLong!M598</f>
        <v>-0.152675717319999986</v>
      </c>
      <c r="M294" s="27">
        <f>DataLong!N598</f>
        <v>0.00444013791278499959</v>
      </c>
      <c r="N294" s="27">
        <f>DataLong!O598</f>
        <v>0.0332458286000000003</v>
      </c>
      <c r="O294" s="40">
        <f>DataLong!Q598</f>
        <v>-5.38246585307846015</v>
      </c>
      <c r="P294" s="40">
        <f>C294+4</f>
        <v>0.230007910908680024</v>
      </c>
      <c r="R294" s="26"/>
    </row>
    <row r="295">
      <c r="A295" t="str">
        <f>DataLong!A599</f>
        <v>6/30/2020</v>
      </c>
      <c r="B295" s="27">
        <f>DataLong!B599</f>
        <v>0.206219603015586017</v>
      </c>
      <c r="C295" s="27">
        <f>DataLong!C599</f>
        <v>-3.95019681530150013</v>
      </c>
      <c r="D295" s="27">
        <f>-DataLong!E599+DataLong!C599</f>
        <v>-0.508386268742690017</v>
      </c>
      <c r="E295" s="27">
        <f>DataLong!F599</f>
        <v>0.0255880091229999973</v>
      </c>
      <c r="F295" s="27">
        <f>DataLong!G599</f>
        <v>0.259900483789488002</v>
      </c>
      <c r="G295" s="27">
        <f>DataLong!H599</f>
        <v>-0.0168450216347310011</v>
      </c>
      <c r="H295" s="27">
        <f>DataLong!I599</f>
        <v>-0.00130000000000000004</v>
      </c>
      <c r="I295" s="27">
        <f>DataLong!J599</f>
        <v>-0.00140000000000000018</v>
      </c>
      <c r="J295" s="27">
        <f>DataLong!K599</f>
        <v>0.00570000000000000107</v>
      </c>
      <c r="K295" s="27">
        <f>DataLong!L599</f>
        <v>0.0119999999999999996</v>
      </c>
      <c r="L295" s="27">
        <f>DataLong!M599</f>
        <v>0.0579081685500000098</v>
      </c>
      <c r="M295" s="27">
        <f>DataLong!N599</f>
        <v>-0.00123200898824200022</v>
      </c>
      <c r="N295" s="27">
        <f>DataLong!O599</f>
        <v>0.030461961999999998</v>
      </c>
      <c r="O295" s="40">
        <f>DataLong!Q599</f>
        <v>-5.15836850260991042</v>
      </c>
      <c r="P295" s="40">
        <f>C295+4</f>
        <v>0.0498031846985000026</v>
      </c>
      <c r="R295" s="26"/>
    </row>
    <row r="296">
      <c r="A296" t="str">
        <f>DataLong!A600</f>
        <v>9/30/2020</v>
      </c>
      <c r="B296" s="27">
        <f>DataLong!B600</f>
        <v>0.0894512780766880056</v>
      </c>
      <c r="C296" s="27">
        <f>DataLong!C600</f>
        <v>-4.04557586357152044</v>
      </c>
      <c r="D296" s="27">
        <f>-DataLong!E600+DataLong!C600</f>
        <v>-0.512197012442350008</v>
      </c>
      <c r="E296" s="27">
        <f>DataLong!F600</f>
        <v>0.00725881758199999982</v>
      </c>
      <c r="F296" s="27">
        <f>DataLong!G600</f>
        <v>0.241481982744037005</v>
      </c>
      <c r="G296" s="27">
        <f>DataLong!H600</f>
        <v>-0.00569807779732899977</v>
      </c>
      <c r="H296" s="27">
        <f>DataLong!I600</f>
        <v>-0.0005</v>
      </c>
      <c r="I296" s="27">
        <f>DataLong!J600</f>
        <v>-0.0005</v>
      </c>
      <c r="J296" s="27">
        <f>DataLong!K600</f>
        <v>0.00570000000000000107</v>
      </c>
      <c r="K296" s="27">
        <f>DataLong!L600</f>
        <v>0.0105000000000000004</v>
      </c>
      <c r="L296" s="27">
        <f>DataLong!M600</f>
        <v>0.0126202581599999997</v>
      </c>
      <c r="M296" s="27">
        <f>DataLong!N600</f>
        <v>0.00963160936705999937</v>
      </c>
      <c r="N296" s="27">
        <f>DataLong!O600</f>
        <v>0.0318974621999999997</v>
      </c>
      <c r="O296" s="40">
        <f>DataLong!Q600</f>
        <v>-4.62468739460882006</v>
      </c>
      <c r="P296" s="40">
        <f>C296+4</f>
        <v>-0.0455758635715200011</v>
      </c>
      <c r="R296" s="26"/>
    </row>
    <row r="297">
      <c r="A297" t="str">
        <f>DataLong!A601</f>
        <v>12/31/2020</v>
      </c>
      <c r="B297" s="27">
        <f>DataLong!B601</f>
        <v>0.124732972032840017</v>
      </c>
      <c r="C297" s="27">
        <f>DataLong!C601</f>
        <v>-4.16588929449832968</v>
      </c>
      <c r="D297" s="27">
        <f>-DataLong!E601+DataLong!C601</f>
        <v>-0.479437623055259987</v>
      </c>
      <c r="E297" s="27">
        <f>DataLong!F601</f>
        <v>0.0068313800389999999</v>
      </c>
      <c r="F297" s="27">
        <f>DataLong!G601</f>
        <v>0.21919475875696901</v>
      </c>
      <c r="G297" s="27">
        <f>DataLong!H601</f>
        <v>-0.0000935345776040000132</v>
      </c>
      <c r="H297" s="27">
        <f>DataLong!I601</f>
        <v>-0.0002</v>
      </c>
      <c r="I297" s="27">
        <f>DataLong!J601</f>
        <v>0.0025</v>
      </c>
      <c r="J297" s="27">
        <f>DataLong!K601</f>
        <v>0.00839999999999999858</v>
      </c>
      <c r="K297" s="27">
        <f>DataLong!L601</f>
        <v>0.009</v>
      </c>
      <c r="L297" s="27">
        <f>DataLong!M601</f>
        <v>0.0569849445900000084</v>
      </c>
      <c r="M297" s="27">
        <f>DataLong!N601</f>
        <v>0.000745351160288999992</v>
      </c>
      <c r="N297" s="27">
        <f>DataLong!O601</f>
        <v>0.0326674932000000018</v>
      </c>
      <c r="O297" s="40">
        <f>DataLong!Q601</f>
        <v>-4.78304750944119039</v>
      </c>
      <c r="P297" s="40">
        <f>C297+4</f>
        <v>-0.165889294498330013</v>
      </c>
      <c r="R297" s="26"/>
    </row>
    <row r="299">
      <c r="A299" s="25" t="s">
        <v>675</v>
      </c>
      <c r="B299" s="27">
        <f>AVERAGE(B2:B297)</f>
        <v>0.020599049244544001</v>
      </c>
      <c r="C299" s="27">
        <f>AVERAGE(C2:C297)</f>
        <v>-3.50692823031236012</v>
      </c>
      <c r="D299" s="27">
        <f>AVERAGE(D2:D297)</f>
        <v>-0.73067675749778509</v>
      </c>
      <c r="E299" s="27">
        <f>AVERAGE(E2:E297)</f>
        <v>0.0060466484746859992</v>
      </c>
      <c r="F299" s="27">
        <f>AVERAGE(F2:F297)</f>
        <v>0.524397734835270946</v>
      </c>
      <c r="G299" s="27">
        <f>AVERAGE(G2:G297)</f>
        <v>0.0125450580351460017</v>
      </c>
      <c r="H299" s="27">
        <f>AVERAGE(H2:H297)</f>
        <v>-9.797297297297243374E-06</v>
      </c>
      <c r="I299" s="27">
        <f>AVERAGE(I2:I297)</f>
        <v>-0.0000402027027030000017</v>
      </c>
      <c r="J299" s="27">
        <f>AVERAGE(J2:J297)</f>
        <v>0.0162413050675680015</v>
      </c>
      <c r="K299" s="27">
        <f>AVERAGE(K2:K297)</f>
        <v>0.00949797297297300069</v>
      </c>
      <c r="L299" s="27">
        <f>AVERAGE(L2:L297)</f>
        <v>0.000796944055932999973</v>
      </c>
      <c r="M299" s="27">
        <f>AVERAGE(M2:M297)</f>
        <v>0.008508531346961</v>
      </c>
      <c r="N299" s="27">
        <f>AVERAGE(N2:N297)</f>
        <v>0.035567823913513994</v>
      </c>
      <c r="O299" s="27">
        <f>AVERAGE(O2:O297)</f>
        <v>-4.12555126184934995</v>
      </c>
    </row>
    <row r="300">
      <c r="A300" s="25" t="s">
        <v>676</v>
      </c>
      <c r="B300" s="27">
        <f>STDEV(B2:B297)</f>
        <v>0.0783524703116079912</v>
      </c>
      <c r="C300" s="27">
        <f>STDEV(C2:C297)</f>
        <v>0.438893081882075009</v>
      </c>
      <c r="D300" s="27">
        <f>STDEV(D2:D297)</f>
        <v>0.289783206345730004</v>
      </c>
      <c r="E300" s="27">
        <f>STDEV(E2:E297)</f>
        <v>0.0103264735544850006</v>
      </c>
      <c r="F300" s="27">
        <f>STDEV(F2:F297)</f>
        <v>0.252438089265539034</v>
      </c>
      <c r="G300" s="27">
        <f>STDEV(G2:G297)</f>
        <v>0.019132385932071001</v>
      </c>
      <c r="H300" s="27">
        <f>STDEV(H2:H297)</f>
        <v>0.00906095396403899933</v>
      </c>
      <c r="I300" s="27">
        <f>STDEV(I2:I297)</f>
        <v>0.00506371160344900062</v>
      </c>
      <c r="J300" s="27">
        <f>STDEV(J2:J297)</f>
        <v>0.0135352398572650001</v>
      </c>
      <c r="K300" s="27">
        <f>STDEV(K2:K297)</f>
        <v>0.00427688259025099971</v>
      </c>
      <c r="L300" s="27">
        <f>STDEV(L2:L297)</f>
        <v>0.0249144448085979997</v>
      </c>
      <c r="M300" s="27">
        <f>STDEV(M2:M297)</f>
        <v>0.00962876940868300046</v>
      </c>
      <c r="N300" s="27">
        <f>STDEV(N2:N297)</f>
        <v>0.00335911214879899944</v>
      </c>
      <c r="O300" s="27">
        <f>STDEV(O2:O297)</f>
        <v>0.437929499519815035</v>
      </c>
    </row>
    <row r="301">
      <c r="C301">
        <f>CORREL(C2:C296,C3:C297)</f>
        <v>0.982739909675304091</v>
      </c>
      <c r="D301">
        <f>CORREL(D2:D296,D3:D297)</f>
        <v>0.895135726997389014</v>
      </c>
      <c r="E301">
        <f>CORREL(E2:E296,E3:E297)</f>
        <v>0.379189191536980985</v>
      </c>
      <c r="F301">
        <f>CORREL(F2:F296,F3:F297)</f>
        <v>0.981207940326281047</v>
      </c>
      <c r="G301">
        <f>CORREL(G2:G296,G3:G297)</f>
        <v>0.938855147111897992</v>
      </c>
      <c r="H301">
        <f>CORREL(H2:H296,H3:H297)</f>
        <v>-0.122004865815979002</v>
      </c>
      <c r="I301">
        <f>CORREL(I2:I296,I3:I297)</f>
        <v>-0.0996002775458819833</v>
      </c>
      <c r="J301">
        <f>CORREL(J2:J296,J3:J297)</f>
        <v>0.844892986407178093</v>
      </c>
      <c r="K301">
        <f>CORREL(K2:K296,K3:K297)</f>
        <v>0.878035860248360933</v>
      </c>
      <c r="L301">
        <f>CORREL(L2:L296,L3:L297)</f>
        <v>-0.140245629628348993</v>
      </c>
      <c r="M301">
        <f>CORREL(M2:M296,M3:M297)</f>
        <v>0.406854229357402009</v>
      </c>
      <c r="N301">
        <f>CORREL(N2:N296,N3:N297)</f>
        <v>0.964048714458339973</v>
      </c>
    </row>
    <row r="302">
      <c r="A302" t="s">
        <v>677</v>
      </c>
      <c r="C302" s="26">
        <f>CORREL($C2:$C297,C2:C297)</f>
        <v>1</v>
      </c>
      <c r="D302" s="26">
        <f>CORREL($C2:$C297,D2:D297)</f>
        <v>0.277116005394141007</v>
      </c>
      <c r="E302" s="26">
        <f>CORREL($C2:$C297,E2:E297)</f>
        <v>-0.096382683982614008</v>
      </c>
      <c r="F302" s="33">
        <f>CORREL($C2:$C297,F2:F297)</f>
        <v>0.893035214394511989</v>
      </c>
      <c r="G302" s="26">
        <f>CORREL($C2:$C297,G2:G297)</f>
        <v>0.326087525689588986</v>
      </c>
      <c r="H302" s="26">
        <f>CORREL($C2:$C297,H2:H297)</f>
        <v>0.00566402370812400058</v>
      </c>
      <c r="I302" s="26">
        <f>CORREL($C2:$C297,I2:I297)</f>
        <v>0.0594914194323269996</v>
      </c>
      <c r="J302" s="26">
        <f>CORREL($C2:$C297,J2:J297)</f>
        <v>-0.222568391619959005</v>
      </c>
      <c r="K302" s="26">
        <f>CORREL($C2:$C297,K2:K297)</f>
        <v>0.101640343900717989</v>
      </c>
      <c r="L302" s="26">
        <f>CORREL($C2:$C297,L2:L297)</f>
        <v>-0.0122550782902540023</v>
      </c>
      <c r="M302" s="26">
        <f>CORREL($C2:$C297,M2:M297)</f>
        <v>0.256953058165592996</v>
      </c>
      <c r="N302" s="26">
        <f>CORREL($C2:$C297,N2:N297)</f>
        <v>-0.260809548784441025</v>
      </c>
      <c r="O302" s="33">
        <f>CORREL($C2:$C297,O2:O297)</f>
        <v>0.819183275535228894</v>
      </c>
    </row>
    <row r="303">
      <c r="D303" s="26">
        <f>CORREL($D2:$D297,D2:D297)</f>
        <v>1</v>
      </c>
      <c r="E303" s="26">
        <f>CORREL($D2:$D297,E2:E297)</f>
        <v>0.258312016201498018</v>
      </c>
      <c r="F303" s="26">
        <f>CORREL($D2:$D297,F2:F297)</f>
        <v>0.0610274602790870002</v>
      </c>
      <c r="G303" s="26">
        <f>CORREL($D2:$D297,G2:G297)</f>
        <v>0.0751035804513660032</v>
      </c>
      <c r="H303" s="26">
        <f>CORREL($D2:$D297,H2:H297)</f>
        <v>-0.0768987131656160017</v>
      </c>
      <c r="I303" s="26">
        <f>CORREL($D2:$D297,I2:I297)</f>
        <v>0.0132279418658519998</v>
      </c>
      <c r="J303" s="26">
        <f>CORREL($D2:$D297,J2:J297)</f>
        <v>0.146339604769159992</v>
      </c>
      <c r="K303" s="26">
        <f>CORREL($D2:$D297,K2:K297)</f>
        <v>0.215589892204914024</v>
      </c>
      <c r="L303" s="26">
        <f>CORREL($D2:$D297,L2:L297)</f>
        <v>0.180946041417806001</v>
      </c>
      <c r="M303" s="26">
        <f>CORREL($D2:$D297,M2:M297)</f>
        <v>-0.159207990392441978</v>
      </c>
      <c r="N303" s="26">
        <f>CORREL($D2:$D297,N2:N297)</f>
        <v>-0.365501964729167028</v>
      </c>
      <c r="O303" s="26">
        <f>CORREL($D2:$D297,O2:O297)</f>
        <v>-0.0887927921221960048</v>
      </c>
    </row>
    <row r="304">
      <c r="E304" s="26">
        <f>CORREL($E2:$E297,E2:E297)</f>
        <v>0.999999999999998934</v>
      </c>
      <c r="F304" s="26">
        <f>CORREL($E2:$E297,F2:F297)</f>
        <v>-0.126848427610720993</v>
      </c>
      <c r="G304" s="26">
        <f>CORREL($E2:$E297,G2:G297)</f>
        <v>-0.22693103652105302</v>
      </c>
      <c r="H304" s="26">
        <f>CORREL($E2:$E297,H2:H297)</f>
        <v>-0.139224472497668007</v>
      </c>
      <c r="I304" s="26">
        <f>CORREL($E2:$E297,I2:I297)</f>
        <v>-0.245852285077969013</v>
      </c>
      <c r="J304" s="26">
        <f>CORREL($E2:$E297,J2:J297)</f>
        <v>0.114595279682758</v>
      </c>
      <c r="K304" s="34">
        <f>CORREL($E2:$E297,K2:K297)</f>
        <v>0.427983184349093015</v>
      </c>
      <c r="L304" s="26">
        <f>CORREL($E2:$E297,L2:L297)</f>
        <v>-0.224764596574927999</v>
      </c>
      <c r="M304" s="26">
        <f>CORREL($E2:$E297,M2:M297)</f>
        <v>-0.195734499674166997</v>
      </c>
      <c r="N304" s="26">
        <f>CORREL($E2:$E297,N2:N297)</f>
        <v>-0.00965055694011600096</v>
      </c>
      <c r="O304" s="26">
        <f>CORREL($E2:$E297,O2:O297)</f>
        <v>-0.138203167852373987</v>
      </c>
    </row>
    <row r="305">
      <c r="F305" s="26">
        <f>CORREL($F2:$F297,F2:F297)</f>
        <v>1</v>
      </c>
      <c r="G305" s="26">
        <f>CORREL($F2:$F297,G2:G297)</f>
        <v>0.336651122450122031</v>
      </c>
      <c r="H305" s="26">
        <f>CORREL($F2:$F297,H2:H297)</f>
        <v>0.0155906673037589982</v>
      </c>
      <c r="I305" s="26">
        <f>CORREL($F2:$F297,I2:I297)</f>
        <v>0.0855891554586000147</v>
      </c>
      <c r="J305" s="26">
        <f>CORREL($F2:$F297,J2:J297)</f>
        <v>-0.264914611594738014</v>
      </c>
      <c r="K305" s="26">
        <f>CORREL($F2:$F297,K2:K297)</f>
        <v>0.230334481255319012</v>
      </c>
      <c r="L305" s="26">
        <f>CORREL($F2:$F297,L2:L297)</f>
        <v>-0.012015132758446998</v>
      </c>
      <c r="M305" s="34">
        <f>CORREL($F2:$F297,M2:M297)</f>
        <v>0.404853061444990026</v>
      </c>
      <c r="N305" s="26">
        <f>CORREL($F2:$F297,N2:N297)</f>
        <v>-0.0649858775222480034</v>
      </c>
      <c r="O305" s="33">
        <f>CORREL($F2:$F297,O2:O297)</f>
        <v>0.815891542729394104</v>
      </c>
    </row>
    <row r="306">
      <c r="G306" s="26">
        <f>CORREL($G2:$G297,G2:G297)</f>
        <v>1</v>
      </c>
      <c r="H306" s="26">
        <f>CORREL($G2:$G297,H2:H297)</f>
        <v>0.108631882412512004</v>
      </c>
      <c r="I306" s="26">
        <f>CORREL($G2:$G297,I2:I297)</f>
        <v>0.144910435911188991</v>
      </c>
      <c r="J306" s="26">
        <f>CORREL($G2:$G297,J2:J297)</f>
        <v>-0.0955724104806190056</v>
      </c>
      <c r="K306" s="26">
        <f>CORREL($G2:$G297,K2:K297)</f>
        <v>-0.35968061520849699</v>
      </c>
      <c r="L306" s="26">
        <f>CORREL($G2:$G297,L2:L297)</f>
        <v>0.0517659805055940048</v>
      </c>
      <c r="M306" s="26">
        <f>CORREL($G2:$G297,M2:M297)</f>
        <v>0.108125580173109004</v>
      </c>
      <c r="N306" s="26">
        <f>CORREL($G2:$G297,N2:N297)</f>
        <v>-0.0591058487631110019</v>
      </c>
      <c r="O306" s="26">
        <f>CORREL($G2:$G297,O2:O297)</f>
        <v>0.237420150909269001</v>
      </c>
    </row>
    <row r="307">
      <c r="H307" s="26">
        <f>CORREL($H2:$H297,H2:H297)</f>
        <v>1</v>
      </c>
      <c r="I307" s="35">
        <f>CORREL($H2:$H297,I2:I297)</f>
        <v>0.555153580286158022</v>
      </c>
      <c r="J307" s="26">
        <f>CORREL($H2:$H297,J2:J297)</f>
        <v>-0.30654433101395</v>
      </c>
      <c r="K307" s="26">
        <f>CORREL($H2:$H297,K2:K297)</f>
        <v>-0.225862458252507992</v>
      </c>
      <c r="L307" s="26">
        <f>CORREL($H2:$H297,L2:L297)</f>
        <v>0.048326993311294002</v>
      </c>
      <c r="M307" s="26">
        <f>CORREL($H2:$H297,M2:M297)</f>
        <v>0.108142860880754</v>
      </c>
      <c r="N307" s="26">
        <f>CORREL($H2:$H297,N2:N297)</f>
        <v>0.0656943334152110037</v>
      </c>
      <c r="O307" s="26">
        <f>CORREL($H2:$H297,O2:O297)</f>
        <v>0.105454514254839005</v>
      </c>
    </row>
    <row r="308">
      <c r="I308" s="26">
        <f>CORREL($I2:$I297,I2:I297)</f>
        <v>1</v>
      </c>
      <c r="J308" s="26">
        <f>CORREL($I2:$I297,J2:J297)</f>
        <v>-0.132676022389042991</v>
      </c>
      <c r="K308" s="26">
        <f>CORREL($I2:$I297,K2:K297)</f>
        <v>-0.187739521335565023</v>
      </c>
      <c r="L308" s="26">
        <f>CORREL($I2:$I297,L2:L297)</f>
        <v>0.366738072538747018</v>
      </c>
      <c r="M308" s="26">
        <f>CORREL($I2:$I297,M2:M297)</f>
        <v>0.275214632273677973</v>
      </c>
      <c r="N308" s="26">
        <f>CORREL($I2:$I297,N2:N297)</f>
        <v>0.0526881622940789995</v>
      </c>
      <c r="O308" s="26">
        <f>CORREL($I2:$I297,O2:O297)</f>
        <v>0.0972200419397609927</v>
      </c>
    </row>
    <row r="309">
      <c r="J309" s="26">
        <f>CORREL($J2:$J297,J2:J297)</f>
        <v>1</v>
      </c>
      <c r="K309" s="26">
        <f>CORREL($J2:$J297,K2:K297)</f>
        <v>0.247129596839226018</v>
      </c>
      <c r="L309" s="26">
        <f>CORREL($J2:$J297,L2:L297)</f>
        <v>0.126537997330017005</v>
      </c>
      <c r="M309" s="26">
        <f>CORREL($J2:$J297,M2:M297)</f>
        <v>-0.231816977803562985</v>
      </c>
      <c r="N309" s="26">
        <f>CORREL($J2:$J297,N2:N297)</f>
        <v>-0.389887463104980014</v>
      </c>
      <c r="O309" s="26">
        <f>CORREL($J2:$J297,O2:O297)</f>
        <v>-0.215529712731918988</v>
      </c>
    </row>
    <row r="310">
      <c r="K310" s="26">
        <f>CORREL($K2:$K297,K2:K297)</f>
        <v>1</v>
      </c>
      <c r="L310" s="26">
        <f>CORREL($K2:$K297,L2:L297)</f>
        <v>0.00772310189931300073</v>
      </c>
      <c r="M310" s="26">
        <f>CORREL($K2:$K297,M2:M297)</f>
        <v>0.0782854556963509918</v>
      </c>
      <c r="N310" s="26">
        <f>CORREL($K2:$K297,N2:N297)</f>
        <v>-0.0648412486507869978</v>
      </c>
      <c r="O310" s="26">
        <f>CORREL($K2:$K297,O2:O297)</f>
        <v>0.0905982771532930009</v>
      </c>
    </row>
    <row r="311">
      <c r="L311" s="26">
        <f>CORREL($L2:$L297,L2:L297)</f>
        <v>0.999999999999998934</v>
      </c>
      <c r="M311" s="26">
        <f>CORREL($L2:$L297,M2:M297)</f>
        <v>-0.0403143657045660042</v>
      </c>
      <c r="N311" s="26">
        <f>CORREL($L2:$L297,N2:N297)</f>
        <v>-0.151046896215444004</v>
      </c>
      <c r="O311" s="26">
        <f>CORREL($L2:$L297,O2:O297)</f>
        <v>0.0454972893228720032</v>
      </c>
    </row>
    <row r="312">
      <c r="M312" s="26">
        <f>CORREL($M2:$M297,M2:M297)</f>
        <v>1</v>
      </c>
      <c r="N312" s="26">
        <f>CORREL($M2:$M297,N2:N297)</f>
        <v>0.276085009994779984</v>
      </c>
      <c r="O312" s="26">
        <f>CORREL($M2:$M297,O2:O297)</f>
        <v>0.331381712800421013</v>
      </c>
    </row>
    <row r="313">
      <c r="N313" s="26">
        <f>CORREL($N2:$N297,N2:N297)</f>
        <v>0.999999999999998934</v>
      </c>
      <c r="O313" s="26">
        <f>CORREL($N2:$N297,O2:O297)</f>
        <v>-0.104301182755842015</v>
      </c>
    </row>
    <row r="314">
      <c r="B314" s="26">
        <f>CORREL($B2:$B297,B2:B297)</f>
        <v>1</v>
      </c>
      <c r="C314" s="26">
        <f>CORREL($B2:$B297,C2:C297)</f>
        <v>-0.0645786897204240073</v>
      </c>
      <c r="D314" s="26">
        <f>CORREL($B2:$B297,D2:D297)</f>
        <v>-0.00708389950674099911</v>
      </c>
      <c r="E314" s="26">
        <f>CORREL($B2:$B297,E2:E297)</f>
        <v>-0.400232964805364055</v>
      </c>
      <c r="F314" s="26">
        <f>CORREL($B2:$B297,F2:F297)</f>
        <v>-0.0982960151640920188</v>
      </c>
      <c r="G314" s="26">
        <f>CORREL($B2:$B297,G2:G297)</f>
        <v>-0.0374470940797990037</v>
      </c>
      <c r="H314" s="26">
        <f>CORREL($B2:$B297,H2:H297)</f>
        <v>-0.0482823902917040026</v>
      </c>
      <c r="I314" s="26">
        <f>CORREL($B2:$B297,I2:I297)</f>
        <v>-0.0608139329546509977</v>
      </c>
      <c r="J314" s="26">
        <f>CORREL($B2:$B297,J2:J297)</f>
        <v>0.102673818283748997</v>
      </c>
      <c r="K314" s="26">
        <f>CORREL($B2:$B297,K2:K297)</f>
        <v>-0.0546253277550530036</v>
      </c>
      <c r="L314" s="26">
        <f>CORREL($B2:$B297,L2:L297)</f>
        <v>0.368530460620582989</v>
      </c>
      <c r="M314" s="26">
        <f>CORREL($B2:$B297,M2:M297)</f>
        <v>-0.131479016387524994</v>
      </c>
      <c r="N314" s="26">
        <f>CORREL($B2:$B297,N2:N297)</f>
        <v>-0.198452717119356983</v>
      </c>
      <c r="O314" s="26">
        <f>CORREL($B2:$B297,O2:O297)</f>
        <v>-0.0523084622097270024</v>
      </c>
    </row>
  </sheetData>
  <printOptions/>
  <pageMargins left="0.7" right="0.7" top="0.75" bottom="0.75" header="0.3" footer="0.3"/>
  <pageSetup paperSize="1" fitToWidth="0" fitToHeight="1" pageOrder="overThenDown"/>
  <headerFooter/>
  <drawing r:id="rId1"/>
  <legacyDrawing r:id="rId3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Y41"/>
  <sheetViews>
    <sheetView tabSelected="true" view="normal" workbookViewId="0">
      <pane xSplit="1" ySplit="1" topLeftCell="G26" activePane="bottomRight" state="frozen"/>
      <selection pane="bottomRight" activeCell="Q41" sqref="Q41"/>
    </sheetView>
  </sheetViews>
  <sheetFormatPr defaultRowHeight="13.45"/>
  <cols>
    <col min="1" max="1" width="6.630631" style="48" customWidth="true"/>
    <col min="2" max="3" width="6.27027" style="48" customWidth="true"/>
    <col min="4" max="4" width="6.72973" style="48" customWidth="true"/>
    <col min="5" max="5" width="10.36036" style="48" customWidth="true"/>
    <col min="6" max="8" width="6.27027" style="48" customWidth="true"/>
    <col min="9" max="9" width="7.09009" style="48" customWidth="true"/>
    <col min="10" max="10" width="7.89453125" style="48" customWidth="true"/>
    <col min="11" max="11" width="6.27027" style="48" customWidth="true"/>
    <col min="12" max="12" width="6.630631" customWidth="true"/>
    <col min="13" max="13" width="6.72973" customWidth="true"/>
    <col min="14" max="17" width="6.630631" customWidth="true"/>
    <col min="18" max="18" width="7.09009" customWidth="true"/>
    <col min="19" max="19" width="5.18018" customWidth="true"/>
    <col min="20" max="20" width="6.630631" customWidth="true"/>
    <col min="21" max="21" width="7.27027" customWidth="true"/>
    <col min="22" max="22" width="8.72973" customWidth="true"/>
    <col min="23" max="23" width="7.27027" customWidth="true"/>
    <col min="24" max="24" width="10.540541" customWidth="true"/>
    <col min="25" max="25" width="9" customWidth="true"/>
    <col min="26" max="26" width="10.09009" customWidth="true"/>
    <col min="27" max="27" width="8.18018" customWidth="true"/>
  </cols>
  <sheetData>
    <row r="1">
      <c r="A1" s="48" t="s">
        <v>69</v>
      </c>
      <c r="B1" s="44" t="s">
        <v>678</v>
      </c>
      <c r="C1" s="44" t="s">
        <v>679</v>
      </c>
      <c r="D1" s="44" t="s">
        <v>680</v>
      </c>
      <c r="E1" s="44" t="s">
        <v>681</v>
      </c>
      <c r="F1" s="44" t="s">
        <v>682</v>
      </c>
      <c r="G1" s="44" t="s">
        <v>683</v>
      </c>
      <c r="H1" s="44" t="s">
        <v>684</v>
      </c>
      <c r="I1" s="44" t="s">
        <v>685</v>
      </c>
      <c r="J1" s="44" t="s">
        <v>686</v>
      </c>
      <c r="K1" s="44" t="s">
        <v>687</v>
      </c>
      <c r="L1" s="46" t="str">
        <f>C1</f>
        <v>LR</v>
      </c>
      <c r="M1" s="46" t="str">
        <f>D1</f>
        <v>LRHS</v>
      </c>
      <c r="N1" s="46" t="str">
        <f>E1</f>
        <v>CV</v>
      </c>
      <c r="O1" s="46" t="str">
        <f>F1</f>
        <v>MI</v>
      </c>
      <c r="P1" s="46" t="str">
        <f>G1</f>
        <v>KHS</v>
      </c>
      <c r="Q1" s="46" t="str">
        <f>H1</f>
        <v>LT</v>
      </c>
      <c r="R1" s="46" t="str">
        <f>I1</f>
        <v>Nwest</v>
      </c>
      <c r="S1" s="46" t="str">
        <f>J1</f>
        <v>LMI</v>
      </c>
      <c r="T1" s="46" t="s">
        <v>687</v>
      </c>
      <c r="U1" s="26" t="s">
        <v>688</v>
      </c>
      <c r="V1" s="26" t="s">
        <v>689</v>
      </c>
      <c r="W1" s="26" t="s">
        <v>690</v>
      </c>
      <c r="X1" s="26" t="s">
        <v>691</v>
      </c>
      <c r="Y1" s="26" t="s">
        <v>692</v>
      </c>
      <c r="Z1" s="26"/>
      <c r="AA1" s="26"/>
      <c r="AB1" s="26"/>
      <c r="AC1" s="26"/>
    </row>
    <row r="2">
      <c r="A2" s="49" t="n">
        <v>40603</v>
      </c>
      <c r="B2" s="44">
        <f>Data!B258</f>
        <v>0.0569264143103080045</v>
      </c>
      <c r="C2" s="44" t="n">
        <v>1.64276727037499874</v>
      </c>
      <c r="D2" s="44" t="n">
        <v>1.64999727075100093</v>
      </c>
      <c r="E2" s="44" t="n">
        <v>1.32523599569491179</v>
      </c>
      <c r="F2" s="44" t="n">
        <v>0.644601809010542581</v>
      </c>
      <c r="G2" s="44" t="n">
        <v>1.00286190415134491</v>
      </c>
      <c r="H2" s="44" t="n">
        <v>1.30970999999999993</v>
      </c>
      <c r="I2" s="44" t="n">
        <v>1.27815497170655679</v>
      </c>
      <c r="J2" s="44">
        <v>1.3006663124224893</v>
      </c>
      <c r="K2" s="44" t="n">
        <v>1.21365250017934634</v>
      </c>
      <c r="L2" s="32">
        <f>SUM(C$2:C2)</f>
        <v>1.64276727037499999</v>
      </c>
      <c r="M2" s="32">
        <f>SUM(D$2:D2)</f>
        <v>1.64999727075100004</v>
      </c>
      <c r="N2" s="32">
        <f>SUM(E$2:E2)</f>
        <v>1.32523599569491002</v>
      </c>
      <c r="O2" s="32">
        <f>SUM(F$2:F2)</f>
        <v>0.644601809010542937</v>
      </c>
      <c r="P2" s="32">
        <f>SUM(G$2:G2)</f>
        <v>1.00286190415135001</v>
      </c>
      <c r="Q2" s="32">
        <f>SUM(H$2:H2)</f>
        <v>1.30970999999999993</v>
      </c>
      <c r="R2" s="32">
        <f>SUM(I$2:I2)</f>
        <v>1.27815497170655989</v>
      </c>
      <c r="S2" s="32">
        <f>SUM(J$2:J2)</f>
        <v>0</v>
      </c>
      <c r="T2" s="32">
        <f>SUM(K$2:K2)</f>
        <v>1.21365250017934989</v>
      </c>
      <c r="U2" s="31">
        <f>O2-$N2</f>
        <v>-0.680634186684367037</v>
      </c>
      <c r="V2" s="31">
        <f>P2-$N2</f>
        <v>-0.322374091543560004</v>
      </c>
      <c r="W2" s="31">
        <f>Q2-$N2</f>
        <v>-0.0155259956949099998</v>
      </c>
      <c r="X2" s="31">
        <f>R2-$N2</f>
        <v>-0.0470810239883499992</v>
      </c>
      <c r="Y2" s="31">
        <f>T2-$N2</f>
        <v>-0.111583495515559994</v>
      </c>
    </row>
    <row r="3">
      <c r="A3" s="49" t="n">
        <v>40695</v>
      </c>
      <c r="B3" s="44">
        <f>Data!B259</f>
        <v>0.000705516784515999973</v>
      </c>
      <c r="C3" s="44" t="n">
        <v>1.61896657446403847</v>
      </c>
      <c r="D3" s="44" t="n">
        <v>1.62008157998205178</v>
      </c>
      <c r="E3" s="44" t="n">
        <v>1.45688889140230371</v>
      </c>
      <c r="F3" s="44" t="n">
        <v>0.770983417846249885</v>
      </c>
      <c r="G3" s="44" t="n">
        <v>0.40401050486500969</v>
      </c>
      <c r="H3" s="44" t="n">
        <v>1.50035999999999987</v>
      </c>
      <c r="I3" s="44" t="n">
        <v>1.56216659466230512</v>
      </c>
      <c r="J3" s="44">
        <v>1.4746793342338613</v>
      </c>
      <c r="K3" s="44" t="n">
        <v>1.37004177936170968</v>
      </c>
      <c r="L3" s="32">
        <f>SUM(C$2:C3)</f>
        <v>3.26173384483904005</v>
      </c>
      <c r="M3" s="32">
        <f>SUM(D$2:D3)</f>
        <v>3.27007885073305005</v>
      </c>
      <c r="N3" s="32">
        <f>SUM(E$2:E3)</f>
        <v>2.78212488709722017</v>
      </c>
      <c r="O3" s="32">
        <f>SUM(F$2:F3)</f>
        <v>1.41558522685678989</v>
      </c>
      <c r="P3" s="32">
        <f>SUM(G$2:G3)</f>
        <v>1.40687240901635002</v>
      </c>
      <c r="Q3" s="32">
        <f>SUM(H$2:H3)</f>
        <v>2.81006999999999998</v>
      </c>
      <c r="R3" s="32">
        <f>SUM(I$2:I3)</f>
        <v>2.84032156636886022</v>
      </c>
      <c r="S3" s="32">
        <f>SUM(J$2:J3)</f>
        <v>0</v>
      </c>
      <c r="T3" s="32">
        <f>SUM(K$2:K3)</f>
        <v>2.58369427954106001</v>
      </c>
      <c r="U3" s="31">
        <f>O3-$N3</f>
        <v>-1.36653966024043005</v>
      </c>
      <c r="V3" s="31">
        <f>P3-$N3</f>
        <v>-1.37525247808086992</v>
      </c>
      <c r="W3" s="31">
        <f>Q3-$N3</f>
        <v>0.0279451129027799983</v>
      </c>
      <c r="X3" s="31">
        <f>R3-$N3</f>
        <v>0.0581966792716400061</v>
      </c>
      <c r="Y3" s="31">
        <f>T3-$N3</f>
        <v>-0.198430607556159977</v>
      </c>
    </row>
    <row r="4">
      <c r="A4" s="49" t="n">
        <v>40787</v>
      </c>
      <c r="B4" s="44">
        <f>Data!B260</f>
        <v>-0.138279320122794003</v>
      </c>
      <c r="C4" s="44" t="n">
        <v>-1.1006085863219881</v>
      </c>
      <c r="D4" s="44" t="n">
        <v>-1.1552494200146135</v>
      </c>
      <c r="E4" s="44" t="n">
        <v>-0.578290083993193527</v>
      </c>
      <c r="F4" s="44" t="n">
        <v>-0.0584671088529843175</v>
      </c>
      <c r="G4" s="44" t="n">
        <v>-0.589887026292231553</v>
      </c>
      <c r="H4" s="44" t="n">
        <v>-0.662880000000000003</v>
      </c>
      <c r="I4" s="44" t="n">
        <v>-1.30144418250785487</v>
      </c>
      <c r="J4" s="44">
        <v>-0.53977603311075595</v>
      </c>
      <c r="K4" s="44" t="n">
        <v>-0.267070574763134694</v>
      </c>
      <c r="L4" s="32">
        <f>SUM(C$2:C4)</f>
        <v>2.16112525851705017</v>
      </c>
      <c r="M4" s="32">
        <f>SUM(D$2:D4)</f>
        <v>2.11482943071843987</v>
      </c>
      <c r="N4" s="32">
        <f>SUM(E$2:E4)</f>
        <v>2.2038348031040198</v>
      </c>
      <c r="O4" s="32">
        <f>SUM(F$2:F4)</f>
        <v>1.3571181180038101</v>
      </c>
      <c r="P4" s="32">
        <f>SUM(G$2:G4)</f>
        <v>0.816985382724122999</v>
      </c>
      <c r="Q4" s="32">
        <f>SUM(H$2:H4)</f>
        <v>2.14719000000000015</v>
      </c>
      <c r="R4" s="32">
        <f>SUM(I$2:I4)</f>
        <v>1.53887738386100992</v>
      </c>
      <c r="S4" s="32">
        <f>SUM(J$2:J4)</f>
        <v>0</v>
      </c>
      <c r="T4" s="32">
        <f>SUM(K$2:K4)</f>
        <v>2.3166237047779199</v>
      </c>
      <c r="U4" s="31">
        <f>O4-$N4</f>
        <v>-0.846716685100209965</v>
      </c>
      <c r="V4" s="31">
        <f>P4-$N4</f>
        <v>-1.3868494203799</v>
      </c>
      <c r="W4" s="31">
        <f>Q4-$N4</f>
        <v>-0.0566448031040200028</v>
      </c>
      <c r="X4" s="31">
        <f>R4-$N4</f>
        <v>-0.664957419243009973</v>
      </c>
      <c r="Y4" s="31">
        <f>T4-$N4</f>
        <v>0.112788901673900011</v>
      </c>
    </row>
    <row r="5">
      <c r="A5" s="49" t="n">
        <v>40878</v>
      </c>
      <c r="B5" s="44">
        <f>Data!B261</f>
        <v>0.116390883901334985</v>
      </c>
      <c r="C5" s="44" t="n">
        <v>0.931807865716919181</v>
      </c>
      <c r="D5" s="44" t="n">
        <v>0.932181193274423592</v>
      </c>
      <c r="E5" s="44" t="n">
        <v>0.900521870302580929</v>
      </c>
      <c r="F5" s="44" t="n">
        <v>0.256273967347372444</v>
      </c>
      <c r="G5" s="44" t="n">
        <v>0.90353075259104294</v>
      </c>
      <c r="H5" s="44" t="n">
        <v>0.920260000000000034</v>
      </c>
      <c r="I5" s="44" t="n">
        <v>-0.184379907794239095</v>
      </c>
      <c r="J5" s="44">
        <v>0.89456336617106891</v>
      </c>
      <c r="K5" s="44" t="n">
        <v>0.737950006766214894</v>
      </c>
      <c r="L5" s="32">
        <f>SUM(C$2:C5)</f>
        <v>3.09293312423397015</v>
      </c>
      <c r="M5" s="32">
        <f>SUM(D$2:D5)</f>
        <v>3.04701062399285982</v>
      </c>
      <c r="N5" s="32">
        <f>SUM(E$2:E5)</f>
        <v>3.10435667340659993</v>
      </c>
      <c r="O5" s="32">
        <f>SUM(F$2:F5)</f>
        <v>1.61339208535118006</v>
      </c>
      <c r="P5" s="32">
        <f>SUM(G$2:G5)</f>
        <v>1.72051613531516985</v>
      </c>
      <c r="Q5" s="32">
        <f>SUM(H$2:H5)</f>
        <v>3.06745000000000001</v>
      </c>
      <c r="R5" s="32">
        <f>SUM(I$2:I5)</f>
        <v>1.35449747606677007</v>
      </c>
      <c r="S5" s="32">
        <f>SUM(J$2:J5)</f>
        <v>0</v>
      </c>
      <c r="T5" s="32">
        <f>SUM(K$2:K5)</f>
        <v>3.05457371154414004</v>
      </c>
      <c r="U5" s="31">
        <f>O5-$N5</f>
        <v>-1.49096458805542014</v>
      </c>
      <c r="V5" s="31">
        <f>P5-$N5</f>
        <v>-1.38384053809143005</v>
      </c>
      <c r="W5" s="31">
        <f>Q5-$N5</f>
        <v>-0.0369066734066000013</v>
      </c>
      <c r="X5" s="31">
        <f>R5-$N5</f>
        <v>-1.74985919733983009</v>
      </c>
      <c r="Y5" s="31">
        <f>T5-$N5</f>
        <v>-0.0497829618624600023</v>
      </c>
    </row>
    <row r="6">
      <c r="A6" s="49" t="n">
        <v>40969</v>
      </c>
      <c r="B6" s="44">
        <f>Data!B262</f>
        <v>0.126320774791057988</v>
      </c>
      <c r="C6" s="44" t="n">
        <v>1.23508474260159207</v>
      </c>
      <c r="D6" s="44" t="n">
        <v>1.22760192022908288</v>
      </c>
      <c r="E6" s="44" t="n">
        <v>1.16864095092734299</v>
      </c>
      <c r="F6" s="44" t="n">
        <v>0.568636063034406014</v>
      </c>
      <c r="G6" s="44" t="n">
        <v>-0.979514471756107596</v>
      </c>
      <c r="H6" s="44" t="n">
        <v>1.0909899999999999</v>
      </c>
      <c r="I6" s="44" t="n">
        <v>0.633135526334919518</v>
      </c>
      <c r="J6" s="44">
        <v>1.1766748628426917</v>
      </c>
      <c r="K6" s="44" t="n">
        <v>1.00651276926482591</v>
      </c>
      <c r="L6" s="32">
        <f>SUM(C$2:C6)</f>
        <v>4.32801786683555978</v>
      </c>
      <c r="M6" s="32">
        <f>SUM(D$2:D6)</f>
        <v>4.27461254422194958</v>
      </c>
      <c r="N6" s="32">
        <f>SUM(E$2:E6)</f>
        <v>4.27299762433395003</v>
      </c>
      <c r="O6" s="32">
        <f>SUM(F$2:F6)</f>
        <v>2.18202814838558989</v>
      </c>
      <c r="P6" s="32">
        <f>SUM(G$2:G6)</f>
        <v>0.741001663559058077</v>
      </c>
      <c r="Q6" s="32">
        <f>SUM(H$2:H6)</f>
        <v>4.15843999999999969</v>
      </c>
      <c r="R6" s="32">
        <f>SUM(I$2:I6)</f>
        <v>1.98763300240168999</v>
      </c>
      <c r="S6" s="32">
        <f>SUM(J$2:J6)</f>
        <v>0</v>
      </c>
      <c r="T6" s="32">
        <f>SUM(K$2:K6)</f>
        <v>4.06108648080896018</v>
      </c>
      <c r="U6" s="31">
        <f>O6-$N6</f>
        <v>-2.09096947594836013</v>
      </c>
      <c r="V6" s="31">
        <f>P6-$N6</f>
        <v>-3.53199596077489009</v>
      </c>
      <c r="W6" s="31">
        <f>Q6-$N6</f>
        <v>-0.114557624333950003</v>
      </c>
      <c r="X6" s="31">
        <f>R6-$N6</f>
        <v>-2.28536462193225987</v>
      </c>
      <c r="Y6" s="31">
        <f>T6-$N6</f>
        <v>-0.211911143524989987</v>
      </c>
    </row>
    <row r="7">
      <c r="A7" s="49" t="n">
        <v>41061</v>
      </c>
      <c r="B7" s="44">
        <f>Data!B263</f>
        <v>-0.0269126598533599992</v>
      </c>
      <c r="C7" s="44" t="n">
        <v>1.18704873764141139</v>
      </c>
      <c r="D7" s="44" t="n">
        <v>1.18245011432478165</v>
      </c>
      <c r="E7" s="44" t="n">
        <v>1.11632144047865767</v>
      </c>
      <c r="F7" s="44" t="n">
        <v>0.556222873263758011</v>
      </c>
      <c r="G7" s="50" t="n">
        <v>-0.0134000000000000008</v>
      </c>
      <c r="H7" s="44" t="n">
        <v>0.971400000000000041</v>
      </c>
      <c r="I7" s="44" t="n">
        <v>1.5314927865216843</v>
      </c>
      <c r="J7" s="44">
        <v>1.1028355111832344</v>
      </c>
      <c r="K7" s="44" t="n">
        <v>1.12726799762645635</v>
      </c>
      <c r="L7" s="32">
        <f>SUM(C$2:C7)</f>
        <v>5.51506660447696984</v>
      </c>
      <c r="M7" s="32">
        <f>SUM(D$2:D7)</f>
        <v>5.45706265854672967</v>
      </c>
      <c r="N7" s="32">
        <f>SUM(E$2:E7)</f>
        <v>5.38931906481260015</v>
      </c>
      <c r="O7" s="32">
        <f>SUM(F$2:F7)</f>
        <v>2.73825102164934009</v>
      </c>
      <c r="P7" s="32">
        <f>SUM(G$2:G7)</f>
        <v>0.727601663559057954</v>
      </c>
      <c r="Q7" s="32">
        <f>SUM(H$2:H7)</f>
        <v>5.12983999999999973</v>
      </c>
      <c r="R7" s="32">
        <f>SUM(I$2:I7)</f>
        <v>3.51912578892337002</v>
      </c>
      <c r="S7" s="32">
        <f>SUM(J$2:J7)</f>
        <v>0</v>
      </c>
      <c r="T7" s="32">
        <f>SUM(K$2:K7)</f>
        <v>5.18835447843541964</v>
      </c>
      <c r="U7" s="31">
        <f>O7-$N7</f>
        <v>-2.65106804316326006</v>
      </c>
      <c r="V7" s="31">
        <f>P7-$N7</f>
        <v>-4.66171740125354006</v>
      </c>
      <c r="W7" s="31">
        <f>Q7-$N7</f>
        <v>-0.259479064812600013</v>
      </c>
      <c r="X7" s="31">
        <f>R7-$N7</f>
        <v>-1.87019327588922994</v>
      </c>
      <c r="Y7" s="31">
        <f>T7-$N7</f>
        <v>-0.200964586377180998</v>
      </c>
    </row>
    <row r="8">
      <c r="A8" s="49" t="n">
        <v>41153</v>
      </c>
      <c r="B8" s="44">
        <f>Data!B264</f>
        <v>0.0632690059144490036</v>
      </c>
      <c r="C8" s="44" t="n">
        <v>1.6345628134149659</v>
      </c>
      <c r="D8" s="44" t="n">
        <v>1.6175388552443124</v>
      </c>
      <c r="E8" s="44" t="n">
        <v>1.52097116880258714</v>
      </c>
      <c r="F8" s="44" t="n">
        <v>0.765658855003396432</v>
      </c>
      <c r="G8" s="44" t="n">
        <v>-0.0190060309695650389</v>
      </c>
      <c r="H8" s="44" t="n">
        <v>1.51438000000000006</v>
      </c>
      <c r="I8" s="44" t="n">
        <v>1.18919083907518353</v>
      </c>
      <c r="J8" s="44">
        <v>1.5231981899140856</v>
      </c>
      <c r="K8" s="44" t="n">
        <v>1.34032009233879457</v>
      </c>
      <c r="L8" s="32">
        <f>SUM(C$2:C8)</f>
        <v>7.14962941789193973</v>
      </c>
      <c r="M8" s="32">
        <f>SUM(D$2:D8)</f>
        <v>7.0746015137910403</v>
      </c>
      <c r="N8" s="32">
        <f>SUM(E$2:E8)</f>
        <v>6.91029023361519013</v>
      </c>
      <c r="O8" s="32">
        <f>SUM(F$2:F8)</f>
        <v>3.5039098766527399</v>
      </c>
      <c r="P8" s="32">
        <f>SUM(G$2:G8)</f>
        <v>0.708595632589493007</v>
      </c>
      <c r="Q8" s="32">
        <f>SUM(H$2:H8)</f>
        <v>6.64421999999999979</v>
      </c>
      <c r="R8" s="32">
        <f>SUM(I$2:I8)</f>
        <v>4.70831662799855977</v>
      </c>
      <c r="S8" s="32">
        <f>SUM(J$2:J8)</f>
        <v>0</v>
      </c>
      <c r="T8" s="32">
        <f>SUM(K$2:K8)</f>
        <v>6.52867457077420976</v>
      </c>
      <c r="U8" s="31">
        <f>O8-$N8</f>
        <v>-3.40638035696244978</v>
      </c>
      <c r="V8" s="31">
        <f>P8-$N8</f>
        <v>-6.20169460102570014</v>
      </c>
      <c r="W8" s="31">
        <f>Q8-$N8</f>
        <v>-0.266070233615189977</v>
      </c>
      <c r="X8" s="31">
        <f>R8-$N8</f>
        <v>-2.20197360561662991</v>
      </c>
      <c r="Y8" s="31">
        <f>T8-$N8</f>
        <v>-0.381615662840979972</v>
      </c>
    </row>
    <row r="9">
      <c r="A9" s="49" t="n">
        <v>41244</v>
      </c>
      <c r="B9" s="44">
        <f>Data!B265</f>
        <v>-0.00448025170882599966</v>
      </c>
      <c r="C9" s="44" t="n">
        <v>1.42218582560888285</v>
      </c>
      <c r="D9" s="44" t="n">
        <v>1.42915479073289875</v>
      </c>
      <c r="E9" s="44" t="n">
        <v>1.38104154826955284</v>
      </c>
      <c r="F9" s="44" t="n">
        <v>0.769991337374666251</v>
      </c>
      <c r="G9" s="44" t="n">
        <v>0.9677872492576995</v>
      </c>
      <c r="H9" s="44" t="n">
        <v>1.38514000000000003</v>
      </c>
      <c r="I9" s="44" t="n">
        <v>1.47498725556379817</v>
      </c>
      <c r="J9" s="44">
        <v>1.3675961927239584</v>
      </c>
      <c r="K9" s="44" t="n">
        <v>1.35552558331969086</v>
      </c>
      <c r="L9" s="32">
        <f>SUM(C$2:C9)</f>
        <v>8.57181524350082036</v>
      </c>
      <c r="M9" s="32">
        <f>SUM(D$2:D9)</f>
        <v>8.50375630452393949</v>
      </c>
      <c r="N9" s="32">
        <f>SUM(E$2:E9)</f>
        <v>8.29133178188473963</v>
      </c>
      <c r="O9" s="32">
        <f>SUM(F$2:F9)</f>
        <v>4.27390121402741041</v>
      </c>
      <c r="P9" s="32">
        <f>SUM(G$2:G9)</f>
        <v>1.67638288184719002</v>
      </c>
      <c r="Q9" s="32">
        <f>SUM(H$2:H9)</f>
        <v>8.0293600000000005</v>
      </c>
      <c r="R9" s="32">
        <f>SUM(I$2:I9)</f>
        <v>6.18330388356234995</v>
      </c>
      <c r="S9" s="32">
        <f>SUM(J$2:J9)</f>
        <v>0</v>
      </c>
      <c r="T9" s="32">
        <f>SUM(K$2:K9)</f>
        <v>7.88420015409390018</v>
      </c>
      <c r="U9" s="31">
        <f>O9-$N9</f>
        <v>-4.0174305678573301</v>
      </c>
      <c r="V9" s="31">
        <f>P9-$N9</f>
        <v>-6.61494890003755032</v>
      </c>
      <c r="W9" s="31">
        <f>Q9-$N9</f>
        <v>-0.261971781884739041</v>
      </c>
      <c r="X9" s="31">
        <f>R9-$N9</f>
        <v>-2.10802789832239013</v>
      </c>
      <c r="Y9" s="31">
        <f>T9-$N9</f>
        <v>-0.407131627790839978</v>
      </c>
    </row>
    <row r="10">
      <c r="A10" s="49" t="n">
        <v>41334</v>
      </c>
      <c r="B10" s="44">
        <f>Data!B266</f>
        <v>0.105946998857878016</v>
      </c>
      <c r="C10" s="44" t="n">
        <v>1.25830697533796299</v>
      </c>
      <c r="D10" s="44" t="n">
        <v>1.25732352540995795</v>
      </c>
      <c r="E10" s="44" t="n">
        <v>1.00761373613656957</v>
      </c>
      <c r="F10" s="44" t="n">
        <v>0.744603573174805611</v>
      </c>
      <c r="G10" s="44" t="n">
        <v>0.715232797153172584</v>
      </c>
      <c r="H10" s="44" t="n">
        <v>0.734529999999999994</v>
      </c>
      <c r="I10" s="44" t="n">
        <v>1.10891154064231712</v>
      </c>
      <c r="J10" s="44">
        <v>0.94687679466702324</v>
      </c>
      <c r="K10" s="44" t="n">
        <v>0.944621303326641559</v>
      </c>
      <c r="L10" s="32">
        <f>SUM(C$2:C10)</f>
        <v>9.83012221883879</v>
      </c>
      <c r="M10" s="32">
        <f>SUM(D$2:D10)</f>
        <v>9.76107982993389989</v>
      </c>
      <c r="N10" s="32">
        <f>SUM(E$2:E10)</f>
        <v>9.2989455180213092</v>
      </c>
      <c r="O10" s="32">
        <f>SUM(F$2:F10)</f>
        <v>5.01850478720221016</v>
      </c>
      <c r="P10" s="32">
        <f>SUM(G$2:G10)</f>
        <v>2.39161567900036998</v>
      </c>
      <c r="Q10" s="32">
        <f>SUM(H$2:H10)</f>
        <v>8.76388999999999996</v>
      </c>
      <c r="R10" s="32">
        <f>SUM(I$2:I10)</f>
        <v>7.29221542420467017</v>
      </c>
      <c r="S10" s="32">
        <f>SUM(J$2:J10)</f>
        <v>0</v>
      </c>
      <c r="T10" s="32">
        <f>SUM(K$2:K10)</f>
        <v>8.8288214574205508</v>
      </c>
      <c r="U10" s="31">
        <f>O10-$N10</f>
        <v>-4.28044073081909993</v>
      </c>
      <c r="V10" s="31">
        <f>P10-$N10</f>
        <v>-6.90732983902093967</v>
      </c>
      <c r="W10" s="31">
        <f>Q10-$N10</f>
        <v>-0.535055518021309062</v>
      </c>
      <c r="X10" s="31">
        <f>R10-$N10</f>
        <v>-2.00673009381663991</v>
      </c>
      <c r="Y10" s="31">
        <f>T10-$N10</f>
        <v>-0.470124060600758042</v>
      </c>
    </row>
    <row r="11">
      <c r="A11" s="49" t="n">
        <v>41426</v>
      </c>
      <c r="B11" s="44">
        <f>Data!B267</f>
        <v>0.0287811472550900014</v>
      </c>
      <c r="C11" s="44" t="n">
        <v>1.81454568551920978</v>
      </c>
      <c r="D11" s="44" t="n">
        <v>1.82368399730269886</v>
      </c>
      <c r="E11" s="44" t="n">
        <v>1.62483842294152403</v>
      </c>
      <c r="F11" s="44" t="n">
        <v>0.977927028174052815</v>
      </c>
      <c r="G11" s="44" t="n">
        <v>1.12517260806380537</v>
      </c>
      <c r="H11" s="44" t="n">
        <v>1.59984999999999999</v>
      </c>
      <c r="I11" s="44" t="n">
        <v>1.51471661962359327</v>
      </c>
      <c r="J11" s="44">
        <v>1.6412887686686728</v>
      </c>
      <c r="K11" s="44" t="n">
        <v>1.50296806894455104</v>
      </c>
      <c r="L11" s="32">
        <f>SUM(C$2:C11)</f>
        <v>11.6446679043580001</v>
      </c>
      <c r="M11" s="32">
        <f>SUM(D$2:D11)</f>
        <v>11.5847638272365998</v>
      </c>
      <c r="N11" s="32">
        <f>SUM(E$2:E11)</f>
        <v>10.9237839409627995</v>
      </c>
      <c r="O11" s="32">
        <f>SUM(F$2:F11)</f>
        <v>5.9964318153762699</v>
      </c>
      <c r="P11" s="32">
        <f>SUM(G$2:G11)</f>
        <v>3.51678828706416979</v>
      </c>
      <c r="Q11" s="32">
        <f>SUM(H$2:H11)</f>
        <v>10.36374</v>
      </c>
      <c r="R11" s="32">
        <f>SUM(I$2:I11)</f>
        <v>8.80693204382827055</v>
      </c>
      <c r="S11" s="32">
        <f>SUM(J$2:J11)</f>
        <v>0</v>
      </c>
      <c r="T11" s="32">
        <f>SUM(K$2:K11)</f>
        <v>10.3317895263650996</v>
      </c>
      <c r="U11" s="31">
        <f>O11-$N11</f>
        <v>-4.92735212558652957</v>
      </c>
      <c r="V11" s="31">
        <f>P11-$N11</f>
        <v>-7.40699565389862968</v>
      </c>
      <c r="W11" s="31">
        <f>Q11-$N11</f>
        <v>-0.560043940962799969</v>
      </c>
      <c r="X11" s="31">
        <f>R11-$N11</f>
        <v>-2.11685189713452981</v>
      </c>
      <c r="Y11" s="31">
        <f>T11-$N11</f>
        <v>-0.591994414597699947</v>
      </c>
    </row>
    <row r="12">
      <c r="A12" s="49" t="n">
        <v>41518</v>
      </c>
      <c r="B12" s="44">
        <f>Data!B268</f>
        <v>0.0521527487208869989</v>
      </c>
      <c r="C12" s="44" t="n">
        <v>1.81691058403302321</v>
      </c>
      <c r="D12" s="44" t="n">
        <v>1.81358811707738603</v>
      </c>
      <c r="E12" s="44" t="n">
        <v>1.79576289790810328</v>
      </c>
      <c r="F12" s="44" t="n">
        <v>1.00983976781835194</v>
      </c>
      <c r="G12" s="44" t="n">
        <v>1.58453946015938918</v>
      </c>
      <c r="H12" s="44" t="n">
        <v>1.77540999999999993</v>
      </c>
      <c r="I12" s="44" t="n">
        <v>1.76339711875328442</v>
      </c>
      <c r="J12" s="44">
        <v>1.7909896412580306</v>
      </c>
      <c r="K12" s="44" t="n">
        <v>1.65317759405290277</v>
      </c>
      <c r="L12" s="32">
        <f>SUM(C$2:C12)</f>
        <v>13.4615784883909999</v>
      </c>
      <c r="M12" s="32">
        <f>SUM(D$2:D12)</f>
        <v>13.3983519443139993</v>
      </c>
      <c r="N12" s="32">
        <f>SUM(E$2:E12)</f>
        <v>12.7195468388708992</v>
      </c>
      <c r="O12" s="32">
        <f>SUM(F$2:F12)</f>
        <v>7.00627158319461962</v>
      </c>
      <c r="P12" s="32">
        <f>SUM(G$2:G12)</f>
        <v>5.10132774722355986</v>
      </c>
      <c r="Q12" s="32">
        <f>SUM(H$2:H12)</f>
        <v>12.1391500000000008</v>
      </c>
      <c r="R12" s="32">
        <f>SUM(I$2:I12)</f>
        <v>10.5703291625814995</v>
      </c>
      <c r="S12" s="32">
        <f>SUM(J$2:J12)</f>
        <v>0</v>
      </c>
      <c r="T12" s="32">
        <f>SUM(K$2:K12)</f>
        <v>11.9849671204180002</v>
      </c>
      <c r="U12" s="31">
        <f>O12-$N12</f>
        <v>-5.71327525567627958</v>
      </c>
      <c r="V12" s="31">
        <f>P12-$N12</f>
        <v>-7.61821909164734024</v>
      </c>
      <c r="W12" s="31">
        <f>Q12-$N12</f>
        <v>-0.580396838870898968</v>
      </c>
      <c r="X12" s="31">
        <f>R12-$N12</f>
        <v>-2.14921767628940019</v>
      </c>
      <c r="Y12" s="31">
        <f>T12-$N12</f>
        <v>-0.734579718452899044</v>
      </c>
    </row>
    <row r="13">
      <c r="A13" s="49" t="n">
        <v>41609</v>
      </c>
      <c r="B13" s="44">
        <f>Data!B269</f>
        <v>0.10644819727880801</v>
      </c>
      <c r="C13" s="44" t="n">
        <v>0.86832229718566758</v>
      </c>
      <c r="D13" s="44" t="n">
        <v>0.874341651921814034</v>
      </c>
      <c r="E13" s="44" t="n">
        <v>0.886810340828267663</v>
      </c>
      <c r="F13" s="44" t="n">
        <v>0.698226930218680941</v>
      </c>
      <c r="G13" s="44" t="n">
        <v>-0.116440056134157044</v>
      </c>
      <c r="H13" s="44" t="n">
        <v>1.01505000000000001</v>
      </c>
      <c r="I13" s="44" t="n">
        <v>1.07429672109293128</v>
      </c>
      <c r="J13" s="44">
        <v>0.8869803219275606</v>
      </c>
      <c r="K13" s="44" t="n">
        <v>0.928470647542899385</v>
      </c>
      <c r="L13" s="32">
        <f>SUM(C$2:C13)</f>
        <v>14.3299007855767009</v>
      </c>
      <c r="M13" s="32">
        <f>SUM(D$2:D13)</f>
        <v>14.2726935962358006</v>
      </c>
      <c r="N13" s="32">
        <f>SUM(E$2:E13)</f>
        <v>13.6063571796992004</v>
      </c>
      <c r="O13" s="32">
        <f>SUM(F$2:F13)</f>
        <v>7.70449851341330039</v>
      </c>
      <c r="P13" s="32">
        <f>SUM(G$2:G13)</f>
        <v>4.98488769108940044</v>
      </c>
      <c r="Q13" s="32">
        <f>SUM(H$2:H13)</f>
        <v>13.1541999999999994</v>
      </c>
      <c r="R13" s="32">
        <f>SUM(I$2:I13)</f>
        <v>11.6446258836745002</v>
      </c>
      <c r="S13" s="32">
        <f>SUM(J$2:J13)</f>
        <v>0</v>
      </c>
      <c r="T13" s="32">
        <f>SUM(K$2:K13)</f>
        <v>12.9134377679609003</v>
      </c>
      <c r="U13" s="31">
        <f>O13-$N13</f>
        <v>-5.90185866628590006</v>
      </c>
      <c r="V13" s="31">
        <f>P13-$N13</f>
        <v>-8.62146948860979911</v>
      </c>
      <c r="W13" s="31">
        <f>Q13-$N13</f>
        <v>-0.452157179699200995</v>
      </c>
      <c r="X13" s="31">
        <f>R13-$N13</f>
        <v>-1.96173129602470002</v>
      </c>
      <c r="Y13" s="31">
        <f>T13-$N13</f>
        <v>-0.692919411738300006</v>
      </c>
    </row>
    <row r="14">
      <c r="A14" s="49" t="n">
        <v>41699</v>
      </c>
      <c r="B14" s="44">
        <f>Data!B270</f>
        <v>0.0174623584088230004</v>
      </c>
      <c r="C14" s="44" t="n">
        <v>1.61855690720678851</v>
      </c>
      <c r="D14" s="44" t="n">
        <v>1.61962800055678784</v>
      </c>
      <c r="E14" s="44" t="n">
        <v>1.3309542368284033</v>
      </c>
      <c r="F14" s="44" t="n">
        <v>0.79026915444857373</v>
      </c>
      <c r="G14" s="44" t="n">
        <v>-0.338199142442259904</v>
      </c>
      <c r="H14" s="44" t="n">
        <v>1.31481000000000003</v>
      </c>
      <c r="I14" s="44" t="n">
        <v>1.6943929033971143</v>
      </c>
      <c r="J14" s="44">
        <v>1.3146392077456195</v>
      </c>
      <c r="K14" s="44" t="n">
        <v>1.23277704497720419</v>
      </c>
      <c r="L14" s="32">
        <f>SUM(C$2:C14)</f>
        <v>15.9484576927834993</v>
      </c>
      <c r="M14" s="32">
        <f>SUM(D$2:D14)</f>
        <v>15.8923215967926001</v>
      </c>
      <c r="N14" s="32">
        <f>SUM(E$2:E14)</f>
        <v>14.9373114165275993</v>
      </c>
      <c r="O14" s="32">
        <f>SUM(F$2:F14)</f>
        <v>8.49476766786187021</v>
      </c>
      <c r="P14" s="32">
        <f>SUM(G$2:G14)</f>
        <v>4.64668854864714032</v>
      </c>
      <c r="Q14" s="32">
        <f>SUM(H$2:H14)</f>
        <v>14.4690100000000008</v>
      </c>
      <c r="R14" s="32">
        <f>SUM(I$2:I14)</f>
        <v>13.3390187870716002</v>
      </c>
      <c r="S14" s="32">
        <f>SUM(J$2:J14)</f>
        <v>0</v>
      </c>
      <c r="T14" s="32">
        <f>SUM(K$2:K14)</f>
        <v>14.1462148129380996</v>
      </c>
      <c r="U14" s="31">
        <f>O14-$N14</f>
        <v>-6.44254374866572999</v>
      </c>
      <c r="V14" s="31">
        <f>P14-$N14</f>
        <v>-10.2906228678805007</v>
      </c>
      <c r="W14" s="31">
        <f>Q14-$N14</f>
        <v>-0.468301416527599024</v>
      </c>
      <c r="X14" s="31">
        <f>R14-$N14</f>
        <v>-1.59829262945600004</v>
      </c>
      <c r="Y14" s="31">
        <f>T14-$N14</f>
        <v>-0.791096603589499914</v>
      </c>
    </row>
    <row r="15">
      <c r="A15" s="49" t="n">
        <v>41791</v>
      </c>
      <c r="B15" s="44">
        <f>Data!B271</f>
        <v>0.051146186966865006</v>
      </c>
      <c r="C15" s="44" t="n">
        <v>1.76732832566195208</v>
      </c>
      <c r="D15" s="44" t="n">
        <v>1.76028000773700093</v>
      </c>
      <c r="E15" s="44" t="n">
        <v>1.70272819531492381</v>
      </c>
      <c r="F15" s="44" t="n">
        <v>1.02510346582885337</v>
      </c>
      <c r="G15" s="44" t="n">
        <v>1.4522235765969187</v>
      </c>
      <c r="H15" s="44" t="n">
        <v>1.70262000000000002</v>
      </c>
      <c r="I15" s="44" t="n">
        <v>1.6292032640227565</v>
      </c>
      <c r="J15" s="44">
        <v>1.7117048205715957</v>
      </c>
      <c r="K15" s="44" t="n">
        <v>1.58359876994660436</v>
      </c>
      <c r="L15" s="32">
        <f>SUM(C$2:C15)</f>
        <v>17.7157860184453995</v>
      </c>
      <c r="M15" s="32">
        <f>SUM(D$2:D15)</f>
        <v>17.6526016045296004</v>
      </c>
      <c r="N15" s="32">
        <f>SUM(E$2:E15)</f>
        <v>16.6400396118425</v>
      </c>
      <c r="O15" s="32">
        <f>SUM(F$2:F15)</f>
        <v>9.51987113369072979</v>
      </c>
      <c r="P15" s="32">
        <f>SUM(G$2:G15)</f>
        <v>6.0989121252440599</v>
      </c>
      <c r="Q15" s="32">
        <f>SUM(H$2:H15)</f>
        <v>16.1716300000000004</v>
      </c>
      <c r="R15" s="32">
        <f>SUM(I$2:I15)</f>
        <v>14.9682220510944006</v>
      </c>
      <c r="S15" s="32">
        <f>SUM(J$2:J15)</f>
        <v>0</v>
      </c>
      <c r="T15" s="32">
        <f>SUM(K$2:K15)</f>
        <v>15.7298135828847006</v>
      </c>
      <c r="U15" s="31">
        <f>O15-$N15</f>
        <v>-7.12016847815177023</v>
      </c>
      <c r="V15" s="31">
        <f>P15-$N15</f>
        <v>-10.5411274865984002</v>
      </c>
      <c r="W15" s="31">
        <f>Q15-$N15</f>
        <v>-0.468409611842499984</v>
      </c>
      <c r="X15" s="31">
        <f>R15-$N15</f>
        <v>-1.67181756074810011</v>
      </c>
      <c r="Y15" s="31">
        <f>T15-$N15</f>
        <v>-0.910226028957800004</v>
      </c>
    </row>
    <row r="16">
      <c r="A16" s="49" t="n">
        <v>41883</v>
      </c>
      <c r="B16" s="44">
        <f>Data!B272</f>
        <v>0.0108675138104179991</v>
      </c>
      <c r="C16" s="44" t="n">
        <v>1.93502938381351992</v>
      </c>
      <c r="D16" s="44" t="n">
        <v>1.93464807223207842</v>
      </c>
      <c r="E16" s="44" t="n">
        <v>1.77934362886957036</v>
      </c>
      <c r="F16" s="44" t="n">
        <v>1.06947451147384509</v>
      </c>
      <c r="G16" s="44" t="n">
        <v>1.73542995011433021</v>
      </c>
      <c r="H16" s="44" t="n">
        <v>1.78109000000000002</v>
      </c>
      <c r="I16" s="44" t="n">
        <v>1.77216736876128316</v>
      </c>
      <c r="J16" s="44">
        <v>1.7720935248040781</v>
      </c>
      <c r="K16" s="44" t="n">
        <v>1.62905906605780526</v>
      </c>
      <c r="L16" s="32">
        <f>SUM(C$2:C16)</f>
        <v>19.6508154022588997</v>
      </c>
      <c r="M16" s="32">
        <f>SUM(D$2:D16)</f>
        <v>19.5872496767617008</v>
      </c>
      <c r="N16" s="32">
        <f>SUM(E$2:E16)</f>
        <v>18.4193832407121008</v>
      </c>
      <c r="O16" s="32">
        <f>SUM(F$2:F16)</f>
        <v>10.5893456451646006</v>
      </c>
      <c r="P16" s="32">
        <f>SUM(G$2:G16)</f>
        <v>7.83434207535839011</v>
      </c>
      <c r="Q16" s="32">
        <f>SUM(H$2:H16)</f>
        <v>17.9527199999999993</v>
      </c>
      <c r="R16" s="32">
        <f>SUM(I$2:I16)</f>
        <v>16.7403894198555996</v>
      </c>
      <c r="S16" s="32">
        <f>SUM(J$2:J16)</f>
        <v>0</v>
      </c>
      <c r="T16" s="32">
        <f>SUM(K$2:K16)</f>
        <v>17.3588726489425014</v>
      </c>
      <c r="U16" s="31">
        <f>O16-$N16</f>
        <v>-7.83003759554750012</v>
      </c>
      <c r="V16" s="31">
        <f>P16-$N16</f>
        <v>-10.5850411653537009</v>
      </c>
      <c r="W16" s="31">
        <f>Q16-$N16</f>
        <v>-0.466663240712102034</v>
      </c>
      <c r="X16" s="31">
        <f>R16-$N16</f>
        <v>-1.67899382085650011</v>
      </c>
      <c r="Y16" s="31">
        <f>T16-$N16</f>
        <v>-1.06051059176960005</v>
      </c>
    </row>
    <row r="17">
      <c r="A17" s="49" t="n">
        <v>41974</v>
      </c>
      <c r="B17" s="44">
        <f>Data!B273</f>
        <v>0.0496131180711689979</v>
      </c>
      <c r="C17" s="44" t="n">
        <v>1.83123371846911969</v>
      </c>
      <c r="D17" s="44" t="n">
        <v>1.83560280831466045</v>
      </c>
      <c r="E17" s="44" t="n">
        <v>1.75872659539482772</v>
      </c>
      <c r="F17" s="44" t="n">
        <v>1.03882477975292931</v>
      </c>
      <c r="G17" s="44" t="n">
        <v>1.75333968982915689</v>
      </c>
      <c r="H17" s="44" t="n">
        <v>1.77488000000000001</v>
      </c>
      <c r="I17" s="44" t="n">
        <v>2.01126832237103681</v>
      </c>
      <c r="J17" s="44">
        <v>1.7647751477560123</v>
      </c>
      <c r="K17" s="44" t="n">
        <v>1.63970844595420751</v>
      </c>
      <c r="L17" s="32">
        <f>SUM(C$2:C17)</f>
        <v>21.4820491207280995</v>
      </c>
      <c r="M17" s="32">
        <f>SUM(D$2:D17)</f>
        <v>21.4228524850763016</v>
      </c>
      <c r="N17" s="32">
        <f>SUM(E$2:E17)</f>
        <v>20.1781098361068985</v>
      </c>
      <c r="O17" s="32">
        <f>SUM(F$2:F17)</f>
        <v>11.6281704249174993</v>
      </c>
      <c r="P17" s="32">
        <f>SUM(G$2:G17)</f>
        <v>9.58768176518755055</v>
      </c>
      <c r="Q17" s="32">
        <f>SUM(H$2:H17)</f>
        <v>19.7275999999999989</v>
      </c>
      <c r="R17" s="32">
        <f>SUM(I$2:I17)</f>
        <v>18.7516577422267012</v>
      </c>
      <c r="S17" s="32">
        <f>SUM(J$2:J17)</f>
        <v>0</v>
      </c>
      <c r="T17" s="32">
        <f>SUM(K$2:K17)</f>
        <v>18.9985810948967</v>
      </c>
      <c r="U17" s="31">
        <f>O17-$N17</f>
        <v>-8.54993941118939915</v>
      </c>
      <c r="V17" s="31">
        <f>P17-$N17</f>
        <v>-10.5904280709192999</v>
      </c>
      <c r="W17" s="31">
        <f>Q17-$N17</f>
        <v>-0.450509836106899986</v>
      </c>
      <c r="X17" s="31">
        <f>R17-$N17</f>
        <v>-1.42645209388019989</v>
      </c>
      <c r="Y17" s="31">
        <f>T17-$N17</f>
        <v>-1.17952874121020002</v>
      </c>
    </row>
    <row r="18">
      <c r="A18" s="49" t="n">
        <v>42064</v>
      </c>
      <c r="B18" s="44">
        <f>Data!B274</f>
        <v>0.0104439320433820004</v>
      </c>
      <c r="C18" s="44" t="n">
        <v>1.80282059261303313</v>
      </c>
      <c r="D18" s="44" t="n">
        <v>1.81237328177730141</v>
      </c>
      <c r="E18" s="44" t="n">
        <v>1.60362082604737033</v>
      </c>
      <c r="F18" s="44" t="n">
        <v>0.895398360959620021</v>
      </c>
      <c r="G18" s="44" t="n">
        <v>1.28655378139127397</v>
      </c>
      <c r="H18" s="44" t="n">
        <v>1.61196000000000002</v>
      </c>
      <c r="I18" s="44" t="n">
        <v>1.75970669648066602</v>
      </c>
      <c r="J18" s="44">
        <v>1.6270290115381989</v>
      </c>
      <c r="K18" s="44" t="n">
        <v>1.51165702903289922</v>
      </c>
      <c r="L18" s="32">
        <f>SUM(C$2:C18)</f>
        <v>23.2848697133410987</v>
      </c>
      <c r="M18" s="32">
        <f>SUM(D$2:D18)</f>
        <v>23.2352257668535991</v>
      </c>
      <c r="N18" s="32">
        <f>SUM(E$2:E18)</f>
        <v>21.781730662154299</v>
      </c>
      <c r="O18" s="32">
        <f>SUM(F$2:F18)</f>
        <v>12.5235687858770994</v>
      </c>
      <c r="P18" s="32">
        <f>SUM(G$2:G18)</f>
        <v>10.8742355465788005</v>
      </c>
      <c r="Q18" s="32">
        <f>SUM(H$2:H18)</f>
        <v>21.3395599999999988</v>
      </c>
      <c r="R18" s="32">
        <f>SUM(I$2:I18)</f>
        <v>20.5113644387073002</v>
      </c>
      <c r="S18" s="32">
        <f>SUM(J$2:J18)</f>
        <v>0</v>
      </c>
      <c r="T18" s="32">
        <f>SUM(K$2:K18)</f>
        <v>20.5102381239296001</v>
      </c>
      <c r="U18" s="31">
        <f>O18-$N18</f>
        <v>-9.25816187627719955</v>
      </c>
      <c r="V18" s="31">
        <f>P18-$N18</f>
        <v>-10.9074951155755002</v>
      </c>
      <c r="W18" s="31">
        <f>Q18-$N18</f>
        <v>-0.442170662154300054</v>
      </c>
      <c r="X18" s="31">
        <f>R18-$N18</f>
        <v>-1.2703662234469999</v>
      </c>
      <c r="Y18" s="31">
        <f>T18-$N18</f>
        <v>-1.27149253822469999</v>
      </c>
    </row>
    <row r="19">
      <c r="A19" s="49" t="n">
        <v>42156</v>
      </c>
      <c r="B19" s="44">
        <f>Data!B275</f>
        <v>0.0018985046520680001</v>
      </c>
      <c r="C19" s="44" t="n">
        <v>1.67340816289533638</v>
      </c>
      <c r="D19" s="44" t="n">
        <v>1.68275609543584466</v>
      </c>
      <c r="E19" s="44" t="n">
        <v>1.46766869816234387</v>
      </c>
      <c r="F19" s="44" t="n">
        <v>1.08031858536509606</v>
      </c>
      <c r="G19" s="50" t="n">
        <v>1.38749999999999996</v>
      </c>
      <c r="H19" s="44" t="n">
        <v>1.42865000000000002</v>
      </c>
      <c r="I19" s="44" t="n">
        <v>1.90127777256411274</v>
      </c>
      <c r="J19" s="44">
        <v>1.4558223140524902</v>
      </c>
      <c r="K19" s="44" t="n">
        <v>1.4235849894171162</v>
      </c>
      <c r="L19" s="32">
        <f>SUM(C$2:C19)</f>
        <v>24.9582778762364015</v>
      </c>
      <c r="M19" s="32">
        <f>SUM(D$2:D19)</f>
        <v>24.9179818622895013</v>
      </c>
      <c r="N19" s="32">
        <f>SUM(E$2:E19)</f>
        <v>23.2493993603165983</v>
      </c>
      <c r="O19" s="32">
        <f>SUM(F$2:F19)</f>
        <v>13.6038873712421999</v>
      </c>
      <c r="P19" s="32">
        <f>SUM(G$2:G19)</f>
        <v>12.2617355465787998</v>
      </c>
      <c r="Q19" s="32">
        <f>SUM(H$2:H19)</f>
        <v>22.7682099999999998</v>
      </c>
      <c r="R19" s="32">
        <f>SUM(I$2:I19)</f>
        <v>22.4126422112714998</v>
      </c>
      <c r="S19" s="32">
        <f>SUM(J$2:J19)</f>
        <v>0</v>
      </c>
      <c r="T19" s="32">
        <f>SUM(K$2:K19)</f>
        <v>21.9338231133467012</v>
      </c>
      <c r="U19" s="31">
        <f>O19-$N19</f>
        <v>-9.64551198907440011</v>
      </c>
      <c r="V19" s="31">
        <f>P19-$N19</f>
        <v>-10.9876638137378002</v>
      </c>
      <c r="W19" s="31">
        <f>Q19-$N19</f>
        <v>-0.481189360316598957</v>
      </c>
      <c r="X19" s="31">
        <f>R19-$N19</f>
        <v>-0.836757149045098991</v>
      </c>
      <c r="Y19" s="31">
        <f>T19-$N19</f>
        <v>-1.31557624696989994</v>
      </c>
    </row>
    <row r="20">
      <c r="A20" s="49" t="n">
        <v>42248</v>
      </c>
      <c r="B20" s="44">
        <f>Data!B276</f>
        <v>-0.0636820863525989989</v>
      </c>
      <c r="C20" s="44" t="n">
        <v>0.920266501914549195</v>
      </c>
      <c r="D20" s="44" t="n">
        <v>0.925380801338521408</v>
      </c>
      <c r="E20" s="44" t="n">
        <v>1.22857464830667329</v>
      </c>
      <c r="F20" s="44" t="n">
        <v>0.763766230503301369</v>
      </c>
      <c r="G20" s="44" t="n">
        <v>0.964562097373691962</v>
      </c>
      <c r="H20" s="44" t="n">
        <v>1.19657999999999998</v>
      </c>
      <c r="I20" s="44" t="n">
        <v>0.828530024478959959</v>
      </c>
      <c r="J20" s="44">
        <v>1.1658141982129675</v>
      </c>
      <c r="K20" s="44" t="n">
        <v>1.10076845161564041</v>
      </c>
      <c r="L20" s="32">
        <f>SUM(C$2:C20)</f>
        <v>25.8785443781509983</v>
      </c>
      <c r="M20" s="32">
        <f>SUM(D$2:D20)</f>
        <v>25.8433626636279996</v>
      </c>
      <c r="N20" s="32">
        <f>SUM(E$2:E20)</f>
        <v>24.4779740086232991</v>
      </c>
      <c r="O20" s="32">
        <f>SUM(F$2:F20)</f>
        <v>14.3676536017455003</v>
      </c>
      <c r="P20" s="32">
        <f>SUM(G$2:G20)</f>
        <v>13.2262976439525008</v>
      </c>
      <c r="Q20" s="32">
        <f>SUM(H$2:H20)</f>
        <v>23.9647900000000007</v>
      </c>
      <c r="R20" s="32">
        <f>SUM(I$2:I20)</f>
        <v>23.2411722357504011</v>
      </c>
      <c r="S20" s="32">
        <f>SUM(J$2:J20)</f>
        <v>0</v>
      </c>
      <c r="T20" s="32">
        <f>SUM(K$2:K20)</f>
        <v>23.0345915649624011</v>
      </c>
      <c r="U20" s="31">
        <f>O20-$N20</f>
        <v>-10.1103204068778005</v>
      </c>
      <c r="V20" s="31">
        <f>P20-$N20</f>
        <v>-11.2516763646708</v>
      </c>
      <c r="W20" s="31">
        <f>Q20-$N20</f>
        <v>-0.513184008623298027</v>
      </c>
      <c r="X20" s="31">
        <f>R20-$N20</f>
        <v>-1.23680177287289994</v>
      </c>
      <c r="Y20" s="31">
        <f>T20-$N20</f>
        <v>-1.44338244366089992</v>
      </c>
    </row>
    <row r="21">
      <c r="A21" s="49" t="n">
        <v>42339</v>
      </c>
      <c r="B21" s="44">
        <f>Data!B277</f>
        <v>0.0704784068168959976</v>
      </c>
      <c r="C21" s="44" t="n">
        <v>1.70243901133922648</v>
      </c>
      <c r="D21" s="44" t="n">
        <v>1.70230761758294076</v>
      </c>
      <c r="E21" s="44" t="n">
        <v>1.50123430423970072</v>
      </c>
      <c r="F21" s="44" t="n">
        <v>0.872010536703658268</v>
      </c>
      <c r="G21" s="44" t="n">
        <v>1.45147205580830763</v>
      </c>
      <c r="H21" s="44" t="n">
        <v>1.41657000000000011</v>
      </c>
      <c r="I21" s="44" t="n">
        <v>0.858113772249786422</v>
      </c>
      <c r="J21" s="44">
        <v>1.5372197028714218</v>
      </c>
      <c r="K21" s="44" t="n">
        <v>1.43787885486529028</v>
      </c>
      <c r="L21" s="32">
        <f>SUM(C$2:C21)</f>
        <v>27.5809833894901999</v>
      </c>
      <c r="M21" s="32">
        <f>SUM(D$2:D21)</f>
        <v>27.5456702812108993</v>
      </c>
      <c r="N21" s="32">
        <f>SUM(E$2:E21)</f>
        <v>25.9792083128630011</v>
      </c>
      <c r="O21" s="32">
        <f>SUM(F$2:F21)</f>
        <v>15.2396641384492</v>
      </c>
      <c r="P21" s="32">
        <f>SUM(G$2:G21)</f>
        <v>14.6777696997608</v>
      </c>
      <c r="Q21" s="32">
        <f>SUM(H$2:H21)</f>
        <v>25.3813600000000008</v>
      </c>
      <c r="R21" s="32">
        <f>SUM(I$2:I21)</f>
        <v>24.0992860080001989</v>
      </c>
      <c r="S21" s="32">
        <f>SUM(J$2:J21)</f>
        <v>0</v>
      </c>
      <c r="T21" s="32">
        <f>SUM(K$2:K21)</f>
        <v>24.472470419827701</v>
      </c>
      <c r="U21" s="31">
        <f>O21-$N21</f>
        <v>-10.7395441744137994</v>
      </c>
      <c r="V21" s="31">
        <f>P21-$N21</f>
        <v>-11.3014386131021993</v>
      </c>
      <c r="W21" s="31">
        <f>Q21-$N21</f>
        <v>-0.597848312862999975</v>
      </c>
      <c r="X21" s="31">
        <f>R21-$N21</f>
        <v>-1.87992230486280008</v>
      </c>
      <c r="Y21" s="31">
        <f>T21-$N21</f>
        <v>-1.50673789303529997</v>
      </c>
    </row>
    <row r="22">
      <c r="A22" s="49" t="n">
        <v>42430</v>
      </c>
      <c r="B22" s="44">
        <f>Data!B278</f>
        <v>0.0125905916583479982</v>
      </c>
      <c r="C22" s="44" t="n">
        <v>1.72658432198623757</v>
      </c>
      <c r="D22" s="44" t="n">
        <v>1.73349081387007731</v>
      </c>
      <c r="E22" s="44" t="n">
        <v>1.76205492399388159</v>
      </c>
      <c r="F22" s="44" t="n">
        <v>0.874921943358065768</v>
      </c>
      <c r="G22" s="44" t="n">
        <v>1.61992287474710857</v>
      </c>
      <c r="H22" s="44" t="n">
        <v>1.77442000000000011</v>
      </c>
      <c r="I22" s="44" t="n">
        <v>1.65789441424638051</v>
      </c>
      <c r="J22" s="44">
        <v>1.7597074407735429</v>
      </c>
      <c r="K22" s="44" t="n">
        <v>1.63303363809617714</v>
      </c>
      <c r="L22" s="32">
        <f>SUM(C$2:C22)</f>
        <v>29.3075677114765014</v>
      </c>
      <c r="M22" s="32">
        <f>SUM(D$2:D22)</f>
        <v>29.2791610950810011</v>
      </c>
      <c r="N22" s="32">
        <f>SUM(E$2:E22)</f>
        <v>27.7412632368568985</v>
      </c>
      <c r="O22" s="32">
        <f>SUM(F$2:F22)</f>
        <v>16.1145860818072002</v>
      </c>
      <c r="P22" s="32">
        <f>SUM(G$2:G22)</f>
        <v>16.2976925745078987</v>
      </c>
      <c r="Q22" s="32">
        <f>SUM(H$2:H22)</f>
        <v>27.15578</v>
      </c>
      <c r="R22" s="32">
        <f>SUM(I$2:I22)</f>
        <v>25.7571804222465985</v>
      </c>
      <c r="S22" s="32">
        <f>SUM(J$2:J22)</f>
        <v>0</v>
      </c>
      <c r="T22" s="32">
        <f>SUM(K$2:K22)</f>
        <v>26.1055040579237989</v>
      </c>
      <c r="U22" s="31">
        <f>O22-$N22</f>
        <v>-11.6266771550497001</v>
      </c>
      <c r="V22" s="31">
        <f>P22-$N22</f>
        <v>-11.4435706623489999</v>
      </c>
      <c r="W22" s="31">
        <f>Q22-$N22</f>
        <v>-0.585483236856898959</v>
      </c>
      <c r="X22" s="31">
        <f>R22-$N22</f>
        <v>-1.98408281461030001</v>
      </c>
      <c r="Y22" s="31">
        <f>T22-$N22</f>
        <v>-1.63575917893310008</v>
      </c>
    </row>
    <row r="23">
      <c r="A23" s="49" t="n">
        <v>42522</v>
      </c>
      <c r="B23" s="44">
        <f>Data!B279</f>
        <v>0.0243129320383600023</v>
      </c>
      <c r="C23" s="44" t="n">
        <v>1.92567476749413835</v>
      </c>
      <c r="D23" s="44" t="n">
        <v>1.91897202166055596</v>
      </c>
      <c r="E23" s="44" t="n">
        <v>1.92286235621072628</v>
      </c>
      <c r="F23" s="44" t="n">
        <v>1.0595535337882851</v>
      </c>
      <c r="G23" s="44" t="n">
        <v>1.84079033781424073</v>
      </c>
      <c r="H23" s="44" t="n">
        <v>1.92523</v>
      </c>
      <c r="I23" s="44" t="n">
        <v>1.71137911429585738</v>
      </c>
      <c r="J23" s="44">
        <v>1.9129415455748364</v>
      </c>
      <c r="K23" s="44" t="n">
        <v>1.79034508269133941</v>
      </c>
      <c r="L23" s="32">
        <f>SUM(C$2:C23)</f>
        <v>31.2332424789705989</v>
      </c>
      <c r="M23" s="32">
        <f>SUM(D$2:D23)</f>
        <v>31.1981331167416016</v>
      </c>
      <c r="N23" s="32">
        <f>SUM(E$2:E23)</f>
        <v>29.6641255930675989</v>
      </c>
      <c r="O23" s="32">
        <f>SUM(F$2:F23)</f>
        <v>17.1741396155955002</v>
      </c>
      <c r="P23" s="32">
        <f>SUM(G$2:G23)</f>
        <v>18.1384829123221998</v>
      </c>
      <c r="Q23" s="32">
        <f>SUM(H$2:H23)</f>
        <v>29.0810099999999991</v>
      </c>
      <c r="R23" s="32">
        <f>SUM(I$2:I23)</f>
        <v>27.4685595365424007</v>
      </c>
      <c r="S23" s="32">
        <f>SUM(J$2:J23)</f>
        <v>0</v>
      </c>
      <c r="T23" s="32">
        <f>SUM(K$2:K23)</f>
        <v>27.8958491406152014</v>
      </c>
      <c r="U23" s="31">
        <f>O23-$N23</f>
        <v>-12.4899859774721005</v>
      </c>
      <c r="V23" s="31">
        <f>P23-$N23</f>
        <v>-11.5256426807454009</v>
      </c>
      <c r="W23" s="31">
        <f>Q23-$N23</f>
        <v>-0.583115593067599924</v>
      </c>
      <c r="X23" s="31">
        <f>R23-$N23</f>
        <v>-2.19556605652519998</v>
      </c>
      <c r="Y23" s="31">
        <f>T23-$N23</f>
        <v>-1.76827645245239999</v>
      </c>
    </row>
    <row r="24">
      <c r="A24" s="49" t="n">
        <v>42614</v>
      </c>
      <c r="B24" s="44">
        <f>Data!B280</f>
        <v>0.0376514912044000027</v>
      </c>
      <c r="C24" s="44" t="n">
        <v>2.03848298061588062</v>
      </c>
      <c r="D24" s="44" t="n">
        <v>2.02635619286970092</v>
      </c>
      <c r="E24" s="44" t="n">
        <v>1.80428136337709191</v>
      </c>
      <c r="F24" s="44" t="n">
        <v>1.08406917309258022</v>
      </c>
      <c r="G24" s="44" t="n">
        <v>1.54362560323890241</v>
      </c>
      <c r="H24" s="44" t="n">
        <v>1.80559000000000012</v>
      </c>
      <c r="I24" s="44" t="n">
        <v>1.37722405540907089</v>
      </c>
      <c r="J24" s="44">
        <v>1.7897538364962706</v>
      </c>
      <c r="K24" s="44" t="n">
        <v>1.70539066413196805</v>
      </c>
      <c r="L24" s="32">
        <f>SUM(C$2:C24)</f>
        <v>33.2717254595864986</v>
      </c>
      <c r="M24" s="32">
        <f>SUM(D$2:D24)</f>
        <v>33.2244893096113003</v>
      </c>
      <c r="N24" s="32">
        <f>SUM(E$2:E24)</f>
        <v>31.4684069564446993</v>
      </c>
      <c r="O24" s="32">
        <f>SUM(F$2:F24)</f>
        <v>18.2582087886881013</v>
      </c>
      <c r="P24" s="32">
        <f>SUM(G$2:G24)</f>
        <v>19.6821085155611009</v>
      </c>
      <c r="Q24" s="32">
        <f>SUM(H$2:H24)</f>
        <v>30.8866000000000014</v>
      </c>
      <c r="R24" s="32">
        <f>SUM(I$2:I24)</f>
        <v>28.8457835919514984</v>
      </c>
      <c r="S24" s="32">
        <f>SUM(J$2:J24)</f>
        <v>0</v>
      </c>
      <c r="T24" s="32">
        <f>SUM(K$2:K24)</f>
        <v>29.6012398047471983</v>
      </c>
      <c r="U24" s="31">
        <f>O24-$N24</f>
        <v>-13.2101981677565998</v>
      </c>
      <c r="V24" s="31">
        <f>P24-$N24</f>
        <v>-11.7862984408836002</v>
      </c>
      <c r="W24" s="31">
        <f>Q24-$N24</f>
        <v>-0.58180695644469802</v>
      </c>
      <c r="X24" s="31">
        <f>R24-$N24</f>
        <v>-2.62262336449319999</v>
      </c>
      <c r="Y24" s="31">
        <f>T24-$N24</f>
        <v>-1.86716715169749996</v>
      </c>
    </row>
    <row r="25">
      <c r="A25" s="49" t="n">
        <v>42705</v>
      </c>
      <c r="B25" s="44">
        <f>Data!B281</f>
        <v>0.035994317417056001</v>
      </c>
      <c r="C25" s="44" t="n">
        <v>2.07016500499328693</v>
      </c>
      <c r="D25" s="44" t="n">
        <v>2.07656967098240397</v>
      </c>
      <c r="E25" s="44" t="n">
        <v>1.81843601133194319</v>
      </c>
      <c r="F25" s="44" t="n">
        <v>1.02597326189344717</v>
      </c>
      <c r="G25" s="44" t="n">
        <v>1.65807307218369253</v>
      </c>
      <c r="H25" s="44" t="n">
        <v>1.81916999999999991</v>
      </c>
      <c r="I25" s="44" t="n">
        <v>1.88114661639932752</v>
      </c>
      <c r="J25" s="44">
        <v>1.8164666981055311</v>
      </c>
      <c r="K25" s="44" t="n">
        <v>1.73017947399542198</v>
      </c>
      <c r="L25" s="32">
        <f>SUM(C$2:C25)</f>
        <v>35.341890464579798</v>
      </c>
      <c r="M25" s="32">
        <f>SUM(D$2:D25)</f>
        <v>35.3010589805937016</v>
      </c>
      <c r="N25" s="32">
        <f>SUM(E$2:E25)</f>
        <v>33.2868429677766997</v>
      </c>
      <c r="O25" s="32">
        <f>SUM(F$2:F25)</f>
        <v>19.2841820505815988</v>
      </c>
      <c r="P25" s="32">
        <f>SUM(G$2:G25)</f>
        <v>21.3401815877448016</v>
      </c>
      <c r="Q25" s="32">
        <f>SUM(H$2:H25)</f>
        <v>32.7057700000000011</v>
      </c>
      <c r="R25" s="32">
        <f>SUM(I$2:I25)</f>
        <v>30.7269302083508009</v>
      </c>
      <c r="S25" s="32">
        <f>SUM(J$2:J25)</f>
        <v>0</v>
      </c>
      <c r="T25" s="32">
        <f>SUM(K$2:K25)</f>
        <v>31.3314192787426009</v>
      </c>
      <c r="U25" s="31">
        <f>O25-$N25</f>
        <v>-14.0026609171951009</v>
      </c>
      <c r="V25" s="31">
        <f>P25-$N25</f>
        <v>-11.9466613800318999</v>
      </c>
      <c r="W25" s="31">
        <f>Q25-$N25</f>
        <v>-0.581072967776699034</v>
      </c>
      <c r="X25" s="31">
        <f>R25-$N25</f>
        <v>-2.55991275942590013</v>
      </c>
      <c r="Y25" s="31">
        <f>T25-$N25</f>
        <v>-1.95542368903409987</v>
      </c>
    </row>
    <row r="26">
      <c r="A26" s="49" t="n">
        <v>42795</v>
      </c>
      <c r="B26" s="44">
        <f>Data!B282</f>
        <v>0.0600960607570979999</v>
      </c>
      <c r="C26" s="44" t="n">
        <v>1.74565706492203843</v>
      </c>
      <c r="D26" s="44" t="n">
        <v>1.74141150668354561</v>
      </c>
      <c r="E26" s="44" t="n">
        <v>1.47142161753615124</v>
      </c>
      <c r="F26" s="44" t="n">
        <v>0.893343040431806656</v>
      </c>
      <c r="G26" s="44" t="n">
        <v>1.15920372552624551</v>
      </c>
      <c r="H26" s="44" t="n">
        <v>1.4291100000000001</v>
      </c>
      <c r="I26" s="44" t="n">
        <v>0.623211065881346826</v>
      </c>
      <c r="J26" s="44">
        <v>1.4619187675523591</v>
      </c>
      <c r="K26" s="44" t="n">
        <v>1.39720081770751037</v>
      </c>
      <c r="L26" s="32">
        <f>SUM(C$2:C26)</f>
        <v>37.0875475295017978</v>
      </c>
      <c r="M26" s="32">
        <f>SUM(D$2:D26)</f>
        <v>37.0424704872771997</v>
      </c>
      <c r="N26" s="32">
        <f>SUM(E$2:E26)</f>
        <v>34.7582645853128014</v>
      </c>
      <c r="O26" s="32">
        <f>SUM(F$2:F26)</f>
        <v>20.1775250910134005</v>
      </c>
      <c r="P26" s="32">
        <f>SUM(G$2:G26)</f>
        <v>22.4993853132709987</v>
      </c>
      <c r="Q26" s="32">
        <f>SUM(H$2:H26)</f>
        <v>34.1348800000000026</v>
      </c>
      <c r="R26" s="32">
        <f>SUM(I$2:I26)</f>
        <v>31.3501412742322003</v>
      </c>
      <c r="S26" s="32">
        <f>SUM(J$2:J26)</f>
        <v>0</v>
      </c>
      <c r="T26" s="32">
        <f>SUM(K$2:K26)</f>
        <v>32.7286200964501006</v>
      </c>
      <c r="U26" s="31">
        <f>O26-$N26</f>
        <v>-14.5807394942994009</v>
      </c>
      <c r="V26" s="31">
        <f>P26-$N26</f>
        <v>-12.2588792720417992</v>
      </c>
      <c r="W26" s="31">
        <f>Q26-$N26</f>
        <v>-0.623384585312799011</v>
      </c>
      <c r="X26" s="31">
        <f>R26-$N26</f>
        <v>-3.40812331108060018</v>
      </c>
      <c r="Y26" s="31">
        <f>T26-$N26</f>
        <v>-2.02964448886269988</v>
      </c>
    </row>
    <row r="27">
      <c r="A27" s="49" t="n">
        <v>42887</v>
      </c>
      <c r="B27" s="44">
        <f>Data!B283</f>
        <v>0.0293917929351049967</v>
      </c>
      <c r="C27" s="44" t="n">
        <v>2.08549107678128598</v>
      </c>
      <c r="D27" s="44" t="n">
        <v>2.10282394071035439</v>
      </c>
      <c r="E27" s="44" t="n">
        <v>1.91505218176980403</v>
      </c>
      <c r="F27" s="44" t="n">
        <v>1.08690417671275497</v>
      </c>
      <c r="G27" s="44" t="n">
        <v>1.72499714831882685</v>
      </c>
      <c r="H27" s="44" t="n">
        <v>1.90938999999999997</v>
      </c>
      <c r="I27" s="44" t="n">
        <v>1.88733182475031285</v>
      </c>
      <c r="J27" s="44">
        <v>1.9023376574705928</v>
      </c>
      <c r="K27" s="44" t="n">
        <v>1.7898314500248893</v>
      </c>
      <c r="L27" s="32">
        <f>SUM(C$2:C27)</f>
        <v>39.1730386062831002</v>
      </c>
      <c r="M27" s="32">
        <f>SUM(D$2:D27)</f>
        <v>39.1452944279876007</v>
      </c>
      <c r="N27" s="32">
        <f>SUM(E$2:E27)</f>
        <v>36.6733167670826035</v>
      </c>
      <c r="O27" s="32">
        <f>SUM(F$2:F27)</f>
        <v>21.2644292677261006</v>
      </c>
      <c r="P27" s="32">
        <f>SUM(G$2:G27)</f>
        <v>24.2243824615898014</v>
      </c>
      <c r="Q27" s="32">
        <f>SUM(H$2:H27)</f>
        <v>36.0442699999999974</v>
      </c>
      <c r="R27" s="32">
        <f>SUM(I$2:I27)</f>
        <v>33.2374730989824982</v>
      </c>
      <c r="S27" s="32">
        <f>SUM(J$2:J27)</f>
        <v>0</v>
      </c>
      <c r="T27" s="32">
        <f>SUM(K$2:K27)</f>
        <v>34.5184515464749992</v>
      </c>
      <c r="U27" s="31">
        <f>O27-$N27</f>
        <v>-15.4088874993564993</v>
      </c>
      <c r="V27" s="31">
        <f>P27-$N27</f>
        <v>-12.4489343054928003</v>
      </c>
      <c r="W27" s="31">
        <f>Q27-$N27</f>
        <v>-0.629046767082606006</v>
      </c>
      <c r="X27" s="31">
        <f>R27-$N27</f>
        <v>-3.4358436681001101</v>
      </c>
      <c r="Y27" s="31">
        <f>T27-$N27</f>
        <v>-2.15486522060760022</v>
      </c>
    </row>
    <row r="28">
      <c r="A28" s="49" t="n">
        <v>42979</v>
      </c>
      <c r="B28" s="44">
        <f>Data!B284</f>
        <v>0.0410410730168420024</v>
      </c>
      <c r="C28" s="44" t="n">
        <v>2.22031010902808879</v>
      </c>
      <c r="D28" s="44" t="n">
        <v>2.21942603079500467</v>
      </c>
      <c r="E28" s="44" t="n">
        <v>1.99652109773236788</v>
      </c>
      <c r="F28" s="44" t="n">
        <v>1.14835705001884403</v>
      </c>
      <c r="G28" s="44" t="n">
        <v>1.92577366080972805</v>
      </c>
      <c r="H28" s="44" t="n">
        <v>2.03157999999999994</v>
      </c>
      <c r="I28" s="44" t="n">
        <v>2.09494996045816873</v>
      </c>
      <c r="J28" s="44">
        <v>2.0203862054703841</v>
      </c>
      <c r="K28" s="44" t="n">
        <v>1.90600238554668415</v>
      </c>
      <c r="L28" s="32">
        <f>SUM(C$2:C28)</f>
        <v>41.3933487153111983</v>
      </c>
      <c r="M28" s="32">
        <f>SUM(D$2:D28)</f>
        <v>41.3647204587825996</v>
      </c>
      <c r="N28" s="32">
        <f>SUM(E$2:E28)</f>
        <v>38.6698378648150012</v>
      </c>
      <c r="O28" s="32">
        <f>SUM(F$2:F28)</f>
        <v>22.4127863177449989</v>
      </c>
      <c r="P28" s="32">
        <f>SUM(G$2:G28)</f>
        <v>26.1501561223996006</v>
      </c>
      <c r="Q28" s="32">
        <f>SUM(H$2:H28)</f>
        <v>38.0758500000000026</v>
      </c>
      <c r="R28" s="32">
        <f>SUM(I$2:I28)</f>
        <v>35.3324230594406998</v>
      </c>
      <c r="S28" s="32">
        <f>SUM(J$2:J28)</f>
        <v>0</v>
      </c>
      <c r="T28" s="32">
        <f>SUM(K$2:K28)</f>
        <v>36.4244539320216987</v>
      </c>
      <c r="U28" s="31">
        <f>O28-$N28</f>
        <v>-16.2570515470699988</v>
      </c>
      <c r="V28" s="31">
        <f>P28-$N28</f>
        <v>-12.5196817424154005</v>
      </c>
      <c r="W28" s="31">
        <f>Q28-$N28</f>
        <v>-0.593987864814998989</v>
      </c>
      <c r="X28" s="31">
        <f>R28-$N28</f>
        <v>-3.33741480537430002</v>
      </c>
      <c r="Y28" s="31">
        <f>T28-$N28</f>
        <v>-2.24538393279329984</v>
      </c>
    </row>
    <row r="29">
      <c r="A29" s="49" t="n">
        <v>43070</v>
      </c>
      <c r="B29" s="44">
        <f>Data!B285</f>
        <v>0.0655070432011059989</v>
      </c>
      <c r="C29" s="44" t="n">
        <v>1.66122533974236397</v>
      </c>
      <c r="D29" s="44" t="n">
        <v>1.65992155038415685</v>
      </c>
      <c r="E29" s="44" t="n">
        <v>1.71285547702910446</v>
      </c>
      <c r="F29" s="44" t="n">
        <v>1.00548598141862611</v>
      </c>
      <c r="G29" s="44" t="n">
        <v>1.55235046761973017</v>
      </c>
      <c r="H29" s="44" t="n">
        <v>1.69748999999999999</v>
      </c>
      <c r="I29" s="44" t="n">
        <v>1.62352292945894146</v>
      </c>
      <c r="J29" s="44">
        <v>1.7140032220832517</v>
      </c>
      <c r="K29" s="44" t="n">
        <v>1.62818272571702938</v>
      </c>
      <c r="L29" s="32">
        <f>SUM(C$2:C29)</f>
        <v>43.0545740550535001</v>
      </c>
      <c r="M29" s="32">
        <f>SUM(D$2:D29)</f>
        <v>43.0246420091666977</v>
      </c>
      <c r="N29" s="32">
        <f>SUM(E$2:E29)</f>
        <v>40.382693341844103</v>
      </c>
      <c r="O29" s="32">
        <f>SUM(F$2:F29)</f>
        <v>23.4182722991636005</v>
      </c>
      <c r="P29" s="32">
        <f>SUM(G$2:G29)</f>
        <v>27.7025065900193006</v>
      </c>
      <c r="Q29" s="32">
        <f>SUM(H$2:H29)</f>
        <v>39.7733399999999975</v>
      </c>
      <c r="R29" s="32">
        <f>SUM(I$2:I29)</f>
        <v>36.9559459888996003</v>
      </c>
      <c r="S29" s="32">
        <f>SUM(J$2:J29)</f>
        <v>0</v>
      </c>
      <c r="T29" s="32">
        <f>SUM(K$2:K29)</f>
        <v>38.0526366577387023</v>
      </c>
      <c r="U29" s="31">
        <f>O29-$N29</f>
        <v>-16.9644210426804989</v>
      </c>
      <c r="V29" s="31">
        <f>P29-$N29</f>
        <v>-12.6801867518248006</v>
      </c>
      <c r="W29" s="31">
        <f>Q29-$N29</f>
        <v>-0.609353341844105945</v>
      </c>
      <c r="X29" s="31">
        <f>R29-$N29</f>
        <v>-3.42674735294450006</v>
      </c>
      <c r="Y29" s="31">
        <f>T29-$N29</f>
        <v>-2.33005668410539979</v>
      </c>
    </row>
    <row r="30">
      <c r="A30" s="49" t="n">
        <v>43160</v>
      </c>
      <c r="B30" s="44">
        <f>Data!B286</f>
        <v>-0.0110102672111740008</v>
      </c>
      <c r="C30" s="44" t="n">
        <v>1.51672060821810195</v>
      </c>
      <c r="D30" s="44" t="n">
        <v>1.53538441376639589</v>
      </c>
      <c r="E30" s="44" t="n">
        <v>1.62539111006378363</v>
      </c>
      <c r="F30" s="44" t="n">
        <v>0.819924237850051441</v>
      </c>
      <c r="G30" s="50" t="n">
        <v>0.763599999999999834</v>
      </c>
      <c r="H30" s="44" t="n">
        <v>1.64073000000000002</v>
      </c>
      <c r="I30" s="44" t="n">
        <v>1.67806927235296977</v>
      </c>
      <c r="J30" s="44">
        <v>1.6522173227199164</v>
      </c>
      <c r="K30" s="44" t="n">
        <v>1.47938313841005726</v>
      </c>
      <c r="L30" s="32">
        <f>SUM(C$2:C30)</f>
        <v>44.5712946632716012</v>
      </c>
      <c r="M30" s="32">
        <f>SUM(D$2:D30)</f>
        <v>44.5600264229330989</v>
      </c>
      <c r="N30" s="32">
        <f>SUM(E$2:E30)</f>
        <v>42.008084451907898</v>
      </c>
      <c r="O30" s="32">
        <f>SUM(F$2:F30)</f>
        <v>24.2381965370136001</v>
      </c>
      <c r="P30" s="32">
        <f>SUM(G$2:G30)</f>
        <v>28.4661065900193009</v>
      </c>
      <c r="Q30" s="32">
        <f>SUM(H$2:H30)</f>
        <v>41.4140700000000024</v>
      </c>
      <c r="R30" s="32">
        <f>SUM(I$2:I30)</f>
        <v>38.6340152612525998</v>
      </c>
      <c r="S30" s="32">
        <f>SUM(J$2:J30)</f>
        <v>0</v>
      </c>
      <c r="T30" s="32">
        <f>SUM(K$2:K30)</f>
        <v>39.532019796148802</v>
      </c>
      <c r="U30" s="31">
        <f>O30-$N30</f>
        <v>-17.7698879148943014</v>
      </c>
      <c r="V30" s="31">
        <f>P30-$N30</f>
        <v>-13.5419778618886006</v>
      </c>
      <c r="W30" s="31">
        <f>Q30-$N30</f>
        <v>-0.594014451907896035</v>
      </c>
      <c r="X30" s="31">
        <f>R30-$N30</f>
        <v>-3.37406919065529998</v>
      </c>
      <c r="Y30" s="31">
        <f>T30-$N30</f>
        <v>-2.47606465575909995</v>
      </c>
    </row>
    <row r="31">
      <c r="A31" s="49" t="n">
        <v>43252</v>
      </c>
      <c r="B31" s="44">
        <f>Data!B287</f>
        <v>0.0304389185258399975</v>
      </c>
      <c r="C31" s="44" t="n">
        <v>2.10382245258794498</v>
      </c>
      <c r="D31" s="44" t="n">
        <v>2.09747390216744867</v>
      </c>
      <c r="E31" s="44" t="n">
        <v>1.70822282183548584</v>
      </c>
      <c r="F31" s="44" t="n">
        <v>1.06539587585527462</v>
      </c>
      <c r="G31" s="44" t="n">
        <v>1.79264011546312041</v>
      </c>
      <c r="H31" s="44" t="n">
        <v>1.74533999999999985</v>
      </c>
      <c r="I31" s="44" t="n">
        <v>2.06413761419424002</v>
      </c>
      <c r="J31" s="44">
        <v>1.7547200369797693</v>
      </c>
      <c r="K31" s="44" t="n">
        <v>1.63326487361631685</v>
      </c>
      <c r="L31" s="32">
        <f>SUM(C$2:C31)</f>
        <v>46.6751171158595994</v>
      </c>
      <c r="M31" s="32">
        <f>SUM(D$2:D31)</f>
        <v>46.6575003251005995</v>
      </c>
      <c r="N31" s="32">
        <f>SUM(E$2:E31)</f>
        <v>43.7163072737434035</v>
      </c>
      <c r="O31" s="32">
        <f>SUM(F$2:F31)</f>
        <v>25.3035924128688983</v>
      </c>
      <c r="P31" s="32">
        <f>SUM(G$2:G31)</f>
        <v>30.2587467054824018</v>
      </c>
      <c r="Q31" s="32">
        <f>SUM(H$2:H31)</f>
        <v>43.1594100000000012</v>
      </c>
      <c r="R31" s="32">
        <f>SUM(I$2:I31)</f>
        <v>40.6981528754468016</v>
      </c>
      <c r="S31" s="32">
        <f>SUM(J$2:J31)</f>
        <v>0</v>
      </c>
      <c r="T31" s="32">
        <f>SUM(K$2:K31)</f>
        <v>41.1652846697651</v>
      </c>
      <c r="U31" s="31">
        <f>O31-$N31</f>
        <v>-18.4127148608745017</v>
      </c>
      <c r="V31" s="31">
        <f>P31-$N31</f>
        <v>-13.457560568261</v>
      </c>
      <c r="W31" s="31">
        <f>Q31-$N31</f>
        <v>-0.55689727374340201</v>
      </c>
      <c r="X31" s="31">
        <f>R31-$N31</f>
        <v>-3.01815439829660015</v>
      </c>
      <c r="Y31" s="31">
        <f>T31-$N31</f>
        <v>-2.55102260397829994</v>
      </c>
    </row>
    <row r="32">
      <c r="A32" s="49" t="n">
        <v>43344</v>
      </c>
      <c r="B32" s="44">
        <f>Data!B288</f>
        <v>0.0720598164693320076</v>
      </c>
      <c r="C32" s="44" t="n">
        <v>1.39175749088026768</v>
      </c>
      <c r="D32" s="44" t="n">
        <v>1.39512253432999955</v>
      </c>
      <c r="E32" s="44" t="n">
        <v>1.1309832168258247</v>
      </c>
      <c r="F32" s="44" t="n">
        <v>0.925105376001814506</v>
      </c>
      <c r="G32" s="44" t="n">
        <v>0.793620661804757788</v>
      </c>
      <c r="H32" s="44" t="n">
        <v>1.14098999999999995</v>
      </c>
      <c r="I32" s="44" t="n">
        <v>1.33798596600242781</v>
      </c>
      <c r="J32" s="44">
        <v>1.1183066989348633</v>
      </c>
      <c r="K32" s="44" t="n">
        <v>1.20904755845652634</v>
      </c>
      <c r="L32" s="32">
        <f>SUM(C$2:C32)</f>
        <v>48.0668746067399013</v>
      </c>
      <c r="M32" s="32">
        <f>SUM(D$2:D32)</f>
        <v>48.0526228594305991</v>
      </c>
      <c r="N32" s="32">
        <f>SUM(E$2:E32)</f>
        <v>44.8472904905692005</v>
      </c>
      <c r="O32" s="32">
        <f>SUM(F$2:F32)</f>
        <v>26.2286977888707007</v>
      </c>
      <c r="P32" s="32">
        <f>SUM(G$2:G32)</f>
        <v>31.0523673672872</v>
      </c>
      <c r="Q32" s="32">
        <f>SUM(H$2:H32)</f>
        <v>44.3004000000000033</v>
      </c>
      <c r="R32" s="32">
        <f>SUM(I$2:I32)</f>
        <v>42.0361388414493007</v>
      </c>
      <c r="S32" s="32">
        <f>SUM(J$2:J32)</f>
        <v>0</v>
      </c>
      <c r="T32" s="32">
        <f>SUM(K$2:K32)</f>
        <v>42.3743322282215971</v>
      </c>
      <c r="U32" s="31">
        <f>O32-$N32</f>
        <v>-18.6185927016984998</v>
      </c>
      <c r="V32" s="31">
        <f>P32-$N32</f>
        <v>-13.7949231232820004</v>
      </c>
      <c r="W32" s="31">
        <f>Q32-$N32</f>
        <v>-0.546890490569197052</v>
      </c>
      <c r="X32" s="31">
        <f>R32-$N32</f>
        <v>-2.81115164911989979</v>
      </c>
      <c r="Y32" s="31">
        <f>T32-$N32</f>
        <v>-2.47295826234759986</v>
      </c>
    </row>
    <row r="33">
      <c r="A33" s="49" t="n">
        <v>43435</v>
      </c>
      <c r="B33" s="44">
        <f>Data!B289</f>
        <v>-0.141446169950269018</v>
      </c>
      <c r="C33" s="44" t="n">
        <v>-1.9592014283291924</v>
      </c>
      <c r="D33" s="44" t="n">
        <v>-1.82518097066367133</v>
      </c>
      <c r="E33" s="44" t="n">
        <v>-0.780359597008279415</v>
      </c>
      <c r="F33" s="44" t="n">
        <v>-0.117635120900777967</v>
      </c>
      <c r="G33" s="44" t="n">
        <v>-0.548769098621656148</v>
      </c>
      <c r="H33" s="44" t="n">
        <v>-0.934759999999999991</v>
      </c>
      <c r="I33" s="44" t="n">
        <v>-1.47808499918688163</v>
      </c>
      <c r="J33" s="44">
        <v>-0.78046134802263434</v>
      </c>
      <c r="K33" s="44" t="n">
        <v>-0.691130177533624046</v>
      </c>
      <c r="L33" s="32">
        <f>SUM(C$2:C33)</f>
        <v>46.1076731784106997</v>
      </c>
      <c r="M33" s="32">
        <f>SUM(D$2:D33)</f>
        <v>46.2274418887668972</v>
      </c>
      <c r="N33" s="32">
        <f>SUM(E$2:E33)</f>
        <v>44.066930893560901</v>
      </c>
      <c r="O33" s="32">
        <f>SUM(F$2:F33)</f>
        <v>26.1110626679699998</v>
      </c>
      <c r="P33" s="32">
        <f>SUM(G$2:G33)</f>
        <v>30.5035982686654989</v>
      </c>
      <c r="Q33" s="32">
        <f>SUM(H$2:H33)</f>
        <v>43.3656399999999991</v>
      </c>
      <c r="R33" s="32">
        <f>SUM(I$2:I33)</f>
        <v>40.5580538422624031</v>
      </c>
      <c r="S33" s="32">
        <f>SUM(J$2:J33)</f>
        <v>0</v>
      </c>
      <c r="T33" s="32">
        <f>SUM(K$2:K33)</f>
        <v>41.6832020506880028</v>
      </c>
      <c r="U33" s="31">
        <f>O33-$N33</f>
        <v>-17.9558682255909012</v>
      </c>
      <c r="V33" s="31">
        <f>P33-$N33</f>
        <v>-13.5633326248954003</v>
      </c>
      <c r="W33" s="31">
        <f>Q33-$N33</f>
        <v>-0.701290893560901996</v>
      </c>
      <c r="X33" s="31">
        <f>R33-$N33</f>
        <v>-3.50887705129850014</v>
      </c>
      <c r="Y33" s="31">
        <f>T33-$N33</f>
        <v>-2.38372884287289999</v>
      </c>
    </row>
    <row r="34">
      <c r="A34" s="49" t="n">
        <v>43525</v>
      </c>
      <c r="B34" s="44">
        <f>Data!B290</f>
        <v>0.131564020392967995</v>
      </c>
      <c r="C34" s="44" t="n">
        <v>0.782200978022433713</v>
      </c>
      <c r="D34" s="44" t="n">
        <v>0.763593788381551253</v>
      </c>
      <c r="E34" s="44" t="n">
        <v>1.34173906393367326</v>
      </c>
      <c r="F34" s="44" t="n">
        <v>0.313328797795105363</v>
      </c>
      <c r="G34" s="44" t="n">
        <v>0.981618860218977929</v>
      </c>
      <c r="H34" s="44" t="n">
        <v>1.29981999999999998</v>
      </c>
      <c r="I34" s="44" t="n">
        <v>0.803955371023856458</v>
      </c>
      <c r="J34" s="44">
        <v>1.3216857555909429</v>
      </c>
      <c r="K34" s="44" t="n">
        <v>1.13389077116480808</v>
      </c>
      <c r="L34" s="32">
        <f>SUM(C$2:C34)</f>
        <v>46.8898741564331019</v>
      </c>
      <c r="M34" s="32">
        <f>SUM(D$2:D34)</f>
        <v>46.9910356771485027</v>
      </c>
      <c r="N34" s="32">
        <f>SUM(E$2:E34)</f>
        <v>45.4086699574946024</v>
      </c>
      <c r="O34" s="32">
        <f>SUM(F$2:F34)</f>
        <v>26.4243914657651011</v>
      </c>
      <c r="P34" s="32">
        <f>SUM(G$2:G34)</f>
        <v>31.4852171288845</v>
      </c>
      <c r="Q34" s="32">
        <f>SUM(H$2:H34)</f>
        <v>44.665460000000003</v>
      </c>
      <c r="R34" s="32">
        <f>SUM(I$2:I34)</f>
        <v>41.3620092132861998</v>
      </c>
      <c r="S34" s="32">
        <f>SUM(J$2:J34)</f>
        <v>0</v>
      </c>
      <c r="T34" s="32">
        <f>SUM(K$2:K34)</f>
        <v>42.8170928218528033</v>
      </c>
      <c r="U34" s="31">
        <f>O34-$N34</f>
        <v>-18.9842784917295013</v>
      </c>
      <c r="V34" s="31">
        <f>P34-$N34</f>
        <v>-13.9234528286101007</v>
      </c>
      <c r="W34" s="31">
        <f>Q34-$N34</f>
        <v>-0.74320995749459895</v>
      </c>
      <c r="X34" s="31">
        <f>R34-$N34</f>
        <v>-4.04666074420839994</v>
      </c>
      <c r="Y34" s="31">
        <f>T34-$N34</f>
        <v>-2.59157713564180003</v>
      </c>
    </row>
    <row r="35">
      <c r="A35" s="49" t="n">
        <v>43617</v>
      </c>
      <c r="B35" s="44">
        <f>Data!B291</f>
        <v>0.036688039627000002</v>
      </c>
      <c r="C35" s="44" t="n">
        <v>1.6464408757120248</v>
      </c>
      <c r="D35" s="44" t="n">
        <v>1.66226288459378253</v>
      </c>
      <c r="E35" s="44" t="n">
        <v>1.45223311559020329</v>
      </c>
      <c r="F35" s="44" t="n">
        <v>0.82561602693488414</v>
      </c>
      <c r="G35" s="44" t="n">
        <v>1.36843067961911569</v>
      </c>
      <c r="H35" s="44" t="n">
        <v>1.49978999999999996</v>
      </c>
      <c r="I35" s="44" t="n">
        <v>1.59042722563405974</v>
      </c>
      <c r="J35" s="44">
        <v>1.441910037462381</v>
      </c>
      <c r="K35" s="44" t="n">
        <v>1.42227308874743752</v>
      </c>
      <c r="L35" s="32">
        <f>SUM(C$2:C35)</f>
        <v>48.5363150321450973</v>
      </c>
      <c r="M35" s="32">
        <f>SUM(D$2:D35)</f>
        <v>48.6532985617421971</v>
      </c>
      <c r="N35" s="32">
        <f>SUM(E$2:E35)</f>
        <v>46.8609030730847991</v>
      </c>
      <c r="O35" s="32">
        <f>SUM(F$2:F35)</f>
        <v>27.2500074926999005</v>
      </c>
      <c r="P35" s="32">
        <f>SUM(G$2:G35)</f>
        <v>32.8536478085036023</v>
      </c>
      <c r="Q35" s="32">
        <f>SUM(H$2:H35)</f>
        <v>46.1652500000000003</v>
      </c>
      <c r="R35" s="32">
        <f>SUM(I$2:I35)</f>
        <v>42.9524364389203015</v>
      </c>
      <c r="S35" s="32">
        <f>SUM(J$2:J35)</f>
        <v>0</v>
      </c>
      <c r="T35" s="32">
        <f>SUM(K$2:K35)</f>
        <v>44.2393659106001991</v>
      </c>
      <c r="U35" s="31">
        <f>O35-$N35</f>
        <v>-19.6108955803848986</v>
      </c>
      <c r="V35" s="31">
        <f>P35-$N35</f>
        <v>-14.0072552645812003</v>
      </c>
      <c r="W35" s="31">
        <f>Q35-$N35</f>
        <v>-0.695653073084798912</v>
      </c>
      <c r="X35" s="31">
        <f>R35-$N35</f>
        <v>-3.90846663416449971</v>
      </c>
      <c r="Y35" s="31">
        <f>T35-$N35</f>
        <v>-2.6215371624846</v>
      </c>
    </row>
    <row r="36">
      <c r="A36" s="49" t="n">
        <v>43709</v>
      </c>
      <c r="B36" s="44">
        <f>Data!B292</f>
        <v>0.011616848679009002</v>
      </c>
      <c r="C36" s="44" t="n">
        <v>1.71023167869974362</v>
      </c>
      <c r="D36" s="44" t="n">
        <v>1.716608503974469</v>
      </c>
      <c r="E36" s="44" t="n">
        <v>1.73379316448722491</v>
      </c>
      <c r="F36" s="44" t="n">
        <v>0.955425202191603518</v>
      </c>
      <c r="G36" s="50" t="n">
        <v>1.66050000000000004</v>
      </c>
      <c r="H36" s="44" t="n">
        <v>1.72916000000000007</v>
      </c>
      <c r="I36" s="44" t="n">
        <v>1.57607648953112722</v>
      </c>
      <c r="J36" s="44">
        <v>1.7182077128420921</v>
      </c>
      <c r="K36" s="44" t="n">
        <v>1.58766623758300351</v>
      </c>
      <c r="L36" s="32">
        <f>SUM(C$2:C36)</f>
        <v>50.2465467108449033</v>
      </c>
      <c r="M36" s="32">
        <f>SUM(D$2:D36)</f>
        <v>50.3699070657167027</v>
      </c>
      <c r="N36" s="32">
        <f>SUM(E$2:E36)</f>
        <v>48.594696237572002</v>
      </c>
      <c r="O36" s="32">
        <f>SUM(F$2:F36)</f>
        <v>28.2054326948914991</v>
      </c>
      <c r="P36" s="32">
        <f>SUM(G$2:G36)</f>
        <v>34.5141478085036013</v>
      </c>
      <c r="Q36" s="32">
        <f>SUM(H$2:H36)</f>
        <v>47.8944100000000006</v>
      </c>
      <c r="R36" s="32">
        <f>SUM(I$2:I36)</f>
        <v>44.5285129284513985</v>
      </c>
      <c r="S36" s="32">
        <f>SUM(J$2:J36)</f>
        <v>0</v>
      </c>
      <c r="T36" s="32">
        <f>SUM(K$2:K36)</f>
        <v>45.8270321481831999</v>
      </c>
      <c r="U36" s="31">
        <f>O36-$N36</f>
        <v>-20.3892635426804993</v>
      </c>
      <c r="V36" s="31">
        <f>P36-$N36</f>
        <v>-14.0805484290684007</v>
      </c>
      <c r="W36" s="31">
        <f>Q36-$N36</f>
        <v>-0.700286237572001014</v>
      </c>
      <c r="X36" s="31">
        <f>R36-$N36</f>
        <v>-4.06618330912059989</v>
      </c>
      <c r="Y36" s="31">
        <f>T36-$N36</f>
        <v>-2.76766408938879982</v>
      </c>
    </row>
    <row r="37">
      <c r="A37" s="49" t="n">
        <v>43800</v>
      </c>
      <c r="B37" s="44">
        <f>Data!B293</f>
        <v>0.0854176203342660045</v>
      </c>
      <c r="C37" s="44" t="n">
        <v>1.53770057820828221</v>
      </c>
      <c r="D37" s="44" t="n">
        <v>1.5400618802072592</v>
      </c>
      <c r="E37" s="44" t="n">
        <v>1.67923227399482</v>
      </c>
      <c r="F37" s="44" t="n">
        <v>0.903872449165373482</v>
      </c>
      <c r="G37" s="44" t="n">
        <v>1.66953032613183421</v>
      </c>
      <c r="H37" s="44" t="n">
        <v>1.68931000000000004</v>
      </c>
      <c r="I37" s="44" t="n">
        <v>1.48180049723972429</v>
      </c>
      <c r="J37" s="44">
        <v>1.6857407505191122</v>
      </c>
      <c r="K37" s="44" t="n">
        <v>1.56174108266859424</v>
      </c>
      <c r="L37" s="32">
        <f>SUM(C$2:C37)</f>
        <v>51.7842472890530985</v>
      </c>
      <c r="M37" s="32">
        <f>SUM(D$2:D37)</f>
        <v>51.9099689459239997</v>
      </c>
      <c r="N37" s="32">
        <f>SUM(E$2:E37)</f>
        <v>50.2739285115668011</v>
      </c>
      <c r="O37" s="32">
        <f>SUM(F$2:F37)</f>
        <v>29.1093051440569006</v>
      </c>
      <c r="P37" s="32">
        <f>SUM(G$2:G37)</f>
        <v>36.1836781346354996</v>
      </c>
      <c r="Q37" s="32">
        <f>SUM(H$2:H37)</f>
        <v>49.5837199999999996</v>
      </c>
      <c r="R37" s="32">
        <f>SUM(I$2:I37)</f>
        <v>46.0103134256911019</v>
      </c>
      <c r="S37" s="32">
        <f>SUM(J$2:J37)</f>
        <v>0</v>
      </c>
      <c r="T37" s="32">
        <f>SUM(K$2:K37)</f>
        <v>47.3887732308517968</v>
      </c>
      <c r="U37" s="31">
        <f>O37-$N37</f>
        <v>-21.1646233675099005</v>
      </c>
      <c r="V37" s="31">
        <f>P37-$N37</f>
        <v>-14.0902503769312997</v>
      </c>
      <c r="W37" s="31">
        <f>Q37-$N37</f>
        <v>-0.690208511566801963</v>
      </c>
      <c r="X37" s="31">
        <f>R37-$N37</f>
        <v>-4.26361508587570004</v>
      </c>
      <c r="Y37" s="31">
        <f>T37-$N37</f>
        <v>-2.88515528071499983</v>
      </c>
    </row>
    <row r="38">
      <c r="A38" s="49" t="n">
        <v>43891</v>
      </c>
      <c r="B38" s="44">
        <f>Data!B294</f>
        <v>-0.197643800749054996</v>
      </c>
      <c r="C38" s="44" t="n">
        <v>-2.42177323506037201</v>
      </c>
      <c r="D38" s="44" t="n">
        <v>-2.39995135900812873</v>
      </c>
      <c r="E38" s="44" t="n">
        <v>-1.97999687904088759</v>
      </c>
      <c r="F38" s="44" t="n">
        <v>-0.368983482691444387</v>
      </c>
      <c r="G38" s="44" t="n">
        <v>-0.942060793522070128</v>
      </c>
      <c r="H38" s="44" t="n">
        <v>-2.03795999999999999</v>
      </c>
      <c r="I38" s="44" t="n">
        <v>-1.64685794309405242</v>
      </c>
      <c r="J38" s="44">
        <v>-2.0143918366155371</v>
      </c>
      <c r="K38" s="44" t="n">
        <v>-1.4280580941033163</v>
      </c>
      <c r="L38" s="32">
        <f>SUM(C$2:C38)</f>
        <v>49.3624740539927984</v>
      </c>
      <c r="M38" s="32">
        <f>SUM(D$2:D38)</f>
        <v>49.5100175869158008</v>
      </c>
      <c r="N38" s="32">
        <f>SUM(E$2:E38)</f>
        <v>48.2939316325258972</v>
      </c>
      <c r="O38" s="32">
        <f>SUM(F$2:F38)</f>
        <v>28.740321661365499</v>
      </c>
      <c r="P38" s="32">
        <f>SUM(G$2:G38)</f>
        <v>35.2416173411133968</v>
      </c>
      <c r="Q38" s="32">
        <f>SUM(H$2:H38)</f>
        <v>47.5457600000000014</v>
      </c>
      <c r="R38" s="32">
        <f>SUM(I$2:I38)</f>
        <v>44.3634554825970966</v>
      </c>
      <c r="S38" s="32">
        <f>SUM(J$2:J38)</f>
        <v>0</v>
      </c>
      <c r="T38" s="32">
        <f>SUM(K$2:K38)</f>
        <v>45.9607151367484974</v>
      </c>
      <c r="U38" s="31">
        <f>O38-$N38</f>
        <v>-19.5536099711604017</v>
      </c>
      <c r="V38" s="31">
        <f>P38-$N38</f>
        <v>-13.0523142914125003</v>
      </c>
      <c r="W38" s="31">
        <f>Q38-$N38</f>
        <v>-0.74817163252589598</v>
      </c>
      <c r="X38" s="31">
        <f>R38-$N38</f>
        <v>-3.93047614992880021</v>
      </c>
      <c r="Y38" s="31">
        <f>T38-$N38</f>
        <v>-2.3332164957774002</v>
      </c>
    </row>
    <row r="39">
      <c r="A39" s="49" t="n">
        <v>43983</v>
      </c>
      <c r="B39" s="44">
        <f>Data!B295</f>
        <v>0.206219603015586017</v>
      </c>
      <c r="C39" s="44" t="n">
        <v>-0.017685556561299558</v>
      </c>
      <c r="D39" s="44" t="n">
        <v>-0.028909080784055261</v>
      </c>
      <c r="E39" s="44" t="n">
        <v>0.984742403773327624</v>
      </c>
      <c r="F39" s="44" t="n">
        <v>-0.165727962593804179</v>
      </c>
      <c r="G39" s="44" t="n">
        <v>0.529054796814561357</v>
      </c>
      <c r="H39" s="44" t="n">
        <v>0.90367999999999995</v>
      </c>
      <c r="I39" s="44" t="n">
        <v>-1.32203442319856879</v>
      </c>
      <c r="J39" s="44">
        <v>1.0014448275777013</v>
      </c>
      <c r="K39" s="44" t="n">
        <v>0.826218143956594275</v>
      </c>
      <c r="L39" s="32">
        <f>SUM(C$2:C39)</f>
        <v>49.3447884974315016</v>
      </c>
      <c r="M39" s="32">
        <f>SUM(D$2:D39)</f>
        <v>49.4811085061317968</v>
      </c>
      <c r="N39" s="32">
        <f>SUM(E$2:E39)</f>
        <v>49.2786740362993001</v>
      </c>
      <c r="O39" s="32">
        <f>SUM(F$2:F39)</f>
        <v>28.5745936987717002</v>
      </c>
      <c r="P39" s="32">
        <f>SUM(G$2:G39)</f>
        <v>35.7706721379280026</v>
      </c>
      <c r="Q39" s="32">
        <f>SUM(H$2:H39)</f>
        <v>48.4494400000000027</v>
      </c>
      <c r="R39" s="32">
        <f>SUM(I$2:I39)</f>
        <v>43.0414210593985018</v>
      </c>
      <c r="S39" s="32">
        <f>SUM(J$2:J39)</f>
        <v>0</v>
      </c>
      <c r="T39" s="32">
        <f>SUM(K$2:K39)</f>
        <v>46.7869332807050995</v>
      </c>
      <c r="U39" s="31">
        <f>O39-$N39</f>
        <v>-20.7040803375275999</v>
      </c>
      <c r="V39" s="31">
        <f>P39-$N39</f>
        <v>-13.5080018983712993</v>
      </c>
      <c r="W39" s="31">
        <f>Q39-$N39</f>
        <v>-0.829234036299298083</v>
      </c>
      <c r="X39" s="31">
        <f>R39-$N39</f>
        <v>-6.23725297690080005</v>
      </c>
      <c r="Y39" s="31">
        <f>T39-$N39</f>
        <v>-2.49174075559420016</v>
      </c>
    </row>
    <row r="40">
      <c r="A40" s="49" t="n">
        <v>44075</v>
      </c>
      <c r="B40" s="44">
        <f>Data!B296</f>
        <v>0.0894512780766880056</v>
      </c>
      <c r="C40" s="44" t="n">
        <v>1.41651344771162773</v>
      </c>
      <c r="D40" s="44" t="n">
        <v>1.41911598400504761</v>
      </c>
      <c r="E40" s="44" t="n">
        <v>1.07630445477670778</v>
      </c>
      <c r="F40" s="44" t="n">
        <v>0.526339073028334781</v>
      </c>
      <c r="G40" s="44" t="n">
        <v>-0.0903634435241395373</v>
      </c>
      <c r="H40" s="44" t="n">
        <v>1.03935</v>
      </c>
      <c r="I40" s="44" t="n">
        <v>0.858748352475399379</v>
      </c>
      <c r="J40" s="44">
        <v>1.0365438487196963</v>
      </c>
      <c r="K40" s="44" t="n">
        <v>1.06612862560044519</v>
      </c>
      <c r="L40" s="32">
        <f>SUM(C$2:C40)</f>
        <v>50.7613019451431029</v>
      </c>
      <c r="M40" s="32">
        <f>SUM(D$2:D40)</f>
        <v>50.9002244901368002</v>
      </c>
      <c r="N40" s="32">
        <f>SUM(E$2:E40)</f>
        <v>50.3549784910759968</v>
      </c>
      <c r="O40" s="32">
        <f>SUM(F$2:F40)</f>
        <v>29.1009327718000002</v>
      </c>
      <c r="P40" s="32">
        <f>SUM(G$2:G40)</f>
        <v>35.6803086944037986</v>
      </c>
      <c r="Q40" s="32">
        <f>SUM(H$2:H40)</f>
        <v>49.4887900000000016</v>
      </c>
      <c r="R40" s="32">
        <f>SUM(I$2:I40)</f>
        <v>43.9001694118738968</v>
      </c>
      <c r="S40" s="32">
        <f>SUM(J$2:J40)</f>
        <v>0</v>
      </c>
      <c r="T40" s="32">
        <f>SUM(K$2:K40)</f>
        <v>47.8530619063054985</v>
      </c>
      <c r="U40" s="31">
        <f>O40-$N40</f>
        <v>-21.2540457192760002</v>
      </c>
      <c r="V40" s="31">
        <f>P40-$N40</f>
        <v>-14.6746697966722</v>
      </c>
      <c r="W40" s="31">
        <f>Q40-$N40</f>
        <v>-0.866188491075994982</v>
      </c>
      <c r="X40" s="31">
        <f>R40-$N40</f>
        <v>-6.45480907920210001</v>
      </c>
      <c r="Y40" s="31">
        <f>T40-$N40</f>
        <v>-2.50191658477050005</v>
      </c>
    </row>
    <row r="41">
      <c r="A41" s="49" t="n">
        <v>44166</v>
      </c>
      <c r="B41" s="44">
        <f>Data!B297</f>
        <v>0.124732972032840017</v>
      </c>
      <c r="C41" s="44" t="n">
        <v>0.829179324064702428</v>
      </c>
      <c r="D41" s="44" t="n">
        <v>0.822940970773274039</v>
      </c>
      <c r="E41" s="44" t="n">
        <v>0.271967514584856174</v>
      </c>
      <c r="F41" s="44" t="n">
        <v>0.568566125060981609</v>
      </c>
      <c r="G41" s="44" t="n">
        <v>0.102056241772875</v>
      </c>
      <c r="H41" s="44" t="n">
        <v>0.307939999999999969</v>
      </c>
      <c r="I41" s="44" t="n">
        <v>0.662639000130507672</v>
      </c>
      <c r="J41" s="44">
        <v>0.25347599873701421</v>
      </c>
      <c r="K41" s="44" t="n">
        <v>0.631511416680659465</v>
      </c>
      <c r="L41" s="32">
        <f>SUM(C$2:C41)</f>
        <v>51.5904812692077996</v>
      </c>
      <c r="M41" s="32">
        <f>SUM(D$2:D41)</f>
        <v>51.7231654609101028</v>
      </c>
      <c r="N41" s="32">
        <f>SUM(E$2:E41)</f>
        <v>50.6269460056607983</v>
      </c>
      <c r="O41" s="32">
        <f>SUM(F$2:F41)</f>
        <v>29.6694988968610005</v>
      </c>
      <c r="P41" s="32">
        <f>SUM(G$2:G41)</f>
        <v>35.7823649361766982</v>
      </c>
      <c r="Q41" s="32">
        <f>SUM(H$2:H41)</f>
        <v>49.7967299999999966</v>
      </c>
      <c r="R41" s="32">
        <f>SUM(I$2:I41)</f>
        <v>44.5628084120044008</v>
      </c>
      <c r="S41" s="32">
        <f>SUM(J$2:J41)</f>
        <v>0</v>
      </c>
      <c r="T41" s="32">
        <f>SUM(K$2:K41)</f>
        <v>48.4845733229862006</v>
      </c>
      <c r="U41" s="31">
        <f>O41-$N41</f>
        <v>-20.9574471087998013</v>
      </c>
      <c r="V41" s="31">
        <f>P41-$N41</f>
        <v>-14.8445810694841001</v>
      </c>
      <c r="W41" s="31">
        <f>Q41-$N41</f>
        <v>-0.830216005660802026</v>
      </c>
      <c r="X41" s="31">
        <f>R41-$N41</f>
        <v>-6.06413759365640015</v>
      </c>
      <c r="Y41" s="31">
        <f>T41-$N41</f>
        <v>-2.1423726826745999</v>
      </c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H41"/>
  <sheetViews>
    <sheetView view="normal" workbookViewId="0">
      <pane xSplit="1" ySplit="1" topLeftCell="N41" activePane="bottomRight" state="frozen"/>
      <selection pane="bottomRight" activeCell="AG58" sqref="AG58"/>
    </sheetView>
  </sheetViews>
  <sheetFormatPr defaultRowHeight="13.45"/>
  <cols>
    <col min="1" max="1" width="6.630631" customWidth="true"/>
    <col min="2" max="3" width="6.27027" customWidth="true"/>
    <col min="4" max="4" width="6.72973" customWidth="true"/>
    <col min="5" max="5" width="10.36036" customWidth="true"/>
    <col min="6" max="8" width="6.27027" customWidth="true"/>
    <col min="9" max="9" width="7.09009" customWidth="true"/>
    <col min="10" max="10" width="7.2578125" customWidth="true"/>
    <col min="11" max="11" width="6.27027" customWidth="true"/>
    <col min="12" max="12" width="5.630631" customWidth="true"/>
    <col min="13" max="13" width="6.72973" customWidth="true"/>
    <col min="14" max="17" width="5.630631" customWidth="true"/>
    <col min="18" max="18" width="7.09009" customWidth="true"/>
    <col min="19" max="19" width="5.18018" customWidth="true"/>
    <col min="20" max="20" width="5.90991" customWidth="true"/>
    <col min="21" max="21" width="5.630631" customWidth="true"/>
    <col min="22" max="22" width="6.72973" customWidth="true"/>
    <col min="23" max="26" width="5.630631" customWidth="true"/>
    <col min="27" max="27" width="7.09009" customWidth="true"/>
    <col min="28" max="28" width="5.18018" customWidth="true"/>
    <col min="29" max="29" width="5.90991" customWidth="true"/>
    <col min="30" max="30" width="7.27027" customWidth="true"/>
    <col min="32" max="32" width="7.27027" customWidth="true"/>
    <col min="33" max="33" width="10.540541" customWidth="true"/>
    <col min="34" max="34" width="9" customWidth="true"/>
  </cols>
  <sheetData>
    <row r="1">
      <c r="A1" t="s">
        <v>69</v>
      </c>
      <c r="B1" s="26" t="s">
        <v>678</v>
      </c>
      <c r="C1" s="26" t="s">
        <v>679</v>
      </c>
      <c r="D1" s="26" t="s">
        <v>680</v>
      </c>
      <c r="E1" s="26" t="s">
        <v>681</v>
      </c>
      <c r="F1" s="26" t="s">
        <v>682</v>
      </c>
      <c r="G1" s="26" t="s">
        <v>683</v>
      </c>
      <c r="H1" s="26" t="s">
        <v>684</v>
      </c>
      <c r="I1" s="26" t="s">
        <v>685</v>
      </c>
      <c r="J1" s="26" t="s">
        <v>686</v>
      </c>
      <c r="K1" s="26" t="s">
        <v>687</v>
      </c>
      <c r="L1" s="47" t="str">
        <f>C1</f>
        <v>LR</v>
      </c>
      <c r="M1" s="47" t="str">
        <f>D1</f>
        <v>LRHS</v>
      </c>
      <c r="N1" s="47" t="str">
        <f>E1</f>
        <v>CV</v>
      </c>
      <c r="O1" s="47" t="str">
        <f>F1</f>
        <v>MI</v>
      </c>
      <c r="P1" s="47" t="str">
        <f>G1</f>
        <v>KHS</v>
      </c>
      <c r="Q1" s="47" t="str">
        <f>H1</f>
        <v>LT</v>
      </c>
      <c r="R1" s="47" t="str">
        <f>I1</f>
        <v>Nwest</v>
      </c>
      <c r="S1" s="47" t="str">
        <f>J1</f>
        <v>LMI</v>
      </c>
      <c r="T1" s="47" t="s">
        <v>687</v>
      </c>
      <c r="U1" s="46" t="str">
        <f>L1</f>
        <v>LR</v>
      </c>
      <c r="V1" s="46" t="str">
        <f>M1</f>
        <v>LRHS</v>
      </c>
      <c r="W1" s="46" t="str">
        <f>N1</f>
        <v>CV</v>
      </c>
      <c r="X1" s="46" t="str">
        <f>O1</f>
        <v>MI</v>
      </c>
      <c r="Y1" s="46" t="str">
        <f>P1</f>
        <v>KHS</v>
      </c>
      <c r="Z1" s="46" t="str">
        <f>Q1</f>
        <v>LT</v>
      </c>
      <c r="AA1" s="46" t="str">
        <f>R1</f>
        <v>Nwest</v>
      </c>
      <c r="AB1" s="46" t="str">
        <f>S1</f>
        <v>LMI</v>
      </c>
      <c r="AC1" s="46" t="s">
        <v>687</v>
      </c>
      <c r="AD1" s="26" t="s">
        <v>688</v>
      </c>
      <c r="AE1" s="26" t="s">
        <v>689</v>
      </c>
      <c r="AF1" s="26" t="s">
        <v>690</v>
      </c>
      <c r="AG1" s="26" t="s">
        <v>691</v>
      </c>
      <c r="AH1" s="26" t="s">
        <v>692</v>
      </c>
    </row>
    <row r="2">
      <c r="A2" s="25">
        <f>LPL!A2</f>
        <v>40603</v>
      </c>
      <c r="B2" s="26">
        <f>LPL!B2</f>
        <v>0.0569264143103080045</v>
      </c>
      <c r="C2" s="26" t="n">
        <v>0.00455971200043716518</v>
      </c>
      <c r="D2" s="26" t="n">
        <v>0.00402775064182971132</v>
      </c>
      <c r="E2" s="26" t="n">
        <v>0.0405431866457718826</v>
      </c>
      <c r="F2" s="26" t="n">
        <v>0.00398219683438209238</v>
      </c>
      <c r="G2" s="26" t="n">
        <v>0.0633758342330052482</v>
      </c>
      <c r="H2" s="26" t="n">
        <v>0.0412410304619487977</v>
      </c>
      <c r="I2" s="26" t="n">
        <v>0.0566971936248697794</v>
      </c>
      <c r="J2" s="26">
        <v>0.041148822787278848</v>
      </c>
      <c r="K2" s="26" t="n">
        <v>0.0351971779329103818</v>
      </c>
      <c r="L2" s="41">
        <f>C2^2</f>
        <v>0.0000207909735269999985</v>
      </c>
      <c r="M2" s="41">
        <f>D2^2</f>
        <v>0.0000162227752329999975</v>
      </c>
      <c r="N2" s="41">
        <f>E2^2</f>
        <v>0.00164374998339400014</v>
      </c>
      <c r="O2" s="41">
        <f>F2^2</f>
        <v>0.0000158578916279999982</v>
      </c>
      <c r="P2" s="41">
        <f>G2^2</f>
        <v>0.00401649636472899996</v>
      </c>
      <c r="Q2" s="41">
        <f>H2^2</f>
        <v>0.00170082259356300014</v>
      </c>
      <c r="R2" s="41">
        <f>I2^2</f>
        <v>0.00321457176493600016</v>
      </c>
      <c r="S2" s="41">
        <f>J2^2</f>
        <v>0</v>
      </c>
      <c r="T2" s="41">
        <f>K2^2</f>
        <v>0.00123884133444100009</v>
      </c>
      <c r="U2" s="32">
        <f>SQRT(AVERAGE(L$2:L2))</f>
        <v>0.0045597120004449998</v>
      </c>
      <c r="V2" s="32">
        <f>SQRT(AVERAGE(M$2:M2))</f>
        <v>0.00402775064185999998</v>
      </c>
      <c r="W2" s="32">
        <f>SQRT(AVERAGE(N$2:N2))</f>
        <v>0.0405431866457730017</v>
      </c>
      <c r="X2" s="32">
        <f>SQRT(AVERAGE(O$2:O2))</f>
        <v>0.00398219683441199948</v>
      </c>
      <c r="Y2" s="32">
        <f>SQRT(AVERAGE(P$2:P2))</f>
        <v>0.0633758342330019886</v>
      </c>
      <c r="Z2" s="32">
        <f>SQRT(AVERAGE(Q$2:Q2))</f>
        <v>0.0412410304619440016</v>
      </c>
      <c r="AA2" s="32">
        <f>SQRT(AVERAGE(R$2:R2))</f>
        <v>0.0566971936248700015</v>
      </c>
      <c r="AB2" s="32">
        <f>SQRT(AVERAGE(S$2:S2))</f>
        <v>0</v>
      </c>
      <c r="AC2" s="32">
        <f>SQRT(AVERAGE(T$2:T2))</f>
        <v>0.0351971779329109991</v>
      </c>
      <c r="AD2" s="31">
        <f>X2-$W2</f>
        <v>-0.0365609898113609999</v>
      </c>
      <c r="AE2" s="31">
        <f>Y2-$W2</f>
        <v>0.0228326475872290002</v>
      </c>
      <c r="AF2" s="31">
        <f>Z2-$W2</f>
        <v>0.000697843816170999887</v>
      </c>
      <c r="AG2" s="31">
        <f>AA2-$W2</f>
        <v>0.0161540069790969998</v>
      </c>
      <c r="AH2" s="31">
        <f>AC2-$W2</f>
        <v>-0.00534600871286199908</v>
      </c>
    </row>
    <row r="3">
      <c r="A3" s="25">
        <f>LPL!A3</f>
        <v>40695</v>
      </c>
      <c r="B3" s="26">
        <f>LPL!B3</f>
        <v>0.000705516784515999973</v>
      </c>
      <c r="C3" s="26" t="n">
        <v>-0.0312315968409037081</v>
      </c>
      <c r="D3" s="26" t="n">
        <v>-0.0311724713648853724</v>
      </c>
      <c r="E3" s="26" t="n">
        <v>-0.0318573960535192047</v>
      </c>
      <c r="F3" s="26" t="n">
        <v>-0.0310095964355204767</v>
      </c>
      <c r="G3" s="26" t="n">
        <v>-0.00459886947555327907</v>
      </c>
      <c r="H3" s="26" t="n">
        <v>-0.0353062196854679256</v>
      </c>
      <c r="I3" s="26" t="n">
        <v>0.0112870776219249036</v>
      </c>
      <c r="J3" s="26">
        <v>-0.030724391793763631</v>
      </c>
      <c r="K3" s="26" t="n">
        <v>-0.0271938601192067742</v>
      </c>
      <c r="L3" s="41">
        <f>C3^2</f>
        <v>0.000975412641232999889</v>
      </c>
      <c r="M3" s="41">
        <f>D3^2</f>
        <v>0.000971722970994999891</v>
      </c>
      <c r="N3" s="41">
        <f>E3^2</f>
        <v>0.00101489368331100005</v>
      </c>
      <c r="O3" s="41">
        <f>F3^2</f>
        <v>0.000961595071093999998</v>
      </c>
      <c r="P3" s="41">
        <f>G3^2</f>
        <v>0.0000211496004529999926</v>
      </c>
      <c r="Q3" s="41">
        <f>H3^2</f>
        <v>0.00124652914847899998</v>
      </c>
      <c r="R3" s="41">
        <f>I3^2</f>
        <v>0.000127398121242999984</v>
      </c>
      <c r="S3" s="41">
        <f>J3^2</f>
        <v>0</v>
      </c>
      <c r="T3" s="41">
        <f>K3^2</f>
        <v>0.000739506028183000019</v>
      </c>
      <c r="U3" s="32">
        <f>SQRT(AVERAGE(L$2:L3))</f>
        <v>0.0223181945367449996</v>
      </c>
      <c r="V3" s="32">
        <f>SQRT(AVERAGE(M$2:M3))</f>
        <v>0.0222255005143640005</v>
      </c>
      <c r="W3" s="32">
        <f>SQRT(AVERAGE(N$2:N3))</f>
        <v>0.0364598660632829974</v>
      </c>
      <c r="X3" s="32">
        <f>SQRT(AVERAGE(O$2:O3))</f>
        <v>0.0221071590522389982</v>
      </c>
      <c r="Y3" s="32">
        <f>SQRT(AVERAGE(P$2:P3))</f>
        <v>0.0449313140536860001</v>
      </c>
      <c r="Z3" s="32">
        <f>SQRT(AVERAGE(Q$2:Q3))</f>
        <v>0.0383884861777719966</v>
      </c>
      <c r="AA3" s="32">
        <f>SQRT(AVERAGE(R$2:R3))</f>
        <v>0.0408776827020500022</v>
      </c>
      <c r="AB3" s="32">
        <f>SQRT(AVERAGE(S$2:S3))</f>
        <v>0</v>
      </c>
      <c r="AC3" s="32">
        <f>SQRT(AVERAGE(T$2:T3))</f>
        <v>0.0314511316380189987</v>
      </c>
      <c r="AD3" s="31">
        <f>X3-$W3</f>
        <v>-0.0143527070110439992</v>
      </c>
      <c r="AE3" s="31">
        <f>Y3-$W3</f>
        <v>0.00847144799040300001</v>
      </c>
      <c r="AF3" s="31">
        <f>Z3-$W3</f>
        <v>0.0019286201144889997</v>
      </c>
      <c r="AG3" s="31">
        <f>AA3-$W3</f>
        <v>0.00441781663876699948</v>
      </c>
      <c r="AH3" s="31">
        <f>AC3-$W3</f>
        <v>-0.00500873442526399959</v>
      </c>
    </row>
    <row r="4">
      <c r="A4" s="25">
        <f>LPL!A4</f>
        <v>40787</v>
      </c>
      <c r="B4" s="26">
        <f>LPL!B4</f>
        <v>-0.138279320122794003</v>
      </c>
      <c r="C4" s="26" t="n">
        <v>-0.176776467511058089</v>
      </c>
      <c r="D4" s="26" t="n">
        <v>-0.176840043216154408</v>
      </c>
      <c r="E4" s="26" t="n">
        <v>-0.162663192008657154</v>
      </c>
      <c r="F4" s="26" t="n">
        <v>-0.177005832380631078</v>
      </c>
      <c r="G4" s="26" t="n">
        <v>-0.179807557424416569</v>
      </c>
      <c r="H4" s="26" t="n">
        <v>-0.163452470278338824</v>
      </c>
      <c r="I4" s="26" t="n">
        <v>-0.190130513915591735</v>
      </c>
      <c r="J4" s="26">
        <v>-0.16198792351129762</v>
      </c>
      <c r="K4" s="26" t="n">
        <v>-0.161347250627972372</v>
      </c>
      <c r="L4" s="41">
        <f>C4^2</f>
        <v>0.0312499194656879986</v>
      </c>
      <c r="M4" s="41">
        <f>D4^2</f>
        <v>0.0312724008846910007</v>
      </c>
      <c r="N4" s="41">
        <f>E4^2</f>
        <v>0.0264593140344450006</v>
      </c>
      <c r="O4" s="41">
        <f>F4^2</f>
        <v>0.0313310646967600004</v>
      </c>
      <c r="P4" s="41">
        <f>G4^2</f>
        <v>0.0323307577069349961</v>
      </c>
      <c r="Q4" s="41">
        <f>H4^2</f>
        <v>0.0267167100400910007</v>
      </c>
      <c r="R4" s="41">
        <f>I4^2</f>
        <v>0.0361496123218070009</v>
      </c>
      <c r="S4" s="41">
        <f>J4^2</f>
        <v>0</v>
      </c>
      <c r="T4" s="41">
        <f>K4^2</f>
        <v>0.0260329352852060003</v>
      </c>
      <c r="U4" s="32">
        <f>SQRT(AVERAGE(L$2:L4))</f>
        <v>0.103675974523910996</v>
      </c>
      <c r="V4" s="32">
        <f>SQRT(AVERAGE(M$2:M4))</f>
        <v>0.103698837394510002</v>
      </c>
      <c r="W4" s="32">
        <f>SQRT(AVERAGE(N$2:N4))</f>
        <v>0.0985189621361459977</v>
      </c>
      <c r="X4" s="32">
        <f>SQRT(AVERAGE(O$2:O4))</f>
        <v>0.103776229872229986</v>
      </c>
      <c r="Y4" s="32">
        <f>SQRT(AVERAGE(P$2:P4))</f>
        <v>0.110103593147722001</v>
      </c>
      <c r="Z4" s="32">
        <f>SQRT(AVERAGE(Q$2:Q4))</f>
        <v>0.0994385267089390013</v>
      </c>
      <c r="AA4" s="32">
        <f>SQRT(AVERAGE(R$2:R4))</f>
        <v>0.114733869175563985</v>
      </c>
      <c r="AB4" s="32">
        <f>SQRT(AVERAGE(S$2:S4))</f>
        <v>0</v>
      </c>
      <c r="AC4" s="32">
        <f>SQRT(AVERAGE(T$2:T4))</f>
        <v>0.0966286407642339995</v>
      </c>
      <c r="AD4" s="31">
        <f>X4-$W4</f>
        <v>0.00525726773608399967</v>
      </c>
      <c r="AE4" s="31">
        <f>Y4-$W4</f>
        <v>0.0115846310115760009</v>
      </c>
      <c r="AF4" s="31">
        <f>Z4-$W4</f>
        <v>0.000919564572792999968</v>
      </c>
      <c r="AG4" s="31">
        <f>AA4-$W4</f>
        <v>0.0162149070394180006</v>
      </c>
      <c r="AH4" s="31">
        <f>AC4-$W4</f>
        <v>-0.00189032137191200018</v>
      </c>
    </row>
    <row r="5">
      <c r="A5" s="25">
        <f>LPL!A5</f>
        <v>40878</v>
      </c>
      <c r="B5" s="26">
        <f>LPL!B5</f>
        <v>0.116390883901334985</v>
      </c>
      <c r="C5" s="26" t="n">
        <v>0.0874083237342850339</v>
      </c>
      <c r="D5" s="26" t="n">
        <v>0.0872547142630766714</v>
      </c>
      <c r="E5" s="26" t="n">
        <v>0.0908344699788898424</v>
      </c>
      <c r="F5" s="26" t="n">
        <v>0.0873663807546963866</v>
      </c>
      <c r="G5" s="26" t="n">
        <v>0.101858503016134772</v>
      </c>
      <c r="H5" s="26" t="n">
        <v>0.0910350677075867409</v>
      </c>
      <c r="I5" s="26" t="n">
        <v>0.156037276811469621</v>
      </c>
      <c r="J5" s="26">
        <v>0.092463945133278783</v>
      </c>
      <c r="K5" s="26" t="n">
        <v>0.102901179665633125</v>
      </c>
      <c r="L5" s="41">
        <f>C5^2</f>
        <v>0.00764021505803800061</v>
      </c>
      <c r="M5" s="41">
        <f>D5^2</f>
        <v>0.00761338516113100106</v>
      </c>
      <c r="N5" s="41">
        <f>E5^2</f>
        <v>0.00825090093634599953</v>
      </c>
      <c r="O5" s="41">
        <f>F5^2</f>
        <v>0.00763288448617499959</v>
      </c>
      <c r="P5" s="41">
        <f>G5^2</f>
        <v>0.0103751546366879999</v>
      </c>
      <c r="Q5" s="41">
        <f>H5^2</f>
        <v>0.00828738355252500014</v>
      </c>
      <c r="R5" s="41">
        <f>I5^2</f>
        <v>0.0243476317547390009</v>
      </c>
      <c r="S5" s="41">
        <f>J5^2</f>
        <v>0</v>
      </c>
      <c r="T5" s="41">
        <f>K5^2</f>
        <v>0.0105886527765789995</v>
      </c>
      <c r="U5" s="32">
        <f>SQRT(AVERAGE(L$2:L5))</f>
        <v>0.0998578215996199958</v>
      </c>
      <c r="V5" s="32">
        <f>SQRT(AVERAGE(M$2:M5))</f>
        <v>0.0998420399832280125</v>
      </c>
      <c r="W5" s="32">
        <f>SQRT(AVERAGE(N$2:N5))</f>
        <v>0.0966551326075030026</v>
      </c>
      <c r="X5" s="32">
        <f>SQRT(AVERAGE(O$2:O5))</f>
        <v>0.0999267258365559918</v>
      </c>
      <c r="Y5" s="32">
        <f>SQRT(AVERAGE(P$2:P5))</f>
        <v>0.108101293133806987</v>
      </c>
      <c r="Z5" s="32">
        <f>SQRT(AVERAGE(Q$2:Q5))</f>
        <v>0.0974056534994990031</v>
      </c>
      <c r="AA5" s="32">
        <f>SQRT(AVERAGE(R$2:R5))</f>
        <v>0.126332115832362013</v>
      </c>
      <c r="AB5" s="32">
        <f>SQRT(AVERAGE(S$2:S5))</f>
        <v>0</v>
      </c>
      <c r="AC5" s="32">
        <f>SQRT(AVERAGE(T$2:T5))</f>
        <v>0.0982343313516319938</v>
      </c>
      <c r="AD5" s="31">
        <f>X5-$W5</f>
        <v>0.00327159322905299987</v>
      </c>
      <c r="AE5" s="31">
        <f>Y5-$W5</f>
        <v>0.0114461605263040012</v>
      </c>
      <c r="AF5" s="31">
        <f>Z5-$W5</f>
        <v>0.000750520891995999939</v>
      </c>
      <c r="AG5" s="31">
        <f>AA5-$W5</f>
        <v>0.0296769832248589971</v>
      </c>
      <c r="AH5" s="31">
        <f>AC5-$W5</f>
        <v>0.0015791987441289999</v>
      </c>
    </row>
    <row r="6">
      <c r="A6" s="25">
        <f>LPL!A6</f>
        <v>40969</v>
      </c>
      <c r="B6" s="26">
        <f>LPL!B6</f>
        <v>0.126320774791057988</v>
      </c>
      <c r="C6" s="26" t="n">
        <v>0.0617035719705931296</v>
      </c>
      <c r="D6" s="26" t="n">
        <v>0.061646589885027927</v>
      </c>
      <c r="E6" s="26" t="n">
        <v>0.0653955985809423446</v>
      </c>
      <c r="F6" s="26" t="n">
        <v>0.0615580120446798418</v>
      </c>
      <c r="G6" s="26" t="n">
        <v>-0.0242369888436327052</v>
      </c>
      <c r="H6" s="26" t="n">
        <v>0.0820601288093372006</v>
      </c>
      <c r="I6" s="26" t="n">
        <v>0.109322797123958072</v>
      </c>
      <c r="J6" s="26">
        <v>0.06429980261179935</v>
      </c>
      <c r="K6" s="26" t="n">
        <v>0.0735506420869521005</v>
      </c>
      <c r="L6" s="41">
        <f>C6^2</f>
        <v>0.00380733079392999976</v>
      </c>
      <c r="M6" s="41">
        <f>D6^2</f>
        <v>0.00380030204445299979</v>
      </c>
      <c r="N6" s="41">
        <f>E6^2</f>
        <v>0.00427658431375999992</v>
      </c>
      <c r="O6" s="41">
        <f>F6^2</f>
        <v>0.00378938884689299993</v>
      </c>
      <c r="P6" s="41">
        <f>G6^2</f>
        <v>0.000587431628206000056</v>
      </c>
      <c r="Q6" s="41">
        <f>H6^2</f>
        <v>0.00673386474020499914</v>
      </c>
      <c r="R6" s="41">
        <f>I6^2</f>
        <v>0.0119514739710060013</v>
      </c>
      <c r="S6" s="41">
        <f>J6^2</f>
        <v>0</v>
      </c>
      <c r="T6" s="41">
        <f>K6^2</f>
        <v>0.00540969695140300022</v>
      </c>
      <c r="U6" s="32">
        <f>SQRT(AVERAGE(L$2:L6))</f>
        <v>0.0934811948280680127</v>
      </c>
      <c r="V6" s="32">
        <f>SQRT(AVERAGE(M$2:M6))</f>
        <v>0.0934601881407300006</v>
      </c>
      <c r="W6" s="32">
        <f>SQRT(AVERAGE(N$2:N6))</f>
        <v>0.0912638405407709996</v>
      </c>
      <c r="X6" s="32">
        <f>SQRT(AVERAGE(O$2:O6))</f>
        <v>0.0935208971220339969</v>
      </c>
      <c r="Y6" s="32">
        <f>SQRT(AVERAGE(P$2:P6))</f>
        <v>0.0972943882626440093</v>
      </c>
      <c r="Z6" s="32">
        <f>SQRT(AVERAGE(Q$2:Q6))</f>
        <v>0.094536035536574996</v>
      </c>
      <c r="AA6" s="32">
        <f>SQRT(AVERAGE(R$2:R6))</f>
        <v>0.123118388499631992</v>
      </c>
      <c r="AB6" s="32">
        <f>SQRT(AVERAGE(S$2:S6))</f>
        <v>0</v>
      </c>
      <c r="AC6" s="32">
        <f>SQRT(AVERAGE(T$2:T6))</f>
        <v>0.0938185827816769979</v>
      </c>
      <c r="AD6" s="31">
        <f>X6-$W6</f>
        <v>0.00225705658126299991</v>
      </c>
      <c r="AE6" s="31">
        <f>Y6-$W6</f>
        <v>0.00603054772187300081</v>
      </c>
      <c r="AF6" s="31">
        <f>Z6-$W6</f>
        <v>0.00327219499580400042</v>
      </c>
      <c r="AG6" s="31">
        <f>AA6-$W6</f>
        <v>0.0318545479588610014</v>
      </c>
      <c r="AH6" s="31">
        <f>AC6-$W6</f>
        <v>0.00255474224090600011</v>
      </c>
    </row>
    <row r="7">
      <c r="A7" s="25">
        <f>LPL!A7</f>
        <v>41061</v>
      </c>
      <c r="B7" s="26">
        <f>LPL!B7</f>
        <v>-0.0269126598533599992</v>
      </c>
      <c r="C7" s="26" t="n">
        <v>-0.0662306816260852305</v>
      </c>
      <c r="D7" s="26" t="n">
        <v>-0.0667071141325269501</v>
      </c>
      <c r="E7" s="26" t="n">
        <v>-0.0690969916556751151</v>
      </c>
      <c r="F7" s="26" t="n">
        <v>-0.066349257869895677</v>
      </c>
      <c r="G7" s="26" t="n">
        <v>-0.0907936189194829524</v>
      </c>
      <c r="H7" s="26" t="n">
        <v>-0.0635731063194410417</v>
      </c>
      <c r="I7" s="26" t="n">
        <v>-0.0168678434818834422</v>
      </c>
      <c r="J7" s="26">
        <v>-0.070994197441194257</v>
      </c>
      <c r="K7" s="26" t="n">
        <v>-0.0570961287745157797</v>
      </c>
      <c r="L7" s="41">
        <f>C7^2</f>
        <v>0.00438650318865599953</v>
      </c>
      <c r="M7" s="41">
        <f>D7^2</f>
        <v>0.00444983907588999994</v>
      </c>
      <c r="N7" s="41">
        <f>E7^2</f>
        <v>0.00477439425586399935</v>
      </c>
      <c r="O7" s="41">
        <f>F7^2</f>
        <v>0.00440222401988599987</v>
      </c>
      <c r="P7" s="41">
        <f>G7^2</f>
        <v>0.00824348123649599884</v>
      </c>
      <c r="Q7" s="41">
        <f>H7^2</f>
        <v>0.00404153984710299952</v>
      </c>
      <c r="R7" s="41">
        <f>I7^2</f>
        <v>0.000284524143728999981</v>
      </c>
      <c r="S7" s="41">
        <f>J7^2</f>
        <v>0</v>
      </c>
      <c r="T7" s="41">
        <f>K7^2</f>
        <v>0.00325996792103599997</v>
      </c>
      <c r="U7" s="32">
        <f>SQRT(AVERAGE(L$2:L7))</f>
        <v>0.0895173838993219917</v>
      </c>
      <c r="V7" s="32">
        <f>SQRT(AVERAGE(M$2:M7))</f>
        <v>0.0895580565074899937</v>
      </c>
      <c r="W7" s="32">
        <f>SQRT(AVERAGE(N$2:N7))</f>
        <v>0.0879581692312889984</v>
      </c>
      <c r="X7" s="32">
        <f>SQRT(AVERAGE(O$2:O7))</f>
        <v>0.0895665627828790001</v>
      </c>
      <c r="Y7" s="32">
        <f>SQRT(AVERAGE(P$2:P7))</f>
        <v>0.0962414248764589964</v>
      </c>
      <c r="Z7" s="32">
        <f>SQRT(AVERAGE(Q$2:Q7))</f>
        <v>0.0901173770904419946</v>
      </c>
      <c r="AA7" s="32">
        <f>SQRT(AVERAGE(R$2:R7))</f>
        <v>0.112601962740042993</v>
      </c>
      <c r="AB7" s="32">
        <f>SQRT(AVERAGE(S$2:S7))</f>
        <v>0</v>
      </c>
      <c r="AC7" s="32">
        <f>SQRT(AVERAGE(T$2:T7))</f>
        <v>0.088759600698410992</v>
      </c>
      <c r="AD7" s="31">
        <f>X7-$W7</f>
        <v>0.00160839355158999986</v>
      </c>
      <c r="AE7" s="31">
        <f>Y7-$W7</f>
        <v>0.00828325564517000146</v>
      </c>
      <c r="AF7" s="31">
        <f>Z7-$W7</f>
        <v>0.00215920785915300018</v>
      </c>
      <c r="AG7" s="31">
        <f>AA7-$W7</f>
        <v>0.0246437935087540039</v>
      </c>
      <c r="AH7" s="31">
        <f>AC7-$W7</f>
        <v>0.00080143146712199993</v>
      </c>
    </row>
    <row r="8">
      <c r="A8" s="25">
        <f>LPL!A8</f>
        <v>41153</v>
      </c>
      <c r="B8" s="26">
        <f>LPL!B8</f>
        <v>0.0632690059144490036</v>
      </c>
      <c r="C8" s="26" t="n">
        <v>0.0252262754536923595</v>
      </c>
      <c r="D8" s="26" t="n">
        <v>0.0252541463262408383</v>
      </c>
      <c r="E8" s="26" t="n">
        <v>0.0287823847777431929</v>
      </c>
      <c r="F8" s="26" t="n">
        <v>0.024027119351482833</v>
      </c>
      <c r="G8" s="26" t="n">
        <v>0.0158086892533360608</v>
      </c>
      <c r="H8" s="26" t="n">
        <v>0.0266873293669498501</v>
      </c>
      <c r="I8" s="26" t="n">
        <v>0.0682242793761080968</v>
      </c>
      <c r="J8" s="26">
        <v>0.028106288112624639</v>
      </c>
      <c r="K8" s="26" t="n">
        <v>0.0360838128145673398</v>
      </c>
      <c r="L8" s="41">
        <f>C8^2</f>
        <v>0.0006363649732659999</v>
      </c>
      <c r="M8" s="41">
        <f>D8^2</f>
        <v>0.00063777190666700001</v>
      </c>
      <c r="N8" s="41">
        <f>E8^2</f>
        <v>0.000828425673493999959</v>
      </c>
      <c r="O8" s="41">
        <f>F8^2</f>
        <v>0.000577302464329999943</v>
      </c>
      <c r="P8" s="41">
        <f>G8^2</f>
        <v>0.000249914655909000016</v>
      </c>
      <c r="Q8" s="41">
        <f>H8^2</f>
        <v>0.000712213548739999958</v>
      </c>
      <c r="R8" s="41">
        <f>I8^2</f>
        <v>0.00465455229638900025</v>
      </c>
      <c r="S8" s="41">
        <f>J8^2</f>
        <v>0</v>
      </c>
      <c r="T8" s="41">
        <f>K8^2</f>
        <v>0.00130204154723700016</v>
      </c>
      <c r="U8" s="32">
        <f>SQRT(AVERAGE(L$2:L8))</f>
        <v>0.083423649519732006</v>
      </c>
      <c r="V8" s="32">
        <f>SQRT(AVERAGE(M$2:M8))</f>
        <v>0.0834622624894969967</v>
      </c>
      <c r="W8" s="32">
        <f>SQRT(AVERAGE(N$2:N8))</f>
        <v>0.0821568733587619882</v>
      </c>
      <c r="X8" s="32">
        <f>SQRT(AVERAGE(O$2:O8))</f>
        <v>0.0834183240205360121</v>
      </c>
      <c r="Y8" s="32">
        <f>SQRT(AVERAGE(P$2:P8))</f>
        <v>0.0893023642539499996</v>
      </c>
      <c r="Z8" s="32">
        <f>SQRT(AVERAGE(Q$2:Q8))</f>
        <v>0.0840400104293069994</v>
      </c>
      <c r="AA8" s="32">
        <f>SQRT(AVERAGE(R$2:R8))</f>
        <v>0.107390984174549997</v>
      </c>
      <c r="AB8" s="32">
        <f>SQRT(AVERAGE(S$2:S8))</f>
        <v>0</v>
      </c>
      <c r="AC8" s="32">
        <f>SQRT(AVERAGE(T$2:T8))</f>
        <v>0.0832994956630979999</v>
      </c>
      <c r="AD8" s="31">
        <f>X8-$W8</f>
        <v>0.001261450661774</v>
      </c>
      <c r="AE8" s="31">
        <f>Y8-$W8</f>
        <v>0.00714549089518800074</v>
      </c>
      <c r="AF8" s="31">
        <f>Z8-$W8</f>
        <v>0.00188313707054500021</v>
      </c>
      <c r="AG8" s="31">
        <f>AA8-$W8</f>
        <v>0.0252341108157880001</v>
      </c>
      <c r="AH8" s="31">
        <f>AC8-$W8</f>
        <v>0.00114262230433600021</v>
      </c>
    </row>
    <row r="9">
      <c r="A9" s="25">
        <f>LPL!A9</f>
        <v>41244</v>
      </c>
      <c r="B9" s="26">
        <f>LPL!B9</f>
        <v>-0.00448025170882599966</v>
      </c>
      <c r="C9" s="26" t="n">
        <v>-0.0502519134997226669</v>
      </c>
      <c r="D9" s="26" t="n">
        <v>-0.0502060108249820924</v>
      </c>
      <c r="E9" s="26" t="n">
        <v>-0.0546969662267783185</v>
      </c>
      <c r="F9" s="26" t="n">
        <v>-0.0501327242921350358</v>
      </c>
      <c r="G9" s="26" t="n">
        <v>-0.0579335580739888734</v>
      </c>
      <c r="H9" s="26" t="n">
        <v>-0.0559764346944709601</v>
      </c>
      <c r="I9" s="26" t="n">
        <v>-0.0467061899003564562</v>
      </c>
      <c r="J9" s="26">
        <v>-0.055214122121048308</v>
      </c>
      <c r="K9" s="26" t="n">
        <v>-0.047743066094720561</v>
      </c>
      <c r="L9" s="41">
        <f>C9^2</f>
        <v>0.00252525481038400024</v>
      </c>
      <c r="M9" s="41">
        <f>D9^2</f>
        <v>0.00252064352295799976</v>
      </c>
      <c r="N9" s="41">
        <f>E9^2</f>
        <v>0.00299175811441299988</v>
      </c>
      <c r="O9" s="41">
        <f>F9^2</f>
        <v>0.00251329004495099984</v>
      </c>
      <c r="P9" s="41">
        <f>G9^2</f>
        <v>0.00335629715111199989</v>
      </c>
      <c r="Q9" s="41">
        <f>H9^2</f>
        <v>0.00313336124110399972</v>
      </c>
      <c r="R9" s="41">
        <f>I9^2</f>
        <v>0.00218146817500799983</v>
      </c>
      <c r="S9" s="41">
        <f>J9^2</f>
        <v>0</v>
      </c>
      <c r="T9" s="41">
        <f>K9^2</f>
        <v>0.00227940036012499991</v>
      </c>
      <c r="U9" s="32">
        <f>SQRT(AVERAGE(L$2:L9))</f>
        <v>0.0800326432656719966</v>
      </c>
      <c r="V9" s="32">
        <f>SQRT(AVERAGE(M$2:M9))</f>
        <v>0.0800642619572070124</v>
      </c>
      <c r="W9" s="32">
        <f>SQRT(AVERAGE(N$2:N9))</f>
        <v>0.0792464675829679965</v>
      </c>
      <c r="X9" s="32">
        <f>SQRT(AVERAGE(O$2:O9))</f>
        <v>0.0800184412508430043</v>
      </c>
      <c r="Y9" s="32">
        <f>SQRT(AVERAGE(P$2:P9))</f>
        <v>0.0860092167884699954</v>
      </c>
      <c r="Z9" s="32">
        <f>SQRT(AVERAGE(Q$2:Q9))</f>
        <v>0.0810651163508459938</v>
      </c>
      <c r="AA9" s="32">
        <f>SQRT(AVERAGE(R$2:R9))</f>
        <v>0.101803261581380999</v>
      </c>
      <c r="AB9" s="32">
        <f>SQRT(AVERAGE(S$2:S9))</f>
        <v>0</v>
      </c>
      <c r="AC9" s="32">
        <f>SQRT(AVERAGE(T$2:T9))</f>
        <v>0.0797269106106980097</v>
      </c>
      <c r="AD9" s="31">
        <f>X9-$W9</f>
        <v>0.000771973667874999947</v>
      </c>
      <c r="AE9" s="31">
        <f>Y9-$W9</f>
        <v>0.00676274920550199976</v>
      </c>
      <c r="AF9" s="31">
        <f>Z9-$W9</f>
        <v>0.00181864876787800043</v>
      </c>
      <c r="AG9" s="31">
        <f>AA9-$W9</f>
        <v>0.0225567939984129984</v>
      </c>
      <c r="AH9" s="31">
        <f>AC9-$W9</f>
        <v>0.000480443027729999983</v>
      </c>
    </row>
    <row r="10">
      <c r="A10" s="25">
        <f>LPL!A10</f>
        <v>41334</v>
      </c>
      <c r="B10" s="26">
        <f>LPL!B10</f>
        <v>0.105946998857878016</v>
      </c>
      <c r="C10" s="26" t="n">
        <v>0.0615252072923405979</v>
      </c>
      <c r="D10" s="26" t="n">
        <v>0.0615922900963793651</v>
      </c>
      <c r="E10" s="26" t="n">
        <v>0.0810769108182599751</v>
      </c>
      <c r="F10" s="26" t="n">
        <v>0.0614590297528756757</v>
      </c>
      <c r="G10" s="26" t="n">
        <v>0.0926257522420385015</v>
      </c>
      <c r="H10" s="26" t="n">
        <v>0.120780591281497673</v>
      </c>
      <c r="I10" s="26" t="n">
        <v>0.0709615128948390517</v>
      </c>
      <c r="J10" s="26">
        <v>0.086027751024775556</v>
      </c>
      <c r="K10" s="26" t="n">
        <v>0.082086288485006893</v>
      </c>
      <c r="L10" s="41">
        <f>C10^2</f>
        <v>0.00378535113236599985</v>
      </c>
      <c r="M10" s="41">
        <f>D10^2</f>
        <v>0.00379361019931700039</v>
      </c>
      <c r="N10" s="41">
        <f>E10^2</f>
        <v>0.00657346546783200036</v>
      </c>
      <c r="O10" s="41">
        <f>F10^2</f>
        <v>0.00377721233816500046</v>
      </c>
      <c r="P10" s="41">
        <f>G10^2</f>
        <v>0.00857952997840400045</v>
      </c>
      <c r="Q10" s="41">
        <f>H10^2</f>
        <v>0.0145879512303080006</v>
      </c>
      <c r="R10" s="41">
        <f>I10^2</f>
        <v>0.00503553631232400001</v>
      </c>
      <c r="S10" s="41">
        <f>J10^2</f>
        <v>0</v>
      </c>
      <c r="T10" s="41">
        <f>K10^2</f>
        <v>0.00673815875724400026</v>
      </c>
      <c r="U10" s="32">
        <f>SQRT(AVERAGE(L$2:L10))</f>
        <v>0.078192883334232004</v>
      </c>
      <c r="V10" s="32">
        <f>SQRT(AVERAGE(M$2:M10))</f>
        <v>0.078227516145985998</v>
      </c>
      <c r="W10" s="32">
        <f>SQRT(AVERAGE(N$2:N10))</f>
        <v>0.0794519326824990024</v>
      </c>
      <c r="X10" s="32">
        <f>SQRT(AVERAGE(O$2:O10))</f>
        <v>0.0781741786439329989</v>
      </c>
      <c r="Y10" s="32">
        <f>SQRT(AVERAGE(P$2:P10))</f>
        <v>0.0867693065028900001</v>
      </c>
      <c r="Z10" s="32">
        <f>SQRT(AVERAGE(Q$2:Q10))</f>
        <v>0.0863843967020009984</v>
      </c>
      <c r="AA10" s="32">
        <f>SQRT(AVERAGE(R$2:R10))</f>
        <v>0.0988527349484970053</v>
      </c>
      <c r="AB10" s="32">
        <f>SQRT(AVERAGE(S$2:S10))</f>
        <v>0</v>
      </c>
      <c r="AC10" s="32">
        <f>SQRT(AVERAGE(T$2:T10))</f>
        <v>0.0799925003161439996</v>
      </c>
      <c r="AD10" s="31">
        <f>X10-$W10</f>
        <v>-0.00127775403856600023</v>
      </c>
      <c r="AE10" s="31">
        <f>Y10-$W10</f>
        <v>0.00731737382039099948</v>
      </c>
      <c r="AF10" s="31">
        <f>Z10-$W10</f>
        <v>0.00693246401950199953</v>
      </c>
      <c r="AG10" s="31">
        <f>AA10-$W10</f>
        <v>0.0194008022659979993</v>
      </c>
      <c r="AH10" s="31">
        <f>AC10-$W10</f>
        <v>0.000540567633644999912</v>
      </c>
    </row>
    <row r="11">
      <c r="A11" s="25">
        <f>LPL!A11</f>
        <v>41426</v>
      </c>
      <c r="B11" s="26">
        <f>LPL!B11</f>
        <v>0.0287811472550900014</v>
      </c>
      <c r="C11" s="26" t="n">
        <v>0.0111413555908151363</v>
      </c>
      <c r="D11" s="26" t="n">
        <v>0.0106281973702394694</v>
      </c>
      <c r="E11" s="26" t="n">
        <v>0.0264339411047718809</v>
      </c>
      <c r="F11" s="26" t="n">
        <v>0.0110985044172670766</v>
      </c>
      <c r="G11" s="26" t="n">
        <v>0.0686960861320932725</v>
      </c>
      <c r="H11" s="26" t="n">
        <v>0.0346790855560745648</v>
      </c>
      <c r="I11" s="26" t="n">
        <v>0.0242292074096039078</v>
      </c>
      <c r="J11" s="26">
        <v>0.026759132367327045</v>
      </c>
      <c r="K11" s="26" t="n">
        <v>0.028781879576693683</v>
      </c>
      <c r="L11" s="41">
        <f>C11^2</f>
        <v>0.000124129804400999988</v>
      </c>
      <c r="M11" s="41">
        <f>D11^2</f>
        <v>0.000112958579340999998</v>
      </c>
      <c r="N11" s="41">
        <f>E11^2</f>
        <v>0.000698753242331000024</v>
      </c>
      <c r="O11" s="41">
        <f>F11^2</f>
        <v>0.0001231768003</v>
      </c>
      <c r="P11" s="41">
        <f>G11^2</f>
        <v>0.0047191522498680003</v>
      </c>
      <c r="Q11" s="41">
        <f>H11^2</f>
        <v>0.00120263897500600003</v>
      </c>
      <c r="R11" s="41">
        <f>I11^2</f>
        <v>0.000587054491698000014</v>
      </c>
      <c r="S11" s="41">
        <f>J11^2</f>
        <v>0</v>
      </c>
      <c r="T11" s="41">
        <f>K11^2</f>
        <v>0.000828396591966999907</v>
      </c>
      <c r="U11" s="32">
        <f>SQRT(AVERAGE(L$2:L11))</f>
        <v>0.0742639029687300045</v>
      </c>
      <c r="V11" s="32">
        <f>SQRT(AVERAGE(M$2:M11))</f>
        <v>0.0742892031998430014</v>
      </c>
      <c r="W11" s="32">
        <f>SQRT(AVERAGE(N$2:N11))</f>
        <v>0.0758368246336759988</v>
      </c>
      <c r="X11" s="32">
        <f>SQRT(AVERAGE(O$2:O11))</f>
        <v>0.0742455363373330002</v>
      </c>
      <c r="Y11" s="32">
        <f>SQRT(AVERAGE(P$2:P11))</f>
        <v>0.0851348138007009858</v>
      </c>
      <c r="Z11" s="32">
        <f>SQRT(AVERAGE(Q$2:Q11))</f>
        <v>0.0826819296564389994</v>
      </c>
      <c r="AA11" s="32">
        <f>SQRT(AVERAGE(R$2:R11))</f>
        <v>0.0940924138030690038</v>
      </c>
      <c r="AB11" s="32">
        <f>SQRT(AVERAGE(S$2:S11))</f>
        <v>0</v>
      </c>
      <c r="AC11" s="32">
        <f>SQRT(AVERAGE(T$2:T11))</f>
        <v>0.0764314055564989836</v>
      </c>
      <c r="AD11" s="31">
        <f>X11-$W11</f>
        <v>-0.00159128829634299969</v>
      </c>
      <c r="AE11" s="31">
        <f>Y11-$W11</f>
        <v>0.00929798916702499945</v>
      </c>
      <c r="AF11" s="31">
        <f>Z11-$W11</f>
        <v>0.0068451050227629997</v>
      </c>
      <c r="AG11" s="31">
        <f>AA11-$W11</f>
        <v>0.0182555891693930015</v>
      </c>
      <c r="AH11" s="31">
        <f>AC11-$W11</f>
        <v>0.00059458092282300008</v>
      </c>
    </row>
    <row r="12">
      <c r="A12" s="25">
        <f>LPL!A12</f>
        <v>41518</v>
      </c>
      <c r="B12" s="26">
        <f>LPL!B12</f>
        <v>0.0521527487208869989</v>
      </c>
      <c r="C12" s="26" t="n">
        <v>0.0242814969107767098</v>
      </c>
      <c r="D12" s="26" t="n">
        <v>0.0245172206158580552</v>
      </c>
      <c r="E12" s="26" t="n">
        <v>0.0133217480110231534</v>
      </c>
      <c r="F12" s="26" t="n">
        <v>0.0244709400483568418</v>
      </c>
      <c r="G12" s="26" t="n">
        <v>0.0284512393231823388</v>
      </c>
      <c r="H12" s="26" t="n">
        <v>0.0222966052255055169</v>
      </c>
      <c r="I12" s="26" t="n">
        <v>0.030166450833270404</v>
      </c>
      <c r="J12" s="26">
        <v>0.013633382691585476</v>
      </c>
      <c r="K12" s="26" t="n">
        <v>0.0187518466431440523</v>
      </c>
      <c r="L12" s="41">
        <f>C12^2</f>
        <v>0.000589591092227999969</v>
      </c>
      <c r="M12" s="41">
        <f>D12^2</f>
        <v>0.00060109410672700001</v>
      </c>
      <c r="N12" s="41">
        <f>E12^2</f>
        <v>0.000177468970068999976</v>
      </c>
      <c r="O12" s="41">
        <f>F12^2</f>
        <v>0.000598826906850000107</v>
      </c>
      <c r="P12" s="41">
        <f>G12^2</f>
        <v>0.000809473019024999907</v>
      </c>
      <c r="Q12" s="41">
        <f>H12^2</f>
        <v>0.00049713860458200001</v>
      </c>
      <c r="R12" s="41">
        <f>I12^2</f>
        <v>0.000910014755875999981</v>
      </c>
      <c r="S12" s="41">
        <f>J12^2</f>
        <v>0</v>
      </c>
      <c r="T12" s="41">
        <f>K12^2</f>
        <v>0.000351631752527999986</v>
      </c>
      <c r="U12" s="32">
        <f>SQRT(AVERAGE(L$2:L12))</f>
        <v>0.0711853304178720059</v>
      </c>
      <c r="V12" s="32">
        <f>SQRT(AVERAGE(M$2:M12))</f>
        <v>0.071216667627358996</v>
      </c>
      <c r="W12" s="32">
        <f>SQRT(AVERAGE(N$2:N12))</f>
        <v>0.0724190511569860007</v>
      </c>
      <c r="X12" s="32">
        <f>SQRT(AVERAGE(O$2:O12))</f>
        <v>0.0711738100242400051</v>
      </c>
      <c r="Y12" s="32">
        <f>SQRT(AVERAGE(P$2:P12))</f>
        <v>0.0816248838104839969</v>
      </c>
      <c r="Z12" s="32">
        <f>SQRT(AVERAGE(Q$2:Q12))</f>
        <v>0.0791202499776050061</v>
      </c>
      <c r="AA12" s="32">
        <f>SQRT(AVERAGE(R$2:R12))</f>
        <v>0.0901734883981250057</v>
      </c>
      <c r="AB12" s="32">
        <f>SQRT(AVERAGE(S$2:S12))</f>
        <v>0</v>
      </c>
      <c r="AC12" s="32">
        <f>SQRT(AVERAGE(T$2:T12))</f>
        <v>0.073093482675486996</v>
      </c>
      <c r="AD12" s="31">
        <f>X12-$W12</f>
        <v>-0.00124524113274600001</v>
      </c>
      <c r="AE12" s="31">
        <f>Y12-$W12</f>
        <v>0.00920583265349799973</v>
      </c>
      <c r="AF12" s="31">
        <f>Z12-$W12</f>
        <v>0.00670119882061900096</v>
      </c>
      <c r="AG12" s="31">
        <f>AA12-$W12</f>
        <v>0.0177544372411389979</v>
      </c>
      <c r="AH12" s="31">
        <f>AC12-$W12</f>
        <v>0.000674431518500999871</v>
      </c>
    </row>
    <row r="13">
      <c r="A13" s="25">
        <f>LPL!A13</f>
        <v>41609</v>
      </c>
      <c r="B13" s="26">
        <f>LPL!B13</f>
        <v>0.10644819727880801</v>
      </c>
      <c r="C13" s="26" t="n">
        <v>0.0776609582124726572</v>
      </c>
      <c r="D13" s="26" t="n">
        <v>0.0772595781271169102</v>
      </c>
      <c r="E13" s="26" t="n">
        <v>0.0861043183471777418</v>
      </c>
      <c r="F13" s="26" t="n">
        <v>0.0775295597881830822</v>
      </c>
      <c r="G13" s="26" t="n">
        <v>0.0927047228523473699</v>
      </c>
      <c r="H13" s="26" t="n">
        <v>0.0733769889038388179</v>
      </c>
      <c r="I13" s="26" t="n">
        <v>0.0716401872381466198</v>
      </c>
      <c r="J13" s="26">
        <v>0.085886623527390932</v>
      </c>
      <c r="K13" s="26" t="n">
        <v>0.0832699997156194982</v>
      </c>
      <c r="L13" s="41">
        <f>C13^2</f>
        <v>0.00603122443047899992</v>
      </c>
      <c r="M13" s="41">
        <f>D13^2</f>
        <v>0.00596904241238000033</v>
      </c>
      <c r="N13" s="41">
        <f>E13^2</f>
        <v>0.00741395363803199992</v>
      </c>
      <c r="O13" s="41">
        <f>F13^2</f>
        <v>0.00601083264094899938</v>
      </c>
      <c r="P13" s="41">
        <f>G13^2</f>
        <v>0.00859416563913000076</v>
      </c>
      <c r="Q13" s="41">
        <f>H13^2</f>
        <v>0.00538418250059399917</v>
      </c>
      <c r="R13" s="41">
        <f>I13^2</f>
        <v>0.0051323164275169999</v>
      </c>
      <c r="S13" s="41">
        <f>J13^2</f>
        <v>0</v>
      </c>
      <c r="T13" s="41">
        <f>K13^2</f>
        <v>0.00693389285263899957</v>
      </c>
      <c r="U13" s="32">
        <f>SQRT(AVERAGE(L$2:L13))</f>
        <v>0.0717472928433520085</v>
      </c>
      <c r="V13" s="32">
        <f>SQRT(AVERAGE(M$2:M13))</f>
        <v>0.0717396877837870051</v>
      </c>
      <c r="W13" s="32">
        <f>SQRT(AVERAGE(N$2:N13))</f>
        <v>0.0736566710676930025</v>
      </c>
      <c r="X13" s="32">
        <f>SQRT(AVERAGE(O$2:O13))</f>
        <v>0.0717249702033059933</v>
      </c>
      <c r="Y13" s="32">
        <f>SQRT(AVERAGE(P$2:P13))</f>
        <v>0.0826049856581280117</v>
      </c>
      <c r="Z13" s="32">
        <f>SQRT(AVERAGE(Q$2:Q13))</f>
        <v>0.0786576633384080015</v>
      </c>
      <c r="AA13" s="32">
        <f>SQRT(AVERAGE(R$2:R13))</f>
        <v>0.0887769463957619998</v>
      </c>
      <c r="AB13" s="32">
        <f>SQRT(AVERAGE(S$2:S13))</f>
        <v>0</v>
      </c>
      <c r="AC13" s="32">
        <f>SQRT(AVERAGE(T$2:T13))</f>
        <v>0.0739950010465729946</v>
      </c>
      <c r="AD13" s="31">
        <f>X13-$W13</f>
        <v>-0.00193170086438700039</v>
      </c>
      <c r="AE13" s="31">
        <f>Y13-$W13</f>
        <v>0.00894831459043500033</v>
      </c>
      <c r="AF13" s="31">
        <f>Z13-$W13</f>
        <v>0.00500099227071499985</v>
      </c>
      <c r="AG13" s="31">
        <f>AA13-$W13</f>
        <v>0.015120275328068999</v>
      </c>
      <c r="AH13" s="31">
        <f>AC13-$W13</f>
        <v>0.000338329978880000048</v>
      </c>
    </row>
    <row r="14">
      <c r="A14" s="25">
        <f>LPL!A14</f>
        <v>41699</v>
      </c>
      <c r="B14" s="26">
        <f>LPL!B14</f>
        <v>0.0174623584088230004</v>
      </c>
      <c r="C14" s="26" t="n">
        <v>-0.0365187653477905361</v>
      </c>
      <c r="D14" s="26" t="n">
        <v>-0.0361008524054375268</v>
      </c>
      <c r="E14" s="26" t="n">
        <v>-0.0519404640115589622</v>
      </c>
      <c r="F14" s="26" t="n">
        <v>-0.0361709856667105312</v>
      </c>
      <c r="G14" s="26" t="n">
        <v>-0.0928975246813384459</v>
      </c>
      <c r="H14" s="26" t="n">
        <v>-0.0534092812403950212</v>
      </c>
      <c r="I14" s="26" t="n">
        <v>-0.00133462863724220449</v>
      </c>
      <c r="J14" s="26">
        <v>-0.05318169238180126</v>
      </c>
      <c r="K14" s="26" t="n">
        <v>-0.0537121922296656606</v>
      </c>
      <c r="L14" s="41">
        <f>C14^2</f>
        <v>0.00133362022252699997</v>
      </c>
      <c r="M14" s="41">
        <f>D14^2</f>
        <v>0.00130327154439900017</v>
      </c>
      <c r="N14" s="41">
        <f>E14^2</f>
        <v>0.00269781180173600044</v>
      </c>
      <c r="O14" s="41">
        <f>F14^2</f>
        <v>0.00130834020410099994</v>
      </c>
      <c r="P14" s="41">
        <f>G14^2</f>
        <v>0.00862995009191999962</v>
      </c>
      <c r="Q14" s="41">
        <f>H14^2</f>
        <v>0.00285255132261599975</v>
      </c>
      <c r="R14" s="41">
        <f>I14^2</f>
        <v>1.781233599346437959E-06</v>
      </c>
      <c r="S14" s="41">
        <f>J14^2</f>
        <v>0</v>
      </c>
      <c r="T14" s="41">
        <f>K14^2</f>
        <v>0.00288499959411699969</v>
      </c>
      <c r="U14" s="32">
        <f>SQRT(AVERAGE(L$2:L14))</f>
        <v>0.0696727010808519953</v>
      </c>
      <c r="V14" s="32">
        <f>SQRT(AVERAGE(M$2:M14))</f>
        <v>0.069648714817334012</v>
      </c>
      <c r="W14" s="32">
        <f>SQRT(AVERAGE(N$2:N14))</f>
        <v>0.0722184049176400045</v>
      </c>
      <c r="X14" s="32">
        <f>SQRT(AVERAGE(O$2:O14))</f>
        <v>0.069637521060063996</v>
      </c>
      <c r="Y14" s="32">
        <f>SQRT(AVERAGE(P$2:P14))</f>
        <v>0.0834418055887659982</v>
      </c>
      <c r="Z14" s="32">
        <f>SQRT(AVERAGE(Q$2:Q14))</f>
        <v>0.0770099330980280072</v>
      </c>
      <c r="AA14" s="32">
        <f>SQRT(AVERAGE(R$2:R14))</f>
        <v>0.0852949343657149939</v>
      </c>
      <c r="AB14" s="32">
        <f>SQRT(AVERAGE(S$2:S14))</f>
        <v>0</v>
      </c>
      <c r="AC14" s="32">
        <f>SQRT(AVERAGE(T$2:T14))</f>
        <v>0.0726361436585989928</v>
      </c>
      <c r="AD14" s="31">
        <f>X14-$W14</f>
        <v>-0.00258088385757600003</v>
      </c>
      <c r="AE14" s="31">
        <f>Y14-$W14</f>
        <v>0.0112234006711259982</v>
      </c>
      <c r="AF14" s="31">
        <f>Z14-$W14</f>
        <v>0.0047915281803880001</v>
      </c>
      <c r="AG14" s="31">
        <f>AA14-$W14</f>
        <v>0.0130765294480750005</v>
      </c>
      <c r="AH14" s="31">
        <f>AC14-$W14</f>
        <v>0.000417738740958999966</v>
      </c>
    </row>
    <row r="15">
      <c r="A15" s="25">
        <f>LPL!A15</f>
        <v>41791</v>
      </c>
      <c r="B15" s="26">
        <f>LPL!B15</f>
        <v>0.051146186966865006</v>
      </c>
      <c r="C15" s="26" t="n">
        <v>0.02805022892020264</v>
      </c>
      <c r="D15" s="26" t="n">
        <v>0.0281330603651478874</v>
      </c>
      <c r="E15" s="26" t="n">
        <v>0.012016049223467391</v>
      </c>
      <c r="F15" s="26" t="n">
        <v>0.0284413804326483941</v>
      </c>
      <c r="G15" s="26" t="n">
        <v>0.0320596952307570326</v>
      </c>
      <c r="H15" s="26" t="n">
        <v>0.0124474213166010528</v>
      </c>
      <c r="I15" s="26" t="n">
        <v>0.0345598338439636255</v>
      </c>
      <c r="J15" s="26">
        <v>0.011943810170892237</v>
      </c>
      <c r="K15" s="26" t="n">
        <v>0.0141201106981040247</v>
      </c>
      <c r="L15" s="41">
        <f>C15^2</f>
        <v>0.00078681534247600009</v>
      </c>
      <c r="M15" s="41">
        <f>D15^2</f>
        <v>0.000791469085509000081</v>
      </c>
      <c r="N15" s="41">
        <f>E15^2</f>
        <v>0.000144385438941000004</v>
      </c>
      <c r="O15" s="41">
        <f>F15^2</f>
        <v>0.000808912120915000088</v>
      </c>
      <c r="P15" s="41">
        <f>G15^2</f>
        <v>0.00102782405828900014</v>
      </c>
      <c r="Q15" s="41">
        <f>H15^2</f>
        <v>0.000154938297432999983</v>
      </c>
      <c r="R15" s="41">
        <f>I15^2</f>
        <v>0.001194382115322</v>
      </c>
      <c r="S15" s="41">
        <f>J15^2</f>
        <v>0</v>
      </c>
      <c r="T15" s="41">
        <f>K15^2</f>
        <v>0.000199377526127000024</v>
      </c>
      <c r="U15" s="32">
        <f>SQRT(AVERAGE(L$2:L15))</f>
        <v>0.0675555453625270008</v>
      </c>
      <c r="V15" s="32">
        <f>SQRT(AVERAGE(M$2:M15))</f>
        <v>0.0675350354946499998</v>
      </c>
      <c r="W15" s="32">
        <f>SQRT(AVERAGE(N$2:N15))</f>
        <v>0.0696654554454809904</v>
      </c>
      <c r="X15" s="32">
        <f>SQRT(AVERAGE(O$2:O15))</f>
        <v>0.0675335411549579945</v>
      </c>
      <c r="Y15" s="32">
        <f>SQRT(AVERAGE(P$2:P15))</f>
        <v>0.0808617771337359947</v>
      </c>
      <c r="Z15" s="32">
        <f>SQRT(AVERAGE(Q$2:Q15))</f>
        <v>0.0742831578884610089</v>
      </c>
      <c r="AA15" s="32">
        <f>SQRT(AVERAGE(R$2:R15))</f>
        <v>0.0827096115874230087</v>
      </c>
      <c r="AB15" s="32">
        <f>SQRT(AVERAGE(S$2:S15))</f>
        <v>0</v>
      </c>
      <c r="AC15" s="32">
        <f>SQRT(AVERAGE(T$2:T15))</f>
        <v>0.0700955976194719987</v>
      </c>
      <c r="AD15" s="31">
        <f>X15-$W15</f>
        <v>-0.00213191429052299997</v>
      </c>
      <c r="AE15" s="31">
        <f>Y15-$W15</f>
        <v>0.0111963216882549998</v>
      </c>
      <c r="AF15" s="31">
        <f>Z15-$W15</f>
        <v>0.00461770244298000065</v>
      </c>
      <c r="AG15" s="31">
        <f>AA15-$W15</f>
        <v>0.0130441561419419982</v>
      </c>
      <c r="AH15" s="31">
        <f>AC15-$W15</f>
        <v>0.000430142173991000032</v>
      </c>
    </row>
    <row r="16">
      <c r="A16" s="25">
        <f>LPL!A16</f>
        <v>41883</v>
      </c>
      <c r="B16" s="26">
        <f>LPL!B16</f>
        <v>0.0108675138104179991</v>
      </c>
      <c r="C16" s="26" t="n">
        <v>-0.0127014577043507249</v>
      </c>
      <c r="D16" s="26" t="n">
        <v>-0.0126321540015717471</v>
      </c>
      <c r="E16" s="26" t="n">
        <v>-0.022131050009008284</v>
      </c>
      <c r="F16" s="26" t="n">
        <v>-0.0133301236300852288</v>
      </c>
      <c r="G16" s="26" t="n">
        <v>-0.0144687774658380119</v>
      </c>
      <c r="H16" s="26" t="n">
        <v>-0.0203780694561745124</v>
      </c>
      <c r="I16" s="26" t="n">
        <v>-0.0255166818011758423</v>
      </c>
      <c r="J16" s="26">
        <v>-0.021431786443943023</v>
      </c>
      <c r="K16" s="26" t="n">
        <v>-0.0221992458189626474</v>
      </c>
      <c r="L16" s="41">
        <f>C16^2</f>
        <v>0.00016132702781499999</v>
      </c>
      <c r="M16" s="41">
        <f>D16^2</f>
        <v>0.000159571314719000013</v>
      </c>
      <c r="N16" s="41">
        <f>E16^2</f>
        <v>0.000489783374501000068</v>
      </c>
      <c r="O16" s="41">
        <f>F16^2</f>
        <v>0.000177692195993000013</v>
      </c>
      <c r="P16" s="41">
        <f>G16^2</f>
        <v>0.000209345521355999997</v>
      </c>
      <c r="Q16" s="41">
        <f>H16^2</f>
        <v>0.000415265714761000027</v>
      </c>
      <c r="R16" s="41">
        <f>I16^2</f>
        <v>0.000651101050142000037</v>
      </c>
      <c r="S16" s="41">
        <f>J16^2</f>
        <v>0</v>
      </c>
      <c r="T16" s="41">
        <f>K16^2</f>
        <v>0.000492806514931000006</v>
      </c>
      <c r="U16" s="32">
        <f>SQRT(AVERAGE(L$2:L16))</f>
        <v>0.0653472013973639942</v>
      </c>
      <c r="V16" s="32">
        <f>SQRT(AVERAGE(M$2:M16))</f>
        <v>0.0653265160989569971</v>
      </c>
      <c r="W16" s="32">
        <f>SQRT(AVERAGE(N$2:N16))</f>
        <v>0.0675453639802999994</v>
      </c>
      <c r="X16" s="32">
        <f>SQRT(AVERAGE(O$2:O16))</f>
        <v>0.0653343200923730016</v>
      </c>
      <c r="Y16" s="32">
        <f>SQRT(AVERAGE(P$2:P16))</f>
        <v>0.0782091740307240002</v>
      </c>
      <c r="Z16" s="32">
        <f>SQRT(AVERAGE(Q$2:Q16))</f>
        <v>0.0719569738835230055</v>
      </c>
      <c r="AA16" s="32">
        <f>SQRT(AVERAGE(R$2:R16))</f>
        <v>0.0801762304490700117</v>
      </c>
      <c r="AB16" s="32">
        <f>SQRT(AVERAGE(S$2:S16))</f>
        <v>0</v>
      </c>
      <c r="AC16" s="32">
        <f>SQRT(AVERAGE(T$2:T16))</f>
        <v>0.067960922984590999</v>
      </c>
      <c r="AD16" s="31">
        <f>X16-$W16</f>
        <v>-0.00221104388792700002</v>
      </c>
      <c r="AE16" s="31">
        <f>Y16-$W16</f>
        <v>0.0106638100504240008</v>
      </c>
      <c r="AF16" s="31">
        <f>Z16-$W16</f>
        <v>0.00441160990322300073</v>
      </c>
      <c r="AG16" s="31">
        <f>AA16-$W16</f>
        <v>0.012630866468769999</v>
      </c>
      <c r="AH16" s="31">
        <f>AC16-$W16</f>
        <v>0.000415559004291000011</v>
      </c>
    </row>
    <row r="17">
      <c r="A17" s="25">
        <f>LPL!A17</f>
        <v>41974</v>
      </c>
      <c r="B17" s="26">
        <f>LPL!B17</f>
        <v>0.0496131180711689979</v>
      </c>
      <c r="C17" s="26" t="n">
        <v>0.0290758922503605568</v>
      </c>
      <c r="D17" s="26" t="n">
        <v>0.028778825460020304</v>
      </c>
      <c r="E17" s="26" t="n">
        <v>0.0289245373927229732</v>
      </c>
      <c r="F17" s="26" t="n">
        <v>0.0288900797191887584</v>
      </c>
      <c r="G17" s="26" t="n">
        <v>0.02461535487972077</v>
      </c>
      <c r="H17" s="26" t="n">
        <v>0.0266233709640111771</v>
      </c>
      <c r="I17" s="26" t="n">
        <v>0.0183728842586171623</v>
      </c>
      <c r="J17" s="26">
        <v>0.027973200554332885</v>
      </c>
      <c r="K17" s="26" t="n">
        <v>0.0277298642368645787</v>
      </c>
      <c r="L17" s="41">
        <f>C17^2</f>
        <v>0.000845407510154999819</v>
      </c>
      <c r="M17" s="41">
        <f>D17^2</f>
        <v>0.000828220794857999998</v>
      </c>
      <c r="N17" s="41">
        <f>E17^2</f>
        <v>0.000836628863383000088</v>
      </c>
      <c r="O17" s="41">
        <f>F17^2</f>
        <v>0.000834636706180999965</v>
      </c>
      <c r="P17" s="41">
        <f>G17^2</f>
        <v>0.000605915695854999914</v>
      </c>
      <c r="Q17" s="41">
        <f>H17^2</f>
        <v>0.000708803881486999909</v>
      </c>
      <c r="R17" s="41">
        <f>I17^2</f>
        <v>0.000337562875980999966</v>
      </c>
      <c r="S17" s="41">
        <f>J17^2</f>
        <v>0</v>
      </c>
      <c r="T17" s="41">
        <f>K17^2</f>
        <v>0.000768945370595000011</v>
      </c>
      <c r="U17" s="32">
        <f>SQRT(AVERAGE(L$2:L17))</f>
        <v>0.063688332166873991</v>
      </c>
      <c r="V17" s="32">
        <f>SQRT(AVERAGE(M$2:M17))</f>
        <v>0.0636599984189779988</v>
      </c>
      <c r="W17" s="32">
        <f>SQRT(AVERAGE(N$2:N17))</f>
        <v>0.0657990652440500057</v>
      </c>
      <c r="X17" s="32">
        <f>SQRT(AVERAGE(O$2:O17))</f>
        <v>0.0636706552479100019</v>
      </c>
      <c r="Y17" s="32">
        <f>SQRT(AVERAGE(P$2:P17))</f>
        <v>0.0759753410795139938</v>
      </c>
      <c r="Z17" s="32">
        <f>SQRT(AVERAGE(Q$2:Q17))</f>
        <v>0.069989238118529995</v>
      </c>
      <c r="AA17" s="32">
        <f>SQRT(AVERAGE(R$2:R17))</f>
        <v>0.0777660681994870018</v>
      </c>
      <c r="AB17" s="32">
        <f>SQRT(AVERAGE(S$2:S17))</f>
        <v>0</v>
      </c>
      <c r="AC17" s="32">
        <f>SQRT(AVERAGE(T$2:T17))</f>
        <v>0.0661670476730860013</v>
      </c>
      <c r="AD17" s="31">
        <f>X17-$W17</f>
        <v>-0.00212840999613999982</v>
      </c>
      <c r="AE17" s="31">
        <f>Y17-$W17</f>
        <v>0.0101762758354640015</v>
      </c>
      <c r="AF17" s="31">
        <f>Z17-$W17</f>
        <v>0.00419017287447999998</v>
      </c>
      <c r="AG17" s="31">
        <f>AA17-$W17</f>
        <v>0.0119670029554369982</v>
      </c>
      <c r="AH17" s="31">
        <f>AC17-$W17</f>
        <v>0.000367982429036000047</v>
      </c>
    </row>
    <row r="18">
      <c r="A18" s="25">
        <f>LPL!A18</f>
        <v>42064</v>
      </c>
      <c r="B18" s="26">
        <f>LPL!B18</f>
        <v>0.0104439320433820004</v>
      </c>
      <c r="C18" s="26" t="n">
        <v>-0.0284659831651544604</v>
      </c>
      <c r="D18" s="26" t="n">
        <v>-0.0285631288899022842</v>
      </c>
      <c r="E18" s="26" t="n">
        <v>-0.0373477198157430212</v>
      </c>
      <c r="F18" s="26" t="n">
        <v>-0.0288261671684332299</v>
      </c>
      <c r="G18" s="26" t="n">
        <v>-0.0441945181281442867</v>
      </c>
      <c r="H18" s="26" t="n">
        <v>-0.0381092686183509333</v>
      </c>
      <c r="I18" s="26" t="n">
        <v>0.01322033462196057</v>
      </c>
      <c r="J18" s="26">
        <v>-0.034779103294980386</v>
      </c>
      <c r="K18" s="26" t="n">
        <v>-0.0376657365227903673</v>
      </c>
      <c r="L18" s="41">
        <f>C18^2</f>
        <v>0.000810312197558999969</v>
      </c>
      <c r="M18" s="41">
        <f>D18^2</f>
        <v>0.000815852331981000134</v>
      </c>
      <c r="N18" s="41">
        <f>E18^2</f>
        <v>0.00139485217543500006</v>
      </c>
      <c r="O18" s="41">
        <f>F18^2</f>
        <v>0.000830947913621999845</v>
      </c>
      <c r="P18" s="41">
        <f>G18^2</f>
        <v>0.00195315543257899993</v>
      </c>
      <c r="Q18" s="41">
        <f>H18^2</f>
        <v>0.00145231635462599984</v>
      </c>
      <c r="R18" s="41">
        <f>I18^2</f>
        <v>0.000174777247517000012</v>
      </c>
      <c r="S18" s="41">
        <f>J18^2</f>
        <v>0</v>
      </c>
      <c r="T18" s="41">
        <f>K18^2</f>
        <v>0.00141870770780399997</v>
      </c>
      <c r="U18" s="32">
        <f>SQRT(AVERAGE(L$2:L18))</f>
        <v>0.0621712864804250032</v>
      </c>
      <c r="V18" s="32">
        <f>SQRT(AVERAGE(M$2:M18))</f>
        <v>0.0621465907972480025</v>
      </c>
      <c r="W18" s="32">
        <f>SQRT(AVERAGE(N$2:N18))</f>
        <v>0.0644739454751649976</v>
      </c>
      <c r="X18" s="32">
        <f>SQRT(AVERAGE(O$2:O18))</f>
        <v>0.062164007625367006</v>
      </c>
      <c r="Y18" s="32">
        <f>SQRT(AVERAGE(P$2:P18))</f>
        <v>0.0744822105357469955</v>
      </c>
      <c r="Z18" s="32">
        <f>SQRT(AVERAGE(Q$2:Q18))</f>
        <v>0.0685257408025810033</v>
      </c>
      <c r="AA18" s="32">
        <f>SQRT(AVERAGE(R$2:R18))</f>
        <v>0.0755122736649419934</v>
      </c>
      <c r="AB18" s="32">
        <f>SQRT(AVERAGE(S$2:S18))</f>
        <v>0</v>
      </c>
      <c r="AC18" s="32">
        <f>SQRT(AVERAGE(T$2:T18))</f>
        <v>0.0648382416534829975</v>
      </c>
      <c r="AD18" s="31">
        <f>X18-$W18</f>
        <v>-0.0023099378497980001</v>
      </c>
      <c r="AE18" s="31">
        <f>Y18-$W18</f>
        <v>0.0100082650605820001</v>
      </c>
      <c r="AF18" s="31">
        <f>Z18-$W18</f>
        <v>0.00405179532741600035</v>
      </c>
      <c r="AG18" s="31">
        <f>AA18-$W18</f>
        <v>0.0110383281897770003</v>
      </c>
      <c r="AH18" s="31">
        <f>AC18-$W18</f>
        <v>0.000364296178317999964</v>
      </c>
    </row>
    <row r="19">
      <c r="A19" s="25">
        <f>LPL!A19</f>
        <v>42156</v>
      </c>
      <c r="B19" s="26">
        <f>LPL!B19</f>
        <v>0.0018985046520680001</v>
      </c>
      <c r="C19" s="26" t="n">
        <v>-0.0378096680357575599</v>
      </c>
      <c r="D19" s="26" t="n">
        <v>-0.0377339615231983894</v>
      </c>
      <c r="E19" s="26" t="n">
        <v>-0.0525362677799532296</v>
      </c>
      <c r="F19" s="26" t="n">
        <v>-0.0376379574300064235</v>
      </c>
      <c r="G19" s="26" t="n">
        <v>-0.0443787518160994932</v>
      </c>
      <c r="H19" s="26" t="n">
        <v>-0.0515621672103181616</v>
      </c>
      <c r="I19" s="26" t="n">
        <v>-0.0153412386614191965</v>
      </c>
      <c r="J19" s="26">
        <v>-0.052766312362326623</v>
      </c>
      <c r="K19" s="26" t="n">
        <v>-0.0496535424081681676</v>
      </c>
      <c r="L19" s="41">
        <f>C19^2</f>
        <v>0.00142957099697399981</v>
      </c>
      <c r="M19" s="41">
        <f>D19^2</f>
        <v>0.00142385185223399979</v>
      </c>
      <c r="N19" s="41">
        <f>E19^2</f>
        <v>0.00276005943224700001</v>
      </c>
      <c r="O19" s="41">
        <f>F19^2</f>
        <v>0.00141661583950299974</v>
      </c>
      <c r="P19" s="41">
        <f>G19^2</f>
        <v>0.00196947361275500032</v>
      </c>
      <c r="Q19" s="41">
        <f>H19^2</f>
        <v>0.00265865708742499995</v>
      </c>
      <c r="R19" s="41">
        <f>I19^2</f>
        <v>0.000235353603667000044</v>
      </c>
      <c r="S19" s="41">
        <f>J19^2</f>
        <v>0</v>
      </c>
      <c r="T19" s="41">
        <f>K19^2</f>
        <v>0.00246547427368000038</v>
      </c>
      <c r="U19" s="32">
        <f>SQRT(AVERAGE(L$2:L19))</f>
        <v>0.0610733355445649995</v>
      </c>
      <c r="V19" s="32">
        <f>SQRT(AVERAGE(M$2:M19))</f>
        <v>0.0610469903541900027</v>
      </c>
      <c r="W19" s="32">
        <f>SQRT(AVERAGE(N$2:N19))</f>
        <v>0.0638693037901679972</v>
      </c>
      <c r="X19" s="32">
        <f>SQRT(AVERAGE(O$2:O19))</f>
        <v>0.0610604441827459965</v>
      </c>
      <c r="Y19" s="32">
        <f>SQRT(AVERAGE(P$2:P19))</f>
        <v>0.0731355925964110032</v>
      </c>
      <c r="Z19" s="32">
        <f>SQRT(AVERAGE(Q$2:Q19))</f>
        <v>0.0676949319786319847</v>
      </c>
      <c r="AA19" s="32">
        <f>SQRT(AVERAGE(R$2:R19))</f>
        <v>0.0734737718367359882</v>
      </c>
      <c r="AB19" s="32">
        <f>SQRT(AVERAGE(S$2:S19))</f>
        <v>0</v>
      </c>
      <c r="AC19" s="32">
        <f>SQRT(AVERAGE(T$2:T19))</f>
        <v>0.0640891016674969904</v>
      </c>
      <c r="AD19" s="31">
        <f>X19-$W19</f>
        <v>-0.00280885960742200034</v>
      </c>
      <c r="AE19" s="31">
        <f>Y19-$W19</f>
        <v>0.00926628880624300066</v>
      </c>
      <c r="AF19" s="31">
        <f>Z19-$W19</f>
        <v>0.00382562818846399999</v>
      </c>
      <c r="AG19" s="31">
        <f>AA19-$W19</f>
        <v>0.00960446804656799813</v>
      </c>
      <c r="AH19" s="31">
        <f>AC19-$W19</f>
        <v>0.000219797877329000046</v>
      </c>
    </row>
    <row r="20">
      <c r="A20" s="25">
        <f>LPL!A20</f>
        <v>42248</v>
      </c>
      <c r="B20" s="26">
        <f>LPL!B20</f>
        <v>-0.0636820863525989989</v>
      </c>
      <c r="C20" s="26" t="n">
        <v>-0.0736298181554734388</v>
      </c>
      <c r="D20" s="26" t="n">
        <v>-0.0738273767570700912</v>
      </c>
      <c r="E20" s="26" t="n">
        <v>-0.0674783398689617897</v>
      </c>
      <c r="F20" s="26" t="n">
        <v>-0.0740277982164801607</v>
      </c>
      <c r="G20" s="26" t="n">
        <v>-0.0707333072032607113</v>
      </c>
      <c r="H20" s="26" t="n">
        <v>-0.0692728665079562766</v>
      </c>
      <c r="I20" s="26" t="n">
        <v>-0.0777011280547950545</v>
      </c>
      <c r="J20" s="26">
        <v>-0.070275598147788221</v>
      </c>
      <c r="K20" s="26" t="n">
        <v>-0.0711709563859035654</v>
      </c>
      <c r="L20" s="41">
        <f>C20^2</f>
        <v>0.00542135012160799956</v>
      </c>
      <c r="M20" s="41">
        <f>D20^2</f>
        <v>0.00545048155882999907</v>
      </c>
      <c r="N20" s="41">
        <f>E20^2</f>
        <v>0.00455332635147100007</v>
      </c>
      <c r="O20" s="41">
        <f>F20^2</f>
        <v>0.00548011490878000096</v>
      </c>
      <c r="P20" s="41">
        <f>G20^2</f>
        <v>0.00500320074791099945</v>
      </c>
      <c r="Q20" s="41">
        <f>H20^2</f>
        <v>0.00479873003422899913</v>
      </c>
      <c r="R20" s="41">
        <f>I20^2</f>
        <v>0.00603746530098799994</v>
      </c>
      <c r="S20" s="41">
        <f>J20^2</f>
        <v>0</v>
      </c>
      <c r="T20" s="41">
        <f>K20^2</f>
        <v>0.00506530503288399991</v>
      </c>
      <c r="U20" s="32">
        <f>SQRT(AVERAGE(L$2:L20))</f>
        <v>0.0617978418049790079</v>
      </c>
      <c r="V20" s="32">
        <f>SQRT(AVERAGE(M$2:M20))</f>
        <v>0.0617855851534430034</v>
      </c>
      <c r="W20" s="32">
        <f>SQRT(AVERAGE(N$2:N20))</f>
        <v>0.0640643220155809967</v>
      </c>
      <c r="X20" s="32">
        <f>SQRT(AVERAGE(O$2:O20))</f>
        <v>0.0618107962367829966</v>
      </c>
      <c r="Y20" s="32">
        <f>SQRT(AVERAGE(P$2:P20))</f>
        <v>0.073011127135966003</v>
      </c>
      <c r="Z20" s="32">
        <f>SQRT(AVERAGE(Q$2:Q20))</f>
        <v>0.0677788970088060072</v>
      </c>
      <c r="AA20" s="32">
        <f>SQRT(AVERAGE(R$2:R20))</f>
        <v>0.0737023094558850111</v>
      </c>
      <c r="AB20" s="32">
        <f>SQRT(AVERAGE(S$2:S20))</f>
        <v>0</v>
      </c>
      <c r="AC20" s="32">
        <f>SQRT(AVERAGE(T$2:T20))</f>
        <v>0.0644812245944210005</v>
      </c>
      <c r="AD20" s="31">
        <f>X20-$W20</f>
        <v>-0.00225352577879800053</v>
      </c>
      <c r="AE20" s="31">
        <f>Y20-$W20</f>
        <v>0.0089468051203849992</v>
      </c>
      <c r="AF20" s="31">
        <f>Z20-$W20</f>
        <v>0.00371457499322499984</v>
      </c>
      <c r="AG20" s="31">
        <f>AA20-$W20</f>
        <v>0.00963798744030400201</v>
      </c>
      <c r="AH20" s="31">
        <f>AC20-$W20</f>
        <v>0.000416902578839999904</v>
      </c>
    </row>
    <row r="21">
      <c r="A21" s="25">
        <f>LPL!A21</f>
        <v>42339</v>
      </c>
      <c r="B21" s="26">
        <f>LPL!B21</f>
        <v>0.0704784068168959976</v>
      </c>
      <c r="C21" s="26" t="n">
        <v>0.0326326061927282352</v>
      </c>
      <c r="D21" s="26" t="n">
        <v>0.0329527297093283877</v>
      </c>
      <c r="E21" s="26" t="n">
        <v>0.0418684960140903151</v>
      </c>
      <c r="F21" s="26" t="n">
        <v>0.0335062316246399527</v>
      </c>
      <c r="G21" s="26" t="n">
        <v>0.0250527960454345422</v>
      </c>
      <c r="H21" s="26" t="n">
        <v>0.0405132892874062112</v>
      </c>
      <c r="I21" s="26" t="n">
        <v>0.0857567045621468971</v>
      </c>
      <c r="J21" s="26">
        <v>0.040001434908098016</v>
      </c>
      <c r="K21" s="26" t="n">
        <v>0.0387594759420243982</v>
      </c>
      <c r="L21" s="41">
        <f>C21^2</f>
        <v>0.00106488698693000017</v>
      </c>
      <c r="M21" s="41">
        <f>D21^2</f>
        <v>0.00108588239529599996</v>
      </c>
      <c r="N21" s="41">
        <f>E21^2</f>
        <v>0.00175297095848199991</v>
      </c>
      <c r="O21" s="41">
        <f>F21^2</f>
        <v>0.00112266755768400017</v>
      </c>
      <c r="P21" s="41">
        <f>G21^2</f>
        <v>0.00062764258969399993</v>
      </c>
      <c r="Q21" s="41">
        <f>H21^2</f>
        <v>0.00164132660888499977</v>
      </c>
      <c r="R21" s="41">
        <f>I21^2</f>
        <v>0.00735421237735899957</v>
      </c>
      <c r="S21" s="41">
        <f>J21^2</f>
        <v>0</v>
      </c>
      <c r="T21" s="41">
        <f>K21^2</f>
        <v>0.00150229697529999973</v>
      </c>
      <c r="U21" s="32">
        <f>SQRT(AVERAGE(L$2:L21))</f>
        <v>0.0606734615669159982</v>
      </c>
      <c r="V21" s="32">
        <f>SQRT(AVERAGE(M$2:M21))</f>
        <v>0.0606702540449640004</v>
      </c>
      <c r="W21" s="32">
        <f>SQRT(AVERAGE(N$2:N21))</f>
        <v>0.0631401143131239984</v>
      </c>
      <c r="X21" s="32">
        <f>SQRT(AVERAGE(O$2:O21))</f>
        <v>0.0607097947841860019</v>
      </c>
      <c r="Y21" s="32">
        <f>SQRT(AVERAGE(P$2:P21))</f>
        <v>0.0713825999867309946</v>
      </c>
      <c r="Z21" s="32">
        <f>SQRT(AVERAGE(Q$2:Q21))</f>
        <v>0.0666809288041799952</v>
      </c>
      <c r="AA21" s="32">
        <f>SQRT(AVERAGE(R$2:R21))</f>
        <v>0.0743514594143410079</v>
      </c>
      <c r="AB21" s="32">
        <f>SQRT(AVERAGE(S$2:S21))</f>
        <v>0</v>
      </c>
      <c r="AC21" s="32">
        <f>SQRT(AVERAGE(T$2:T21))</f>
        <v>0.0634432956087660038</v>
      </c>
      <c r="AD21" s="31">
        <f>X21-$W21</f>
        <v>-0.00243031952893799996</v>
      </c>
      <c r="AE21" s="31">
        <f>Y21-$W21</f>
        <v>0.0082424856736069998</v>
      </c>
      <c r="AF21" s="31">
        <f>Z21-$W21</f>
        <v>0.00354081449105599955</v>
      </c>
      <c r="AG21" s="31">
        <f>AA21-$W21</f>
        <v>0.0112113451012169985</v>
      </c>
      <c r="AH21" s="31">
        <f>AC21-$W21</f>
        <v>0.000303181295642000048</v>
      </c>
    </row>
    <row r="22">
      <c r="A22" s="42">
        <f>LPL!A22</f>
        <v>42430</v>
      </c>
      <c r="B22" s="26">
        <f>LPL!B22</f>
        <v>0.0125905916583479982</v>
      </c>
      <c r="C22" s="26" t="n">
        <v>-0.033380206123966909</v>
      </c>
      <c r="D22" s="26" t="n">
        <v>-0.0327353253869161742</v>
      </c>
      <c r="E22" s="26" t="n">
        <v>0.000876365256947678795</v>
      </c>
      <c r="F22" s="26" t="n">
        <v>-0.0324633902988777301</v>
      </c>
      <c r="G22" s="26" t="n">
        <v>-0.00350438786592231022</v>
      </c>
      <c r="H22" s="26" t="n">
        <v>-0.00224077038673182471</v>
      </c>
      <c r="I22" s="26" t="n">
        <v>-0.0356170326394070802</v>
      </c>
      <c r="J22" s="26">
        <v>0.00061470497626700538</v>
      </c>
      <c r="K22" s="26" t="n">
        <v>-0.00889839991346928549</v>
      </c>
      <c r="L22" s="41">
        <f>C22^2</f>
        <v>0.00111423816087899996</v>
      </c>
      <c r="M22" s="41">
        <f>D22^2</f>
        <v>0.00107160152818699972</v>
      </c>
      <c r="N22" s="41">
        <f>E22^2</f>
        <v>7.680160635855341069E-07</v>
      </c>
      <c r="O22" s="41">
        <f>F22^2</f>
        <v>0.00105387170969700028</v>
      </c>
      <c r="P22" s="41">
        <f>G22^2</f>
        <v>0.0000122807343150000015</v>
      </c>
      <c r="Q22" s="41">
        <f>H22^2</f>
        <v>5.021051926055077871E-06</v>
      </c>
      <c r="R22" s="41">
        <f>I22^2</f>
        <v>0.00126857301403699996</v>
      </c>
      <c r="S22" s="41">
        <f>J22^2</f>
        <v>0</v>
      </c>
      <c r="T22" s="41">
        <f>K22^2</f>
        <v>0.0000791815210200000053</v>
      </c>
      <c r="U22" s="32">
        <f>SQRT(AVERAGE(L$2:L22))</f>
        <v>0.0596576011726279987</v>
      </c>
      <c r="V22" s="32">
        <f>SQRT(AVERAGE(M$2:M22))</f>
        <v>0.059637474654222995</v>
      </c>
      <c r="W22" s="32">
        <f>SQRT(AVERAGE(N$2:N22))</f>
        <v>0.0616187389268150021</v>
      </c>
      <c r="X22" s="32">
        <f>SQRT(AVERAGE(O$2:O22))</f>
        <v>0.0596687105387330075</v>
      </c>
      <c r="Y22" s="32">
        <f>SQRT(AVERAGE(P$2:P22))</f>
        <v>0.0696664817786210033</v>
      </c>
      <c r="Z22" s="32">
        <f>SQRT(AVERAGE(Q$2:Q22))</f>
        <v>0.0650757603821769948</v>
      </c>
      <c r="AA22" s="32">
        <f>SQRT(AVERAGE(R$2:R22))</f>
        <v>0.0729746738046789911</v>
      </c>
      <c r="AB22" s="32">
        <f>SQRT(AVERAGE(S$2:S22))</f>
        <v>0</v>
      </c>
      <c r="AC22" s="32">
        <f>SQRT(AVERAGE(T$2:T22))</f>
        <v>0.061944759060006005</v>
      </c>
      <c r="AD22" s="31">
        <f>X22-$W22</f>
        <v>-0.00195002838808200014</v>
      </c>
      <c r="AE22" s="31">
        <f>Y22-$W22</f>
        <v>0.00804774285180599946</v>
      </c>
      <c r="AF22" s="31">
        <f>Z22-$W22</f>
        <v>0.00345702145536199978</v>
      </c>
      <c r="AG22" s="31">
        <f>AA22-$W22</f>
        <v>0.0113559348778640001</v>
      </c>
      <c r="AH22" s="31">
        <f>AC22-$W22</f>
        <v>0.000326020133191000028</v>
      </c>
    </row>
    <row r="23">
      <c r="A23" s="25">
        <f>LPL!A23</f>
        <v>42522</v>
      </c>
      <c r="B23" s="26">
        <f>LPL!B23</f>
        <v>0.0243129320383600023</v>
      </c>
      <c r="C23" s="26" t="n">
        <v>-0.016199595604856234</v>
      </c>
      <c r="D23" s="26" t="n">
        <v>-0.0161243677999401864</v>
      </c>
      <c r="E23" s="26" t="n">
        <v>-0.00361079782799614346</v>
      </c>
      <c r="F23" s="26" t="n">
        <v>-0.0158062301381515535</v>
      </c>
      <c r="G23" s="26" t="n">
        <v>0.00645132484752506485</v>
      </c>
      <c r="H23" s="26" t="n">
        <v>-0.000419559672725226029</v>
      </c>
      <c r="I23" s="26" t="n">
        <v>0.0257503122778560289</v>
      </c>
      <c r="J23" s="26">
        <v>-0.0038716351151740665</v>
      </c>
      <c r="K23" s="26" t="n">
        <v>-0.00472656025223658638</v>
      </c>
      <c r="L23" s="41">
        <f>C23^2</f>
        <v>0.000262426897760999989</v>
      </c>
      <c r="M23" s="41">
        <f>D23^2</f>
        <v>0.000259995236948000086</v>
      </c>
      <c r="N23" s="41">
        <f>E23^2</f>
        <v>0.0000130378609550000002</v>
      </c>
      <c r="O23" s="41">
        <f>F23^2</f>
        <v>0.000249836911180000021</v>
      </c>
      <c r="P23" s="41">
        <f>G23^2</f>
        <v>0.000041619592287999998</v>
      </c>
      <c r="Q23" s="41">
        <f>H23^2</f>
        <v>1.760303189771091077E-07</v>
      </c>
      <c r="R23" s="41">
        <f>I23^2</f>
        <v>0.000663078582407000017</v>
      </c>
      <c r="S23" s="41">
        <f>J23^2</f>
        <v>0</v>
      </c>
      <c r="T23" s="41">
        <f>K23^2</f>
        <v>0.0000223403718179999977</v>
      </c>
      <c r="U23" s="32">
        <f>SQRT(AVERAGE(L$2:L23))</f>
        <v>0.0583882163660070042</v>
      </c>
      <c r="V23" s="32">
        <f>SQRT(AVERAGE(M$2:M23))</f>
        <v>0.0583676401950850021</v>
      </c>
      <c r="W23" s="32">
        <f>SQRT(AVERAGE(N$2:N23))</f>
        <v>0.0602069486274050014</v>
      </c>
      <c r="X23" s="32">
        <f>SQRT(AVERAGE(O$2:O23))</f>
        <v>0.0583941514333400047</v>
      </c>
      <c r="Y23" s="32">
        <f>SQRT(AVERAGE(P$2:P23))</f>
        <v>0.0680786349959019965</v>
      </c>
      <c r="Z23" s="32">
        <f>SQRT(AVERAGE(Q$2:Q23))</f>
        <v>0.0635796288151559974</v>
      </c>
      <c r="AA23" s="32">
        <f>SQRT(AVERAGE(R$2:R23))</f>
        <v>0.0715079277033139959</v>
      </c>
      <c r="AB23" s="32">
        <f>SQRT(AVERAGE(S$2:S23))</f>
        <v>0</v>
      </c>
      <c r="AC23" s="32">
        <f>SQRT(AVERAGE(T$2:T23))</f>
        <v>0.0605289401281669992</v>
      </c>
      <c r="AD23" s="31">
        <f>X23-$W23</f>
        <v>-0.00181279719406500011</v>
      </c>
      <c r="AE23" s="31">
        <f>Y23-$W23</f>
        <v>0.00787168636849699954</v>
      </c>
      <c r="AF23" s="31">
        <f>Z23-$W23</f>
        <v>0.00337268018775099954</v>
      </c>
      <c r="AG23" s="31">
        <f>AA23-$W23</f>
        <v>0.0113009790759090012</v>
      </c>
      <c r="AH23" s="31">
        <f>AC23-$W23</f>
        <v>0.000321991500762000005</v>
      </c>
    </row>
    <row r="24">
      <c r="A24" s="25">
        <f>LPL!A24</f>
        <v>42614</v>
      </c>
      <c r="B24" s="26">
        <f>LPL!B24</f>
        <v>0.0376514912044000027</v>
      </c>
      <c r="C24" s="26" t="n">
        <v>0.00137765645785212909</v>
      </c>
      <c r="D24" s="26" t="n">
        <v>0.00143611111303272621</v>
      </c>
      <c r="E24" s="26" t="n">
        <v>0.021469594517199706</v>
      </c>
      <c r="F24" s="26" t="n">
        <v>0.000367503617226941337</v>
      </c>
      <c r="G24" s="26" t="n">
        <v>0.0358682212235355502</v>
      </c>
      <c r="H24" s="26" t="n">
        <v>0.0244627360315472098</v>
      </c>
      <c r="I24" s="26" t="n">
        <v>0.057235171775296223</v>
      </c>
      <c r="J24" s="26">
        <v>0.023157593187455236</v>
      </c>
      <c r="K24" s="26" t="n">
        <v>0.0198189588334492957</v>
      </c>
      <c r="L24" s="41">
        <f>C24^2</f>
        <v>1.897937315861319019E-06</v>
      </c>
      <c r="M24" s="41">
        <f>D24^2</f>
        <v>2.062415128976882009E-06</v>
      </c>
      <c r="N24" s="41">
        <f>E24^2</f>
        <v>0.000460943488732999995</v>
      </c>
      <c r="O24" s="41">
        <f>F24^2</f>
        <v>1.350589086749294072E-07</v>
      </c>
      <c r="P24" s="41">
        <f>G24^2</f>
        <v>0.00128652929374100001</v>
      </c>
      <c r="Q24" s="41">
        <f>H24^2</f>
        <v>0.000598425454148999947</v>
      </c>
      <c r="R24" s="41">
        <f>I24^2</f>
        <v>0.00327586488814799992</v>
      </c>
      <c r="S24" s="41">
        <f>J24^2</f>
        <v>0</v>
      </c>
      <c r="T24" s="41">
        <f>K24^2</f>
        <v>0.000392791129242000014</v>
      </c>
      <c r="U24" s="32">
        <f>SQRT(AVERAGE(L$2:L24))</f>
        <v>0.0571055246570450059</v>
      </c>
      <c r="V24" s="32">
        <f>SQRT(AVERAGE(M$2:M24))</f>
        <v>0.0570854636556199946</v>
      </c>
      <c r="W24" s="32">
        <f>SQRT(AVERAGE(N$2:N24))</f>
        <v>0.0590534872052220017</v>
      </c>
      <c r="X24" s="32">
        <f>SQRT(AVERAGE(O$2:O24))</f>
        <v>0.057110658159533001</v>
      </c>
      <c r="Y24" s="32">
        <f>SQRT(AVERAGE(P$2:P24))</f>
        <v>0.067000954320802002</v>
      </c>
      <c r="Z24" s="32">
        <f>SQRT(AVERAGE(Q$2:Q24))</f>
        <v>0.0623909650162500018</v>
      </c>
      <c r="AA24" s="32">
        <f>SQRT(AVERAGE(R$2:R24))</f>
        <v>0.0709471042475029989</v>
      </c>
      <c r="AB24" s="32">
        <f>SQRT(AVERAGE(S$2:S24))</f>
        <v>0</v>
      </c>
      <c r="AC24" s="32">
        <f>SQRT(AVERAGE(T$2:T24))</f>
        <v>0.0593425385134640049</v>
      </c>
      <c r="AD24" s="31">
        <f>X24-$W24</f>
        <v>-0.00194282904568899983</v>
      </c>
      <c r="AE24" s="31">
        <f>Y24-$W24</f>
        <v>0.0079474671155800003</v>
      </c>
      <c r="AF24" s="31">
        <f>Z24-$W24</f>
        <v>0.00333747781102800012</v>
      </c>
      <c r="AG24" s="31">
        <f>AA24-$W24</f>
        <v>0.0118936170422809994</v>
      </c>
      <c r="AH24" s="31">
        <f>AC24-$W24</f>
        <v>0.000289051308241999916</v>
      </c>
    </row>
    <row r="25">
      <c r="A25" s="25">
        <f>LPL!A25</f>
        <v>42705</v>
      </c>
      <c r="B25" s="26">
        <f>LPL!B25</f>
        <v>0.035994317417056001</v>
      </c>
      <c r="C25" s="26" t="n">
        <v>-0.00826088109997941089</v>
      </c>
      <c r="D25" s="26" t="n">
        <v>-0.0083264541388333857</v>
      </c>
      <c r="E25" s="26" t="n">
        <v>0.0218884346318482903</v>
      </c>
      <c r="F25" s="26" t="n">
        <v>-0.00844561942242505381</v>
      </c>
      <c r="G25" s="26" t="n">
        <v>0.0298133614621337184</v>
      </c>
      <c r="H25" s="26" t="n">
        <v>0.0239642460852029915</v>
      </c>
      <c r="I25" s="26" t="n">
        <v>0.0224093274710015766</v>
      </c>
      <c r="J25" s="26">
        <v>0.020985838894797399</v>
      </c>
      <c r="K25" s="26" t="n">
        <v>0.0168774013347543388</v>
      </c>
      <c r="L25" s="41">
        <f>C25^2</f>
        <v>0.0000682421565479999881</v>
      </c>
      <c r="M25" s="41">
        <f>D25^2</f>
        <v>0.0000693298385260000138</v>
      </c>
      <c r="N25" s="41">
        <f>E25^2</f>
        <v>0.000479103570632999975</v>
      </c>
      <c r="O25" s="41">
        <f>F25^2</f>
        <v>0.0000713284874280000025</v>
      </c>
      <c r="P25" s="41">
        <f>G25^2</f>
        <v>0.000888836521672000046</v>
      </c>
      <c r="Q25" s="41">
        <f>H25^2</f>
        <v>0.000574285090432000089</v>
      </c>
      <c r="R25" s="41">
        <f>I25^2</f>
        <v>0.000502177957703000111</v>
      </c>
      <c r="S25" s="41">
        <f>J25^2</f>
        <v>0</v>
      </c>
      <c r="T25" s="41">
        <f>K25^2</f>
        <v>0.000284846675813999983</v>
      </c>
      <c r="U25" s="32">
        <f>SQRT(AVERAGE(L$2:L25))</f>
        <v>0.0559285943274789954</v>
      </c>
      <c r="V25" s="32">
        <f>SQRT(AVERAGE(M$2:M25))</f>
        <v>0.0559093699423450019</v>
      </c>
      <c r="W25" s="32">
        <f>SQRT(AVERAGE(N$2:N25))</f>
        <v>0.057982516634281005</v>
      </c>
      <c r="X25" s="32">
        <f>SQRT(AVERAGE(O$2:O25))</f>
        <v>0.0559347669991470031</v>
      </c>
      <c r="Y25" s="32">
        <f>SQRT(AVERAGE(P$2:P25))</f>
        <v>0.0658719647495960015</v>
      </c>
      <c r="Z25" s="32">
        <f>SQRT(AVERAGE(Q$2:Q25))</f>
        <v>0.0612728980839639981</v>
      </c>
      <c r="AA25" s="32">
        <f>SQRT(AVERAGE(R$2:R25))</f>
        <v>0.0696037848537299997</v>
      </c>
      <c r="AB25" s="32">
        <f>SQRT(AVERAGE(S$2:S25))</f>
        <v>0</v>
      </c>
      <c r="AC25" s="32">
        <f>SQRT(AVERAGE(T$2:T25))</f>
        <v>0.0581951440027139988</v>
      </c>
      <c r="AD25" s="31">
        <f>X25-$W25</f>
        <v>-0.00204774963513399966</v>
      </c>
      <c r="AE25" s="31">
        <f>Y25-$W25</f>
        <v>0.00788944811531500001</v>
      </c>
      <c r="AF25" s="31">
        <f>Z25-$W25</f>
        <v>0.00329038144968299973</v>
      </c>
      <c r="AG25" s="31">
        <f>AA25-$W25</f>
        <v>0.0116212682194489991</v>
      </c>
      <c r="AH25" s="31">
        <f>AC25-$W25</f>
        <v>0.000212627368433000008</v>
      </c>
    </row>
    <row r="26">
      <c r="A26" s="25">
        <f>LPL!A26</f>
        <v>42795</v>
      </c>
      <c r="B26" s="26">
        <f>LPL!B26</f>
        <v>0.0600960607570979999</v>
      </c>
      <c r="C26" s="26" t="n">
        <v>0.036017905223726725</v>
      </c>
      <c r="D26" s="26" t="n">
        <v>0.0358900998743776611</v>
      </c>
      <c r="E26" s="26" t="n">
        <v>0.0527417569085897764</v>
      </c>
      <c r="F26" s="26" t="n">
        <v>0.0363368896049020496</v>
      </c>
      <c r="G26" s="26" t="n">
        <v>0.0647562979466466349</v>
      </c>
      <c r="H26" s="26" t="n">
        <v>0.0548593662379543545</v>
      </c>
      <c r="I26" s="26" t="n">
        <v>0.102472341954739132</v>
      </c>
      <c r="J26" s="26">
        <v>0.052894356328314907</v>
      </c>
      <c r="K26" s="26" t="n">
        <v>0.0510605881523542671</v>
      </c>
      <c r="L26" s="41">
        <f>C26^2</f>
        <v>0.00129728949670499993</v>
      </c>
      <c r="M26" s="41">
        <f>D26^2</f>
        <v>0.00128809926899299976</v>
      </c>
      <c r="N26" s="41">
        <f>E26^2</f>
        <v>0.00278169292180499994</v>
      </c>
      <c r="O26" s="41">
        <f>F26^2</f>
        <v>0.00132036954615900015</v>
      </c>
      <c r="P26" s="41">
        <f>G26^2</f>
        <v>0.00419337812375500008</v>
      </c>
      <c r="Q26" s="41">
        <f>H26^2</f>
        <v>0.00300955006402999992</v>
      </c>
      <c r="R26" s="41">
        <f>I26^2</f>
        <v>0.0105005808656889998</v>
      </c>
      <c r="S26" s="41">
        <f>J26^2</f>
        <v>0</v>
      </c>
      <c r="T26" s="41">
        <f>K26^2</f>
        <v>0.00260718366246400013</v>
      </c>
      <c r="U26" s="32">
        <f>SQRT(AVERAGE(L$2:L26))</f>
        <v>0.0552700546116789937</v>
      </c>
      <c r="V26" s="32">
        <f>SQRT(AVERAGE(M$2:M26))</f>
        <v>0.0552480525649160015</v>
      </c>
      <c r="W26" s="32">
        <f>SQRT(AVERAGE(N$2:N26))</f>
        <v>0.0577820133147600057</v>
      </c>
      <c r="X26" s="32">
        <f>SQRT(AVERAGE(O$2:O26))</f>
        <v>0.0552844011880869957</v>
      </c>
      <c r="Y26" s="32">
        <f>SQRT(AVERAGE(P$2:P26))</f>
        <v>0.065827701124401008</v>
      </c>
      <c r="Z26" s="32">
        <f>SQRT(AVERAGE(Q$2:Q26))</f>
        <v>0.0610292988701719974</v>
      </c>
      <c r="AA26" s="32">
        <f>SQRT(AVERAGE(R$2:R26))</f>
        <v>0.0712104109379609973</v>
      </c>
      <c r="AB26" s="32">
        <f>SQRT(AVERAGE(S$2:S26))</f>
        <v>0</v>
      </c>
      <c r="AC26" s="32">
        <f>SQRT(AVERAGE(T$2:T26))</f>
        <v>0.0579266358472110099</v>
      </c>
      <c r="AD26" s="31">
        <f>X26-$W26</f>
        <v>-0.00249761212667300025</v>
      </c>
      <c r="AE26" s="31">
        <f>Y26-$W26</f>
        <v>0.0080456878096410005</v>
      </c>
      <c r="AF26" s="31">
        <f>Z26-$W26</f>
        <v>0.00324728555541200015</v>
      </c>
      <c r="AG26" s="31">
        <f>AA26-$W26</f>
        <v>0.0134283976232010005</v>
      </c>
      <c r="AH26" s="31">
        <f>AC26-$W26</f>
        <v>0.000144622532451000012</v>
      </c>
    </row>
    <row r="27">
      <c r="A27" s="25">
        <f>LPL!A27</f>
        <v>42887</v>
      </c>
      <c r="B27" s="26">
        <f>LPL!B27</f>
        <v>0.0293917929351049967</v>
      </c>
      <c r="C27" s="26" t="n">
        <v>0.013574551458479267</v>
      </c>
      <c r="D27" s="26" t="n">
        <v>0.0127007482594453713</v>
      </c>
      <c r="E27" s="26" t="n">
        <v>0.0165970482398810626</v>
      </c>
      <c r="F27" s="26" t="n">
        <v>0.0129979371122115639</v>
      </c>
      <c r="G27" s="26" t="n">
        <v>0.0202662069903048714</v>
      </c>
      <c r="H27" s="26" t="n">
        <v>0.0180836664771364397</v>
      </c>
      <c r="I27" s="26" t="n">
        <v>0.0264661064371051635</v>
      </c>
      <c r="J27" s="26">
        <v>0.018171672536097243</v>
      </c>
      <c r="K27" s="26" t="n">
        <v>0.0177805468689333823</v>
      </c>
      <c r="L27" s="41">
        <f>C27^2</f>
        <v>0.000184268447298999973</v>
      </c>
      <c r="M27" s="41">
        <f>D27^2</f>
        <v>0.000161309006350000006</v>
      </c>
      <c r="N27" s="41">
        <f>E27^2</f>
        <v>0.000275462010276999969</v>
      </c>
      <c r="O27" s="41">
        <f>F27^2</f>
        <v>0.000168946369173000015</v>
      </c>
      <c r="P27" s="41">
        <f>G27^2</f>
        <v>0.000410719145774000083</v>
      </c>
      <c r="Q27" s="41">
        <f>H27^2</f>
        <v>0.000327018993256000012</v>
      </c>
      <c r="R27" s="41">
        <f>I27^2</f>
        <v>0.000700454789940000033</v>
      </c>
      <c r="S27" s="41">
        <f>J27^2</f>
        <v>0</v>
      </c>
      <c r="T27" s="41">
        <f>K27^2</f>
        <v>0.000316147846958000045</v>
      </c>
      <c r="U27" s="32">
        <f>SQRT(AVERAGE(L$2:L27))</f>
        <v>0.0542620925433459966</v>
      </c>
      <c r="V27" s="32">
        <f>SQRT(AVERAGE(M$2:M27))</f>
        <v>0.0542324029637340033</v>
      </c>
      <c r="W27" s="32">
        <f>SQRT(AVERAGE(N$2:N27))</f>
        <v>0.0567533423542859961</v>
      </c>
      <c r="X27" s="32">
        <f>SQRT(AVERAGE(O$2:O27))</f>
        <v>0.0542707144916560047</v>
      </c>
      <c r="Y27" s="32">
        <f>SQRT(AVERAGE(P$2:P27))</f>
        <v>0.0646716187391399977</v>
      </c>
      <c r="Z27" s="32">
        <f>SQRT(AVERAGE(Q$2:Q27))</f>
        <v>0.0599491457589340015</v>
      </c>
      <c r="AA27" s="32">
        <f>SQRT(AVERAGE(R$2:R27))</f>
        <v>0.0700201950096079972</v>
      </c>
      <c r="AB27" s="32">
        <f>SQRT(AVERAGE(S$2:S27))</f>
        <v>0</v>
      </c>
      <c r="AC27" s="32">
        <f>SQRT(AVERAGE(T$2:T27))</f>
        <v>0.0569086739236109995</v>
      </c>
      <c r="AD27" s="31">
        <f>X27-$W27</f>
        <v>-0.00248262786262999979</v>
      </c>
      <c r="AE27" s="31">
        <f>Y27-$W27</f>
        <v>0.00791827638485399987</v>
      </c>
      <c r="AF27" s="31">
        <f>Z27-$W27</f>
        <v>0.00319580340464800061</v>
      </c>
      <c r="AG27" s="31">
        <f>AA27-$W27</f>
        <v>0.0132668526553220012</v>
      </c>
      <c r="AH27" s="31">
        <f>AC27-$W27</f>
        <v>0.000155331569325000007</v>
      </c>
    </row>
    <row r="28">
      <c r="A28" s="25">
        <f>LPL!A28</f>
        <v>42979</v>
      </c>
      <c r="B28" s="26">
        <f>LPL!B28</f>
        <v>0.0410410730168420024</v>
      </c>
      <c r="C28" s="26" t="n">
        <v>0.0063137499772244805</v>
      </c>
      <c r="D28" s="26" t="n">
        <v>0.00624479067998565807</v>
      </c>
      <c r="E28" s="26" t="n">
        <v>-0.00633524791572188217</v>
      </c>
      <c r="F28" s="26" t="n">
        <v>0.00619066863365926778</v>
      </c>
      <c r="G28" s="26" t="n">
        <v>-0.0038014073981777674</v>
      </c>
      <c r="H28" s="26" t="n">
        <v>-0.00341341195527845809</v>
      </c>
      <c r="I28" s="26" t="n">
        <v>0.0147850848225962945</v>
      </c>
      <c r="J28" s="26">
        <v>-0.0052909613284792961</v>
      </c>
      <c r="K28" s="26" t="n">
        <v>-0.00294715984455863591</v>
      </c>
      <c r="L28" s="41">
        <f>C28^2</f>
        <v>0.0000398634387749999952</v>
      </c>
      <c r="M28" s="41">
        <f>D28^2</f>
        <v>0.0000389974106370000051</v>
      </c>
      <c r="N28" s="41">
        <f>E28^2</f>
        <v>0.0000401353661539999962</v>
      </c>
      <c r="O28" s="41">
        <f>F28^2</f>
        <v>0.0000383243781320000032</v>
      </c>
      <c r="P28" s="41">
        <f>G28^2</f>
        <v>0.0000144506982069999985</v>
      </c>
      <c r="Q28" s="41">
        <f>H28^2</f>
        <v>0.0000116513811760000019</v>
      </c>
      <c r="R28" s="41">
        <f>I28^2</f>
        <v>0.000218598733210999985</v>
      </c>
      <c r="S28" s="41">
        <f>J28^2</f>
        <v>0</v>
      </c>
      <c r="T28" s="41">
        <f>K28^2</f>
        <v>8.685751149381028087E-06</v>
      </c>
      <c r="U28" s="32">
        <f>SQRT(AVERAGE(L$2:L28))</f>
        <v>0.0532616202954890028</v>
      </c>
      <c r="V28" s="32">
        <f>SQRT(AVERAGE(M$2:M28))</f>
        <v>0.053232192022267002</v>
      </c>
      <c r="W28" s="32">
        <f>SQRT(AVERAGE(N$2:N28))</f>
        <v>0.0557057826455400029</v>
      </c>
      <c r="X28" s="32">
        <f>SQRT(AVERAGE(O$2:O28))</f>
        <v>0.0532695438367159912</v>
      </c>
      <c r="Y28" s="32">
        <f>SQRT(AVERAGE(P$2:P28))</f>
        <v>0.0634669134352889941</v>
      </c>
      <c r="Z28" s="32">
        <f>SQRT(AVERAGE(Q$2:Q28))</f>
        <v>0.0588321697678610001</v>
      </c>
      <c r="AA28" s="32">
        <f>SQRT(AVERAGE(R$2:R28))</f>
        <v>0.0687701806534670013</v>
      </c>
      <c r="AB28" s="32">
        <f>SQRT(AVERAGE(S$2:S28))</f>
        <v>0</v>
      </c>
      <c r="AC28" s="32">
        <f>SQRT(AVERAGE(T$2:T28))</f>
        <v>0.0558477467672700012</v>
      </c>
      <c r="AD28" s="31">
        <f>X28-$W28</f>
        <v>-0.00243623880882399968</v>
      </c>
      <c r="AE28" s="31">
        <f>Y28-$W28</f>
        <v>0.00776113078974900006</v>
      </c>
      <c r="AF28" s="31">
        <f>Z28-$W28</f>
        <v>0.00312638712232100069</v>
      </c>
      <c r="AG28" s="31">
        <f>AA28-$W28</f>
        <v>0.0130643980079270006</v>
      </c>
      <c r="AH28" s="31">
        <f>AC28-$W28</f>
        <v>0.000141964121730000015</v>
      </c>
    </row>
    <row r="29">
      <c r="A29" s="25">
        <f>LPL!A29</f>
        <v>43070</v>
      </c>
      <c r="B29" s="26">
        <f>LPL!B29</f>
        <v>0.0655070432011059989</v>
      </c>
      <c r="C29" s="26" t="n">
        <v>0.0402036603285591099</v>
      </c>
      <c r="D29" s="26" t="n">
        <v>0.0402507885693923573</v>
      </c>
      <c r="E29" s="26" t="n">
        <v>0.0389103909573300442</v>
      </c>
      <c r="F29" s="26" t="n">
        <v>0.0407744375615071419</v>
      </c>
      <c r="G29" s="26" t="n">
        <v>0.0384877472860783243</v>
      </c>
      <c r="H29" s="26" t="n">
        <v>0.038686453145387274</v>
      </c>
      <c r="I29" s="26" t="n">
        <v>0.0417084891845167505</v>
      </c>
      <c r="J29" s="26">
        <v>0.038331883376329506</v>
      </c>
      <c r="K29" s="26" t="n">
        <v>0.0382101031737560071</v>
      </c>
      <c r="L29" s="41">
        <f>C29^2</f>
        <v>0.00161633430381400007</v>
      </c>
      <c r="M29" s="41">
        <f>D29^2</f>
        <v>0.00162012598045799994</v>
      </c>
      <c r="N29" s="41">
        <f>E29^2</f>
        <v>0.00151401852445199996</v>
      </c>
      <c r="O29" s="41">
        <f>F29^2</f>
        <v>0.00166255475845699996</v>
      </c>
      <c r="P29" s="41">
        <f>G29^2</f>
        <v>0.00148130669115700009</v>
      </c>
      <c r="Q29" s="41">
        <f>H29^2</f>
        <v>0.00149664165697000007</v>
      </c>
      <c r="R29" s="41">
        <f>I29^2</f>
        <v>0.00173959807005499982</v>
      </c>
      <c r="S29" s="41">
        <f>J29^2</f>
        <v>0</v>
      </c>
      <c r="T29" s="41">
        <f>K29^2</f>
        <v>0.0014600119845490001</v>
      </c>
      <c r="U29" s="32">
        <f>SQRT(AVERAGE(L$2:L29))</f>
        <v>0.0528508479487780036</v>
      </c>
      <c r="V29" s="32">
        <f>SQRT(AVERAGE(M$2:M29))</f>
        <v>0.052823532094686998</v>
      </c>
      <c r="W29" s="32">
        <f>SQRT(AVERAGE(N$2:N29))</f>
        <v>0.055194022214030003</v>
      </c>
      <c r="X29" s="32">
        <f>SQRT(AVERAGE(O$2:O29))</f>
        <v>0.0528741602006580003</v>
      </c>
      <c r="Y29" s="32">
        <f>SQRT(AVERAGE(P$2:P29))</f>
        <v>0.0627462669402449968</v>
      </c>
      <c r="Z29" s="32">
        <f>SQRT(AVERAGE(Q$2:Q29))</f>
        <v>0.0582328132358199912</v>
      </c>
      <c r="AA29" s="32">
        <f>SQRT(AVERAGE(R$2:R29))</f>
        <v>0.0679894207217030022</v>
      </c>
      <c r="AB29" s="32">
        <f>SQRT(AVERAGE(S$2:S29))</f>
        <v>0</v>
      </c>
      <c r="AC29" s="32">
        <f>SQRT(AVERAGE(T$2:T29))</f>
        <v>0.0553147565228299953</v>
      </c>
      <c r="AD29" s="31">
        <f>X29-$W29</f>
        <v>-0.00231986201337200004</v>
      </c>
      <c r="AE29" s="31">
        <f>Y29-$W29</f>
        <v>0.00755224472621500098</v>
      </c>
      <c r="AF29" s="31">
        <f>Z29-$W29</f>
        <v>0.00303879102178999982</v>
      </c>
      <c r="AG29" s="31">
        <f>AA29-$W29</f>
        <v>0.0127953985076729992</v>
      </c>
      <c r="AH29" s="31">
        <f>AC29-$W29</f>
        <v>0.000120734308800000001</v>
      </c>
    </row>
    <row r="30">
      <c r="A30" s="25">
        <f>LPL!A30</f>
        <v>43160</v>
      </c>
      <c r="B30" s="26">
        <f>LPL!B30</f>
        <v>-0.0110102672111740008</v>
      </c>
      <c r="C30" s="26" t="n">
        <v>-0.0451707640015844269</v>
      </c>
      <c r="D30" s="26" t="n">
        <v>-0.0444358765421097957</v>
      </c>
      <c r="E30" s="26" t="n">
        <v>-0.0409570477996193283</v>
      </c>
      <c r="F30" s="26" t="n">
        <v>-0.044599417818585918</v>
      </c>
      <c r="G30" s="26" t="n">
        <v>-0.0481709773614090597</v>
      </c>
      <c r="H30" s="26" t="n">
        <v>-0.038943913880091765</v>
      </c>
      <c r="I30" s="26" t="n">
        <v>-0.0342688970513351876</v>
      </c>
      <c r="J30" s="26">
        <v>-0.039402339506075898</v>
      </c>
      <c r="K30" s="26" t="n">
        <v>-0.044153837918713732</v>
      </c>
      <c r="L30" s="41">
        <f>C30^2</f>
        <v>0.00204039792048699997</v>
      </c>
      <c r="M30" s="41">
        <f>D30^2</f>
        <v>0.00197454712406600041</v>
      </c>
      <c r="N30" s="41">
        <f>E30^2</f>
        <v>0.00167747976445999969</v>
      </c>
      <c r="O30" s="41">
        <f>F30^2</f>
        <v>0.00198910806975700005</v>
      </c>
      <c r="P30" s="41">
        <f>G30^2</f>
        <v>0.00232044305995299993</v>
      </c>
      <c r="Q30" s="41">
        <f>H30^2</f>
        <v>0.00151662842829999995</v>
      </c>
      <c r="R30" s="41">
        <f>I30^2</f>
        <v>0.00117435730511500003</v>
      </c>
      <c r="S30" s="41">
        <f>J30^2</f>
        <v>0</v>
      </c>
      <c r="T30" s="41">
        <f>K30^2</f>
        <v>0.00194956140295199987</v>
      </c>
      <c r="U30" s="32">
        <f>SQRT(AVERAGE(L$2:L30))</f>
        <v>0.0526046862766980006</v>
      </c>
      <c r="V30" s="32">
        <f>SQRT(AVERAGE(M$2:M30))</f>
        <v>0.0525565909534839903</v>
      </c>
      <c r="W30" s="32">
        <f>SQRT(AVERAGE(N$2:N30))</f>
        <v>0.0547647389177090016</v>
      </c>
      <c r="X30" s="32">
        <f>SQRT(AVERAGE(O$2:O30))</f>
        <v>0.0526104942146069909</v>
      </c>
      <c r="Y30" s="32">
        <f>SQRT(AVERAGE(P$2:P30))</f>
        <v>0.0623004609154850009</v>
      </c>
      <c r="Z30" s="32">
        <f>SQRT(AVERAGE(Q$2:Q30))</f>
        <v>0.057675167510726002</v>
      </c>
      <c r="AA30" s="32">
        <f>SQRT(AVERAGE(R$2:R30))</f>
        <v>0.0671092969938239925</v>
      </c>
      <c r="AB30" s="32">
        <f>SQRT(AVERAGE(S$2:S30))</f>
        <v>0</v>
      </c>
      <c r="AC30" s="32">
        <f>SQRT(AVERAGE(T$2:T30))</f>
        <v>0.0549676348346010002</v>
      </c>
      <c r="AD30" s="31">
        <f>X30-$W30</f>
        <v>-0.002154244703102</v>
      </c>
      <c r="AE30" s="31">
        <f>Y30-$W30</f>
        <v>0.00753572199777600016</v>
      </c>
      <c r="AF30" s="31">
        <f>Z30-$W30</f>
        <v>0.00291042859301700005</v>
      </c>
      <c r="AG30" s="31">
        <f>AA30-$W30</f>
        <v>0.0123445580761149998</v>
      </c>
      <c r="AH30" s="31">
        <f>AC30-$W30</f>
        <v>0.000202895916891999972</v>
      </c>
    </row>
    <row r="31">
      <c r="A31" s="25">
        <f>LPL!A31</f>
        <v>43252</v>
      </c>
      <c r="B31" s="26">
        <f>LPL!B31</f>
        <v>0.0304389185258399975</v>
      </c>
      <c r="C31" s="26" t="n">
        <v>0.00133202876143109439</v>
      </c>
      <c r="D31" s="26" t="n">
        <v>0.00114433171218555896</v>
      </c>
      <c r="E31" s="26" t="n">
        <v>-0.0259599731865340067</v>
      </c>
      <c r="F31" s="26" t="n">
        <v>0.00167354456878711355</v>
      </c>
      <c r="G31" s="26" t="n">
        <v>-0.00254734388991229377</v>
      </c>
      <c r="H31" s="26" t="n">
        <v>-0.023877376013890701</v>
      </c>
      <c r="I31" s="26" t="n">
        <v>-0.00686782736944094019</v>
      </c>
      <c r="J31" s="26">
        <v>-0.02390144159159973</v>
      </c>
      <c r="K31" s="26" t="n">
        <v>-0.0244976673387504551</v>
      </c>
      <c r="L31" s="41">
        <f>C31^2</f>
        <v>1.774300621279403905E-06</v>
      </c>
      <c r="M31" s="41">
        <f>D31^2</f>
        <v>1.309495067514541935E-06</v>
      </c>
      <c r="N31" s="41">
        <f>E31^2</f>
        <v>0.000673920207845999997</v>
      </c>
      <c r="O31" s="41">
        <f>F31^2</f>
        <v>2.800751423716465792E-06</v>
      </c>
      <c r="P31" s="41">
        <f>G31^2</f>
        <v>6.488960893472000172E-06</v>
      </c>
      <c r="Q31" s="41">
        <f>H31^2</f>
        <v>0.000570129085309000061</v>
      </c>
      <c r="R31" s="41">
        <f>I31^2</f>
        <v>0.0000471670527760000002</v>
      </c>
      <c r="S31" s="41">
        <f>J31^2</f>
        <v>0</v>
      </c>
      <c r="T31" s="41">
        <f>K31^2</f>
        <v>0.000600135705040000111</v>
      </c>
      <c r="U31" s="32">
        <f>SQRT(AVERAGE(L$2:L31))</f>
        <v>0.0517210826873160023</v>
      </c>
      <c r="V31" s="32">
        <f>SQRT(AVERAGE(M$2:M31))</f>
        <v>0.0516736463528460011</v>
      </c>
      <c r="W31" s="32">
        <f>SQRT(AVERAGE(N$2:N31))</f>
        <v>0.0540524567560269986</v>
      </c>
      <c r="X31" s="32">
        <f>SQRT(AVERAGE(O$2:O31))</f>
        <v>0.0517271236699779902</v>
      </c>
      <c r="Y31" s="32">
        <f>SQRT(AVERAGE(P$2:P31))</f>
        <v>0.0612550853505430037</v>
      </c>
      <c r="Z31" s="32">
        <f>SQRT(AVERAGE(Q$2:Q31))</f>
        <v>0.0568730904616080046</v>
      </c>
      <c r="AA31" s="32">
        <f>SQRT(AVERAGE(R$2:R31))</f>
        <v>0.0659932424823250052</v>
      </c>
      <c r="AB31" s="32">
        <f>SQRT(AVERAGE(S$2:S31))</f>
        <v>0</v>
      </c>
      <c r="AC31" s="32">
        <f>SQRT(AVERAGE(T$2:T31))</f>
        <v>0.0542285045601890037</v>
      </c>
      <c r="AD31" s="31">
        <f>X31-$W31</f>
        <v>-0.00232533308604900002</v>
      </c>
      <c r="AE31" s="31">
        <f>Y31-$W31</f>
        <v>0.00720262859451600068</v>
      </c>
      <c r="AF31" s="31">
        <f>Z31-$W31</f>
        <v>0.00282063370558099979</v>
      </c>
      <c r="AG31" s="31">
        <f>AA31-$W31</f>
        <v>0.0119407857262979999</v>
      </c>
      <c r="AH31" s="31">
        <f>AC31-$W31</f>
        <v>0.000176047804161999988</v>
      </c>
    </row>
    <row r="32">
      <c r="A32" s="25">
        <f>LPL!A32</f>
        <v>43344</v>
      </c>
      <c r="B32" s="26">
        <f>LPL!B32</f>
        <v>0.0720598164693320076</v>
      </c>
      <c r="C32" s="26" t="n">
        <v>0.0518276116312189572</v>
      </c>
      <c r="D32" s="26" t="n">
        <v>0.0513348562662992425</v>
      </c>
      <c r="E32" s="26" t="n">
        <v>0.065130300576353779</v>
      </c>
      <c r="F32" s="26" t="n">
        <v>0.0513786057920073258</v>
      </c>
      <c r="G32" s="26" t="n">
        <v>0.0727678061857720326</v>
      </c>
      <c r="H32" s="26" t="n">
        <v>0.0640741783496084416</v>
      </c>
      <c r="I32" s="26" t="n">
        <v>0.0614564453869481131</v>
      </c>
      <c r="J32" s="26">
        <v>0.065171822766660004</v>
      </c>
      <c r="K32" s="26" t="n">
        <v>0.0601178721952405404</v>
      </c>
      <c r="L32" s="41">
        <f>C32^2</f>
        <v>0.00268610132739599994</v>
      </c>
      <c r="M32" s="41">
        <f>D32^2</f>
        <v>0.00263526746788199961</v>
      </c>
      <c r="N32" s="41">
        <f>E32^2</f>
        <v>0.00424195605316600055</v>
      </c>
      <c r="O32" s="41">
        <f>F32^2</f>
        <v>0.00263976113313000038</v>
      </c>
      <c r="P32" s="41">
        <f>G32^2</f>
        <v>0.00529515361709000043</v>
      </c>
      <c r="Q32" s="41">
        <f>H32^2</f>
        <v>0.00410550033117699975</v>
      </c>
      <c r="R32" s="41">
        <f>I32^2</f>
        <v>0.00377689467959899972</v>
      </c>
      <c r="S32" s="41">
        <f>J32^2</f>
        <v>0</v>
      </c>
      <c r="T32" s="41">
        <f>K32^2</f>
        <v>0.00361415855728299906</v>
      </c>
      <c r="U32" s="32">
        <f>SQRT(AVERAGE(L$2:L32))</f>
        <v>0.0517245225294360012</v>
      </c>
      <c r="V32" s="32">
        <f>SQRT(AVERAGE(M$2:M32))</f>
        <v>0.0516627523182029957</v>
      </c>
      <c r="W32" s="32">
        <f>SQRT(AVERAGE(N$2:N32))</f>
        <v>0.0544449999167650045</v>
      </c>
      <c r="X32" s="32">
        <f>SQRT(AVERAGE(O$2:O32))</f>
        <v>0.051715917817907</v>
      </c>
      <c r="Y32" s="32">
        <f>SQRT(AVERAGE(P$2:P32))</f>
        <v>0.0616600247078519992</v>
      </c>
      <c r="Z32" s="32">
        <f>SQRT(AVERAGE(Q$2:Q32))</f>
        <v>0.0571195556848870023</v>
      </c>
      <c r="AA32" s="32">
        <f>SQRT(AVERAGE(R$2:R32))</f>
        <v>0.0658517730134659995</v>
      </c>
      <c r="AB32" s="32">
        <f>SQRT(AVERAGE(S$2:S32))</f>
        <v>0</v>
      </c>
      <c r="AC32" s="32">
        <f>SQRT(AVERAGE(T$2:T32))</f>
        <v>0.0544284317786310012</v>
      </c>
      <c r="AD32" s="31">
        <f>X32-$W32</f>
        <v>-0.00272908209885800002</v>
      </c>
      <c r="AE32" s="31">
        <f>Y32-$W32</f>
        <v>0.00721502479108700001</v>
      </c>
      <c r="AF32" s="31">
        <f>Z32-$W32</f>
        <v>0.00267455576812200002</v>
      </c>
      <c r="AG32" s="31">
        <f>AA32-$W32</f>
        <v>0.0114067730967009995</v>
      </c>
      <c r="AH32" s="31">
        <f>AC32-$W32</f>
        <v>-0.0000165681381340000016</v>
      </c>
    </row>
    <row r="33">
      <c r="A33" s="25">
        <f>LPL!A33</f>
        <v>43435</v>
      </c>
      <c r="B33" s="26">
        <f>LPL!B33</f>
        <v>-0.141446169950269018</v>
      </c>
      <c r="C33" s="26" t="n">
        <v>-0.176851720629571556</v>
      </c>
      <c r="D33" s="26" t="n">
        <v>-0.176758454586158065</v>
      </c>
      <c r="E33" s="26" t="n">
        <v>-0.160864160273833123</v>
      </c>
      <c r="F33" s="26" t="n">
        <v>-0.176882145374310751</v>
      </c>
      <c r="G33" s="26" t="n">
        <v>-0.162706082281201514</v>
      </c>
      <c r="H33" s="26" t="n">
        <v>-0.163896545445495834</v>
      </c>
      <c r="I33" s="26" t="n">
        <v>-0.163773450750447047</v>
      </c>
      <c r="J33" s="26">
        <v>-0.16030975259236674</v>
      </c>
      <c r="K33" s="26" t="n">
        <v>-0.165126124432919541</v>
      </c>
      <c r="L33" s="41">
        <f>C33^2</f>
        <v>0.0312765310896400006</v>
      </c>
      <c r="M33" s="41">
        <f>D33^2</f>
        <v>0.0312435512676869998</v>
      </c>
      <c r="N33" s="41">
        <f>E33^2</f>
        <v>0.0258772780606050024</v>
      </c>
      <c r="O33" s="41">
        <f>F33^2</f>
        <v>0.0312872933522189989</v>
      </c>
      <c r="P33" s="41">
        <f>G33^2</f>
        <v>0.0264732692112970014</v>
      </c>
      <c r="Q33" s="41">
        <f>H33^2</f>
        <v>0.026862077608967998</v>
      </c>
      <c r="R33" s="41">
        <f>I33^2</f>
        <v>0.0268217431707090004</v>
      </c>
      <c r="S33" s="41">
        <f>J33^2</f>
        <v>0</v>
      </c>
      <c r="T33" s="41">
        <f>K33^2</f>
        <v>0.0272666369702360001</v>
      </c>
      <c r="U33" s="32">
        <f>SQRT(AVERAGE(L$2:L33))</f>
        <v>0.0597428720244830025</v>
      </c>
      <c r="V33" s="32">
        <f>SQRT(AVERAGE(M$2:M33))</f>
        <v>0.0596824384130130081</v>
      </c>
      <c r="W33" s="32">
        <f>SQRT(AVERAGE(N$2:N33))</f>
        <v>0.0606653928721510027</v>
      </c>
      <c r="X33" s="32">
        <f>SQRT(AVERAGE(O$2:O33))</f>
        <v>0.0597384701690479947</v>
      </c>
      <c r="Y33" s="32">
        <f>SQRT(AVERAGE(P$2:P33))</f>
        <v>0.0671597878354899969</v>
      </c>
      <c r="Z33" s="32">
        <f>SQRT(AVERAGE(Q$2:Q33))</f>
        <v>0.0632465489423569949</v>
      </c>
      <c r="AA33" s="32">
        <f>SQRT(AVERAGE(R$2:R33))</f>
        <v>0.0709867680122139966</v>
      </c>
      <c r="AB33" s="32">
        <f>SQRT(AVERAGE(S$2:S33))</f>
        <v>0</v>
      </c>
      <c r="AC33" s="32">
        <f>SQRT(AVERAGE(T$2:T33))</f>
        <v>0.061007867508152005</v>
      </c>
      <c r="AD33" s="31">
        <f>X33-$W33</f>
        <v>-0.000926922703103000067</v>
      </c>
      <c r="AE33" s="31">
        <f>Y33-$W33</f>
        <v>0.00649439496333900124</v>
      </c>
      <c r="AF33" s="31">
        <f>Z33-$W33</f>
        <v>0.00258115607020600013</v>
      </c>
      <c r="AG33" s="31">
        <f>AA33-$W33</f>
        <v>0.0103213751400629983</v>
      </c>
      <c r="AH33" s="31">
        <f>AC33-$W33</f>
        <v>0.000342474636001000032</v>
      </c>
    </row>
    <row r="34">
      <c r="A34" s="25">
        <f>LPL!A34</f>
        <v>43525</v>
      </c>
      <c r="B34" s="26">
        <f>LPL!B34</f>
        <v>0.131564020392967995</v>
      </c>
      <c r="C34" s="26" t="n">
        <v>0.0968834974932130244</v>
      </c>
      <c r="D34" s="26" t="n">
        <v>0.0982173467803628064</v>
      </c>
      <c r="E34" s="26" t="n">
        <v>0.0167209288863641303</v>
      </c>
      <c r="F34" s="26" t="n">
        <v>0.0974073108398625642</v>
      </c>
      <c r="G34" s="26" t="n">
        <v>-0.0079747118340096339</v>
      </c>
      <c r="H34" s="26" t="n">
        <v>0.0304935824419764145</v>
      </c>
      <c r="I34" s="26" t="n">
        <v>0.0930808591933374707</v>
      </c>
      <c r="J34" s="26">
        <v>0.024947050546083524</v>
      </c>
      <c r="K34" s="26" t="n">
        <v>0.052696422571146222</v>
      </c>
      <c r="L34" s="41">
        <f>C34^2</f>
        <v>0.00938641208651699976</v>
      </c>
      <c r="M34" s="41">
        <f>D34^2</f>
        <v>0.00964664720857399871</v>
      </c>
      <c r="N34" s="41">
        <f>E34^2</f>
        <v>0.000279589462822999968</v>
      </c>
      <c r="O34" s="41">
        <f>F34^2</f>
        <v>0.00948818420505400084</v>
      </c>
      <c r="P34" s="41">
        <f>G34^2</f>
        <v>0.0000635960288349999914</v>
      </c>
      <c r="Q34" s="41">
        <f>H34^2</f>
        <v>0.000929858570145999863</v>
      </c>
      <c r="R34" s="41">
        <f>I34^2</f>
        <v>0.0086640463481700003</v>
      </c>
      <c r="S34" s="41">
        <f>J34^2</f>
        <v>0</v>
      </c>
      <c r="T34" s="41">
        <f>K34^2</f>
        <v>0.00277691295179699971</v>
      </c>
      <c r="U34" s="32">
        <f>SQRT(AVERAGE(L$2:L34))</f>
        <v>0.0612004051120480064</v>
      </c>
      <c r="V34" s="32">
        <f>SQRT(AVERAGE(M$2:M34))</f>
        <v>0.0612076539495140093</v>
      </c>
      <c r="W34" s="32">
        <f>SQRT(AVERAGE(N$2:N34))</f>
        <v>0.0598100189279810035</v>
      </c>
      <c r="X34" s="32">
        <f>SQRT(AVERAGE(O$2:O34))</f>
        <v>0.0612214307856219975</v>
      </c>
      <c r="Y34" s="32">
        <f>SQRT(AVERAGE(P$2:P34))</f>
        <v>0.0661489557159590014</v>
      </c>
      <c r="Z34" s="32">
        <f>SQRT(AVERAGE(Q$2:Q34))</f>
        <v>0.0625067000214639901</v>
      </c>
      <c r="AA34" s="32">
        <f>SQRT(AVERAGE(R$2:R34))</f>
        <v>0.0717563059837710071</v>
      </c>
      <c r="AB34" s="32">
        <f>SQRT(AVERAGE(S$2:S34))</f>
        <v>0</v>
      </c>
      <c r="AC34" s="32">
        <f>SQRT(AVERAGE(T$2:T34))</f>
        <v>0.0607727086087739998</v>
      </c>
      <c r="AD34" s="31">
        <f>X34-$W34</f>
        <v>0.00141141185764100019</v>
      </c>
      <c r="AE34" s="31">
        <f>Y34-$W34</f>
        <v>0.00633893678797799964</v>
      </c>
      <c r="AF34" s="31">
        <f>Z34-$W34</f>
        <v>0.00269668109348299989</v>
      </c>
      <c r="AG34" s="31">
        <f>AA34-$W34</f>
        <v>0.0119462870557899992</v>
      </c>
      <c r="AH34" s="31">
        <f>AC34-$W34</f>
        <v>0.00096268968079299988</v>
      </c>
    </row>
    <row r="35">
      <c r="A35" s="25">
        <f>LPL!A35</f>
        <v>43617</v>
      </c>
      <c r="B35" s="26">
        <f>LPL!B35</f>
        <v>0.036688039627000002</v>
      </c>
      <c r="C35" s="26" t="n">
        <v>-0.00663277190973485276</v>
      </c>
      <c r="D35" s="26" t="n">
        <v>-0.00678723511290325821</v>
      </c>
      <c r="E35" s="26" t="n">
        <v>0.0348419700912196939</v>
      </c>
      <c r="F35" s="26" t="n">
        <v>-0.00635383509026329918</v>
      </c>
      <c r="G35" s="26" t="n">
        <v>0.0383600335161689223</v>
      </c>
      <c r="H35" s="26" t="n">
        <v>0.0359865683032457451</v>
      </c>
      <c r="I35" s="26" t="n">
        <v>0.00952187214839071139</v>
      </c>
      <c r="J35" s="26">
        <v>0.037635059769733026</v>
      </c>
      <c r="K35" s="26" t="n">
        <v>0.0208063014630418763</v>
      </c>
      <c r="L35" s="41">
        <f>C35^2</f>
        <v>0.0000439936632069999956</v>
      </c>
      <c r="M35" s="41">
        <f>D35^2</f>
        <v>0.0000460665604780000049</v>
      </c>
      <c r="N35" s="41">
        <f>E35^2</f>
        <v>0.00121396287983700013</v>
      </c>
      <c r="O35" s="41">
        <f>F35^2</f>
        <v>0.0000403712203539999948</v>
      </c>
      <c r="P35" s="41">
        <f>G35^2</f>
        <v>0.0014714921713619999</v>
      </c>
      <c r="Q35" s="41">
        <f>H35^2</f>
        <v>0.00129503309824400015</v>
      </c>
      <c r="R35" s="41">
        <f>I35^2</f>
        <v>0.0000906660492099999971</v>
      </c>
      <c r="S35" s="41">
        <f>J35^2</f>
        <v>0</v>
      </c>
      <c r="T35" s="41">
        <f>K35^2</f>
        <v>0.000432902180570999917</v>
      </c>
      <c r="U35" s="32">
        <f>SQRT(AVERAGE(L$2:L35))</f>
        <v>0.0603044116026460042</v>
      </c>
      <c r="V35" s="32">
        <f>SQRT(AVERAGE(M$2:M35))</f>
        <v>0.0603120572099789953</v>
      </c>
      <c r="W35" s="32">
        <f>SQRT(AVERAGE(N$2:N35))</f>
        <v>0.0592260944321440075</v>
      </c>
      <c r="X35" s="32">
        <f>SQRT(AVERAGE(O$2:O35))</f>
        <v>0.0603242390083480018</v>
      </c>
      <c r="Y35" s="32">
        <f>SQRT(AVERAGE(P$2:P35))</f>
        <v>0.0655001292023089832</v>
      </c>
      <c r="Z35" s="32">
        <f>SQRT(AVERAGE(Q$2:Q35))</f>
        <v>0.0618891138788620054</v>
      </c>
      <c r="AA35" s="32">
        <f>SQRT(AVERAGE(R$2:R35))</f>
        <v>0.070712049028939008</v>
      </c>
      <c r="AB35" s="32">
        <f>SQRT(AVERAGE(S$2:S35))</f>
        <v>0</v>
      </c>
      <c r="AC35" s="32">
        <f>SQRT(AVERAGE(T$2:T35))</f>
        <v>0.0599785579002339997</v>
      </c>
      <c r="AD35" s="31">
        <f>X35-$W35</f>
        <v>0.00109814457620400008</v>
      </c>
      <c r="AE35" s="31">
        <f>Y35-$W35</f>
        <v>0.00627403477016500055</v>
      </c>
      <c r="AF35" s="31">
        <f>Z35-$W35</f>
        <v>0.00266301944671800017</v>
      </c>
      <c r="AG35" s="31">
        <f>AA35-$W35</f>
        <v>0.0114859545967950005</v>
      </c>
      <c r="AH35" s="31">
        <f>AC35-$W35</f>
        <v>0.000752463468090000021</v>
      </c>
    </row>
    <row r="36">
      <c r="A36" s="25">
        <f>LPL!A36</f>
        <v>43709</v>
      </c>
      <c r="B36" s="26">
        <f>LPL!B36</f>
        <v>0.011616848679009002</v>
      </c>
      <c r="C36" s="26" t="n">
        <v>-0.0222390086346815607</v>
      </c>
      <c r="D36" s="26" t="n">
        <v>-0.0219330218008146094</v>
      </c>
      <c r="E36" s="26" t="n">
        <v>-0.0175847821544085097</v>
      </c>
      <c r="F36" s="26" t="n">
        <v>-0.0221782017671648113</v>
      </c>
      <c r="G36" s="43" t="n">
        <v>-0.0204000000000000004</v>
      </c>
      <c r="H36" s="26" t="n">
        <v>-0.0181185529244339438</v>
      </c>
      <c r="I36" s="26" t="n">
        <v>-0.0221693703627945249</v>
      </c>
      <c r="J36" s="26">
        <v>-0.018618867945236948</v>
      </c>
      <c r="K36" s="26" t="n">
        <v>-0.0188073530076032096</v>
      </c>
      <c r="L36" s="41">
        <f>C36^2</f>
        <v>0.000494573505053000062</v>
      </c>
      <c r="M36" s="41">
        <f>D36^2</f>
        <v>0.00048105744531500001</v>
      </c>
      <c r="N36" s="41">
        <f>E36^2</f>
        <v>0.00030922456341800002</v>
      </c>
      <c r="O36" s="41">
        <f>F36^2</f>
        <v>0.000491872633624999978</v>
      </c>
      <c r="P36" s="41">
        <f>G36^2</f>
        <v>0.000416159999999999997</v>
      </c>
      <c r="Q36" s="41">
        <f>H36^2</f>
        <v>0.000328281960076000034</v>
      </c>
      <c r="R36" s="41">
        <f>I36^2</f>
        <v>0.000491480982283000056</v>
      </c>
      <c r="S36" s="41">
        <f>J36^2</f>
        <v>0</v>
      </c>
      <c r="T36" s="41">
        <f>K36^2</f>
        <v>0.00035371652715300006</v>
      </c>
      <c r="U36" s="32">
        <f>SQRT(AVERAGE(L$2:L36))</f>
        <v>0.0595554300036670003</v>
      </c>
      <c r="V36" s="32">
        <f>SQRT(AVERAGE(M$2:M36))</f>
        <v>0.0595597087616179977</v>
      </c>
      <c r="W36" s="32">
        <f>SQRT(AVERAGE(N$2:N36))</f>
        <v>0.058449502860091993</v>
      </c>
      <c r="X36" s="32">
        <f>SQRT(AVERAGE(O$2:O36))</f>
        <v>0.0595742854976530012</v>
      </c>
      <c r="Y36" s="32">
        <f>SQRT(AVERAGE(P$2:P36))</f>
        <v>0.0646496570464119991</v>
      </c>
      <c r="Z36" s="32">
        <f>SQRT(AVERAGE(Q$2:Q36))</f>
        <v>0.0610754110279699969</v>
      </c>
      <c r="AA36" s="32">
        <f>SQRT(AVERAGE(R$2:R36))</f>
        <v>0.0697952255489280127</v>
      </c>
      <c r="AB36" s="32">
        <f>SQRT(AVERAGE(S$2:S36))</f>
        <v>0</v>
      </c>
      <c r="AC36" s="32">
        <f>SQRT(AVERAGE(T$2:T36))</f>
        <v>0.0592009286587570038</v>
      </c>
      <c r="AD36" s="31">
        <f>X36-$W36</f>
        <v>0.00112478263756100016</v>
      </c>
      <c r="AE36" s="31">
        <f>Y36-$W36</f>
        <v>0.00620015418631999893</v>
      </c>
      <c r="AF36" s="31">
        <f>Z36-$W36</f>
        <v>0.00262590816787799985</v>
      </c>
      <c r="AG36" s="31">
        <f>AA36-$W36</f>
        <v>0.0113457226888359997</v>
      </c>
      <c r="AH36" s="31">
        <f>AC36-$W36</f>
        <v>0.000751425798664999967</v>
      </c>
    </row>
    <row r="37">
      <c r="A37" s="25">
        <f>LPL!A37</f>
        <v>43800</v>
      </c>
      <c r="B37" s="26">
        <f>LPL!B37</f>
        <v>0.0854176203342660045</v>
      </c>
      <c r="C37" s="26" t="n">
        <v>0.0437632784342428138</v>
      </c>
      <c r="D37" s="26" t="n">
        <v>0.0438987982079254202</v>
      </c>
      <c r="E37" s="26" t="n">
        <v>0.0336242227043787079</v>
      </c>
      <c r="F37" s="26" t="n">
        <v>0.0434078252664270003</v>
      </c>
      <c r="G37" s="26" t="n">
        <v>0.0327036640972597503</v>
      </c>
      <c r="H37" s="26" t="n">
        <v>0.0332937335162629955</v>
      </c>
      <c r="I37" s="26" t="n">
        <v>0.0448536255304400377</v>
      </c>
      <c r="J37" s="26">
        <v>0.033090066795065133</v>
      </c>
      <c r="K37" s="26" t="n">
        <v>0.0338789188071473824</v>
      </c>
      <c r="L37" s="41">
        <f>C37^2</f>
        <v>0.00191522453931299985</v>
      </c>
      <c r="M37" s="41">
        <f>D37^2</f>
        <v>0.00192710448410000001</v>
      </c>
      <c r="N37" s="41">
        <f>E37^2</f>
        <v>0.00113058835247399991</v>
      </c>
      <c r="O37" s="41">
        <f>F37^2</f>
        <v>0.00188423929436099975</v>
      </c>
      <c r="P37" s="41">
        <f>G37^2</f>
        <v>0.00106952964538599993</v>
      </c>
      <c r="Q37" s="41">
        <f>H37^2</f>
        <v>0.001108472691452</v>
      </c>
      <c r="R37" s="41">
        <f>I37^2</f>
        <v>0.00201184772322499983</v>
      </c>
      <c r="S37" s="41">
        <f>J37^2</f>
        <v>0</v>
      </c>
      <c r="T37" s="41">
        <f>K37^2</f>
        <v>0.00114778113954100003</v>
      </c>
      <c r="U37" s="32">
        <f>SQRT(AVERAGE(L$2:L37))</f>
        <v>0.0591736963057750032</v>
      </c>
      <c r="V37" s="32">
        <f>SQRT(AVERAGE(M$2:M37))</f>
        <v>0.059180671172644006</v>
      </c>
      <c r="W37" s="32">
        <f>SQRT(AVERAGE(N$2:N37))</f>
        <v>0.057903809559280992</v>
      </c>
      <c r="X37" s="32">
        <f>SQRT(AVERAGE(O$2:O37))</f>
        <v>0.0591848754923970066</v>
      </c>
      <c r="Y37" s="32">
        <f>SQRT(AVERAGE(P$2:P37))</f>
        <v>0.0639780268514640049</v>
      </c>
      <c r="Z37" s="32">
        <f>SQRT(AVERAGE(Q$2:Q37))</f>
        <v>0.0604762756100119958</v>
      </c>
      <c r="AA37" s="32">
        <f>SQRT(AVERAGE(R$2:R37))</f>
        <v>0.0692238559861180036</v>
      </c>
      <c r="AB37" s="32">
        <f>SQRT(AVERAGE(S$2:S37))</f>
        <v>0</v>
      </c>
      <c r="AC37" s="32">
        <f>SQRT(AVERAGE(T$2:T37))</f>
        <v>0.0586453629718529967</v>
      </c>
      <c r="AD37" s="31">
        <f>X37-$W37</f>
        <v>0.00128106593311599992</v>
      </c>
      <c r="AE37" s="31">
        <f>Y37-$W37</f>
        <v>0.00607421729218299955</v>
      </c>
      <c r="AF37" s="31">
        <f>Z37-$W37</f>
        <v>0.00257246605073099976</v>
      </c>
      <c r="AG37" s="31">
        <f>AA37-$W37</f>
        <v>0.0113200464268369982</v>
      </c>
      <c r="AH37" s="31">
        <f>AC37-$W37</f>
        <v>0.00074155341257200007</v>
      </c>
    </row>
    <row r="38">
      <c r="A38" s="25">
        <f>LPL!A38</f>
        <v>43891</v>
      </c>
      <c r="B38" s="26">
        <f>LPL!B38</f>
        <v>-0.197643800749054996</v>
      </c>
      <c r="C38" s="26" t="n">
        <v>-0.226823557868231163</v>
      </c>
      <c r="D38" s="26" t="n">
        <v>-0.227015511924218227</v>
      </c>
      <c r="E38" s="26" t="n">
        <v>-0.201953996262309943</v>
      </c>
      <c r="F38" s="26" t="n">
        <v>-0.226704895334123924</v>
      </c>
      <c r="G38" s="26" t="n">
        <v>-0.203763601651486814</v>
      </c>
      <c r="H38" s="26" t="n">
        <v>-0.210122110738122236</v>
      </c>
      <c r="I38" s="26" t="n">
        <v>-0.212370388424004863</v>
      </c>
      <c r="J38" s="26">
        <v>-0.20208514541785186</v>
      </c>
      <c r="K38" s="26" t="n">
        <v>-0.208074689297873272</v>
      </c>
      <c r="L38" s="41">
        <f>C38^2</f>
        <v>0.0514489264040029948</v>
      </c>
      <c r="M38" s="41">
        <f>D38^2</f>
        <v>0.0515360426542149952</v>
      </c>
      <c r="N38" s="41">
        <f>E38^2</f>
        <v>0.0407854166063169998</v>
      </c>
      <c r="O38" s="41">
        <f>F38^2</f>
        <v>0.0513951095684559967</v>
      </c>
      <c r="P38" s="41">
        <f>G38^2</f>
        <v>0.0415196053579860003</v>
      </c>
      <c r="Q38" s="41">
        <f>H38^2</f>
        <v>0.0441513014210440069</v>
      </c>
      <c r="R38" s="41">
        <f>I38^2</f>
        <v>0.0451011818793630059</v>
      </c>
      <c r="S38" s="41">
        <f>J38^2</f>
        <v>0</v>
      </c>
      <c r="T38" s="41">
        <f>K38^2</f>
        <v>0.043295076326405999</v>
      </c>
      <c r="U38" s="32">
        <f>SQRT(AVERAGE(L$2:L38))</f>
        <v>0.0692632804019750026</v>
      </c>
      <c r="V38" s="32">
        <f>SQRT(AVERAGE(M$2:M38))</f>
        <v>0.0692860714738269934</v>
      </c>
      <c r="W38" s="32">
        <f>SQRT(AVERAGE(N$2:N38))</f>
        <v>0.0660646813316019887</v>
      </c>
      <c r="X38" s="32">
        <f>SQRT(AVERAGE(O$2:O38))</f>
        <v>0.0692620739990949996</v>
      </c>
      <c r="Y38" s="32">
        <f>SQRT(AVERAGE(P$2:P38))</f>
        <v>0.0714472722742660071</v>
      </c>
      <c r="Z38" s="32">
        <f>SQRT(AVERAGE(Q$2:Q38))</f>
        <v>0.0689333752453960003</v>
      </c>
      <c r="AA38" s="32">
        <f>SQRT(AVERAGE(R$2:R38))</f>
        <v>0.076690163298977998</v>
      </c>
      <c r="AB38" s="32">
        <f>SQRT(AVERAGE(S$2:S38))</f>
        <v>0</v>
      </c>
      <c r="AC38" s="32">
        <f>SQRT(AVERAGE(T$2:T38))</f>
        <v>0.067204630201251998</v>
      </c>
      <c r="AD38" s="31">
        <f>X38-$W38</f>
        <v>0.00319739266749299977</v>
      </c>
      <c r="AE38" s="31">
        <f>Y38-$W38</f>
        <v>0.00538259094266400062</v>
      </c>
      <c r="AF38" s="31">
        <f>Z38-$W38</f>
        <v>0.00286869391379400049</v>
      </c>
      <c r="AG38" s="31">
        <f>AA38-$W38</f>
        <v>0.0106254819673760004</v>
      </c>
      <c r="AH38" s="31">
        <f>AC38-$W38</f>
        <v>0.00113994886964999997</v>
      </c>
    </row>
    <row r="39">
      <c r="A39" s="25">
        <f>LPL!A39</f>
        <v>43983</v>
      </c>
      <c r="B39" s="26">
        <f>LPL!B39</f>
        <v>0.206219603015586017</v>
      </c>
      <c r="C39" s="26" t="n">
        <v>0.168015597306380045</v>
      </c>
      <c r="D39" s="26" t="n">
        <v>0.168546447883104804</v>
      </c>
      <c r="E39" s="26" t="n">
        <v>0.00945156711021902218</v>
      </c>
      <c r="F39" s="26" t="n">
        <v>0.167562513730570517</v>
      </c>
      <c r="G39" s="26" t="n">
        <v>-0.127406969499890965</v>
      </c>
      <c r="H39" s="26" t="n">
        <v>0.0938011862667665675</v>
      </c>
      <c r="I39" s="26" t="n">
        <v>0.239900027510999303</v>
      </c>
      <c r="J39" s="26">
        <v>0.0053269939864376836</v>
      </c>
      <c r="K39" s="26" t="n">
        <v>0.0402046478168461796</v>
      </c>
      <c r="L39" s="41">
        <f>C39^2</f>
        <v>0.0282292409382200038</v>
      </c>
      <c r="M39" s="41">
        <f>D39^2</f>
        <v>0.0284079050940119959</v>
      </c>
      <c r="N39" s="41">
        <f>E39^2</f>
        <v>0.0000893321208390000088</v>
      </c>
      <c r="O39" s="41">
        <f>F39^2</f>
        <v>0.0280771960077079985</v>
      </c>
      <c r="P39" s="41">
        <f>G39^2</f>
        <v>0.0162325358771460015</v>
      </c>
      <c r="Q39" s="41">
        <f>H39^2</f>
        <v>0.00879866254505300027</v>
      </c>
      <c r="R39" s="41">
        <f>I39^2</f>
        <v>0.0575520231997780041</v>
      </c>
      <c r="S39" s="41">
        <f>J39^2</f>
        <v>0</v>
      </c>
      <c r="T39" s="41">
        <f>K39^2</f>
        <v>0.0016164137060769999</v>
      </c>
      <c r="U39" s="32">
        <f>SQRT(AVERAGE(L$2:L39))</f>
        <v>0.0735800880143879965</v>
      </c>
      <c r="V39" s="32">
        <f>SQRT(AVERAGE(M$2:M39))</f>
        <v>0.0736329113351519915</v>
      </c>
      <c r="W39" s="32">
        <f>SQRT(AVERAGE(N$2:N39))</f>
        <v>0.0652076421377659976</v>
      </c>
      <c r="X39" s="32">
        <f>SQRT(AVERAGE(O$2:O39))</f>
        <v>0.073551787539547</v>
      </c>
      <c r="Y39" s="32">
        <f>SQRT(AVERAGE(P$2:P39))</f>
        <v>0.0734680213906510104</v>
      </c>
      <c r="Z39" s="32">
        <f>SQRT(AVERAGE(Q$2:Q39))</f>
        <v>0.0697015518942589907</v>
      </c>
      <c r="AA39" s="32">
        <f>SQRT(AVERAGE(R$2:R39))</f>
        <v>0.0850948581587610065</v>
      </c>
      <c r="AB39" s="32">
        <f>SQRT(AVERAGE(S$2:S39))</f>
        <v>0</v>
      </c>
      <c r="AC39" s="32">
        <f>SQRT(AVERAGE(T$2:T39))</f>
        <v>0.0666344149196699931</v>
      </c>
      <c r="AD39" s="31">
        <f>X39-$W39</f>
        <v>0.00834414540178100061</v>
      </c>
      <c r="AE39" s="31">
        <f>Y39-$W39</f>
        <v>0.00826037925288499864</v>
      </c>
      <c r="AF39" s="31">
        <f>Z39-$W39</f>
        <v>0.00449390975649300017</v>
      </c>
      <c r="AG39" s="31">
        <f>AA39-$W39</f>
        <v>0.019887216020995</v>
      </c>
      <c r="AH39" s="31">
        <f>AC39-$W39</f>
        <v>0.00142677278190399992</v>
      </c>
    </row>
    <row r="40">
      <c r="A40" s="25">
        <f>LPL!A40</f>
        <v>44075</v>
      </c>
      <c r="B40" s="26">
        <f>LPL!B40</f>
        <v>0.0894512780766880056</v>
      </c>
      <c r="C40" s="26" t="n">
        <v>0.00366560553663061661</v>
      </c>
      <c r="D40" s="26" t="n">
        <v>0.00331234913276588827</v>
      </c>
      <c r="E40" s="26" t="n">
        <v>0.0627290014977645694</v>
      </c>
      <c r="F40" s="26" t="n">
        <v>0.00496677039015425237</v>
      </c>
      <c r="G40" s="26" t="n">
        <v>0.092994453693466248</v>
      </c>
      <c r="H40" s="26" t="n">
        <v>0.0695982072424562936</v>
      </c>
      <c r="I40" s="26" t="n">
        <v>0.100481258737421952</v>
      </c>
      <c r="J40" s="26">
        <v>0.068921226690353304</v>
      </c>
      <c r="K40" s="26" t="n">
        <v>0.0426391840073093675</v>
      </c>
      <c r="L40" s="41">
        <f>C40^2</f>
        <v>0.0000134366639500000007</v>
      </c>
      <c r="M40" s="41">
        <f>D40^2</f>
        <v>0.0000109716567770000006</v>
      </c>
      <c r="N40" s="41">
        <f>E40^2</f>
        <v>0.00393492762890700032</v>
      </c>
      <c r="O40" s="41">
        <f>F40^2</f>
        <v>0.0000246688081090000022</v>
      </c>
      <c r="P40" s="41">
        <f>G40^2</f>
        <v>0.00864796841774600011</v>
      </c>
      <c r="Q40" s="41">
        <f>H40^2</f>
        <v>0.00484391045136400056</v>
      </c>
      <c r="R40" s="41">
        <f>I40^2</f>
        <v>0.0100964833574570001</v>
      </c>
      <c r="S40" s="41">
        <f>J40^2</f>
        <v>0</v>
      </c>
      <c r="T40" s="41">
        <f>K40^2</f>
        <v>0.00181810001280899982</v>
      </c>
      <c r="U40" s="32">
        <f>SQRT(AVERAGE(L$2:L40))</f>
        <v>0.0726329995016650098</v>
      </c>
      <c r="V40" s="32">
        <f>SQRT(AVERAGE(M$2:M40))</f>
        <v>0.0726847047115160017</v>
      </c>
      <c r="W40" s="32">
        <f>SQRT(AVERAGE(N$2:N40))</f>
        <v>0.065145265323608994</v>
      </c>
      <c r="X40" s="32">
        <f>SQRT(AVERAGE(O$2:O40))</f>
        <v>0.0726070484531580096</v>
      </c>
      <c r="Y40" s="32">
        <f>SQRT(AVERAGE(P$2:P40))</f>
        <v>0.0740330617006149883</v>
      </c>
      <c r="Z40" s="32">
        <f>SQRT(AVERAGE(Q$2:Q40))</f>
        <v>0.0696989039455360082</v>
      </c>
      <c r="AA40" s="32">
        <f>SQRT(AVERAGE(R$2:R40))</f>
        <v>0.0855239670996059864</v>
      </c>
      <c r="AB40" s="32">
        <f>SQRT(AVERAGE(S$2:S40))</f>
        <v>0</v>
      </c>
      <c r="AC40" s="32">
        <f>SQRT(AVERAGE(T$2:T40))</f>
        <v>0.0661280070959709931</v>
      </c>
      <c r="AD40" s="31">
        <f>X40-$W40</f>
        <v>0.00746178312954899869</v>
      </c>
      <c r="AE40" s="31">
        <f>Y40-$W40</f>
        <v>0.00888779637700599778</v>
      </c>
      <c r="AF40" s="31">
        <f>Z40-$W40</f>
        <v>0.00455363862192699997</v>
      </c>
      <c r="AG40" s="31">
        <f>AA40-$W40</f>
        <v>0.0203787017759970013</v>
      </c>
      <c r="AH40" s="31">
        <f>AC40-$W40</f>
        <v>0.000982741772361999999</v>
      </c>
    </row>
    <row r="41">
      <c r="A41" s="25">
        <f>LPL!A41</f>
        <v>44166</v>
      </c>
      <c r="B41" s="26">
        <f>LPL!B41</f>
        <v>0.124732972032840017</v>
      </c>
      <c r="C41" s="26" t="n">
        <v>0.0913459353025931442</v>
      </c>
      <c r="D41" s="26" t="n">
        <v>0.0907299917847377024</v>
      </c>
      <c r="E41" s="26" t="n">
        <v>0.130141371635846803</v>
      </c>
      <c r="F41" s="26" t="n">
        <v>0.0910245173522703688</v>
      </c>
      <c r="G41" s="26" t="n">
        <v>0.140361098025357762</v>
      </c>
      <c r="H41" s="26" t="n">
        <v>0.127255534275982329</v>
      </c>
      <c r="I41" s="26" t="n">
        <v>0.103911364443272558</v>
      </c>
      <c r="J41" s="26">
        <v>0.13113122158671509</v>
      </c>
      <c r="K41" s="26" t="n">
        <v>0.107461929869883366</v>
      </c>
      <c r="L41" s="41">
        <f>C41^2</f>
        <v>0.00834407989630600078</v>
      </c>
      <c r="M41" s="41">
        <f>D41^2</f>
        <v>0.00823193140925899947</v>
      </c>
      <c r="N41" s="41">
        <f>E41^2</f>
        <v>0.0169367766112600027</v>
      </c>
      <c r="O41" s="41">
        <f>F41^2</f>
        <v>0.00828546275921399911</v>
      </c>
      <c r="P41" s="41">
        <f>G41^2</f>
        <v>0.0197012378388840013</v>
      </c>
      <c r="Q41" s="41">
        <f>H41^2</f>
        <v>0.0161939710038659967</v>
      </c>
      <c r="R41" s="41">
        <f>I41^2</f>
        <v>0.0107975716604630012</v>
      </c>
      <c r="S41" s="41">
        <f>J41^2</f>
        <v>0</v>
      </c>
      <c r="T41" s="41">
        <f>K41^2</f>
        <v>0.0115480663713599996</v>
      </c>
      <c r="U41" s="32">
        <f>SQRT(AVERAGE(L$2:L41))</f>
        <v>0.0731591812324420054</v>
      </c>
      <c r="V41" s="32">
        <f>SQRT(AVERAGE(M$2:M41))</f>
        <v>0.073190080794850001</v>
      </c>
      <c r="W41" s="32">
        <f>SQRT(AVERAGE(N$2:N41))</f>
        <v>0.0675368593400139883</v>
      </c>
      <c r="X41" s="32">
        <f>SQRT(AVERAGE(O$2:O41))</f>
        <v>0.0731240416479599986</v>
      </c>
      <c r="Y41" s="32">
        <f>SQRT(AVERAGE(P$2:P41))</f>
        <v>0.076396353415067999</v>
      </c>
      <c r="Z41" s="32">
        <f>SQRT(AVERAGE(Q$2:Q41))</f>
        <v>0.0717031244509289856</v>
      </c>
      <c r="AA41" s="32">
        <f>SQRT(AVERAGE(R$2:R41))</f>
        <v>0.0860315611636490019</v>
      </c>
      <c r="AB41" s="32">
        <f>SQRT(AVERAGE(S$2:S41))</f>
        <v>0</v>
      </c>
      <c r="AC41" s="32">
        <f>SQRT(AVERAGE(T$2:T41))</f>
        <v>0.0674706762134980043</v>
      </c>
      <c r="AD41" s="31">
        <f>X41-$W41</f>
        <v>0.00558718230794599968</v>
      </c>
      <c r="AE41" s="31">
        <f>Y41-$W41</f>
        <v>0.00885949407505400011</v>
      </c>
      <c r="AF41" s="31">
        <f>Z41-$W41</f>
        <v>0.00416626511091500085</v>
      </c>
      <c r="AG41" s="31">
        <f>AA41-$W41</f>
        <v>0.0184947018236349976</v>
      </c>
      <c r="AH41" s="31">
        <f>AC41-$W41</f>
        <v>-0.0000661831265159999926</v>
      </c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Y41"/>
  <sheetViews>
    <sheetView view="normal" workbookViewId="0">
      <pane xSplit="2" ySplit="1" topLeftCell="C23" activePane="bottomRight" state="frozen"/>
      <selection pane="bottomRight" activeCell="A10" sqref="A10:XFD10"/>
    </sheetView>
  </sheetViews>
  <sheetFormatPr defaultRowHeight="13.45"/>
  <cols>
    <col min="1" max="1" width="6.630631" customWidth="true"/>
    <col min="2" max="3" width="6.27027" customWidth="true"/>
    <col min="4" max="4" width="6.72973" customWidth="true"/>
    <col min="5" max="8" width="6.27027" customWidth="true"/>
    <col min="9" max="9" width="7.09009" customWidth="true"/>
    <col min="10" max="10" width="6.27027" customWidth="true"/>
    <col min="11" max="11" width="6.630631" customWidth="true"/>
    <col min="12" max="12" width="6.72973" customWidth="true"/>
    <col min="13" max="16" width="6.630631" customWidth="true"/>
    <col min="17" max="17" width="7.09009" customWidth="true"/>
    <col min="18" max="18" width="6.630631" customWidth="true"/>
    <col min="19" max="19" width="7.36036" customWidth="true"/>
    <col min="20" max="20" width="9.72973" customWidth="true"/>
    <col min="21" max="21" width="7.540541" customWidth="true"/>
    <col min="22" max="22" width="7.18018" customWidth="true"/>
    <col min="23" max="23" width="8.630631" customWidth="true"/>
    <col min="24" max="24" width="10.09009" customWidth="true"/>
    <col min="25" max="25" width="8.18018" customWidth="true"/>
  </cols>
  <sheetData>
    <row r="1">
      <c r="A1" t="s">
        <v>69</v>
      </c>
      <c r="B1" s="26" t="s">
        <v>678</v>
      </c>
      <c r="C1" s="26" t="s">
        <v>679</v>
      </c>
      <c r="D1" s="26" t="s">
        <v>680</v>
      </c>
      <c r="E1" s="26" t="s">
        <v>681</v>
      </c>
      <c r="F1" s="26" t="s">
        <v>682</v>
      </c>
      <c r="G1" s="26" t="s">
        <v>683</v>
      </c>
      <c r="H1" s="26" t="s">
        <v>693</v>
      </c>
      <c r="I1" s="26" t="s">
        <v>685</v>
      </c>
      <c r="J1" s="26" t="s">
        <v>686</v>
      </c>
      <c r="K1" s="46" t="str">
        <f>C1</f>
        <v>LR</v>
      </c>
      <c r="L1" s="46" t="str">
        <f>D1</f>
        <v>LRHS</v>
      </c>
      <c r="M1" s="46" t="str">
        <f>E1</f>
        <v>CV</v>
      </c>
      <c r="N1" s="46" t="str">
        <f>F1</f>
        <v>MI</v>
      </c>
      <c r="O1" s="46" t="str">
        <f>G1</f>
        <v>KHS</v>
      </c>
      <c r="P1" s="46" t="str">
        <f>H1</f>
        <v>EX</v>
      </c>
      <c r="Q1" s="46" t="str">
        <f>I1</f>
        <v>Nwest</v>
      </c>
      <c r="R1" s="46" t="str">
        <f>J1</f>
        <v>LMI</v>
      </c>
      <c r="S1" s="26" t="s">
        <v>694</v>
      </c>
      <c r="T1" s="26" t="s">
        <v>695</v>
      </c>
      <c r="U1" s="26" t="s">
        <v>696</v>
      </c>
      <c r="V1" s="26" t="s">
        <v>697</v>
      </c>
      <c r="W1" s="26" t="s">
        <v>698</v>
      </c>
      <c r="X1" s="26" t="s">
        <v>699</v>
      </c>
      <c r="Y1" s="26" t="s">
        <v>700</v>
      </c>
      <c r="Z1" s="26"/>
      <c r="AA1" s="26"/>
    </row>
    <row r="2">
      <c r="A2" s="25" t="n">
        <v>40603</v>
      </c>
      <c r="B2" s="26">
        <f>Data!B258</f>
        <v>0.0569264143103080045</v>
      </c>
      <c r="C2" s="31" t="n">
        <v>1.61500428436941839</v>
      </c>
      <c r="D2" s="26" t="n">
        <v>1.62938901679363219</v>
      </c>
      <c r="E2" s="26" t="n">
        <v>1.32612427607370398</v>
      </c>
      <c r="F2" s="26" t="n">
        <v>0.625512837548949374</v>
      </c>
      <c r="G2" s="26" t="n">
        <v>1.3889109281705403</v>
      </c>
      <c r="H2" s="26" t="n">
        <v>1.27093230282343339</v>
      </c>
      <c r="I2" s="26"/>
      <c r="J2" s="26" t="n">
        <v>1.3235527152458908</v>
      </c>
      <c r="K2" s="32">
        <f>SUM(C$2:C2)</f>
        <v>1.6150042843694199</v>
      </c>
      <c r="L2" s="32">
        <f>SUM(D$2:D2)</f>
        <v>1.62938901679363006</v>
      </c>
      <c r="M2" s="32">
        <f>SUM(E$2:E2)</f>
        <v>1.32612427607369998</v>
      </c>
      <c r="N2" s="32">
        <f>SUM(F$2:F2)</f>
        <v>0.625512837548949019</v>
      </c>
      <c r="O2" s="32">
        <f>SUM(G$2:G2)</f>
        <v>1.38891092817054007</v>
      </c>
      <c r="P2" s="32">
        <f>SUM(H$2:H2)</f>
        <v>1.27093230282343006</v>
      </c>
      <c r="Q2" s="32">
        <f>SUM(I$2:I2)</f>
        <v>0</v>
      </c>
      <c r="R2" s="32">
        <f>SUM(J$2:J2)</f>
        <v>1.32355271524588991</v>
      </c>
    </row>
    <row r="3">
      <c r="A3" s="25" t="n">
        <v>40695</v>
      </c>
      <c r="B3" s="26">
        <f>Data!B259</f>
        <v>0.000705516784515999973</v>
      </c>
      <c r="C3" s="31" t="n">
        <v>1.61504369907195944</v>
      </c>
      <c r="D3" s="26" t="n">
        <v>1.61088257027366089</v>
      </c>
      <c r="E3" s="26" t="n">
        <v>1.55848544706509395</v>
      </c>
      <c r="F3" s="26" t="n">
        <v>0.784451535833566105</v>
      </c>
      <c r="G3" s="26" t="n">
        <v>1.46016145565510858</v>
      </c>
      <c r="H3" s="26" t="n">
        <v>1.58501825234024381</v>
      </c>
      <c r="I3" s="26"/>
      <c r="J3" s="26" t="n">
        <v>1.55453990906055672</v>
      </c>
      <c r="K3" s="32">
        <f>SUM(C$2:C3)</f>
        <v>3.23004798344138022</v>
      </c>
      <c r="L3" s="32">
        <f>SUM(D$2:D3)</f>
        <v>3.24027158706728979</v>
      </c>
      <c r="M3" s="32">
        <f>SUM(E$2:E3)</f>
        <v>2.88460972313880006</v>
      </c>
      <c r="N3" s="32">
        <f>SUM(F$2:F3)</f>
        <v>1.40996437338252001</v>
      </c>
      <c r="O3" s="32">
        <f>SUM(G$2:G3)</f>
        <v>2.84907238382564998</v>
      </c>
      <c r="P3" s="32">
        <f>SUM(H$2:H3)</f>
        <v>2.85595055516367999</v>
      </c>
      <c r="Q3" s="32">
        <f>SUM(I$2:I3)</f>
        <v>0</v>
      </c>
      <c r="R3" s="32">
        <f>SUM(J$2:J3)</f>
        <v>2.87809262430645028</v>
      </c>
    </row>
    <row r="4">
      <c r="A4" s="25" t="n">
        <v>40787</v>
      </c>
      <c r="B4" s="26">
        <f>Data!B260</f>
        <v>-0.138279320122794003</v>
      </c>
      <c r="C4" s="31" t="n">
        <v>-1.10841263851800487</v>
      </c>
      <c r="D4" s="26" t="n">
        <v>-1.09297793533409958</v>
      </c>
      <c r="E4" s="26" t="n">
        <v>-0.534402846163519651</v>
      </c>
      <c r="F4" s="26" t="n">
        <v>-0.0488665767746908308</v>
      </c>
      <c r="G4" s="26" t="n">
        <v>-0.666239626340538038</v>
      </c>
      <c r="H4" s="26" t="n">
        <v>-0.592671531723007217</v>
      </c>
      <c r="I4" s="26"/>
      <c r="J4" s="26" t="n">
        <v>-0.516305298159042358</v>
      </c>
      <c r="K4" s="32">
        <f>SUM(C$2:C4)</f>
        <v>2.1216353449233698</v>
      </c>
      <c r="L4" s="32">
        <f>SUM(D$2:D4)</f>
        <v>2.14729365173318998</v>
      </c>
      <c r="M4" s="32">
        <f>SUM(E$2:E4)</f>
        <v>2.35020687697527997</v>
      </c>
      <c r="N4" s="32">
        <f>SUM(F$2:F4)</f>
        <v>1.36109779660782992</v>
      </c>
      <c r="O4" s="32">
        <f>SUM(G$2:G4)</f>
        <v>2.18283275748511008</v>
      </c>
      <c r="P4" s="32">
        <f>SUM(H$2:H4)</f>
        <v>2.26327902344067011</v>
      </c>
      <c r="Q4" s="32">
        <f>SUM(I$2:I4)</f>
        <v>0</v>
      </c>
      <c r="R4" s="32">
        <f>SUM(J$2:J4)</f>
        <v>2.36178732614741005</v>
      </c>
    </row>
    <row r="5">
      <c r="A5" s="25" t="n">
        <v>40878</v>
      </c>
      <c r="B5" s="26">
        <f>Data!B261</f>
        <v>0.116390883901334985</v>
      </c>
      <c r="C5" s="31" t="n">
        <v>0.849242223278660013</v>
      </c>
      <c r="D5" s="26" t="n">
        <v>0.844193120631512706</v>
      </c>
      <c r="E5" s="26" t="n">
        <v>0.769855154211212778</v>
      </c>
      <c r="F5" s="26" t="n">
        <v>0.230535763997879206</v>
      </c>
      <c r="G5" s="26" t="n">
        <v>0.713000903676623299</v>
      </c>
      <c r="H5" s="26" t="n">
        <v>0.711009961423304393</v>
      </c>
      <c r="I5" s="26"/>
      <c r="J5" s="26" t="n">
        <v>0.746886373739890708</v>
      </c>
      <c r="K5" s="32">
        <f>SUM(C$2:C5)</f>
        <v>2.97087756820203008</v>
      </c>
      <c r="L5" s="32">
        <f>SUM(D$2:D5)</f>
        <v>2.99148677236471006</v>
      </c>
      <c r="M5" s="32">
        <f>SUM(E$2:E5)</f>
        <v>3.12006203118649017</v>
      </c>
      <c r="N5" s="32">
        <f>SUM(F$2:F5)</f>
        <v>1.59163356060569994</v>
      </c>
      <c r="O5" s="32">
        <f>SUM(G$2:G5)</f>
        <v>2.89583366116172982</v>
      </c>
      <c r="P5" s="32">
        <f>SUM(H$2:H5)</f>
        <v>2.97428898486396989</v>
      </c>
      <c r="Q5" s="32">
        <f>SUM(I$2:I5)</f>
        <v>0</v>
      </c>
      <c r="R5" s="32">
        <f>SUM(J$2:J5)</f>
        <v>3.10867369988730013</v>
      </c>
    </row>
    <row r="6">
      <c r="A6" s="25" t="n">
        <v>40969</v>
      </c>
      <c r="B6" s="26">
        <f>Data!B262</f>
        <v>0.126320774791057988</v>
      </c>
      <c r="C6" s="31" t="n">
        <v>1.10182752803489992</v>
      </c>
      <c r="D6" s="26" t="n">
        <v>1.09389076257286888</v>
      </c>
      <c r="E6" s="26" t="n">
        <v>1.16130912956653676</v>
      </c>
      <c r="F6" s="26" t="n">
        <v>0.54015158116179478</v>
      </c>
      <c r="G6" s="26" t="n">
        <v>1.18190144885417769</v>
      </c>
      <c r="H6" s="26" t="n">
        <v>0.821901212286737248</v>
      </c>
      <c r="I6" s="26"/>
      <c r="J6" s="26" t="n">
        <v>1.18646566689708632</v>
      </c>
      <c r="K6" s="32">
        <f>SUM(C$2:C6)</f>
        <v>4.07270509623692956</v>
      </c>
      <c r="L6" s="32">
        <f>SUM(D$2:D6)</f>
        <v>4.08537753493757982</v>
      </c>
      <c r="M6" s="32">
        <f>SUM(E$2:E6)</f>
        <v>4.28137116075302959</v>
      </c>
      <c r="N6" s="32">
        <f>SUM(F$2:F6)</f>
        <v>2.13178514176749978</v>
      </c>
      <c r="O6" s="32">
        <f>SUM(G$2:G6)</f>
        <v>4.07773511001590983</v>
      </c>
      <c r="P6" s="32">
        <f>SUM(H$2:H6)</f>
        <v>3.79619019715071015</v>
      </c>
      <c r="Q6" s="32">
        <f>SUM(I$2:I6)</f>
        <v>0</v>
      </c>
      <c r="R6" s="32">
        <f>SUM(J$2:J6)</f>
        <v>4.29513936678437958</v>
      </c>
    </row>
    <row r="7">
      <c r="A7" s="25" t="n">
        <v>41061</v>
      </c>
      <c r="B7" s="26">
        <f>Data!B263</f>
        <v>-0.0269126598533599992</v>
      </c>
      <c r="C7" s="31" t="n">
        <v>1.04841093673637697</v>
      </c>
      <c r="D7" s="26" t="n">
        <v>1.05621087138999203</v>
      </c>
      <c r="E7" s="26" t="n">
        <v>1.03265682221644273</v>
      </c>
      <c r="F7" s="26" t="n">
        <v>0.522585783986561747</v>
      </c>
      <c r="G7" s="26" t="n">
        <v>0.735420930798533057</v>
      </c>
      <c r="H7" s="26" t="n">
        <v>1.040888820952659</v>
      </c>
      <c r="I7" s="26"/>
      <c r="J7" s="26" t="n">
        <v>1.03657664029877239</v>
      </c>
      <c r="K7" s="32">
        <f>SUM(C$2:C7)</f>
        <v>5.12111603297331008</v>
      </c>
      <c r="L7" s="32">
        <f>SUM(D$2:D7)</f>
        <v>5.1415884063275703</v>
      </c>
      <c r="M7" s="32">
        <f>SUM(E$2:E7)</f>
        <v>5.31402798296946965</v>
      </c>
      <c r="N7" s="32">
        <f>SUM(F$2:F7)</f>
        <v>2.6543709257540602</v>
      </c>
      <c r="O7" s="32">
        <f>SUM(G$2:G7)</f>
        <v>4.81315604081444981</v>
      </c>
      <c r="P7" s="32">
        <f>SUM(H$2:H7)</f>
        <v>4.8370790181033696</v>
      </c>
      <c r="Q7" s="32">
        <f>SUM(I$2:I7)</f>
        <v>0</v>
      </c>
      <c r="R7" s="32">
        <f>SUM(J$2:J7)</f>
        <v>5.33171600708315996</v>
      </c>
    </row>
    <row r="8">
      <c r="A8" s="25" t="n">
        <v>41153</v>
      </c>
      <c r="B8" s="26">
        <f>Data!B264</f>
        <v>0.0632690059144490036</v>
      </c>
      <c r="C8" s="31" t="n">
        <v>1.59958993323396603</v>
      </c>
      <c r="D8" s="26" t="n">
        <v>1.59864922408032717</v>
      </c>
      <c r="E8" s="26" t="n">
        <v>1.46852312248801269</v>
      </c>
      <c r="F8" s="26" t="n">
        <v>0.731733793674774091</v>
      </c>
      <c r="G8" s="26" t="n">
        <v>0.928661431542109028</v>
      </c>
      <c r="H8" s="26" t="n">
        <v>1.47363498845960521</v>
      </c>
      <c r="I8" s="26"/>
      <c r="J8" s="26" t="n">
        <v>1.4114729323218671</v>
      </c>
      <c r="K8" s="32">
        <f>SUM(C$2:C8)</f>
        <v>6.72070596620728011</v>
      </c>
      <c r="L8" s="32">
        <f>SUM(D$2:D8)</f>
        <v>6.74023763040789969</v>
      </c>
      <c r="M8" s="32">
        <f>SUM(E$2:E8)</f>
        <v>6.78255110545747986</v>
      </c>
      <c r="N8" s="32">
        <f>SUM(F$2:F8)</f>
        <v>3.38610471942884006</v>
      </c>
      <c r="O8" s="32">
        <f>SUM(G$2:G8)</f>
        <v>5.7418174723565496</v>
      </c>
      <c r="P8" s="32">
        <f>SUM(H$2:H8)</f>
        <v>6.31071400656298032</v>
      </c>
      <c r="Q8" s="32">
        <f>SUM(I$2:I8)</f>
        <v>0</v>
      </c>
      <c r="R8" s="32">
        <f>SUM(J$2:J8)</f>
        <v>6.7431889394050204</v>
      </c>
    </row>
    <row r="9">
      <c r="A9" s="25" t="n">
        <v>41244</v>
      </c>
      <c r="B9" s="26">
        <f>Data!B265</f>
        <v>-0.00448025170882599966</v>
      </c>
      <c r="C9" s="31" t="n">
        <v>1.30981754933649608</v>
      </c>
      <c r="D9" s="26" t="n">
        <v>1.31572900143641469</v>
      </c>
      <c r="E9" s="26" t="n">
        <v>1.34503998326782104</v>
      </c>
      <c r="F9" s="26" t="n">
        <v>0.709108819603988039</v>
      </c>
      <c r="G9" s="26" t="n">
        <v>-0.661057914287772075</v>
      </c>
      <c r="H9" s="26" t="n">
        <v>1.38880505171702673</v>
      </c>
      <c r="I9" s="26"/>
      <c r="J9" s="26" t="n">
        <v>1.33577620419113008</v>
      </c>
      <c r="K9" s="32">
        <f>SUM(C$2:C9)</f>
        <v>8.03052351554376997</v>
      </c>
      <c r="L9" s="32">
        <f>SUM(D$2:D9)</f>
        <v>8.05596663184430994</v>
      </c>
      <c r="M9" s="32">
        <f>SUM(E$2:E9)</f>
        <v>8.12759108872531044</v>
      </c>
      <c r="N9" s="32">
        <f>SUM(F$2:F9)</f>
        <v>4.09521353903282037</v>
      </c>
      <c r="O9" s="32">
        <f>SUM(G$2:G9)</f>
        <v>5.0807595580687801</v>
      </c>
      <c r="P9" s="32">
        <f>SUM(H$2:H9)</f>
        <v>7.69951905827999994</v>
      </c>
      <c r="Q9" s="32">
        <f>SUM(I$2:I9)</f>
        <v>0</v>
      </c>
      <c r="R9" s="32">
        <f>SUM(J$2:J9)</f>
        <v>8.07896514359615026</v>
      </c>
    </row>
    <row r="10">
      <c r="A10" s="25" t="n">
        <v>41334</v>
      </c>
      <c r="B10" s="26">
        <f>Data!B266</f>
        <v>0.105946998857878016</v>
      </c>
      <c r="C10" s="31" t="n">
        <v>1.21615027248823471</v>
      </c>
      <c r="D10" s="26" t="n">
        <v>1.21591016300461163</v>
      </c>
      <c r="E10" s="26" t="n">
        <v>0.801495680363041707</v>
      </c>
      <c r="F10" s="26" t="n">
        <v>0.731756393975147468</v>
      </c>
      <c r="G10" s="26" t="n">
        <v>0.542902298083452362</v>
      </c>
      <c r="H10" s="26" t="n">
        <v>0.622728380423873595</v>
      </c>
      <c r="I10" s="26"/>
      <c r="J10" s="26" t="n">
        <v>0.813241897725974283</v>
      </c>
      <c r="K10" s="32">
        <f>SUM(C$2:C10)</f>
        <v>9.24667378803201068</v>
      </c>
      <c r="L10" s="32">
        <f>SUM(D$2:D10)</f>
        <v>9.2718767948489198</v>
      </c>
      <c r="M10" s="32">
        <f>SUM(E$2:E10)</f>
        <v>8.9290867690883502</v>
      </c>
      <c r="N10" s="32">
        <f>SUM(F$2:F10)</f>
        <v>4.82696993300796962</v>
      </c>
      <c r="O10" s="32">
        <f>SUM(G$2:G10)</f>
        <v>5.62366185615223024</v>
      </c>
      <c r="P10" s="32">
        <f>SUM(H$2:H10)</f>
        <v>8.3222474387038794</v>
      </c>
      <c r="Q10" s="32">
        <f>SUM(I$2:I10)</f>
        <v>0</v>
      </c>
      <c r="R10" s="32">
        <f>SUM(J$2:J10)</f>
        <v>8.89220704132213058</v>
      </c>
    </row>
    <row r="11">
      <c r="A11" s="25" t="n">
        <v>41426</v>
      </c>
      <c r="B11" s="26">
        <f>Data!B267</f>
        <v>0.0287811472550900014</v>
      </c>
      <c r="C11" s="31" t="n">
        <v>1.79221993874697905</v>
      </c>
      <c r="D11" s="26" t="n">
        <v>1.79366312920763527</v>
      </c>
      <c r="E11" s="26" t="n">
        <v>1.48272160987211699</v>
      </c>
      <c r="F11" s="26" t="n">
        <v>0.950475287305714822</v>
      </c>
      <c r="G11" s="26" t="n">
        <v>1.27046139486219589</v>
      </c>
      <c r="H11" s="26" t="n">
        <v>1.35803365107087393</v>
      </c>
      <c r="I11" s="26"/>
      <c r="J11" s="26" t="n">
        <v>1.48170844081218593</v>
      </c>
      <c r="K11" s="32">
        <f>SUM(C$2:C11)</f>
        <v>11.0388937267789995</v>
      </c>
      <c r="L11" s="32">
        <f>SUM(D$2:D11)</f>
        <v>11.0655399240565995</v>
      </c>
      <c r="M11" s="32">
        <f>SUM(E$2:E11)</f>
        <v>10.4118083789604992</v>
      </c>
      <c r="N11" s="32">
        <f>SUM(F$2:F11)</f>
        <v>5.77744522031369012</v>
      </c>
      <c r="O11" s="32">
        <f>SUM(G$2:G11)</f>
        <v>6.89412325101443013</v>
      </c>
      <c r="P11" s="32">
        <f>SUM(H$2:H11)</f>
        <v>9.68028108977475021</v>
      </c>
      <c r="Q11" s="32">
        <f>SUM(I$2:I11)</f>
        <v>0</v>
      </c>
      <c r="R11" s="32">
        <f>SUM(J$2:J11)</f>
        <v>10.3739154821343007</v>
      </c>
    </row>
    <row r="12">
      <c r="A12" s="25" t="n">
        <v>41518</v>
      </c>
      <c r="B12" s="26">
        <f>Data!B268</f>
        <v>0.0521527487208869989</v>
      </c>
      <c r="C12" s="31" t="n">
        <v>1.7455577043480961</v>
      </c>
      <c r="D12" s="26" t="n">
        <v>1.74098145436089702</v>
      </c>
      <c r="E12" s="26" t="n">
        <v>1.77475011117453096</v>
      </c>
      <c r="F12" s="26" t="n">
        <v>0.994413896425278487</v>
      </c>
      <c r="G12" s="26" t="n">
        <v>1.59975929419951601</v>
      </c>
      <c r="H12" s="26" t="n">
        <v>1.75936576599997352</v>
      </c>
      <c r="I12" s="26"/>
      <c r="J12" s="26" t="n">
        <v>1.75686659810197909</v>
      </c>
      <c r="K12" s="32">
        <f>SUM(C$2:C12)</f>
        <v>12.7844514311270991</v>
      </c>
      <c r="L12" s="32">
        <f>SUM(D$2:D12)</f>
        <v>12.8065213784175</v>
      </c>
      <c r="M12" s="32">
        <f>SUM(E$2:E12)</f>
        <v>12.1865584901350008</v>
      </c>
      <c r="N12" s="32">
        <f>SUM(F$2:F12)</f>
        <v>6.77185911673896967</v>
      </c>
      <c r="O12" s="32">
        <f>SUM(G$2:G12)</f>
        <v>8.4938825452139497</v>
      </c>
      <c r="P12" s="32">
        <f>SUM(H$2:H12)</f>
        <v>11.4396468557747006</v>
      </c>
      <c r="Q12" s="32">
        <f>SUM(I$2:I12)</f>
        <v>0</v>
      </c>
      <c r="R12" s="32">
        <f>SUM(J$2:J12)</f>
        <v>12.1307820802362993</v>
      </c>
    </row>
    <row r="13">
      <c r="A13" s="25" t="n">
        <v>41609</v>
      </c>
      <c r="B13" s="26">
        <f>Data!B269</f>
        <v>0.10644819727880801</v>
      </c>
      <c r="C13" s="31" t="n">
        <v>1.00646442271775149</v>
      </c>
      <c r="D13" s="26" t="n">
        <v>1.00264187735302701</v>
      </c>
      <c r="E13" s="26" t="n">
        <v>1.24234884219910025</v>
      </c>
      <c r="F13" s="26" t="n">
        <v>0.753055860954854239</v>
      </c>
      <c r="G13" s="26" t="n">
        <v>1.23925169126493162</v>
      </c>
      <c r="H13" s="26" t="n">
        <v>1.31333244489048995</v>
      </c>
      <c r="I13" s="26"/>
      <c r="J13" s="26" t="n">
        <v>1.24082642165917223</v>
      </c>
      <c r="K13" s="32">
        <f>SUM(C$2:C13)</f>
        <v>13.7909158538447993</v>
      </c>
      <c r="L13" s="32">
        <f>SUM(D$2:D13)</f>
        <v>13.8091632557704997</v>
      </c>
      <c r="M13" s="32">
        <f>SUM(E$2:E13)</f>
        <v>13.4289073323341004</v>
      </c>
      <c r="N13" s="32">
        <f>SUM(F$2:F13)</f>
        <v>7.52491497769382001</v>
      </c>
      <c r="O13" s="32">
        <f>SUM(G$2:G13)</f>
        <v>9.73313423647888065</v>
      </c>
      <c r="P13" s="32">
        <f>SUM(H$2:H13)</f>
        <v>12.7529793006651992</v>
      </c>
      <c r="Q13" s="32">
        <f>SUM(I$2:I13)</f>
        <v>0</v>
      </c>
      <c r="R13" s="32">
        <f>SUM(J$2:J13)</f>
        <v>13.3716085018954995</v>
      </c>
    </row>
    <row r="14">
      <c r="A14" s="25" t="n">
        <v>41699</v>
      </c>
      <c r="B14" s="26">
        <f>Data!B270</f>
        <v>0.0174623584088230004</v>
      </c>
      <c r="C14" s="31" t="n">
        <v>1.63483414663372129</v>
      </c>
      <c r="D14" s="26" t="n">
        <v>1.63212266534164874</v>
      </c>
      <c r="E14" s="26" t="n">
        <v>1.3781783288207059</v>
      </c>
      <c r="F14" s="26" t="n">
        <v>0.779050912284785735</v>
      </c>
      <c r="G14" s="26" t="n">
        <v>0.927363878268908159</v>
      </c>
      <c r="H14" s="26" t="n">
        <v>1.26956935664132575</v>
      </c>
      <c r="I14" s="26"/>
      <c r="J14" s="26" t="n">
        <v>1.36205970832705647</v>
      </c>
      <c r="K14" s="32">
        <f>SUM(C$2:C14)</f>
        <v>15.4257500004785992</v>
      </c>
      <c r="L14" s="32">
        <f>SUM(D$2:D14)</f>
        <v>15.4412859211120992</v>
      </c>
      <c r="M14" s="32">
        <f>SUM(E$2:E14)</f>
        <v>14.8070856611547992</v>
      </c>
      <c r="N14" s="32">
        <f>SUM(F$2:F14)</f>
        <v>8.30396588997860974</v>
      </c>
      <c r="O14" s="32">
        <f>SUM(G$2:G14)</f>
        <v>10.6604981147477993</v>
      </c>
      <c r="P14" s="32">
        <f>SUM(H$2:H14)</f>
        <v>14.0225486573064995</v>
      </c>
      <c r="Q14" s="32">
        <f>SUM(I$2:I14)</f>
        <v>0</v>
      </c>
      <c r="R14" s="32">
        <f>SUM(J$2:J14)</f>
        <v>14.7336682102225005</v>
      </c>
    </row>
    <row r="15">
      <c r="A15" s="25" t="n">
        <v>41791</v>
      </c>
      <c r="B15" s="26">
        <f>Data!B271</f>
        <v>0.051146186966865006</v>
      </c>
      <c r="C15" s="31" t="n">
        <v>1.75099064873799737</v>
      </c>
      <c r="D15" s="26" t="n">
        <v>1.75719809216775058</v>
      </c>
      <c r="E15" s="26" t="n">
        <v>1.6730277470323804</v>
      </c>
      <c r="F15" s="26" t="n">
        <v>1.01761316288982262</v>
      </c>
      <c r="G15" s="26" t="n">
        <v>1.34744507906894118</v>
      </c>
      <c r="H15" s="26" t="n">
        <v>1.75667420743210485</v>
      </c>
      <c r="I15" s="26"/>
      <c r="J15" s="26" t="n">
        <v>1.66737204140104822</v>
      </c>
      <c r="K15" s="32">
        <f>SUM(C$2:C15)</f>
        <v>17.176740649216601</v>
      </c>
      <c r="L15" s="32">
        <f>SUM(D$2:D15)</f>
        <v>17.1984840132798986</v>
      </c>
      <c r="M15" s="32">
        <f>SUM(E$2:E15)</f>
        <v>16.4801134081872007</v>
      </c>
      <c r="N15" s="32">
        <f>SUM(F$2:F15)</f>
        <v>9.32157905286842947</v>
      </c>
      <c r="O15" s="32">
        <f>SUM(G$2:G15)</f>
        <v>12.0079431938167005</v>
      </c>
      <c r="P15" s="32">
        <f>SUM(H$2:H15)</f>
        <v>15.7792228647385997</v>
      </c>
      <c r="Q15" s="32">
        <f>SUM(I$2:I15)</f>
        <v>0</v>
      </c>
      <c r="R15" s="32">
        <f>SUM(J$2:J15)</f>
        <v>16.4010402516235985</v>
      </c>
    </row>
    <row r="16">
      <c r="A16" s="25" t="n">
        <v>41883</v>
      </c>
      <c r="B16" s="26">
        <f>Data!B272</f>
        <v>0.0108675138104179991</v>
      </c>
      <c r="C16" s="31" t="n">
        <v>1.91879307838742879</v>
      </c>
      <c r="D16" s="26" t="n">
        <v>1.92272157383589324</v>
      </c>
      <c r="E16" s="26" t="n">
        <v>1.82575973042363877</v>
      </c>
      <c r="F16" s="26" t="n">
        <v>1.10318883542379065</v>
      </c>
      <c r="G16" s="26" t="n">
        <v>1.82357899805058725</v>
      </c>
      <c r="H16" s="26" t="n">
        <v>1.80244497171056395</v>
      </c>
      <c r="I16" s="26"/>
      <c r="J16" s="26" t="n">
        <v>1.82136529967403291</v>
      </c>
      <c r="K16" s="32">
        <f>SUM(C$2:C16)</f>
        <v>19.0955337276039998</v>
      </c>
      <c r="L16" s="32">
        <f>SUM(D$2:D16)</f>
        <v>19.1212055871157993</v>
      </c>
      <c r="M16" s="32">
        <f>SUM(E$2:E16)</f>
        <v>18.3058731386107993</v>
      </c>
      <c r="N16" s="32">
        <f>SUM(F$2:F16)</f>
        <v>10.4247678882921999</v>
      </c>
      <c r="O16" s="32">
        <f>SUM(G$2:G16)</f>
        <v>13.8315221918673004</v>
      </c>
      <c r="P16" s="32">
        <f>SUM(H$2:H16)</f>
        <v>17.5816678364491992</v>
      </c>
      <c r="Q16" s="32">
        <f>SUM(I$2:I16)</f>
        <v>0</v>
      </c>
      <c r="R16" s="32">
        <f>SUM(J$2:J16)</f>
        <v>18.2224055512976015</v>
      </c>
    </row>
    <row r="17">
      <c r="A17" s="25" t="n">
        <v>41974</v>
      </c>
      <c r="B17" s="26">
        <f>Data!B273</f>
        <v>0.0496131180711689979</v>
      </c>
      <c r="C17" s="31" t="n">
        <v>1.86199712348172692</v>
      </c>
      <c r="D17" s="26" t="n">
        <v>1.86453631421776684</v>
      </c>
      <c r="E17" s="26" t="n">
        <v>1.85923822852058649</v>
      </c>
      <c r="F17" s="26" t="n">
        <v>1.0521169404251336</v>
      </c>
      <c r="G17" s="26" t="n">
        <v>1.88144407851144475</v>
      </c>
      <c r="H17" s="26" t="n">
        <v>1.84655000093344395</v>
      </c>
      <c r="I17" s="26"/>
      <c r="J17" s="26" t="n">
        <v>1.88024847905120556</v>
      </c>
      <c r="K17" s="32">
        <f>SUM(C$2:C17)</f>
        <v>20.9575308510856999</v>
      </c>
      <c r="L17" s="32">
        <f>SUM(D$2:D17)</f>
        <v>20.9857419013335011</v>
      </c>
      <c r="M17" s="32">
        <f>SUM(E$2:E17)</f>
        <v>20.1651113671313986</v>
      </c>
      <c r="N17" s="32">
        <f>SUM(F$2:F17)</f>
        <v>11.4768848287174006</v>
      </c>
      <c r="O17" s="32">
        <f>SUM(G$2:G17)</f>
        <v>15.7129662703788</v>
      </c>
      <c r="P17" s="32">
        <f>SUM(H$2:H17)</f>
        <v>19.4282178373827001</v>
      </c>
      <c r="Q17" s="32">
        <f>SUM(I$2:I17)</f>
        <v>0</v>
      </c>
      <c r="R17" s="32">
        <f>SUM(J$2:J17)</f>
        <v>20.1026540303487984</v>
      </c>
    </row>
    <row r="18">
      <c r="A18" s="25" t="n">
        <v>42064</v>
      </c>
      <c r="B18" s="26">
        <f>Data!B274</f>
        <v>0.0104439320433820004</v>
      </c>
      <c r="C18" s="31" t="n">
        <v>1.92828426192845708</v>
      </c>
      <c r="D18" s="26" t="n">
        <v>1.92127734201901426</v>
      </c>
      <c r="E18" s="26" t="n">
        <v>1.63169250685832097</v>
      </c>
      <c r="F18" s="26" t="n">
        <v>0.925655402093692459</v>
      </c>
      <c r="G18" s="26" t="n">
        <v>1.60874688795109417</v>
      </c>
      <c r="H18" s="26" t="n">
        <v>1.84753986546975035</v>
      </c>
      <c r="I18" s="26"/>
      <c r="J18" s="26" t="n">
        <v>1.61889726791039728</v>
      </c>
      <c r="K18" s="32">
        <f>SUM(C$2:C18)</f>
        <v>22.8858151130141998</v>
      </c>
      <c r="L18" s="32">
        <f>SUM(D$2:D18)</f>
        <v>22.9070192433526003</v>
      </c>
      <c r="M18" s="32">
        <f>SUM(E$2:E18)</f>
        <v>21.796803873989699</v>
      </c>
      <c r="N18" s="32">
        <f>SUM(F$2:F18)</f>
        <v>12.4025402308110007</v>
      </c>
      <c r="O18" s="32">
        <f>SUM(G$2:G18)</f>
        <v>17.3217131583298993</v>
      </c>
      <c r="P18" s="32">
        <f>SUM(H$2:H18)</f>
        <v>21.275757702852399</v>
      </c>
      <c r="Q18" s="32">
        <f>SUM(I$2:I18)</f>
        <v>0</v>
      </c>
      <c r="R18" s="32">
        <f>SUM(J$2:J18)</f>
        <v>21.7215512982592003</v>
      </c>
    </row>
    <row r="19">
      <c r="A19" s="25" t="n">
        <v>42156</v>
      </c>
      <c r="B19" s="26">
        <f>Data!B275</f>
        <v>0.0018985046520680001</v>
      </c>
      <c r="C19" s="31" t="n">
        <v>1.78072259871493905</v>
      </c>
      <c r="D19" s="26" t="n">
        <v>1.77429205810723545</v>
      </c>
      <c r="E19" s="26" t="n">
        <v>1.62358622280209897</v>
      </c>
      <c r="F19" s="26" t="n">
        <v>1.13166490877864701</v>
      </c>
      <c r="G19" s="26" t="n">
        <v>0.400960253038530556</v>
      </c>
      <c r="H19" s="26" t="n">
        <v>1.63237287187303437</v>
      </c>
      <c r="I19" s="26"/>
      <c r="J19" s="26" t="n">
        <v>1.61917779048732573</v>
      </c>
      <c r="K19" s="32">
        <f>SUM(C$2:C19)</f>
        <v>24.6665377117290987</v>
      </c>
      <c r="L19" s="32">
        <f>SUM(D$2:D19)</f>
        <v>24.6813113014598002</v>
      </c>
      <c r="M19" s="32">
        <f>SUM(E$2:E19)</f>
        <v>23.4203900967917988</v>
      </c>
      <c r="N19" s="32">
        <f>SUM(F$2:F19)</f>
        <v>13.5342051395896998</v>
      </c>
      <c r="O19" s="32">
        <f>SUM(G$2:G19)</f>
        <v>17.722673411368401</v>
      </c>
      <c r="P19" s="32">
        <f>SUM(H$2:H19)</f>
        <v>22.9081305747254014</v>
      </c>
      <c r="Q19" s="32">
        <f>SUM(I$2:I19)</f>
        <v>0</v>
      </c>
      <c r="R19" s="32">
        <f>SUM(J$2:J19)</f>
        <v>23.3407290887464995</v>
      </c>
    </row>
    <row r="20">
      <c r="A20" s="25" t="n">
        <v>42248</v>
      </c>
      <c r="B20" s="26">
        <f>Data!B276</f>
        <v>-0.0636820863525989989</v>
      </c>
      <c r="C20" s="31" t="n">
        <v>0.79099868352963334</v>
      </c>
      <c r="D20" s="26" t="n">
        <v>0.770396796088892621</v>
      </c>
      <c r="E20" s="26" t="n">
        <v>1.00119271700044576</v>
      </c>
      <c r="F20" s="26" t="n">
        <v>0.74176159876564709</v>
      </c>
      <c r="G20" s="26" t="n">
        <v>0.910478371359078764</v>
      </c>
      <c r="H20" s="26" t="n">
        <v>0.930171833257600689</v>
      </c>
      <c r="I20" s="26"/>
      <c r="J20" s="26" t="n">
        <v>0.941901430764021086</v>
      </c>
      <c r="K20" s="32">
        <f>SUM(C$2:C20)</f>
        <v>25.4575363952586997</v>
      </c>
      <c r="L20" s="32">
        <f>SUM(D$2:D20)</f>
        <v>25.4517080975486998</v>
      </c>
      <c r="M20" s="32">
        <f>SUM(E$2:E20)</f>
        <v>24.4215828137922983</v>
      </c>
      <c r="N20" s="32">
        <f>SUM(F$2:F20)</f>
        <v>14.2759667383553008</v>
      </c>
      <c r="O20" s="32">
        <f>SUM(G$2:G20)</f>
        <v>18.6331517827274986</v>
      </c>
      <c r="P20" s="32">
        <f>SUM(H$2:H20)</f>
        <v>23.8383024079830008</v>
      </c>
      <c r="Q20" s="32">
        <f>SUM(I$2:I20)</f>
        <v>0</v>
      </c>
      <c r="R20" s="32">
        <f>SUM(J$2:J20)</f>
        <v>24.2826305195106009</v>
      </c>
    </row>
    <row r="21">
      <c r="A21" s="25" t="n">
        <v>42339</v>
      </c>
      <c r="B21" s="26">
        <f>Data!B277</f>
        <v>0.0704784068168959976</v>
      </c>
      <c r="C21" s="31" t="n">
        <v>1.57766351422871409</v>
      </c>
      <c r="D21" s="26" t="n">
        <v>1.58097868458129547</v>
      </c>
      <c r="E21" s="26" t="n">
        <v>1.53022823240828014</v>
      </c>
      <c r="F21" s="26" t="n">
        <v>0.871042906776515835</v>
      </c>
      <c r="G21" s="26" t="n">
        <v>1.43052945628919055</v>
      </c>
      <c r="H21" s="26" t="n">
        <v>1.59317722896261245</v>
      </c>
      <c r="I21" s="26"/>
      <c r="J21" s="26" t="n">
        <v>1.53034882863599409</v>
      </c>
      <c r="K21" s="32">
        <f>SUM(C$2:C21)</f>
        <v>27.0351999094874991</v>
      </c>
      <c r="L21" s="32">
        <f>SUM(D$2:D21)</f>
        <v>27.0326867821299999</v>
      </c>
      <c r="M21" s="32">
        <f>SUM(E$2:E21)</f>
        <v>25.9518110462006</v>
      </c>
      <c r="N21" s="32">
        <f>SUM(F$2:F21)</f>
        <v>15.1470096451319005</v>
      </c>
      <c r="O21" s="32">
        <f>SUM(G$2:G21)</f>
        <v>20.0636812390166988</v>
      </c>
      <c r="P21" s="32">
        <f>SUM(H$2:H21)</f>
        <v>25.4314796369456992</v>
      </c>
      <c r="Q21" s="32">
        <f>SUM(I$2:I21)</f>
        <v>0</v>
      </c>
      <c r="R21" s="32">
        <f>SUM(J$2:J21)</f>
        <v>25.8129793481464986</v>
      </c>
    </row>
    <row r="22">
      <c r="A22" s="42" t="n">
        <v>42430</v>
      </c>
      <c r="B22" s="26">
        <f>Data!B278</f>
        <v>0.0125905916583479982</v>
      </c>
      <c r="C22" s="31" t="n">
        <v>1.75108481055874288</v>
      </c>
      <c r="D22" s="26" t="n">
        <v>1.74811596138819869</v>
      </c>
      <c r="E22" s="26" t="n">
        <v>1.73624837179914904</v>
      </c>
      <c r="F22" s="26" t="n">
        <v>0.884151859051978661</v>
      </c>
      <c r="G22" s="26" t="n">
        <v>1.21153027035239536</v>
      </c>
      <c r="H22" s="26" t="n">
        <v>1.71955504611273113</v>
      </c>
      <c r="I22" s="26"/>
      <c r="J22" s="26" t="n">
        <v>1.73919797319921816</v>
      </c>
      <c r="K22" s="32">
        <f>SUM(C$2:C22)</f>
        <v>28.7862847200462006</v>
      </c>
      <c r="L22" s="32">
        <f>SUM(D$2:D22)</f>
        <v>28.7808027435182012</v>
      </c>
      <c r="M22" s="32">
        <f>SUM(E$2:E22)</f>
        <v>27.6880594179996997</v>
      </c>
      <c r="N22" s="32">
        <f>SUM(F$2:F22)</f>
        <v>16.0311615041837996</v>
      </c>
      <c r="O22" s="32">
        <f>SUM(G$2:G22)</f>
        <v>21.2752115093691003</v>
      </c>
      <c r="P22" s="32">
        <f>SUM(H$2:H22)</f>
        <v>27.1510346830583984</v>
      </c>
      <c r="Q22" s="32">
        <f>SUM(I$2:I22)</f>
        <v>0</v>
      </c>
      <c r="R22" s="32">
        <f>SUM(J$2:J22)</f>
        <v>27.5521773213457983</v>
      </c>
    </row>
    <row r="23">
      <c r="A23" s="25" t="n">
        <v>42522</v>
      </c>
      <c r="B23" s="26">
        <f>Data!B279</f>
        <v>0.0243129320383600023</v>
      </c>
      <c r="C23" s="31" t="n">
        <v>1.96220261583964035</v>
      </c>
      <c r="D23" s="26" t="n">
        <v>1.96638513853040831</v>
      </c>
      <c r="E23" s="26" t="n">
        <v>1.9127949213998189</v>
      </c>
      <c r="F23" s="26" t="n">
        <v>1.08896348374932739</v>
      </c>
      <c r="G23" s="26" t="n">
        <v>1.88194414111006036</v>
      </c>
      <c r="H23" s="26" t="n">
        <v>1.88981385507713675</v>
      </c>
      <c r="I23" s="26"/>
      <c r="J23" s="26" t="n">
        <v>1.91928685248509883</v>
      </c>
      <c r="K23" s="32">
        <f>SUM(C$2:C23)</f>
        <v>30.7484873358858017</v>
      </c>
      <c r="L23" s="32">
        <f>SUM(D$2:D23)</f>
        <v>30.7471878820485998</v>
      </c>
      <c r="M23" s="32">
        <f>SUM(E$2:E23)</f>
        <v>29.6008543393995005</v>
      </c>
      <c r="N23" s="32">
        <f>SUM(F$2:F23)</f>
        <v>17.1201249879331989</v>
      </c>
      <c r="O23" s="32">
        <f>SUM(G$2:G23)</f>
        <v>23.1571556504791012</v>
      </c>
      <c r="P23" s="32">
        <f>SUM(H$2:H23)</f>
        <v>29.0408485381354993</v>
      </c>
      <c r="Q23" s="32">
        <f>SUM(I$2:I23)</f>
        <v>0</v>
      </c>
      <c r="R23" s="32">
        <f>SUM(J$2:J23)</f>
        <v>29.4714641738308991</v>
      </c>
    </row>
    <row r="24">
      <c r="A24" s="25" t="n">
        <v>42614</v>
      </c>
      <c r="B24" s="26">
        <f>Data!B280</f>
        <v>0.0376514912044000027</v>
      </c>
      <c r="C24" s="31" t="n">
        <v>2.04197060992630774</v>
      </c>
      <c r="D24" s="26" t="n">
        <v>2.03780407118561246</v>
      </c>
      <c r="E24" s="26" t="n">
        <v>1.6505008727156163</v>
      </c>
      <c r="F24" s="26" t="n">
        <v>1.09951048192904178</v>
      </c>
      <c r="G24" s="26" t="n">
        <v>1.50657206716046481</v>
      </c>
      <c r="H24" s="26" t="n">
        <v>1.78629633873543785</v>
      </c>
      <c r="I24" s="26"/>
      <c r="J24" s="26" t="n">
        <v>1.63945783243559955</v>
      </c>
      <c r="K24" s="32">
        <f>SUM(C$2:C24)</f>
        <v>32.7904579458122001</v>
      </c>
      <c r="L24" s="32">
        <f>SUM(D$2:D24)</f>
        <v>32.7849919532341971</v>
      </c>
      <c r="M24" s="32">
        <f>SUM(E$2:E24)</f>
        <v>31.2513552121151008</v>
      </c>
      <c r="N24" s="32">
        <f>SUM(F$2:F24)</f>
        <v>18.2196354698622009</v>
      </c>
      <c r="O24" s="32">
        <f>SUM(G$2:G24)</f>
        <v>24.663727717639599</v>
      </c>
      <c r="P24" s="32">
        <f>SUM(H$2:H24)</f>
        <v>30.8271448768709995</v>
      </c>
      <c r="Q24" s="32">
        <f>SUM(I$2:I24)</f>
        <v>0</v>
      </c>
      <c r="R24" s="32">
        <f>SUM(J$2:J24)</f>
        <v>31.1109220062664988</v>
      </c>
    </row>
    <row r="25">
      <c r="A25" s="25" t="n">
        <v>42705</v>
      </c>
      <c r="B25" s="26">
        <f>Data!B281</f>
        <v>0.035994317417056001</v>
      </c>
      <c r="C25" s="31" t="n">
        <v>2.07922828996910836</v>
      </c>
      <c r="D25" s="26" t="n">
        <v>2.07067241935234669</v>
      </c>
      <c r="E25" s="26" t="n">
        <v>1.75943077129383791</v>
      </c>
      <c r="F25" s="26" t="n">
        <v>1.02688812721379596</v>
      </c>
      <c r="G25" s="26" t="n">
        <v>1.69259362180626933</v>
      </c>
      <c r="H25" s="26" t="n">
        <v>2.00845959041903122</v>
      </c>
      <c r="I25" s="26"/>
      <c r="J25" s="26" t="n">
        <v>1.77610936374496964</v>
      </c>
      <c r="K25" s="32">
        <f>SUM(C$2:C25)</f>
        <v>34.8696862357813018</v>
      </c>
      <c r="L25" s="32">
        <f>SUM(D$2:D25)</f>
        <v>34.8556643725866024</v>
      </c>
      <c r="M25" s="32">
        <f>SUM(E$2:E25)</f>
        <v>33.0107859834090007</v>
      </c>
      <c r="N25" s="32">
        <f>SUM(F$2:F25)</f>
        <v>19.2465235970759991</v>
      </c>
      <c r="O25" s="32">
        <f>SUM(G$2:G25)</f>
        <v>26.3563213394457989</v>
      </c>
      <c r="P25" s="32">
        <f>SUM(H$2:H25)</f>
        <v>32.8356044672899969</v>
      </c>
      <c r="Q25" s="32">
        <f>SUM(I$2:I25)</f>
        <v>0</v>
      </c>
      <c r="R25" s="32">
        <f>SUM(J$2:J25)</f>
        <v>32.8870313700113996</v>
      </c>
    </row>
    <row r="26">
      <c r="A26" s="25" t="n">
        <v>42795</v>
      </c>
      <c r="B26" s="26">
        <f>Data!B282</f>
        <v>0.0600960607570979999</v>
      </c>
      <c r="C26" s="31" t="n">
        <v>1.80872331163773374</v>
      </c>
      <c r="D26" s="26" t="n">
        <v>1.8077876105331443</v>
      </c>
      <c r="E26" s="26" t="n">
        <v>1.44474382103131838</v>
      </c>
      <c r="F26" s="26" t="n">
        <v>0.933190859292360031</v>
      </c>
      <c r="G26" s="26" t="n">
        <v>1.32864408050605465</v>
      </c>
      <c r="H26" s="26" t="n">
        <v>1.50524763798202565</v>
      </c>
      <c r="I26" s="26"/>
      <c r="J26" s="26" t="n">
        <v>1.42953702548079375</v>
      </c>
      <c r="K26" s="32">
        <f>SUM(C$2:C26)</f>
        <v>36.6784095474190011</v>
      </c>
      <c r="L26" s="32">
        <f>SUM(D$2:D26)</f>
        <v>36.6634519831196997</v>
      </c>
      <c r="M26" s="32">
        <f>SUM(E$2:E26)</f>
        <v>34.4555298044403031</v>
      </c>
      <c r="N26" s="32">
        <f>SUM(F$2:F26)</f>
        <v>20.1797144563684014</v>
      </c>
      <c r="O26" s="32">
        <f>SUM(G$2:G26)</f>
        <v>27.6849654199519009</v>
      </c>
      <c r="P26" s="32">
        <f>SUM(H$2:H26)</f>
        <v>34.3408521052719991</v>
      </c>
      <c r="Q26" s="32">
        <f>SUM(I$2:I26)</f>
        <v>0</v>
      </c>
      <c r="R26" s="32">
        <f>SUM(J$2:J26)</f>
        <v>34.3165683954921974</v>
      </c>
    </row>
    <row r="27">
      <c r="A27" s="25" t="n">
        <v>42887</v>
      </c>
      <c r="B27" s="26">
        <f>Data!B283</f>
        <v>0.0293917929351049967</v>
      </c>
      <c r="C27" s="31" t="n">
        <v>2.19815107110047636</v>
      </c>
      <c r="D27" s="26" t="n">
        <v>2.1836279240711165</v>
      </c>
      <c r="E27" s="26" t="n">
        <v>1.93830458560299768</v>
      </c>
      <c r="F27" s="26" t="n">
        <v>1.201811169080089</v>
      </c>
      <c r="G27" s="26" t="n">
        <v>1.86987290695504313</v>
      </c>
      <c r="H27" s="26" t="n">
        <v>2.01372534498220546</v>
      </c>
      <c r="I27" s="26"/>
      <c r="J27" s="26" t="n">
        <v>1.9552947970018856</v>
      </c>
      <c r="K27" s="32">
        <f>SUM(C$2:C27)</f>
        <v>38.8765606185194983</v>
      </c>
      <c r="L27" s="32">
        <f>SUM(D$2:D27)</f>
        <v>38.8470799071908033</v>
      </c>
      <c r="M27" s="32">
        <f>SUM(E$2:E27)</f>
        <v>36.3938343900433026</v>
      </c>
      <c r="N27" s="32">
        <f>SUM(F$2:F27)</f>
        <v>21.3815256254484005</v>
      </c>
      <c r="O27" s="32">
        <f>SUM(G$2:G27)</f>
        <v>29.5548383269068999</v>
      </c>
      <c r="P27" s="32">
        <f>SUM(H$2:H27)</f>
        <v>36.3545774502541974</v>
      </c>
      <c r="Q27" s="32">
        <f>SUM(I$2:I27)</f>
        <v>0</v>
      </c>
      <c r="R27" s="32">
        <f>SUM(J$2:J27)</f>
        <v>36.2718631924941022</v>
      </c>
    </row>
    <row r="28">
      <c r="A28" s="25" t="n">
        <v>42979</v>
      </c>
      <c r="B28" s="26">
        <f>Data!B284</f>
        <v>0.0410410730168420024</v>
      </c>
      <c r="C28" s="31" t="n">
        <v>2.26026545852119254</v>
      </c>
      <c r="D28" s="26" t="n">
        <v>2.25702132453741422</v>
      </c>
      <c r="E28" s="26" t="n">
        <v>1.97991250649982078</v>
      </c>
      <c r="F28" s="26" t="n">
        <v>1.22102214523461994</v>
      </c>
      <c r="G28" s="26" t="n">
        <v>1.57876261830572133</v>
      </c>
      <c r="H28" s="26" t="n">
        <v>2.04804034544424285</v>
      </c>
      <c r="I28" s="26"/>
      <c r="J28" s="26" t="n">
        <v>1.98405399524880881</v>
      </c>
      <c r="K28" s="32">
        <f>SUM(C$2:C28)</f>
        <v>41.1368260770407019</v>
      </c>
      <c r="L28" s="32">
        <f>SUM(D$2:D28)</f>
        <v>41.1041012317282011</v>
      </c>
      <c r="M28" s="32">
        <f>SUM(E$2:E28)</f>
        <v>38.3737468965431034</v>
      </c>
      <c r="N28" s="32">
        <f>SUM(F$2:F28)</f>
        <v>22.6025477706830991</v>
      </c>
      <c r="O28" s="32">
        <f>SUM(G$2:G28)</f>
        <v>31.1336009452126987</v>
      </c>
      <c r="P28" s="32">
        <f>SUM(H$2:H28)</f>
        <v>38.4026177956984966</v>
      </c>
      <c r="Q28" s="32">
        <f>SUM(I$2:I28)</f>
        <v>0</v>
      </c>
      <c r="R28" s="32">
        <f>SUM(J$2:J28)</f>
        <v>38.2559171877429023</v>
      </c>
    </row>
    <row r="29">
      <c r="A29" s="25" t="n">
        <v>43070</v>
      </c>
      <c r="B29" s="26">
        <f>Data!B285</f>
        <v>0.0655070432011059989</v>
      </c>
      <c r="C29" s="31" t="n">
        <v>1.850698159379216</v>
      </c>
      <c r="D29" s="26" t="n">
        <v>1.84685686579521295</v>
      </c>
      <c r="E29" s="26" t="n">
        <v>1.73341471296162748</v>
      </c>
      <c r="F29" s="26" t="n">
        <v>1.14512508698929949</v>
      </c>
      <c r="G29" s="43" t="n">
        <v>-0.116122257575141585</v>
      </c>
      <c r="H29" s="26" t="n">
        <v>1.85165965430223025</v>
      </c>
      <c r="I29" s="26"/>
      <c r="J29" s="26" t="n">
        <v>1.73553723355560425</v>
      </c>
      <c r="K29" s="32">
        <f>SUM(C$2:C29)</f>
        <v>42.9875242364199011</v>
      </c>
      <c r="L29" s="32">
        <f>SUM(D$2:D29)</f>
        <v>42.9509580975233973</v>
      </c>
      <c r="M29" s="32">
        <f>SUM(E$2:E29)</f>
        <v>40.1071616095047006</v>
      </c>
      <c r="N29" s="32">
        <f>SUM(F$2:F29)</f>
        <v>23.7476728576723985</v>
      </c>
      <c r="O29" s="32">
        <f>SUM(G$2:G29)</f>
        <v>31.0174786876374995</v>
      </c>
      <c r="P29" s="32">
        <f>SUM(H$2:H29)</f>
        <v>40.2542774500006999</v>
      </c>
      <c r="Q29" s="32">
        <f>SUM(I$2:I29)</f>
        <v>0</v>
      </c>
      <c r="R29" s="32">
        <f>SUM(J$2:J29)</f>
        <v>39.9914544212984993</v>
      </c>
    </row>
    <row r="30">
      <c r="A30" s="25" t="n">
        <v>43160</v>
      </c>
      <c r="B30" s="26">
        <f>Data!B286</f>
        <v>-0.0110102672111740008</v>
      </c>
      <c r="C30" s="31" t="n">
        <v>1.17216293901682911</v>
      </c>
      <c r="D30" s="26" t="n">
        <v>1.19431434022253068</v>
      </c>
      <c r="E30" s="26" t="n">
        <v>1.48793333187394472</v>
      </c>
      <c r="F30" s="26" t="n">
        <v>0.789593215990267527</v>
      </c>
      <c r="G30" s="26" t="n">
        <v>1.609024415905139</v>
      </c>
      <c r="H30" s="26" t="n">
        <v>1.5196390818774197</v>
      </c>
      <c r="I30" s="26"/>
      <c r="J30" s="26" t="n">
        <v>1.49799733689090164</v>
      </c>
      <c r="K30" s="32">
        <f>SUM(C$2:C30)</f>
        <v>44.1596871754367015</v>
      </c>
      <c r="L30" s="32">
        <f>SUM(D$2:D30)</f>
        <v>44.1452724377460015</v>
      </c>
      <c r="M30" s="32">
        <f>SUM(E$2:E30)</f>
        <v>41.5950949413786972</v>
      </c>
      <c r="N30" s="32">
        <f>SUM(F$2:F30)</f>
        <v>24.5372660736626003</v>
      </c>
      <c r="O30" s="32">
        <f>SUM(G$2:G30)</f>
        <v>32.6265031035427029</v>
      </c>
      <c r="P30" s="32">
        <f>SUM(H$2:H30)</f>
        <v>41.7739165318781005</v>
      </c>
      <c r="Q30" s="32">
        <f>SUM(I$2:I30)</f>
        <v>0</v>
      </c>
      <c r="R30" s="32">
        <f>SUM(J$2:J30)</f>
        <v>41.4894517581893965</v>
      </c>
    </row>
    <row r="31">
      <c r="A31" s="25" t="n">
        <v>43252</v>
      </c>
      <c r="B31" s="26">
        <f>Data!B287</f>
        <v>0.0304389185258399975</v>
      </c>
      <c r="C31" s="31" t="n">
        <v>2.03319117699054441</v>
      </c>
      <c r="D31" s="26" t="n">
        <v>2.04069312518437052</v>
      </c>
      <c r="E31" s="26" t="n">
        <v>1.70072292473615416</v>
      </c>
      <c r="F31" s="26" t="n">
        <v>1.09210124069418679</v>
      </c>
      <c r="G31" s="26" t="n">
        <v>1.74225207200160863</v>
      </c>
      <c r="H31" s="26" t="n">
        <v>1.60942343129675596</v>
      </c>
      <c r="I31" s="26"/>
      <c r="J31" s="26" t="n">
        <v>1.72454755784544833</v>
      </c>
      <c r="K31" s="32">
        <f>SUM(C$2:C31)</f>
        <v>46.1928783524272006</v>
      </c>
      <c r="L31" s="32">
        <f>SUM(D$2:D31)</f>
        <v>46.1859655629302992</v>
      </c>
      <c r="M31" s="32">
        <f>SUM(E$2:E31)</f>
        <v>43.2958178661148025</v>
      </c>
      <c r="N31" s="32">
        <f>SUM(F$2:F31)</f>
        <v>25.6293673143567986</v>
      </c>
      <c r="O31" s="32">
        <f>SUM(G$2:G31)</f>
        <v>34.368755175544301</v>
      </c>
      <c r="P31" s="32">
        <f>SUM(H$2:H31)</f>
        <v>43.3833399631748975</v>
      </c>
      <c r="Q31" s="32">
        <f>SUM(I$2:I31)</f>
        <v>0</v>
      </c>
      <c r="R31" s="32">
        <f>SUM(J$2:J31)</f>
        <v>43.2139993160349007</v>
      </c>
    </row>
    <row r="32">
      <c r="A32" s="25" t="n">
        <v>43344</v>
      </c>
      <c r="B32" s="26">
        <f>Data!B288</f>
        <v>0.0720598164693320076</v>
      </c>
      <c r="C32" s="31" t="n">
        <v>1.33431797094329063</v>
      </c>
      <c r="D32" s="26" t="n">
        <v>1.33456948786189611</v>
      </c>
      <c r="E32" s="26" t="n">
        <v>1.10946409902817478</v>
      </c>
      <c r="F32" s="26" t="n">
        <v>0.880903921098060927</v>
      </c>
      <c r="G32" s="26" t="n">
        <v>0.958098327427279806</v>
      </c>
      <c r="H32" s="26" t="n">
        <v>1.07762168754374921</v>
      </c>
      <c r="I32" s="26"/>
      <c r="J32" s="26" t="n">
        <v>1.10587816086835189</v>
      </c>
      <c r="K32" s="32">
        <f>SUM(C$2:C32)</f>
        <v>47.5271963233704966</v>
      </c>
      <c r="L32" s="32">
        <f>SUM(D$2:D32)</f>
        <v>47.5205350507921978</v>
      </c>
      <c r="M32" s="32">
        <f>SUM(E$2:E32)</f>
        <v>44.4052819651429971</v>
      </c>
      <c r="N32" s="32">
        <f>SUM(F$2:F32)</f>
        <v>26.5102712354549013</v>
      </c>
      <c r="O32" s="32">
        <f>SUM(G$2:G32)</f>
        <v>35.326853502971602</v>
      </c>
      <c r="P32" s="32">
        <f>SUM(H$2:H32)</f>
        <v>44.4609616507186018</v>
      </c>
      <c r="Q32" s="32">
        <f>SUM(I$2:I32)</f>
        <v>0</v>
      </c>
      <c r="R32" s="32">
        <f>SUM(J$2:J32)</f>
        <v>44.3198774769032013</v>
      </c>
    </row>
    <row r="33">
      <c r="A33" s="25" t="n">
        <v>43435</v>
      </c>
      <c r="B33" s="26">
        <f>Data!B289</f>
        <v>-0.141446169950269018</v>
      </c>
      <c r="C33" s="31" t="n">
        <v>-1.97236686518800557</v>
      </c>
      <c r="D33" s="26" t="n">
        <v>-1.97712839467075163</v>
      </c>
      <c r="E33" s="26" t="n">
        <v>-0.899766930319311697</v>
      </c>
      <c r="F33" s="26" t="n">
        <v>-0.158163040255598819</v>
      </c>
      <c r="G33" s="26" t="n">
        <v>-0.628378928502467282</v>
      </c>
      <c r="H33" s="26" t="n">
        <v>-1.05658255686150082</v>
      </c>
      <c r="I33" s="26"/>
      <c r="J33" s="26" t="n">
        <v>-0.940994284478889043</v>
      </c>
      <c r="K33" s="32">
        <f>SUM(C$2:C33)</f>
        <v>45.5548294581825033</v>
      </c>
      <c r="L33" s="32">
        <f>SUM(D$2:D33)</f>
        <v>45.5434066561214976</v>
      </c>
      <c r="M33" s="32">
        <f>SUM(E$2:E33)</f>
        <v>43.5055150348237021</v>
      </c>
      <c r="N33" s="32">
        <f>SUM(F$2:F33)</f>
        <v>26.3521081951992997</v>
      </c>
      <c r="O33" s="32">
        <f>SUM(G$2:G33)</f>
        <v>34.6984745744691025</v>
      </c>
      <c r="P33" s="32">
        <f>SUM(H$2:H33)</f>
        <v>43.4043790938571021</v>
      </c>
      <c r="Q33" s="32">
        <f>SUM(I$2:I33)</f>
        <v>0</v>
      </c>
      <c r="R33" s="32">
        <f>SUM(J$2:J33)</f>
        <v>43.378883192424297</v>
      </c>
    </row>
    <row r="34">
      <c r="A34" s="25" t="n">
        <v>43525</v>
      </c>
      <c r="B34" s="26">
        <f>Data!B290</f>
        <v>0.131564020392967995</v>
      </c>
      <c r="C34" s="31" t="n">
        <v>0.690786525630831338</v>
      </c>
      <c r="D34" s="26" t="n">
        <v>0.679519514370284927</v>
      </c>
      <c r="E34" s="26" t="n">
        <v>1.29214733183793218</v>
      </c>
      <c r="F34" s="26" t="n">
        <v>0.316456838338319102</v>
      </c>
      <c r="G34" s="26" t="n">
        <v>0.801578409644852563</v>
      </c>
      <c r="H34" s="26" t="n">
        <v>1.26447415565682642</v>
      </c>
      <c r="I34" s="26"/>
      <c r="J34" s="26" t="n">
        <v>1.26310998723242363</v>
      </c>
      <c r="K34" s="32">
        <f>SUM(C$2:C34)</f>
        <v>46.2456159838134013</v>
      </c>
      <c r="L34" s="32">
        <f>SUM(D$2:D34)</f>
        <v>46.2229261704918031</v>
      </c>
      <c r="M34" s="32">
        <f>SUM(E$2:E34)</f>
        <v>44.7976623666615978</v>
      </c>
      <c r="N34" s="32">
        <f>SUM(F$2:F34)</f>
        <v>26.6685650335376003</v>
      </c>
      <c r="O34" s="32">
        <f>SUM(G$2:G34)</f>
        <v>35.5000529841138999</v>
      </c>
      <c r="P34" s="32">
        <f>SUM(H$2:H34)</f>
        <v>44.6688532495139015</v>
      </c>
      <c r="Q34" s="32">
        <f>SUM(I$2:I34)</f>
        <v>0</v>
      </c>
      <c r="R34" s="32">
        <f>SUM(J$2:J34)</f>
        <v>44.6419931796568008</v>
      </c>
    </row>
    <row r="35">
      <c r="A35" s="25" t="n">
        <v>43617</v>
      </c>
      <c r="B35" s="26">
        <f>Data!B291</f>
        <v>0.036688039627000002</v>
      </c>
      <c r="C35" s="31" t="n">
        <v>1.62274002747498187</v>
      </c>
      <c r="D35" s="26" t="n">
        <v>1.62683142599456509</v>
      </c>
      <c r="E35" s="26" t="n">
        <v>1.29590982165614577</v>
      </c>
      <c r="F35" s="26" t="n">
        <v>0.803201678039498645</v>
      </c>
      <c r="G35" s="26" t="n">
        <v>1.3180156061865469</v>
      </c>
      <c r="H35" s="26" t="n">
        <v>1.30242383433522568</v>
      </c>
      <c r="I35" s="26"/>
      <c r="J35" s="26" t="n">
        <v>1.28098106490547048</v>
      </c>
      <c r="K35" s="32">
        <f>SUM(C$2:C35)</f>
        <v>47.8683560112882986</v>
      </c>
      <c r="L35" s="32">
        <f>SUM(D$2:D35)</f>
        <v>47.8497575964862989</v>
      </c>
      <c r="M35" s="32">
        <f>SUM(E$2:E35)</f>
        <v>46.0935721883178005</v>
      </c>
      <c r="N35" s="32">
        <f>SUM(F$2:F35)</f>
        <v>27.4717667115771</v>
      </c>
      <c r="O35" s="32">
        <f>SUM(G$2:G35)</f>
        <v>36.8180685903004985</v>
      </c>
      <c r="P35" s="32">
        <f>SUM(H$2:H35)</f>
        <v>45.971277083849202</v>
      </c>
      <c r="Q35" s="32">
        <f>SUM(I$2:I35)</f>
        <v>0</v>
      </c>
      <c r="R35" s="32">
        <f>SUM(J$2:J35)</f>
        <v>45.922974244562198</v>
      </c>
    </row>
    <row r="36">
      <c r="A36" s="25" t="n">
        <v>43709</v>
      </c>
      <c r="B36" s="26">
        <f>Data!B292</f>
        <v>0.011616848679009002</v>
      </c>
      <c r="C36" s="31" t="n">
        <v>1.69794194348603966</v>
      </c>
      <c r="D36" s="26" t="n">
        <v>1.70012488985302195</v>
      </c>
      <c r="E36" s="26" t="n">
        <v>1.66395304799281814</v>
      </c>
      <c r="F36" s="26" t="n">
        <v>0.924004023086772364</v>
      </c>
      <c r="G36" s="26" t="n">
        <v>1.38047245321229273</v>
      </c>
      <c r="H36" s="26" t="n">
        <v>1.67407212929246203</v>
      </c>
      <c r="I36" s="26"/>
      <c r="J36" s="26" t="n">
        <v>1.66537821456117356</v>
      </c>
      <c r="K36" s="32">
        <f>SUM(C$2:C36)</f>
        <v>49.5662979547743987</v>
      </c>
      <c r="L36" s="32">
        <f>SUM(D$2:D36)</f>
        <v>49.5498824863393992</v>
      </c>
      <c r="M36" s="32">
        <f>SUM(E$2:E36)</f>
        <v>47.7575252363105989</v>
      </c>
      <c r="N36" s="32">
        <f>SUM(F$2:F36)</f>
        <v>28.3957707346638983</v>
      </c>
      <c r="O36" s="32">
        <f>SUM(G$2:G36)</f>
        <v>38.1985410435127974</v>
      </c>
      <c r="P36" s="32">
        <f>SUM(H$2:H36)</f>
        <v>47.6453492131415999</v>
      </c>
      <c r="Q36" s="32">
        <f>SUM(I$2:I36)</f>
        <v>0</v>
      </c>
      <c r="R36" s="32">
        <f>SUM(J$2:J36)</f>
        <v>47.5883524591233993</v>
      </c>
    </row>
    <row r="37">
      <c r="A37" s="25" t="n">
        <v>43800</v>
      </c>
      <c r="B37" s="26">
        <f>Data!B293</f>
        <v>0.0854176203342660045</v>
      </c>
      <c r="C37" s="31" t="n">
        <v>1.38742728092830392</v>
      </c>
      <c r="D37" s="26" t="n">
        <v>1.38930328085161104</v>
      </c>
      <c r="E37" s="26" t="n">
        <v>1.52288346280064291</v>
      </c>
      <c r="F37" s="26" t="n">
        <v>0.863274344264483062</v>
      </c>
      <c r="G37" s="26" t="n">
        <v>1.5494516905280495</v>
      </c>
      <c r="H37" s="26" t="n">
        <v>1.43133258006896895</v>
      </c>
      <c r="I37" s="26"/>
      <c r="J37" s="26" t="n">
        <v>1.52199659486262595</v>
      </c>
      <c r="K37" s="32">
        <f>SUM(C$2:C37)</f>
        <v>50.9537252357026986</v>
      </c>
      <c r="L37" s="32">
        <f>SUM(D$2:D37)</f>
        <v>50.9391857671909989</v>
      </c>
      <c r="M37" s="32">
        <f>SUM(E$2:E37)</f>
        <v>49.2804086991111987</v>
      </c>
      <c r="N37" s="32">
        <f>SUM(F$2:F37)</f>
        <v>29.2590450789283985</v>
      </c>
      <c r="O37" s="32">
        <f>SUM(G$2:G37)</f>
        <v>39.7479927340407997</v>
      </c>
      <c r="P37" s="32">
        <f>SUM(H$2:H37)</f>
        <v>49.0766817932105965</v>
      </c>
      <c r="Q37" s="32">
        <f>SUM(I$2:I37)</f>
        <v>0</v>
      </c>
      <c r="R37" s="32">
        <f>SUM(J$2:J37)</f>
        <v>49.110349053985999</v>
      </c>
    </row>
    <row r="38">
      <c r="A38" s="25" t="n">
        <v>43891</v>
      </c>
      <c r="B38" s="26">
        <f>Data!B294</f>
        <v>-0.197643800749054996</v>
      </c>
      <c r="C38" s="31" t="n">
        <v>-2.27986802378902942</v>
      </c>
      <c r="D38" s="26" t="n">
        <v>-2.28193410272343611</v>
      </c>
      <c r="E38" s="26" t="n">
        <v>-1.92940292405734013</v>
      </c>
      <c r="F38" s="26" t="n">
        <v>-0.366581500080229628</v>
      </c>
      <c r="G38" s="26" t="n">
        <v>-1.63310114724948985</v>
      </c>
      <c r="H38" s="26" t="n">
        <v>-1.85576762665948394</v>
      </c>
      <c r="I38" s="26"/>
      <c r="J38" s="26" t="n">
        <v>-1.91662666708316802</v>
      </c>
      <c r="K38" s="32">
        <f>SUM(C$2:C38)</f>
        <v>48.673857211913699</v>
      </c>
      <c r="L38" s="32">
        <f>SUM(D$2:D38)</f>
        <v>48.6572516644675019</v>
      </c>
      <c r="M38" s="32">
        <f>SUM(E$2:E38)</f>
        <v>47.3510057750538991</v>
      </c>
      <c r="N38" s="32">
        <f>SUM(F$2:F38)</f>
        <v>28.8924635788481012</v>
      </c>
      <c r="O38" s="32">
        <f>SUM(G$2:G38)</f>
        <v>38.1148915867913018</v>
      </c>
      <c r="P38" s="32">
        <f>SUM(H$2:H38)</f>
        <v>47.220914166551097</v>
      </c>
      <c r="Q38" s="32">
        <f>SUM(I$2:I38)</f>
        <v>0</v>
      </c>
      <c r="R38" s="32">
        <f>SUM(J$2:J38)</f>
        <v>47.1937223869028983</v>
      </c>
    </row>
    <row r="39">
      <c r="A39" s="25" t="n">
        <v>43983</v>
      </c>
      <c r="B39" s="26">
        <f>Data!B295</f>
        <v>0.206219603015586017</v>
      </c>
      <c r="C39" s="31" t="n">
        <v>0.621866529571510185</v>
      </c>
      <c r="D39" s="26" t="n">
        <v>0.602152147460087761</v>
      </c>
      <c r="E39" s="26" t="n">
        <v>-0.0440022129245179805</v>
      </c>
      <c r="F39" s="26" t="n">
        <v>-0.145482684753210512</v>
      </c>
      <c r="G39" s="26" t="n">
        <v>-0.999164145725970521</v>
      </c>
      <c r="H39" s="26" t="n">
        <v>0.403891730617191147</v>
      </c>
      <c r="I39" s="26"/>
      <c r="J39" s="26" t="n">
        <v>0.0130161940951734545</v>
      </c>
      <c r="K39" s="32">
        <f>SUM(C$2:C39)</f>
        <v>49.2957237414851974</v>
      </c>
      <c r="L39" s="32">
        <f>SUM(D$2:D39)</f>
        <v>49.2594038119275979</v>
      </c>
      <c r="M39" s="32">
        <f>SUM(E$2:E39)</f>
        <v>47.3070035621294025</v>
      </c>
      <c r="N39" s="32">
        <f>SUM(F$2:F39)</f>
        <v>28.7469808940949001</v>
      </c>
      <c r="O39" s="32">
        <f>SUM(G$2:G39)</f>
        <v>37.1157274410654026</v>
      </c>
      <c r="P39" s="32">
        <f>SUM(H$2:H39)</f>
        <v>47.6248058971683008</v>
      </c>
      <c r="Q39" s="32">
        <f>SUM(I$2:I39)</f>
        <v>0</v>
      </c>
      <c r="R39" s="32">
        <f>SUM(J$2:J39)</f>
        <v>47.2067385809979996</v>
      </c>
    </row>
    <row r="40">
      <c r="A40" s="25" t="n">
        <v>44075</v>
      </c>
      <c r="B40" s="26">
        <f>Data!B296</f>
        <v>0.0894512780766880056</v>
      </c>
      <c r="C40" s="31" t="n">
        <v>1.4651686454844004</v>
      </c>
      <c r="D40" s="26" t="n">
        <v>1.46092001541316812</v>
      </c>
      <c r="E40" s="26" t="n">
        <v>0.617312215036498557</v>
      </c>
      <c r="F40" s="26" t="n">
        <v>0.539805225384099252</v>
      </c>
      <c r="G40" s="26" t="n">
        <v>1.46457877856758367</v>
      </c>
      <c r="H40" s="26" t="n">
        <v>0.661769296049967259</v>
      </c>
      <c r="I40" s="26"/>
      <c r="J40" s="26" t="n">
        <v>0.665270991278821455</v>
      </c>
      <c r="K40" s="32">
        <f>SUM(C$2:C40)</f>
        <v>50.7608923869696014</v>
      </c>
      <c r="L40" s="32">
        <f>SUM(D$2:D40)</f>
        <v>50.720323827340799</v>
      </c>
      <c r="M40" s="32">
        <f>SUM(E$2:E40)</f>
        <v>47.9243157771659014</v>
      </c>
      <c r="N40" s="32">
        <f>SUM(F$2:F40)</f>
        <v>29.2867861194790002</v>
      </c>
      <c r="O40" s="32">
        <f>SUM(G$2:G40)</f>
        <v>38.5803062196330018</v>
      </c>
      <c r="P40" s="32">
        <f>SUM(H$2:H40)</f>
        <v>48.2865751932182974</v>
      </c>
      <c r="Q40" s="32">
        <f>SUM(I$2:I40)</f>
        <v>0</v>
      </c>
      <c r="R40" s="32">
        <f>SUM(J$2:J40)</f>
        <v>47.8720095722769017</v>
      </c>
    </row>
    <row r="41">
      <c r="A41" s="25" t="n">
        <v>44166</v>
      </c>
      <c r="B41" s="26">
        <f>Data!B297</f>
        <v>0.124732972032840017</v>
      </c>
      <c r="C41" s="31" t="n">
        <v>0.549133799278605572</v>
      </c>
      <c r="D41" s="26" t="n">
        <v>0.556435054050251487</v>
      </c>
      <c r="E41" s="26" t="n">
        <v>0.232932341166790291</v>
      </c>
      <c r="F41" s="26" t="n">
        <v>0.496087295360275693</v>
      </c>
      <c r="G41" s="26" t="n">
        <v>0.3221978335200407</v>
      </c>
      <c r="H41" s="26" t="n">
        <v>0.174790921418053102</v>
      </c>
      <c r="I41" s="26"/>
      <c r="J41" s="26" t="n">
        <v>0.204446856115128739</v>
      </c>
      <c r="K41" s="32">
        <f>SUM(C$2:C41)</f>
        <v>51.3100261862482014</v>
      </c>
      <c r="L41" s="32">
        <f>SUM(D$2:D41)</f>
        <v>51.2767588813911033</v>
      </c>
      <c r="M41" s="32">
        <f>SUM(E$2:E41)</f>
        <v>48.1572481183327028</v>
      </c>
      <c r="N41" s="32">
        <f>SUM(F$2:F41)</f>
        <v>29.7828734148393011</v>
      </c>
      <c r="O41" s="32">
        <f>SUM(G$2:G41)</f>
        <v>38.9025040531530024</v>
      </c>
      <c r="P41" s="32">
        <f>SUM(H$2:H41)</f>
        <v>48.4613661146362986</v>
      </c>
      <c r="Q41" s="32">
        <f>SUM(I$2:I41)</f>
        <v>0</v>
      </c>
      <c r="R41" s="32">
        <f>SUM(J$2:J41)</f>
        <v>48.0764564283919995</v>
      </c>
    </row>
  </sheetData>
  <printOptions/>
  <pageMargins left="0.7" right="0.7" top="0.75" bottom="0.75" header="0.3" footer="0.3"/>
  <pageSetup paperSize="1" fitToWidth="0" fitToHeight="1" pageOrder="overThenDown"/>
  <headerFooter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Z41"/>
  <sheetViews>
    <sheetView view="normal" workbookViewId="0">
      <pane xSplit="2" ySplit="1" topLeftCell="C26" activePane="bottomRight" state="frozen"/>
      <selection pane="bottomRight" activeCell="K47" sqref="K47"/>
    </sheetView>
  </sheetViews>
  <sheetFormatPr defaultRowHeight="13.45"/>
  <cols>
    <col min="1" max="1" width="6.630631" customWidth="true"/>
    <col min="2" max="3" width="6.27027" customWidth="true"/>
    <col min="4" max="4" width="6.72973" customWidth="true"/>
    <col min="5" max="8" width="6.27027" customWidth="true"/>
    <col min="9" max="9" width="7.09009" customWidth="true"/>
    <col min="10" max="10" width="6.27027" customWidth="true"/>
    <col min="11" max="11" width="5.630631" customWidth="true"/>
    <col min="12" max="12" width="6.72973" customWidth="true"/>
    <col min="13" max="16" width="5.630631" customWidth="true"/>
    <col min="17" max="17" width="7.09009" customWidth="true"/>
    <col min="18" max="19" width="5.630631" customWidth="true"/>
    <col min="20" max="20" width="6.72973" customWidth="true"/>
    <col min="21" max="24" width="5.630631" customWidth="true"/>
    <col min="25" max="25" width="7.09009" customWidth="true"/>
    <col min="26" max="26" width="5.630631" customWidth="true"/>
  </cols>
  <sheetData>
    <row r="1">
      <c r="A1" t="s">
        <v>69</v>
      </c>
      <c r="B1" s="26" t="s">
        <v>678</v>
      </c>
      <c r="C1" s="26" t="s">
        <v>679</v>
      </c>
      <c r="D1" s="26" t="s">
        <v>680</v>
      </c>
      <c r="E1" s="26" t="s">
        <v>681</v>
      </c>
      <c r="F1" s="26" t="s">
        <v>682</v>
      </c>
      <c r="G1" s="26" t="s">
        <v>683</v>
      </c>
      <c r="H1" s="26" t="s">
        <v>684</v>
      </c>
      <c r="I1" s="26" t="s">
        <v>685</v>
      </c>
      <c r="J1" s="26" t="s">
        <v>686</v>
      </c>
      <c r="K1" s="47" t="str">
        <f>C1</f>
        <v>LR</v>
      </c>
      <c r="L1" s="47" t="str">
        <f>D1</f>
        <v>LRHS</v>
      </c>
      <c r="M1" s="47" t="str">
        <f>E1</f>
        <v>CV</v>
      </c>
      <c r="N1" s="47" t="str">
        <f>F1</f>
        <v>MI</v>
      </c>
      <c r="O1" s="47" t="str">
        <f>G1</f>
        <v>KHS</v>
      </c>
      <c r="P1" s="47" t="str">
        <f>H1</f>
        <v>LT</v>
      </c>
      <c r="Q1" s="47" t="str">
        <f>I1</f>
        <v>Nwest</v>
      </c>
      <c r="R1" s="47" t="str">
        <f>J1</f>
        <v>LMI</v>
      </c>
      <c r="S1" s="46" t="str">
        <f>K1</f>
        <v>LR</v>
      </c>
      <c r="T1" s="46" t="str">
        <f>L1</f>
        <v>LRHS</v>
      </c>
      <c r="U1" s="46" t="str">
        <f>M1</f>
        <v>CV</v>
      </c>
      <c r="V1" s="46" t="str">
        <f>N1</f>
        <v>MI</v>
      </c>
      <c r="W1" s="46" t="str">
        <f>O1</f>
        <v>KHS</v>
      </c>
      <c r="X1" s="46" t="str">
        <f>P1</f>
        <v>LT</v>
      </c>
      <c r="Y1" s="46" t="str">
        <f>Q1</f>
        <v>Nwest</v>
      </c>
      <c r="Z1" s="46" t="str">
        <f>R1</f>
        <v>LMI</v>
      </c>
    </row>
    <row r="2">
      <c r="A2" s="25">
        <f>LPL!A2</f>
        <v>40603</v>
      </c>
      <c r="B2" s="26">
        <f>LPL!B2</f>
        <v>0.0569264143103080045</v>
      </c>
      <c r="C2" s="26" t="n">
        <v>0.00505089568475645212</v>
      </c>
      <c r="D2" s="26" t="n">
        <v>0.005301040195027098</v>
      </c>
      <c r="E2" s="26" t="n">
        <v>0.0444359538724340197</v>
      </c>
      <c r="F2" s="26" t="n">
        <v>0.00553988497417715209</v>
      </c>
      <c r="G2" s="26" t="n">
        <v>0.0356727386357170051</v>
      </c>
      <c r="H2" s="26" t="n">
        <v>0.049332516210671411</v>
      </c>
      <c r="I2" s="26"/>
      <c r="J2" s="26" t="n">
        <v>0.0438800672493386301</v>
      </c>
      <c r="K2" s="41">
        <f>C2^2</f>
        <v>0.0000255115472179999969</v>
      </c>
      <c r="L2" s="41">
        <f>D2^2</f>
        <v>0.000028101027148999993</v>
      </c>
      <c r="M2" s="41">
        <f>E2^2</f>
        <v>0.00197455399655299999</v>
      </c>
      <c r="N2" s="41">
        <f>F2^2</f>
        <v>0.0000306903255269999953</v>
      </c>
      <c r="O2" s="41">
        <f>G2^2</f>
        <v>0.00127254428177200007</v>
      </c>
      <c r="P2" s="41">
        <f>H2^2</f>
        <v>0.00243369715567600009</v>
      </c>
      <c r="Q2" s="41">
        <f>I2^2</f>
        <v>0</v>
      </c>
      <c r="R2" s="41">
        <f>J2^2</f>
        <v>0.00192546030180700001</v>
      </c>
      <c r="S2" s="32">
        <f>SQRT(AVERAGE(K$2:K2))</f>
        <v>0.00505089568472799932</v>
      </c>
      <c r="T2" s="32">
        <f>SQRT(AVERAGE(L$2:L2))</f>
        <v>0.00530104019499900048</v>
      </c>
      <c r="U2" s="32">
        <f>SQRT(AVERAGE(M$2:M2))</f>
        <v>0.0444359538724329983</v>
      </c>
      <c r="V2" s="32">
        <f>SQRT(AVERAGE(N$2:N2))</f>
        <v>0.00553988497416700021</v>
      </c>
      <c r="W2" s="32">
        <f>SQRT(AVERAGE(O$2:O2))</f>
        <v>0.0356727386357149978</v>
      </c>
      <c r="X2" s="32">
        <f>SQRT(AVERAGE(P$2:P2))</f>
        <v>0.0493325162106699988</v>
      </c>
      <c r="Y2" s="32">
        <f>SQRT(AVERAGE(Q$2:Q2))</f>
        <v>0</v>
      </c>
      <c r="Z2" s="32">
        <f>SQRT(AVERAGE(R$2:R2))</f>
        <v>0.0438800672493449984</v>
      </c>
    </row>
    <row r="3">
      <c r="A3" s="25">
        <f>LPL!A3</f>
        <v>40695</v>
      </c>
      <c r="B3" s="26">
        <f>LPL!B3</f>
        <v>0.000705516784515999973</v>
      </c>
      <c r="C3" s="26" t="n">
        <v>-0.0306971671241868105</v>
      </c>
      <c r="D3" s="26" t="n">
        <v>-0.0306087131387638545</v>
      </c>
      <c r="E3" s="26" t="n">
        <v>-0.013331802037444116</v>
      </c>
      <c r="F3" s="26" t="n">
        <v>-0.0312622548980444659</v>
      </c>
      <c r="G3" s="26" t="n">
        <v>-0.0210689329314511209</v>
      </c>
      <c r="H3" s="26" t="n">
        <v>-0.0121026106311078863</v>
      </c>
      <c r="I3" s="26"/>
      <c r="J3" s="26" t="n">
        <v>-0.0097543656041119835</v>
      </c>
      <c r="K3" s="41">
        <f>C3^2</f>
        <v>0.000942316069449999993</v>
      </c>
      <c r="L3" s="41">
        <f>D3^2</f>
        <v>0.000936893320010999986</v>
      </c>
      <c r="M3" s="41">
        <f>E3^2</f>
        <v>0.000177736945565999971</v>
      </c>
      <c r="N3" s="41">
        <f>F3^2</f>
        <v>0.000977328581309999933</v>
      </c>
      <c r="O3" s="41">
        <f>G3^2</f>
        <v>0.000443899934870000035</v>
      </c>
      <c r="P3" s="41">
        <f>H3^2</f>
        <v>0.000146473184087999986</v>
      </c>
      <c r="Q3" s="41">
        <f>I3^2</f>
        <v>0</v>
      </c>
      <c r="R3" s="41">
        <f>J3^2</f>
        <v>0.0000951476483389999927</v>
      </c>
      <c r="S3" s="32">
        <f>SQRT(AVERAGE(K$2:K3))</f>
        <v>0.0219980410112809999</v>
      </c>
      <c r="T3" s="32">
        <f>SQRT(AVERAGE(L$2:L3))</f>
        <v>0.0219658182998040008</v>
      </c>
      <c r="U3" s="32">
        <f>SQRT(AVERAGE(M$2:M3))</f>
        <v>0.0328046562405319975</v>
      </c>
      <c r="V3" s="32">
        <f>SQRT(AVERAGE(N$2:N3))</f>
        <v>0.0224501548640199999</v>
      </c>
      <c r="W3" s="32">
        <f>SQRT(AVERAGE(O$2:O3))</f>
        <v>0.0292954281129500025</v>
      </c>
      <c r="X3" s="32">
        <f>SQRT(AVERAGE(P$2:P3))</f>
        <v>0.0359177556353679961</v>
      </c>
      <c r="Y3" s="32">
        <f>SQRT(AVERAGE(Q$2:Q3))</f>
        <v>0</v>
      </c>
      <c r="Z3" s="32">
        <f>SQRT(AVERAGE(R$2:R3))</f>
        <v>0.0317852792196800005</v>
      </c>
    </row>
    <row r="4">
      <c r="A4" s="25">
        <f>LPL!A4</f>
        <v>40787</v>
      </c>
      <c r="B4" s="26">
        <f>LPL!B4</f>
        <v>-0.138279320122794003</v>
      </c>
      <c r="C4" s="26" t="n">
        <v>-0.17617036691277197</v>
      </c>
      <c r="D4" s="26" t="n">
        <v>-0.17622566283941552</v>
      </c>
      <c r="E4" s="26" t="n">
        <v>-0.159754674861117651</v>
      </c>
      <c r="F4" s="26" t="n">
        <v>-0.175920898611289056</v>
      </c>
      <c r="G4" s="26" t="n">
        <v>-0.17145212957168388</v>
      </c>
      <c r="H4" s="26" t="n">
        <v>-0.161740342334345559</v>
      </c>
      <c r="I4" s="26"/>
      <c r="J4" s="26" t="n">
        <v>-0.160309579708741934</v>
      </c>
      <c r="K4" s="41">
        <f>C4^2</f>
        <v>0.0310359981781810035</v>
      </c>
      <c r="L4" s="41">
        <f>D4^2</f>
        <v>0.0310554842431919997</v>
      </c>
      <c r="M4" s="41">
        <f>E4^2</f>
        <v>0.0255215561399819979</v>
      </c>
      <c r="N4" s="41">
        <f>F4^2</f>
        <v>0.0309481625682029993</v>
      </c>
      <c r="O4" s="41">
        <f>G4^2</f>
        <v>0.0293958327346659978</v>
      </c>
      <c r="P4" s="41">
        <f>H4^2</f>
        <v>0.0261599383384309991</v>
      </c>
      <c r="Q4" s="41">
        <f>I4^2</f>
        <v>0</v>
      </c>
      <c r="R4" s="41">
        <f>J4^2</f>
        <v>0.0256991613463940016</v>
      </c>
      <c r="S4" s="32">
        <f>SQRT(AVERAGE(K$2:K4))</f>
        <v>0.103285729564235007</v>
      </c>
      <c r="T4" s="32">
        <f>SQRT(AVERAGE(L$2:L4))</f>
        <v>0.103312597796447991</v>
      </c>
      <c r="U4" s="32">
        <f>SQRT(AVERAGE(M$2:M4))</f>
        <v>0.0960448629237069973</v>
      </c>
      <c r="V4" s="32">
        <f>SQRT(AVERAGE(N$2:N4))</f>
        <v>0.103208819834740995</v>
      </c>
      <c r="W4" s="32">
        <f>SQRT(AVERAGE(O$2:O4))</f>
        <v>0.101836923479498997</v>
      </c>
      <c r="X4" s="32">
        <f>SQRT(AVERAGE(P$2:P4))</f>
        <v>0.097877659483996009</v>
      </c>
      <c r="Y4" s="32">
        <f>SQRT(AVERAGE(Q$2:Q4))</f>
        <v>0</v>
      </c>
      <c r="Z4" s="32">
        <f>SQRT(AVERAGE(R$2:R4))</f>
        <v>0.0961245187184139915</v>
      </c>
    </row>
    <row r="5">
      <c r="A5" s="25">
        <f>LPL!A5</f>
        <v>40878</v>
      </c>
      <c r="B5" s="26">
        <f>LPL!B5</f>
        <v>0.116390883901334985</v>
      </c>
      <c r="C5" s="26" t="n">
        <v>0.0946008893589844924</v>
      </c>
      <c r="D5" s="26" t="n">
        <v>0.0946102494089719315</v>
      </c>
      <c r="E5" s="26" t="n">
        <v>0.0858928332978900144</v>
      </c>
      <c r="F5" s="26" t="n">
        <v>0.0955761642597327921</v>
      </c>
      <c r="G5" s="26" t="n">
        <v>0.0810028016102294224</v>
      </c>
      <c r="H5" s="26" t="n">
        <v>0.105695619793030904</v>
      </c>
      <c r="I5" s="26"/>
      <c r="J5" s="26" t="n">
        <v>0.0888598908283696964</v>
      </c>
      <c r="K5" s="41">
        <f>C5^2</f>
        <v>0.0089493282675110013</v>
      </c>
      <c r="L5" s="41">
        <f>D5^2</f>
        <v>0.00895109929322799935</v>
      </c>
      <c r="M5" s="41">
        <f>E5^2</f>
        <v>0.00737757881193899934</v>
      </c>
      <c r="N5" s="41">
        <f>F5^2</f>
        <v>0.00913480317460300029</v>
      </c>
      <c r="O5" s="41">
        <f>G5^2</f>
        <v>0.00656145386870599978</v>
      </c>
      <c r="P5" s="41">
        <f>H5^2</f>
        <v>0.0111715640434329999</v>
      </c>
      <c r="Q5" s="41">
        <f>I5^2</f>
        <v>0</v>
      </c>
      <c r="R5" s="41">
        <f>J5^2</f>
        <v>0.00789608019802999994</v>
      </c>
      <c r="S5" s="32">
        <f>SQRT(AVERAGE(K$2:K5))</f>
        <v>0.101184428226827006</v>
      </c>
      <c r="T5" s="32">
        <f>SQRT(AVERAGE(L$2:L5))</f>
        <v>0.101207185865900984</v>
      </c>
      <c r="U5" s="32">
        <f>SQRT(AVERAGE(M$2:M5))</f>
        <v>0.0936101301863750024</v>
      </c>
      <c r="V5" s="32">
        <f>SQRT(AVERAGE(N$2:N5))</f>
        <v>0.101354556692883002</v>
      </c>
      <c r="W5" s="32">
        <f>SQRT(AVERAGE(O$2:O5))</f>
        <v>0.0970486100106720073</v>
      </c>
      <c r="X5" s="32">
        <f>SQRT(AVERAGE(P$2:P5))</f>
        <v>0.0998895298838020018</v>
      </c>
      <c r="Y5" s="32">
        <f>SQRT(AVERAGE(Q$2:Q5))</f>
        <v>0</v>
      </c>
      <c r="Z5" s="32">
        <f>SQRT(AVERAGE(R$2:R5))</f>
        <v>0.0943608095219749998</v>
      </c>
    </row>
    <row r="6">
      <c r="A6" s="25">
        <f>LPL!A6</f>
        <v>40969</v>
      </c>
      <c r="B6" s="26">
        <f>LPL!B6</f>
        <v>0.126320774791057988</v>
      </c>
      <c r="C6" s="26" t="n">
        <v>0.0726478670911649438</v>
      </c>
      <c r="D6" s="26" t="n">
        <v>0.0736728510690600658</v>
      </c>
      <c r="E6" s="26" t="n">
        <v>0.0685012742623669624</v>
      </c>
      <c r="F6" s="26" t="n">
        <v>0.072959439889100679</v>
      </c>
      <c r="G6" s="26" t="n">
        <v>0.00121930286936336429</v>
      </c>
      <c r="H6" s="26" t="n">
        <v>0.0979402078179637492</v>
      </c>
      <c r="I6" s="26"/>
      <c r="J6" s="26" t="n">
        <v>0.0632748324858584699</v>
      </c>
      <c r="K6" s="41">
        <f>C6^2</f>
        <v>0.00527771259289600003</v>
      </c>
      <c r="L6" s="41">
        <f>D6^2</f>
        <v>0.00542768898464399907</v>
      </c>
      <c r="M6" s="41">
        <f>E6^2</f>
        <v>0.0046924245755680003</v>
      </c>
      <c r="N6" s="41">
        <f>F6^2</f>
        <v>0.00532307986893099994</v>
      </c>
      <c r="O6" s="41">
        <f>G6^2</f>
        <v>1.48669948723684506E-06</v>
      </c>
      <c r="P6" s="41">
        <f>H6^2</f>
        <v>0.00959228430742600047</v>
      </c>
      <c r="Q6" s="41">
        <f>I6^2</f>
        <v>0</v>
      </c>
      <c r="R6" s="41">
        <f>J6^2</f>
        <v>0.00400370442611299993</v>
      </c>
      <c r="S6" s="32">
        <f>SQRT(AVERAGE(K$2:K6))</f>
        <v>0.0961570243458649898</v>
      </c>
      <c r="T6" s="32">
        <f>SQRT(AVERAGE(L$2:L6))</f>
        <v>0.0963319955863310007</v>
      </c>
      <c r="U6" s="32">
        <f>SQRT(AVERAGE(M$2:M6))</f>
        <v>0.0891558752630560036</v>
      </c>
      <c r="V6" s="32">
        <f>SQRT(AVERAGE(N$2:N6))</f>
        <v>0.0963473554578160041</v>
      </c>
      <c r="W6" s="32">
        <f>SQRT(AVERAGE(O$2:O6))</f>
        <v>0.0868046283552910047</v>
      </c>
      <c r="X6" s="32">
        <f>SQRT(AVERAGE(P$2:P6))</f>
        <v>0.0995027205950209925</v>
      </c>
      <c r="Y6" s="32">
        <f>SQRT(AVERAGE(Q$2:Q6))</f>
        <v>0</v>
      </c>
      <c r="Z6" s="32">
        <f>SQRT(AVERAGE(R$2:R6))</f>
        <v>0.0890163512178330052</v>
      </c>
    </row>
    <row r="7">
      <c r="A7" s="25">
        <f>LPL!A7</f>
        <v>41061</v>
      </c>
      <c r="B7" s="26">
        <f>LPL!B7</f>
        <v>-0.0269126598533599992</v>
      </c>
      <c r="C7" s="26" t="n">
        <v>-0.0762552951844176974</v>
      </c>
      <c r="D7" s="26" t="n">
        <v>-0.0757478380083190128</v>
      </c>
      <c r="E7" s="26" t="n">
        <v>-0.0797982293824062072</v>
      </c>
      <c r="F7" s="26" t="n">
        <v>-0.0749587004355662501</v>
      </c>
      <c r="G7" s="26" t="n">
        <v>-0.0972015082500948147</v>
      </c>
      <c r="H7" s="26" t="n">
        <v>-0.0763716854552403035</v>
      </c>
      <c r="I7" s="26"/>
      <c r="J7" s="26" t="n">
        <v>-0.0801701682860194431</v>
      </c>
      <c r="K7" s="41">
        <f>C7^2</f>
        <v>0.00581487004366299942</v>
      </c>
      <c r="L7" s="41">
        <f>D7^2</f>
        <v>0.00573773496293500074</v>
      </c>
      <c r="M7" s="41">
        <f>E7^2</f>
        <v>0.00636775741256699845</v>
      </c>
      <c r="N7" s="41">
        <f>F7^2</f>
        <v>0.00561880677098899994</v>
      </c>
      <c r="O7" s="41">
        <f>G7^2</f>
        <v>0.00944813320609300078</v>
      </c>
      <c r="P7" s="41">
        <f>H7^2</f>
        <v>0.00583263433927399966</v>
      </c>
      <c r="Q7" s="41">
        <f>I7^2</f>
        <v>0</v>
      </c>
      <c r="R7" s="41">
        <f>J7^2</f>
        <v>0.00642725588300899986</v>
      </c>
      <c r="S7" s="32">
        <f>SQRT(AVERAGE(K$2:K7))</f>
        <v>0.093135865539650009</v>
      </c>
      <c r="T7" s="32">
        <f>SQRT(AVERAGE(L$2:L7))</f>
        <v>0.093217489266731004</v>
      </c>
      <c r="U7" s="32">
        <f>SQRT(AVERAGE(M$2:M7))</f>
        <v>0.0876656602117529893</v>
      </c>
      <c r="V7" s="32">
        <f>SQRT(AVERAGE(N$2:N7))</f>
        <v>0.0931243535007209999</v>
      </c>
      <c r="W7" s="32">
        <f>SQRT(AVERAGE(O$2:O7))</f>
        <v>0.0886221856399350116</v>
      </c>
      <c r="X7" s="32">
        <f>SQRT(AVERAGE(P$2:P7))</f>
        <v>0.0960352290987770019</v>
      </c>
      <c r="Y7" s="32">
        <f>SQRT(AVERAGE(Q$2:Q7))</f>
        <v>0</v>
      </c>
      <c r="Z7" s="32">
        <f>SQRT(AVERAGE(R$2:R7))</f>
        <v>0.0876040427184460135</v>
      </c>
    </row>
    <row r="8">
      <c r="A8" s="25">
        <f>LPL!A8</f>
        <v>41153</v>
      </c>
      <c r="B8" s="26">
        <f>LPL!B8</f>
        <v>0.0632690059144490036</v>
      </c>
      <c r="C8" s="26" t="n">
        <v>0.0242975374252667331</v>
      </c>
      <c r="D8" s="26" t="n">
        <v>0.0249561601146498813</v>
      </c>
      <c r="E8" s="26" t="n">
        <v>0.0210823726748752804</v>
      </c>
      <c r="F8" s="26" t="n">
        <v>0.0252580287772725631</v>
      </c>
      <c r="G8" s="26" t="n">
        <v>0.0498690258096383587</v>
      </c>
      <c r="H8" s="26" t="n">
        <v>0.00837790154764289596</v>
      </c>
      <c r="I8" s="26"/>
      <c r="J8" s="26" t="n">
        <v>0.0271295272912505769</v>
      </c>
      <c r="K8" s="41">
        <f>C8^2</f>
        <v>0.000590370324932000035</v>
      </c>
      <c r="L8" s="41">
        <f>D8^2</f>
        <v>0.000622809927668000007</v>
      </c>
      <c r="M8" s="41">
        <f>E8^2</f>
        <v>0.000444466437602000042</v>
      </c>
      <c r="N8" s="41">
        <f>F8^2</f>
        <v>0.000637968017714000002</v>
      </c>
      <c r="O8" s="41">
        <f>G8^2</f>
        <v>0.00248691973520200049</v>
      </c>
      <c r="P8" s="41">
        <f>H8^2</f>
        <v>0.0000701892343419999953</v>
      </c>
      <c r="Q8" s="41">
        <f>I8^2</f>
        <v>0</v>
      </c>
      <c r="R8" s="41">
        <f>J8^2</f>
        <v>0.000736011251047000048</v>
      </c>
      <c r="S8" s="32">
        <f>SQRT(AVERAGE(K$2:K8))</f>
        <v>0.0867147268954369999</v>
      </c>
      <c r="T8" s="32">
        <f>SQRT(AVERAGE(L$2:L8))</f>
        <v>0.0868165650411640044</v>
      </c>
      <c r="U8" s="32">
        <f>SQRT(AVERAGE(M$2:M8))</f>
        <v>0.0815528525556780082</v>
      </c>
      <c r="V8" s="32">
        <f>SQRT(AVERAGE(N$2:N8))</f>
        <v>0.0867433318205230108</v>
      </c>
      <c r="W8" s="32">
        <f>SQRT(AVERAGE(O$2:O8))</f>
        <v>0.0841853995322199999</v>
      </c>
      <c r="X8" s="32">
        <f>SQRT(AVERAGE(P$2:P8))</f>
        <v>0.0889677153343279947</v>
      </c>
      <c r="Y8" s="32">
        <f>SQRT(AVERAGE(Q$2:Q8))</f>
        <v>0</v>
      </c>
      <c r="Z8" s="32">
        <f>SQRT(AVERAGE(R$2:R8))</f>
        <v>0.081751208863704008</v>
      </c>
    </row>
    <row r="9">
      <c r="A9" s="25">
        <f>LPL!A9</f>
        <v>41244</v>
      </c>
      <c r="B9" s="26">
        <f>LPL!B9</f>
        <v>-0.00448025170882599966</v>
      </c>
      <c r="C9" s="26" t="n">
        <v>-0.0576698484521044996</v>
      </c>
      <c r="D9" s="26" t="n">
        <v>-0.0572131160909568059</v>
      </c>
      <c r="E9" s="26" t="n">
        <v>-0.0582984036622846524</v>
      </c>
      <c r="F9" s="26" t="n">
        <v>-0.0567440864399966127</v>
      </c>
      <c r="G9" s="26" t="n">
        <v>-0.0709102873797318267</v>
      </c>
      <c r="H9" s="26" t="n">
        <v>-0.0537581475854746582</v>
      </c>
      <c r="I9" s="26"/>
      <c r="J9" s="26" t="n">
        <v>-0.0590452654448479475</v>
      </c>
      <c r="K9" s="41">
        <f>C9^2</f>
        <v>0.00332581142048899991</v>
      </c>
      <c r="L9" s="41">
        <f>D9^2</f>
        <v>0.00327334065283700015</v>
      </c>
      <c r="M9" s="41">
        <f>E9^2</f>
        <v>0.00339870386957100035</v>
      </c>
      <c r="N9" s="41">
        <f>F9^2</f>
        <v>0.00321989134591000026</v>
      </c>
      <c r="O9" s="41">
        <f>G9^2</f>
        <v>0.00502826885627600007</v>
      </c>
      <c r="P9" s="41">
        <f>H9^2</f>
        <v>0.00288993843182200028</v>
      </c>
      <c r="Q9" s="41">
        <f>I9^2</f>
        <v>0</v>
      </c>
      <c r="R9" s="41">
        <f>J9^2</f>
        <v>0.00348634337145300011</v>
      </c>
      <c r="S9" s="32">
        <f>SQRT(AVERAGE(K$2:K9))</f>
        <v>0.0836375502124639958</v>
      </c>
      <c r="T9" s="32">
        <f>SQRT(AVERAGE(L$2:L9))</f>
        <v>0.0836907644334669953</v>
      </c>
      <c r="U9" s="32">
        <f>SQRT(AVERAGE(M$2:M9))</f>
        <v>0.0790211824365369964</v>
      </c>
      <c r="V9" s="32">
        <f>SQRT(AVERAGE(N$2:N9))</f>
        <v>0.083584336640595005</v>
      </c>
      <c r="W9" s="32">
        <f>SQRT(AVERAGE(O$2:O9))</f>
        <v>0.0826427093858499973</v>
      </c>
      <c r="X9" s="32">
        <f>SQRT(AVERAGE(P$2:P9))</f>
        <v>0.0853644532537489908</v>
      </c>
      <c r="Y9" s="32">
        <f>SQRT(AVERAGE(Q$2:Q9))</f>
        <v>0</v>
      </c>
      <c r="Z9" s="32">
        <f>SQRT(AVERAGE(R$2:R9))</f>
        <v>0.0792694490536799989</v>
      </c>
    </row>
    <row r="10">
      <c r="A10" s="25">
        <f>LPL!A10</f>
        <v>41334</v>
      </c>
      <c r="B10" s="26">
        <f>LPL!B10</f>
        <v>0.105946998857878016</v>
      </c>
      <c r="C10" s="26" t="n">
        <v>0.0637363768856338453</v>
      </c>
      <c r="D10" s="26" t="n">
        <v>0.0641675009439654787</v>
      </c>
      <c r="E10" s="26" t="n">
        <v>0.0954390479042310247</v>
      </c>
      <c r="F10" s="26" t="n">
        <v>0.0641018535559383817</v>
      </c>
      <c r="G10" s="26" t="n">
        <v>0.118631832714406871</v>
      </c>
      <c r="H10" s="26" t="n">
        <v>0.101829795123816091</v>
      </c>
      <c r="I10" s="26"/>
      <c r="J10" s="26" t="n">
        <v>0.0948671851924131992</v>
      </c>
      <c r="K10" s="41">
        <f>C10^2</f>
        <v>0.00406232573850800005</v>
      </c>
      <c r="L10" s="41">
        <f>D10^2</f>
        <v>0.00411746817739400051</v>
      </c>
      <c r="M10" s="41">
        <f>E10^2</f>
        <v>0.00910861186486600083</v>
      </c>
      <c r="N10" s="41">
        <f>F10^2</f>
        <v>0.00410904762930699974</v>
      </c>
      <c r="O10" s="41">
        <f>G10^2</f>
        <v>0.0140735117331790001</v>
      </c>
      <c r="P10" s="41">
        <f>H10^2</f>
        <v>0.0103693071749580001</v>
      </c>
      <c r="Q10" s="41">
        <f>I10^2</f>
        <v>0</v>
      </c>
      <c r="R10" s="41">
        <f>J10^2</f>
        <v>0.00899978282633200166</v>
      </c>
      <c r="S10" s="32">
        <f>SQRT(AVERAGE(K$2:K10))</f>
        <v>0.0816661525037200065</v>
      </c>
      <c r="T10" s="32">
        <f>SQRT(AVERAGE(L$2:L10))</f>
        <v>0.0817520781856529943</v>
      </c>
      <c r="U10" s="32">
        <f>SQRT(AVERAGE(M$2:M10))</f>
        <v>0.0810098691204509969</v>
      </c>
      <c r="V10" s="32">
        <f>SQRT(AVERAGE(N$2:N10))</f>
        <v>0.0816495072329789906</v>
      </c>
      <c r="W10" s="32">
        <f>SQRT(AVERAGE(O$2:O10))</f>
        <v>0.0873766120819339953</v>
      </c>
      <c r="X10" s="32">
        <f>SQRT(AVERAGE(P$2:P10))</f>
        <v>0.0873473437931379948</v>
      </c>
      <c r="Y10" s="32">
        <f>SQRT(AVERAGE(Q$2:Q10))</f>
        <v>0</v>
      </c>
      <c r="Z10" s="32">
        <f>SQRT(AVERAGE(R$2:R10))</f>
        <v>0.0811507152378450058</v>
      </c>
    </row>
    <row r="11">
      <c r="A11" s="25">
        <f>LPL!A11</f>
        <v>41426</v>
      </c>
      <c r="B11" s="26">
        <f>LPL!B11</f>
        <v>0.0287811472550900014</v>
      </c>
      <c r="C11" s="26" t="n">
        <v>0.00820253889149656956</v>
      </c>
      <c r="D11" s="26" t="n">
        <v>0.00787946389458712293</v>
      </c>
      <c r="E11" s="26" t="n">
        <v>0.0440387896804786116</v>
      </c>
      <c r="F11" s="26" t="n">
        <v>0.00808996870161469772</v>
      </c>
      <c r="G11" s="26" t="n">
        <v>0.056036693853328039</v>
      </c>
      <c r="H11" s="26" t="n">
        <v>0.0555118064644850762</v>
      </c>
      <c r="I11" s="26"/>
      <c r="J11" s="26" t="n">
        <v>0.0441029445325733604</v>
      </c>
      <c r="K11" s="41">
        <f>C11^2</f>
        <v>0.0000672816442670000114</v>
      </c>
      <c r="L11" s="41">
        <f>D11^2</f>
        <v>0.0000620859512660000057</v>
      </c>
      <c r="M11" s="41">
        <f>E11^2</f>
        <v>0.00193941499652100013</v>
      </c>
      <c r="N11" s="41">
        <f>F11^2</f>
        <v>0.0000654475935930000041</v>
      </c>
      <c r="O11" s="41">
        <f>G11^2</f>
        <v>0.00314011105801199975</v>
      </c>
      <c r="P11" s="41">
        <f>H11^2</f>
        <v>0.00308156065695000025</v>
      </c>
      <c r="Q11" s="41">
        <f>I11^2</f>
        <v>0</v>
      </c>
      <c r="R11" s="41">
        <f>J11^2</f>
        <v>0.00194506971644300002</v>
      </c>
      <c r="S11" s="32">
        <f>SQRT(AVERAGE(K$2:K11))</f>
        <v>0.0775187240781959996</v>
      </c>
      <c r="T11" s="32">
        <f>SQRT(AVERAGE(L$2:L11))</f>
        <v>0.077596846933572996</v>
      </c>
      <c r="U11" s="32">
        <f>SQRT(AVERAGE(M$2:M11))</f>
        <v>0.0781042924881440026</v>
      </c>
      <c r="V11" s="32">
        <f>SQRT(AVERAGE(N$2:N11))</f>
        <v>0.0775017586097809907</v>
      </c>
      <c r="W11" s="32">
        <f>SQRT(AVERAGE(O$2:O11))</f>
        <v>0.0847656546652379994</v>
      </c>
      <c r="X11" s="32">
        <f>SQRT(AVERAGE(P$2:P11))</f>
        <v>0.0847039472907849955</v>
      </c>
      <c r="Y11" s="32">
        <f>SQRT(AVERAGE(Q$2:Q11))</f>
        <v>0</v>
      </c>
      <c r="Z11" s="32">
        <f>SQRT(AVERAGE(R$2:R11))</f>
        <v>0.0782393871198939994</v>
      </c>
    </row>
    <row r="12">
      <c r="A12" s="25">
        <f>LPL!A12</f>
        <v>41518</v>
      </c>
      <c r="B12" s="26">
        <f>LPL!B12</f>
        <v>0.0521527487208869989</v>
      </c>
      <c r="C12" s="26" t="n">
        <v>0.029670236225616037</v>
      </c>
      <c r="D12" s="26" t="n">
        <v>0.0302000728754846071</v>
      </c>
      <c r="E12" s="26" t="n">
        <v>0.0203356090872644479</v>
      </c>
      <c r="F12" s="26" t="n">
        <v>0.0298664528186691669</v>
      </c>
      <c r="G12" s="26" t="n">
        <v>0.0155121363434878656</v>
      </c>
      <c r="H12" s="26" t="n">
        <v>0.0221910581988243072</v>
      </c>
      <c r="I12" s="26"/>
      <c r="J12" s="26" t="n">
        <v>0.0216062958347492895</v>
      </c>
      <c r="K12" s="41">
        <f>C12^2</f>
        <v>0.000880322917683999862</v>
      </c>
      <c r="L12" s="41">
        <f>D12^2</f>
        <v>0.000912044401684999961</v>
      </c>
      <c r="M12" s="41">
        <f>E12^2</f>
        <v>0.000413536996950000013</v>
      </c>
      <c r="N12" s="41">
        <f>F12^2</f>
        <v>0.000892005003969999954</v>
      </c>
      <c r="O12" s="41">
        <f>G12^2</f>
        <v>0.000240626373938999949</v>
      </c>
      <c r="P12" s="41">
        <f>H12^2</f>
        <v>0.000492443063983999973</v>
      </c>
      <c r="Q12" s="41">
        <f>I12^2</f>
        <v>0</v>
      </c>
      <c r="R12" s="41">
        <f>J12^2</f>
        <v>0.000466832019698999989</v>
      </c>
      <c r="S12" s="32">
        <f>SQRT(AVERAGE(K$2:K12))</f>
        <v>0.0744506235060280019</v>
      </c>
      <c r="T12" s="32">
        <f>SQRT(AVERAGE(L$2:L12))</f>
        <v>0.0745439168556539933</v>
      </c>
      <c r="U12" s="32">
        <f>SQRT(AVERAGE(M$2:M12))</f>
        <v>0.0747215084330929979</v>
      </c>
      <c r="V12" s="32">
        <f>SQRT(AVERAGE(N$2:N12))</f>
        <v>0.0744416982855810083</v>
      </c>
      <c r="W12" s="32">
        <f>SQRT(AVERAGE(O$2:O12))</f>
        <v>0.0809560983621270047</v>
      </c>
      <c r="X12" s="32">
        <f>SQRT(AVERAGE(P$2:P12))</f>
        <v>0.0810387280762519957</v>
      </c>
      <c r="Y12" s="32">
        <f>SQRT(AVERAGE(Q$2:Q12))</f>
        <v>0</v>
      </c>
      <c r="Z12" s="32">
        <f>SQRT(AVERAGE(R$2:R12))</f>
        <v>0.0748822402713790058</v>
      </c>
    </row>
    <row r="13">
      <c r="A13" s="25">
        <f>LPL!A13</f>
        <v>41609</v>
      </c>
      <c r="B13" s="26">
        <f>LPL!B13</f>
        <v>0.10644819727880801</v>
      </c>
      <c r="C13" s="26" t="n">
        <v>0.0717642885139842868</v>
      </c>
      <c r="D13" s="26" t="n">
        <v>0.072170176872991485</v>
      </c>
      <c r="E13" s="26" t="n">
        <v>0.0676958808486458175</v>
      </c>
      <c r="F13" s="26" t="n">
        <v>0.0719256633739603757</v>
      </c>
      <c r="G13" s="26" t="n">
        <v>0.0665746669733823371</v>
      </c>
      <c r="H13" s="26" t="n">
        <v>0.0619538625772682128</v>
      </c>
      <c r="I13" s="26"/>
      <c r="J13" s="26" t="n">
        <v>0.0669852763543309315</v>
      </c>
      <c r="K13" s="41">
        <f>C13^2</f>
        <v>0.00515011310591799898</v>
      </c>
      <c r="L13" s="41">
        <f>D13^2</f>
        <v>0.00520853442987900017</v>
      </c>
      <c r="M13" s="41">
        <f>E13^2</f>
        <v>0.00458273228387399989</v>
      </c>
      <c r="N13" s="41">
        <f>F13^2</f>
        <v>0.00517330105178399968</v>
      </c>
      <c r="O13" s="41">
        <f>G13^2</f>
        <v>0.00443218628261700065</v>
      </c>
      <c r="P13" s="41">
        <f>H13^2</f>
        <v>0.00383828108824300038</v>
      </c>
      <c r="Q13" s="41">
        <f>I13^2</f>
        <v>0</v>
      </c>
      <c r="R13" s="41">
        <f>J13^2</f>
        <v>0.00448702724826600008</v>
      </c>
      <c r="S13" s="32">
        <f>SQRT(AVERAGE(K$2:K13))</f>
        <v>0.0742304754636510022</v>
      </c>
      <c r="T13" s="32">
        <f>SQRT(AVERAGE(L$2:L13))</f>
        <v>0.074348999865435994</v>
      </c>
      <c r="U13" s="32">
        <f>SQRT(AVERAGE(M$2:M13))</f>
        <v>0.0741614647978530073</v>
      </c>
      <c r="V13" s="32">
        <f>SQRT(AVERAGE(N$2:N13))</f>
        <v>0.0742352858214120115</v>
      </c>
      <c r="W13" s="32">
        <f>SQRT(AVERAGE(O$2:O13))</f>
        <v>0.079856629220131996</v>
      </c>
      <c r="X13" s="32">
        <f>SQRT(AVERAGE(P$2:P13))</f>
        <v>0.0796232331141619909</v>
      </c>
      <c r="Y13" s="32">
        <f>SQRT(AVERAGE(Q$2:Q13))</f>
        <v>0</v>
      </c>
      <c r="Z13" s="32">
        <f>SQRT(AVERAGE(R$2:R13))</f>
        <v>0.0742562434170420005</v>
      </c>
    </row>
    <row r="14">
      <c r="A14" s="25">
        <f>LPL!A14</f>
        <v>41699</v>
      </c>
      <c r="B14" s="26">
        <f>LPL!B14</f>
        <v>0.0174623584088230004</v>
      </c>
      <c r="C14" s="26" t="n">
        <v>-0.0347010270610617066</v>
      </c>
      <c r="D14" s="26" t="n">
        <v>-0.0343503599253601433</v>
      </c>
      <c r="E14" s="26" t="n">
        <v>-0.0502035287958586451</v>
      </c>
      <c r="F14" s="26" t="n">
        <v>-0.0348242503683190874</v>
      </c>
      <c r="G14" s="26" t="n">
        <v>-0.0723793757240403846</v>
      </c>
      <c r="H14" s="26" t="n">
        <v>-0.0590912831970932828</v>
      </c>
      <c r="I14" s="26"/>
      <c r="J14" s="26" t="n">
        <v>-0.0514719117399942405</v>
      </c>
      <c r="K14" s="41">
        <f>C14^2</f>
        <v>0.00120416127909300008</v>
      </c>
      <c r="L14" s="41">
        <f>D14^2</f>
        <v>0.00117994722700200017</v>
      </c>
      <c r="M14" s="41">
        <f>E14^2</f>
        <v>0.00252039430355699956</v>
      </c>
      <c r="N14" s="41">
        <f>F14^2</f>
        <v>0.00121272841371499984</v>
      </c>
      <c r="O14" s="41">
        <f>G14^2</f>
        <v>0.00523877403020199939</v>
      </c>
      <c r="P14" s="41">
        <f>H14^2</f>
        <v>0.00349177974987900042</v>
      </c>
      <c r="Q14" s="41">
        <f>I14^2</f>
        <v>0</v>
      </c>
      <c r="R14" s="41">
        <f>J14^2</f>
        <v>0.00264935769816999933</v>
      </c>
      <c r="S14" s="32">
        <f>SQRT(AVERAGE(K$2:K14))</f>
        <v>0.0719648007601420048</v>
      </c>
      <c r="T14" s="32">
        <f>SQRT(AVERAGE(L$2:L14))</f>
        <v>0.0720647319049339963</v>
      </c>
      <c r="U14" s="32">
        <f>SQRT(AVERAGE(M$2:M14))</f>
        <v>0.0725997820695579943</v>
      </c>
      <c r="V14" s="32">
        <f>SQRT(AVERAGE(N$2:N14))</f>
        <v>0.071973959150597997</v>
      </c>
      <c r="W14" s="32">
        <f>SQRT(AVERAGE(O$2:O14))</f>
        <v>0.079306488625322995</v>
      </c>
      <c r="X14" s="32">
        <f>SQRT(AVERAGE(P$2:P14))</f>
        <v>0.0782353897731840053</v>
      </c>
      <c r="Y14" s="32">
        <f>SQRT(AVERAGE(Q$2:Q14))</f>
        <v>0</v>
      </c>
      <c r="Z14" s="32">
        <f>SQRT(AVERAGE(R$2:R14))</f>
        <v>0.0727573596251489985</v>
      </c>
    </row>
    <row r="15">
      <c r="A15" s="25">
        <f>LPL!A15</f>
        <v>41791</v>
      </c>
      <c r="B15" s="26">
        <f>LPL!B15</f>
        <v>0.051146186966865006</v>
      </c>
      <c r="C15" s="26" t="n">
        <v>0.0290631806925022129</v>
      </c>
      <c r="D15" s="26" t="n">
        <v>0.0291724148791098479</v>
      </c>
      <c r="E15" s="26" t="n">
        <v>0.0220279784427089576</v>
      </c>
      <c r="F15" s="26" t="n">
        <v>0.0293265826395325213</v>
      </c>
      <c r="G15" s="26" t="n">
        <v>0.0265474915994599847</v>
      </c>
      <c r="H15" s="26" t="n">
        <v>0.0204839533398875284</v>
      </c>
      <c r="I15" s="26"/>
      <c r="J15" s="26" t="n">
        <v>0.0253251323721109767</v>
      </c>
      <c r="K15" s="41">
        <f>C15^2</f>
        <v>0.000844668471965000123</v>
      </c>
      <c r="L15" s="41">
        <f>D15^2</f>
        <v>0.00085102978987900002</v>
      </c>
      <c r="M15" s="41">
        <f>E15^2</f>
        <v>0.00048523183427199994</v>
      </c>
      <c r="N15" s="41">
        <f>F15^2</f>
        <v>0.000860048449313000063</v>
      </c>
      <c r="O15" s="41">
        <f>G15^2</f>
        <v>0.000704769310223000023</v>
      </c>
      <c r="P15" s="41">
        <f>H15^2</f>
        <v>0.000419592344430999997</v>
      </c>
      <c r="Q15" s="41">
        <f>I15^2</f>
        <v>0</v>
      </c>
      <c r="R15" s="41">
        <f>J15^2</f>
        <v>0.000641362329665000086</v>
      </c>
      <c r="S15" s="32">
        <f>SQRT(AVERAGE(K$2:K15))</f>
        <v>0.0697806725194709987</v>
      </c>
      <c r="T15" s="32">
        <f>SQRT(AVERAGE(L$2:L15))</f>
        <v>0.0698796222027410074</v>
      </c>
      <c r="U15" s="32">
        <f>SQRT(AVERAGE(M$2:M15))</f>
        <v>0.0702061761982870003</v>
      </c>
      <c r="V15" s="32">
        <f>SQRT(AVERAGE(N$2:N15))</f>
        <v>0.0697973130852409973</v>
      </c>
      <c r="W15" s="32">
        <f>SQRT(AVERAGE(O$2:O15))</f>
        <v>0.0767502992573250076</v>
      </c>
      <c r="X15" s="32">
        <f>SQRT(AVERAGE(P$2:P15))</f>
        <v>0.0755880201737100066</v>
      </c>
      <c r="Y15" s="32">
        <f>SQRT(AVERAGE(Q$2:Q15))</f>
        <v>0</v>
      </c>
      <c r="Z15" s="32">
        <f>SQRT(AVERAGE(R$2:R15))</f>
        <v>0.0704366971445010037</v>
      </c>
    </row>
    <row r="16">
      <c r="A16" s="25">
        <f>LPL!A16</f>
        <v>41883</v>
      </c>
      <c r="B16" s="26">
        <f>LPL!B16</f>
        <v>0.0108675138104179991</v>
      </c>
      <c r="C16" s="26" t="n">
        <v>-0.0141348938482465325</v>
      </c>
      <c r="D16" s="26" t="n">
        <v>-0.0142897509072694362</v>
      </c>
      <c r="E16" s="26" t="n">
        <v>-0.0187229425115515458</v>
      </c>
      <c r="F16" s="26" t="n">
        <v>-0.0139414057344239462</v>
      </c>
      <c r="G16" s="26" t="n">
        <v>-0.0193548100201828319</v>
      </c>
      <c r="H16" s="26" t="n">
        <v>-0.0187621341460120394</v>
      </c>
      <c r="I16" s="26"/>
      <c r="J16" s="26" t="n">
        <v>-0.017313931950787012</v>
      </c>
      <c r="K16" s="41">
        <f>C16^2</f>
        <v>0.000199795224101000031</v>
      </c>
      <c r="L16" s="41">
        <f>D16^2</f>
        <v>0.000204196980992000032</v>
      </c>
      <c r="M16" s="41">
        <f>E16^2</f>
        <v>0.000350548576291000025</v>
      </c>
      <c r="N16" s="41">
        <f>F16^2</f>
        <v>0.000194362793852000024</v>
      </c>
      <c r="O16" s="41">
        <f>G16^2</f>
        <v>0.000374608670916999964</v>
      </c>
      <c r="P16" s="41">
        <f>H16^2</f>
        <v>0.000352017677712999966</v>
      </c>
      <c r="Q16" s="41">
        <f>I16^2</f>
        <v>0</v>
      </c>
      <c r="R16" s="41">
        <f>J16^2</f>
        <v>0.000299772239596000034</v>
      </c>
      <c r="S16" s="32">
        <f>SQRT(AVERAGE(K$2:K16))</f>
        <v>0.0675132514527709926</v>
      </c>
      <c r="T16" s="32">
        <f>SQRT(AVERAGE(L$2:L16))</f>
        <v>0.0676108765262720013</v>
      </c>
      <c r="U16" s="32">
        <f>SQRT(AVERAGE(M$2:M16))</f>
        <v>0.0679976710609409984</v>
      </c>
      <c r="V16" s="32">
        <f>SQRT(AVERAGE(N$2:N16))</f>
        <v>0.0675266226949149928</v>
      </c>
      <c r="W16" s="32">
        <f>SQRT(AVERAGE(O$2:O16))</f>
        <v>0.074316048861674</v>
      </c>
      <c r="X16" s="32">
        <f>SQRT(AVERAGE(P$2:P16))</f>
        <v>0.0731854725067979928</v>
      </c>
      <c r="Y16" s="32">
        <f>SQRT(AVERAGE(Q$2:Q16))</f>
        <v>0</v>
      </c>
      <c r="Z16" s="32">
        <f>SQRT(AVERAGE(R$2:R16))</f>
        <v>0.0681949990856429977</v>
      </c>
    </row>
    <row r="17">
      <c r="A17" s="25">
        <f>LPL!A17</f>
        <v>41974</v>
      </c>
      <c r="B17" s="26">
        <f>LPL!B17</f>
        <v>0.0496131180711689979</v>
      </c>
      <c r="C17" s="26" t="n">
        <v>0.0267897593929303746</v>
      </c>
      <c r="D17" s="26" t="n">
        <v>0.0268285657886706108</v>
      </c>
      <c r="E17" s="26" t="n">
        <v>0.0190833790153974334</v>
      </c>
      <c r="F17" s="26" t="n">
        <v>0.0269240318601230877</v>
      </c>
      <c r="G17" s="26" t="n">
        <v>0.0158217282445150769</v>
      </c>
      <c r="H17" s="26" t="n">
        <v>0.0186464955773084089</v>
      </c>
      <c r="I17" s="26"/>
      <c r="J17" s="26" t="n">
        <v>0.0191446267809968784</v>
      </c>
      <c r="K17" s="41">
        <f>C17^2</f>
        <v>0.000717691208330999952</v>
      </c>
      <c r="L17" s="41">
        <f>D17^2</f>
        <v>0.000719771942277000054</v>
      </c>
      <c r="M17" s="41">
        <f>E17^2</f>
        <v>0.000364175354644999993</v>
      </c>
      <c r="N17" s="41">
        <f>F17^2</f>
        <v>0.000724903491605000028</v>
      </c>
      <c r="O17" s="41">
        <f>G17^2</f>
        <v>0.000250327084643000042</v>
      </c>
      <c r="P17" s="41">
        <f>H17^2</f>
        <v>0.00034769179731500004</v>
      </c>
      <c r="Q17" s="41">
        <f>I17^2</f>
        <v>0</v>
      </c>
      <c r="R17" s="41">
        <f>J17^2</f>
        <v>0.000366516734584000048</v>
      </c>
      <c r="S17" s="32">
        <f>SQRT(AVERAGE(K$2:K17))</f>
        <v>0.0657116228466310037</v>
      </c>
      <c r="T17" s="32">
        <f>SQRT(AVERAGE(L$2:L17))</f>
        <v>0.0658066444745690049</v>
      </c>
      <c r="U17" s="32">
        <f>SQRT(AVERAGE(M$2:M17))</f>
        <v>0.0660110901668820027</v>
      </c>
      <c r="V17" s="32">
        <f>SQRT(AVERAGE(N$2:N17))</f>
        <v>0.0657279312204510013</v>
      </c>
      <c r="W17" s="32">
        <f>SQRT(AVERAGE(O$2:O17))</f>
        <v>0.0720648379329360012</v>
      </c>
      <c r="X17" s="32">
        <f>SQRT(AVERAGE(P$2:P17))</f>
        <v>0.0710146959209699968</v>
      </c>
      <c r="Y17" s="32">
        <f>SQRT(AVERAGE(Q$2:Q17))</f>
        <v>0</v>
      </c>
      <c r="Z17" s="32">
        <f>SQRT(AVERAGE(R$2:R17))</f>
        <v>0.0662027592131489939</v>
      </c>
    </row>
    <row r="18">
      <c r="A18" s="25">
        <f>LPL!A18</f>
        <v>42064</v>
      </c>
      <c r="B18" s="26">
        <f>LPL!B18</f>
        <v>0.0104439320433820004</v>
      </c>
      <c r="C18" s="26" t="n">
        <v>-0.019453521007511867</v>
      </c>
      <c r="D18" s="26" t="n">
        <v>-0.0194397365043354888</v>
      </c>
      <c r="E18" s="26" t="n">
        <v>-0.0371011621360043264</v>
      </c>
      <c r="F18" s="26" t="n">
        <v>-0.0192772433072417453</v>
      </c>
      <c r="G18" s="26" t="n">
        <v>-0.0398864259323101713</v>
      </c>
      <c r="H18" s="26" t="n">
        <v>-0.0171782146102355471</v>
      </c>
      <c r="I18" s="26"/>
      <c r="J18" s="26" t="n">
        <v>-0.0378247148701351676</v>
      </c>
      <c r="K18" s="41">
        <f>C18^2</f>
        <v>0.000378439479589999994</v>
      </c>
      <c r="L18" s="41">
        <f>D18^2</f>
        <v>0.00037790335535799997</v>
      </c>
      <c r="M18" s="41">
        <f>E18^2</f>
        <v>0.00137649623184200021</v>
      </c>
      <c r="N18" s="41">
        <f>F18^2</f>
        <v>0.000371612109527000012</v>
      </c>
      <c r="O18" s="41">
        <f>G18^2</f>
        <v>0.00159092697365399989</v>
      </c>
      <c r="P18" s="41">
        <f>H18^2</f>
        <v>0.000295091057195000026</v>
      </c>
      <c r="Q18" s="41">
        <f>I18^2</f>
        <v>0</v>
      </c>
      <c r="R18" s="41">
        <f>J18^2</f>
        <v>0.00143070905500700007</v>
      </c>
      <c r="S18" s="32">
        <f>SQRT(AVERAGE(K$2:K18))</f>
        <v>0.0639239978475339932</v>
      </c>
      <c r="T18" s="32">
        <f>SQRT(AVERAGE(L$2:L18))</f>
        <v>0.0640156849655729943</v>
      </c>
      <c r="U18" s="32">
        <f>SQRT(AVERAGE(M$2:M18))</f>
        <v>0.064669258371832008</v>
      </c>
      <c r="V18" s="32">
        <f>SQRT(AVERAGE(N$2:N18))</f>
        <v>0.0639366355394860086</v>
      </c>
      <c r="W18" s="32">
        <f>SQRT(AVERAGE(O$2:O18))</f>
        <v>0.0705792757594809927</v>
      </c>
      <c r="X18" s="32">
        <f>SQRT(AVERAGE(P$2:P18))</f>
        <v>0.0690202372902150074</v>
      </c>
      <c r="Y18" s="32">
        <f>SQRT(AVERAGE(Q$2:Q18))</f>
        <v>0</v>
      </c>
      <c r="Z18" s="32">
        <f>SQRT(AVERAGE(R$2:R18))</f>
        <v>0.064877982440322004</v>
      </c>
    </row>
    <row r="19">
      <c r="A19" s="25">
        <f>LPL!A19</f>
        <v>42156</v>
      </c>
      <c r="B19" s="26">
        <f>LPL!B19</f>
        <v>0.0018985046520680001</v>
      </c>
      <c r="C19" s="26" t="n">
        <v>-0.0327343643972134446</v>
      </c>
      <c r="D19" s="26" t="n">
        <v>-0.0330549002009622006</v>
      </c>
      <c r="E19" s="26" t="n">
        <v>-0.041537659346068363</v>
      </c>
      <c r="F19" s="26" t="n">
        <v>-0.0331992280068417811</v>
      </c>
      <c r="G19" s="26" t="n">
        <v>-0.0452936802640374836</v>
      </c>
      <c r="H19" s="26" t="n">
        <v>-0.0428107092708461501</v>
      </c>
      <c r="I19" s="26"/>
      <c r="J19" s="26" t="n">
        <v>-0.0414613899317405821</v>
      </c>
      <c r="K19" s="41">
        <f>C19^2</f>
        <v>0.00107153861248999993</v>
      </c>
      <c r="L19" s="41">
        <f>D19^2</f>
        <v>0.00109262642729600001</v>
      </c>
      <c r="M19" s="41">
        <f>E19^2</f>
        <v>0.00172537714394999986</v>
      </c>
      <c r="N19" s="41">
        <f>F19^2</f>
        <v>0.00110218874024999991</v>
      </c>
      <c r="O19" s="41">
        <f>G19^2</f>
        <v>0.00205151747186100009</v>
      </c>
      <c r="P19" s="41">
        <f>H19^2</f>
        <v>0.00183275682827299988</v>
      </c>
      <c r="Q19" s="41">
        <f>I19^2</f>
        <v>0</v>
      </c>
      <c r="R19" s="41">
        <f>J19^2</f>
        <v>0.00171904685507199995</v>
      </c>
      <c r="S19" s="32">
        <f>SQRT(AVERAGE(K$2:K19))</f>
        <v>0.06260025564657</v>
      </c>
      <c r="T19" s="32">
        <f>SQRT(AVERAGE(L$2:L19))</f>
        <v>0.0626980245545139958</v>
      </c>
      <c r="U19" s="32">
        <f>SQRT(AVERAGE(M$2:M19))</f>
        <v>0.0636052486374250048</v>
      </c>
      <c r="V19" s="32">
        <f>SQRT(AVERAGE(N$2:N19))</f>
        <v>0.0626260399914100141</v>
      </c>
      <c r="W19" s="32">
        <f>SQRT(AVERAGE(O$2:O19))</f>
        <v>0.0694165759528500015</v>
      </c>
      <c r="X19" s="32">
        <f>SQRT(AVERAGE(P$2:P19))</f>
        <v>0.0678303604890879974</v>
      </c>
      <c r="Y19" s="32">
        <f>SQRT(AVERAGE(Q$2:Q19))</f>
        <v>0</v>
      </c>
      <c r="Z19" s="32">
        <f>SQRT(AVERAGE(R$2:R19))</f>
        <v>0.0638029262429880006</v>
      </c>
    </row>
    <row r="20">
      <c r="A20" s="25">
        <f>LPL!A20</f>
        <v>42248</v>
      </c>
      <c r="B20" s="26">
        <f>LPL!B20</f>
        <v>-0.0636820863525989989</v>
      </c>
      <c r="C20" s="26" t="n">
        <v>-0.0771300629166670149</v>
      </c>
      <c r="D20" s="26" t="n">
        <v>-0.0777178633869765179</v>
      </c>
      <c r="E20" s="26" t="n">
        <v>-0.0765817288869590751</v>
      </c>
      <c r="F20" s="26" t="n">
        <v>-0.0770651259888312978</v>
      </c>
      <c r="G20" s="26" t="n">
        <v>-0.0772522839404631068</v>
      </c>
      <c r="H20" s="26" t="n">
        <v>-0.0775752555785627163</v>
      </c>
      <c r="I20" s="26"/>
      <c r="J20" s="26" t="n">
        <v>-0.0771847208544242314</v>
      </c>
      <c r="K20" s="41">
        <f>C20^2</f>
        <v>0.00594904660552900033</v>
      </c>
      <c r="L20" s="41">
        <f>D20^2</f>
        <v>0.00604006628943699919</v>
      </c>
      <c r="M20" s="41">
        <f>E20^2</f>
        <v>0.00586476119931599982</v>
      </c>
      <c r="N20" s="41">
        <f>F20^2</f>
        <v>0.00593903364367399966</v>
      </c>
      <c r="O20" s="41">
        <f>G20^2</f>
        <v>0.00596791537401800021</v>
      </c>
      <c r="P20" s="41">
        <f>H20^2</f>
        <v>0.00601792027807900087</v>
      </c>
      <c r="Q20" s="41">
        <f>I20^2</f>
        <v>0</v>
      </c>
      <c r="R20" s="41">
        <f>J20^2</f>
        <v>0.00595748113337499952</v>
      </c>
      <c r="S20" s="32">
        <f>SQRT(AVERAGE(K$2:K20))</f>
        <v>0.0634479906080629963</v>
      </c>
      <c r="T20" s="32">
        <f>SQRT(AVERAGE(L$2:L20))</f>
        <v>0.0635770677723749955</v>
      </c>
      <c r="U20" s="32">
        <f>SQRT(AVERAGE(M$2:M20))</f>
        <v>0.0643534888333389965</v>
      </c>
      <c r="V20" s="32">
        <f>SQRT(AVERAGE(N$2:N20))</f>
        <v>0.0634679403419669974</v>
      </c>
      <c r="W20" s="32">
        <f>SQRT(AVERAGE(O$2:O20))</f>
        <v>0.0698508989808920067</v>
      </c>
      <c r="X20" s="32">
        <f>SQRT(AVERAGE(P$2:P20))</f>
        <v>0.0683778822163669897</v>
      </c>
      <c r="Y20" s="32">
        <f>SQRT(AVERAGE(Q$2:Q20))</f>
        <v>0</v>
      </c>
      <c r="Z20" s="32">
        <f>SQRT(AVERAGE(R$2:R20))</f>
        <v>0.0645764020294859975</v>
      </c>
    </row>
    <row r="21">
      <c r="A21" s="25">
        <f>LPL!A21</f>
        <v>42339</v>
      </c>
      <c r="B21" s="26">
        <f>LPL!B21</f>
        <v>0.0704784068168959976</v>
      </c>
      <c r="C21" s="26" t="n">
        <v>0.0422233562396322437</v>
      </c>
      <c r="D21" s="26" t="n">
        <v>0.0418042564174880749</v>
      </c>
      <c r="E21" s="26" t="n">
        <v>0.0326350967154764016</v>
      </c>
      <c r="F21" s="26" t="n">
        <v>0.040743498728151275</v>
      </c>
      <c r="G21" s="26" t="n">
        <v>0.0278684686932433046</v>
      </c>
      <c r="H21" s="26" t="n">
        <v>0.0220204920555030803</v>
      </c>
      <c r="I21" s="26"/>
      <c r="J21" s="26" t="n">
        <v>0.0330697659571884062</v>
      </c>
      <c r="K21" s="41">
        <f>C21^2</f>
        <v>0.00178281181213900002</v>
      </c>
      <c r="L21" s="41">
        <f>D21^2</f>
        <v>0.00174759585461899984</v>
      </c>
      <c r="M21" s="41">
        <f>E21^2</f>
        <v>0.00106504953762800003</v>
      </c>
      <c r="N21" s="41">
        <f>F21^2</f>
        <v>0.00166003268861099995</v>
      </c>
      <c r="O21" s="41">
        <f>G21^2</f>
        <v>0.000776651547305999834</v>
      </c>
      <c r="P21" s="41">
        <f>H21^2</f>
        <v>0.000484902070365999993</v>
      </c>
      <c r="Q21" s="41">
        <f>I21^2</f>
        <v>0</v>
      </c>
      <c r="R21" s="41">
        <f>J21^2</f>
        <v>0.00109360942046300003</v>
      </c>
      <c r="S21" s="32">
        <f>SQRT(AVERAGE(K$2:K21))</f>
        <v>0.0625580188880510057</v>
      </c>
      <c r="T21" s="32">
        <f>SQRT(AVERAGE(L$2:L21))</f>
        <v>0.0626683425817009976</v>
      </c>
      <c r="U21" s="32">
        <f>SQRT(AVERAGE(M$2:M21))</f>
        <v>0.0631470935645739928</v>
      </c>
      <c r="V21" s="32">
        <f>SQRT(AVERAGE(N$2:N21))</f>
        <v>0.0625281705563129986</v>
      </c>
      <c r="W21" s="32">
        <f>SQRT(AVERAGE(O$2:O21))</f>
        <v>0.0683668286626060073</v>
      </c>
      <c r="X21" s="32">
        <f>SQRT(AVERAGE(P$2:P21))</f>
        <v>0.0668281612876929998</v>
      </c>
      <c r="Y21" s="32">
        <f>SQRT(AVERAGE(Q$2:Q21))</f>
        <v>0</v>
      </c>
      <c r="Z21" s="32">
        <f>SQRT(AVERAGE(R$2:R21))</f>
        <v>0.0633741791674120059</v>
      </c>
    </row>
    <row r="22">
      <c r="A22" s="42">
        <f>LPL!A22</f>
        <v>42430</v>
      </c>
      <c r="B22" s="26">
        <f>LPL!B22</f>
        <v>0.0125905916583479982</v>
      </c>
      <c r="C22" s="26" t="n">
        <v>-0.0295513864986752139</v>
      </c>
      <c r="D22" s="26" t="n">
        <v>-0.0294303006816490598</v>
      </c>
      <c r="E22" s="26" t="n">
        <v>-0.00510465462960299199</v>
      </c>
      <c r="F22" s="26" t="n">
        <v>-0.0292264261923411226</v>
      </c>
      <c r="G22" s="26" t="n">
        <v>0.0146442169542419602</v>
      </c>
      <c r="H22" s="26" t="n">
        <v>-0.0164342130642659878</v>
      </c>
      <c r="I22" s="26"/>
      <c r="J22" s="26" t="n">
        <v>-0.00482802083103542046</v>
      </c>
      <c r="K22" s="41">
        <f>C22^2</f>
        <v>0.000873284443993999915</v>
      </c>
      <c r="L22" s="41">
        <f>D22^2</f>
        <v>0.000866142598211999903</v>
      </c>
      <c r="M22" s="41">
        <f>E22^2</f>
        <v>0.0000260574988879999969</v>
      </c>
      <c r="N22" s="41">
        <f>F22^2</f>
        <v>0.000854183987975999948</v>
      </c>
      <c r="O22" s="41">
        <f>G22^2</f>
        <v>0.000214453090202999963</v>
      </c>
      <c r="P22" s="41">
        <f>H22^2</f>
        <v>0.000270083359042000026</v>
      </c>
      <c r="Q22" s="41">
        <f>I22^2</f>
        <v>0</v>
      </c>
      <c r="R22" s="41">
        <f>J22^2</f>
        <v>0.0000233097851449999993</v>
      </c>
      <c r="S22" s="32">
        <f>SQRT(AVERAGE(K$2:K22))</f>
        <v>0.0613900096525520045</v>
      </c>
      <c r="T22" s="32">
        <f>SQRT(AVERAGE(L$2:L22))</f>
        <v>0.0614943148115410043</v>
      </c>
      <c r="U22" s="32">
        <f>SQRT(AVERAGE(M$2:M22))</f>
        <v>0.0616353199653870032</v>
      </c>
      <c r="V22" s="32">
        <f>SQRT(AVERAGE(N$2:N22))</f>
        <v>0.0613536300204320018</v>
      </c>
      <c r="W22" s="32">
        <f>SQRT(AVERAGE(O$2:O22))</f>
        <v>0.0667956793291319961</v>
      </c>
      <c r="X22" s="32">
        <f>SQRT(AVERAGE(P$2:P22))</f>
        <v>0.0653161345854660169</v>
      </c>
      <c r="Y22" s="32">
        <f>SQRT(AVERAGE(Q$2:Q22))</f>
        <v>0</v>
      </c>
      <c r="Z22" s="32">
        <f>SQRT(AVERAGE(R$2:R22))</f>
        <v>0.0618558391161439936</v>
      </c>
    </row>
    <row r="23">
      <c r="A23" s="25">
        <f>LPL!A23</f>
        <v>42522</v>
      </c>
      <c r="B23" s="26">
        <f>LPL!B23</f>
        <v>0.0243129320383600023</v>
      </c>
      <c r="C23" s="26" t="n">
        <v>-0.00920058403612403986</v>
      </c>
      <c r="D23" s="26" t="n">
        <v>-0.00966280620491565223</v>
      </c>
      <c r="E23" s="26" t="n">
        <v>0.00611061660334297851</v>
      </c>
      <c r="F23" s="26" t="n">
        <v>-0.00942000241158487661</v>
      </c>
      <c r="G23" s="26" t="n">
        <v>0.0146787851596733709</v>
      </c>
      <c r="H23" s="26" t="n">
        <v>0.0095796838979992156</v>
      </c>
      <c r="I23" s="26"/>
      <c r="J23" s="26" t="n">
        <v>0.00581549959093200286</v>
      </c>
      <c r="K23" s="41">
        <f>C23^2</f>
        <v>0.0000846507466060000091</v>
      </c>
      <c r="L23" s="41">
        <f>D23^2</f>
        <v>0.0000933698237539999987</v>
      </c>
      <c r="M23" s="41">
        <f>E23^2</f>
        <v>0.0000373396352729999981</v>
      </c>
      <c r="N23" s="41">
        <f>F23^2</f>
        <v>0.0000887364454339999931</v>
      </c>
      <c r="O23" s="41">
        <f>G23^2</f>
        <v>0.000215466733763999985</v>
      </c>
      <c r="P23" s="41">
        <f>H23^2</f>
        <v>0.000091770343585999985</v>
      </c>
      <c r="Q23" s="41">
        <f>I23^2</f>
        <v>0</v>
      </c>
      <c r="R23" s="41">
        <f>J23^2</f>
        <v>0.0000338200354920000024</v>
      </c>
      <c r="S23" s="32">
        <f>SQRT(AVERAGE(K$2:K23))</f>
        <v>0.0600106239588820056</v>
      </c>
      <c r="T23" s="32">
        <f>SQRT(AVERAGE(L$2:L23))</f>
        <v>0.060115773025022996</v>
      </c>
      <c r="U23" s="32">
        <f>SQRT(AVERAGE(M$2:M23))</f>
        <v>0.0602323175286629997</v>
      </c>
      <c r="V23" s="32">
        <f>SQRT(AVERAGE(N$2:N23))</f>
        <v>0.0599766479919849971</v>
      </c>
      <c r="W23" s="32">
        <f>SQRT(AVERAGE(O$2:O23))</f>
        <v>0.0653349360295259984</v>
      </c>
      <c r="X23" s="32">
        <f>SQRT(AVERAGE(P$2:P23))</f>
        <v>0.0638470888225449951</v>
      </c>
      <c r="Y23" s="32">
        <f>SQRT(AVERAGE(Q$2:Q23))</f>
        <v>0</v>
      </c>
      <c r="Z23" s="32">
        <f>SQRT(AVERAGE(R$2:R23))</f>
        <v>0.0604463930510859981</v>
      </c>
    </row>
    <row r="24">
      <c r="A24" s="25">
        <f>LPL!A24</f>
        <v>42614</v>
      </c>
      <c r="B24" s="26">
        <f>LPL!B24</f>
        <v>0.0376514912044000027</v>
      </c>
      <c r="C24" s="26" t="n">
        <v>0.00442701555895586019</v>
      </c>
      <c r="D24" s="26" t="n">
        <v>0.00353393927451353651</v>
      </c>
      <c r="E24" s="26" t="n">
        <v>0.0384292162900445788</v>
      </c>
      <c r="F24" s="26" t="n">
        <v>0.00426838737013194436</v>
      </c>
      <c r="G24" s="26" t="n">
        <v>0.0466385809105459082</v>
      </c>
      <c r="H24" s="26" t="n">
        <v>0.0306516035467899339</v>
      </c>
      <c r="I24" s="26"/>
      <c r="J24" s="26" t="n">
        <v>0.0402414298713330965</v>
      </c>
      <c r="K24" s="41">
        <f>C24^2</f>
        <v>0.000019598466758999999</v>
      </c>
      <c r="L24" s="41">
        <f>D24^2</f>
        <v>0.0000124887267960000026</v>
      </c>
      <c r="M24" s="41">
        <f>E24^2</f>
        <v>0.00147680466466699993</v>
      </c>
      <c r="N24" s="41">
        <f>F24^2</f>
        <v>0.0000182191307420000008</v>
      </c>
      <c r="O24" s="41">
        <f>G24^2</f>
        <v>0.00217515722934999989</v>
      </c>
      <c r="P24" s="41">
        <f>H24^2</f>
        <v>0.000939520799990000022</v>
      </c>
      <c r="Q24" s="41">
        <f>I24^2</f>
        <v>0</v>
      </c>
      <c r="R24" s="41">
        <f>J24^2</f>
        <v>0.00161937267808899987</v>
      </c>
      <c r="S24" s="32">
        <f>SQRT(AVERAGE(K$2:K24))</f>
        <v>0.0586988068174840016</v>
      </c>
      <c r="T24" s="32">
        <f>SQRT(AVERAGE(L$2:L24))</f>
        <v>0.0587990033882969954</v>
      </c>
      <c r="U24" s="32">
        <f>SQRT(AVERAGE(M$2:M24))</f>
        <v>0.0594508603484340004</v>
      </c>
      <c r="V24" s="32">
        <f>SQRT(AVERAGE(N$2:N24))</f>
        <v>0.0586650706485329998</v>
      </c>
      <c r="W24" s="32">
        <f>SQRT(AVERAGE(O$2:O24))</f>
        <v>0.0646346058476820051</v>
      </c>
      <c r="X24" s="32">
        <f>SQRT(AVERAGE(P$2:P24))</f>
        <v>0.062769917097040997</v>
      </c>
      <c r="Y24" s="32">
        <f>SQRT(AVERAGE(Q$2:Q24))</f>
        <v>0</v>
      </c>
      <c r="Z24" s="32">
        <f>SQRT(AVERAGE(R$2:R24))</f>
        <v>0.0597102548186150095</v>
      </c>
    </row>
    <row r="25">
      <c r="A25" s="25">
        <f>LPL!A25</f>
        <v>42705</v>
      </c>
      <c r="B25" s="26">
        <f>LPL!B25</f>
        <v>0.035994317417056001</v>
      </c>
      <c r="C25" s="26" t="n">
        <v>-0.0100915760108814401</v>
      </c>
      <c r="D25" s="26" t="n">
        <v>-0.0105618181471413908</v>
      </c>
      <c r="E25" s="26" t="n">
        <v>0.0273669687567072151</v>
      </c>
      <c r="F25" s="26" t="n">
        <v>-0.0104658719681327761</v>
      </c>
      <c r="G25" s="26" t="n">
        <v>0.0332531923502143023</v>
      </c>
      <c r="H25" s="26" t="n">
        <v>0.00205044097815051973</v>
      </c>
      <c r="I25" s="26"/>
      <c r="J25" s="26" t="n">
        <v>0.0257515807443800426</v>
      </c>
      <c r="K25" s="41">
        <f>C25^2</f>
        <v>0.000101839906383000001</v>
      </c>
      <c r="L25" s="41">
        <f>D25^2</f>
        <v>0.000111552002572999998</v>
      </c>
      <c r="M25" s="41">
        <f>E25^2</f>
        <v>0.000748950978931000044</v>
      </c>
      <c r="N25" s="41">
        <f>F25^2</f>
        <v>0.000109534476052999974</v>
      </c>
      <c r="O25" s="41">
        <f>G25^2</f>
        <v>0.00110577480147999996</v>
      </c>
      <c r="P25" s="41">
        <f>H25^2</f>
        <v>4.204308204880829809E-06</v>
      </c>
      <c r="Q25" s="41">
        <f>I25^2</f>
        <v>0</v>
      </c>
      <c r="R25" s="41">
        <f>J25^2</f>
        <v>0.00066314391083399995</v>
      </c>
      <c r="S25" s="32">
        <f>SQRT(AVERAGE(K$2:K25))</f>
        <v>0.0574998145314749998</v>
      </c>
      <c r="T25" s="32">
        <f>SQRT(AVERAGE(L$2:L25))</f>
        <v>0.0576013513983840042</v>
      </c>
      <c r="U25" s="32">
        <f>SQRT(AVERAGE(M$2:M25))</f>
        <v>0.0584666077385270011</v>
      </c>
      <c r="V25" s="32">
        <f>SQRT(AVERAGE(N$2:N25))</f>
        <v>0.0574695993194780019</v>
      </c>
      <c r="W25" s="32">
        <f>SQRT(AVERAGE(O$2:O25))</f>
        <v>0.063636767766506992</v>
      </c>
      <c r="X25" s="32">
        <f>SQRT(AVERAGE(P$2:P25))</f>
        <v>0.0614497225491099996</v>
      </c>
      <c r="Y25" s="32">
        <f>SQRT(AVERAGE(Q$2:Q25))</f>
        <v>0</v>
      </c>
      <c r="Z25" s="32">
        <f>SQRT(AVERAGE(R$2:R25))</f>
        <v>0.0586889321310609979</v>
      </c>
    </row>
    <row r="26">
      <c r="A26" s="25">
        <f>LPL!A26</f>
        <v>42795</v>
      </c>
      <c r="B26" s="26">
        <f>LPL!B26</f>
        <v>0.0600960607570979999</v>
      </c>
      <c r="C26" s="26" t="n">
        <v>0.0326013713400884697</v>
      </c>
      <c r="D26" s="26" t="n">
        <v>0.0324322564312885664</v>
      </c>
      <c r="E26" s="26" t="n">
        <v>0.0546337297223379448</v>
      </c>
      <c r="F26" s="26" t="n">
        <v>0.0326103527903338186</v>
      </c>
      <c r="G26" s="26" t="n">
        <v>0.0584024845574491813</v>
      </c>
      <c r="H26" s="26" t="n">
        <v>0.0507948652475804785</v>
      </c>
      <c r="I26" s="26"/>
      <c r="J26" s="26" t="n">
        <v>0.0550791578464586706</v>
      </c>
      <c r="K26" s="41">
        <f>C26^2</f>
        <v>0.00106284941325400006</v>
      </c>
      <c r="L26" s="41">
        <f>D26^2</f>
        <v>0.00105185125722499984</v>
      </c>
      <c r="M26" s="41">
        <f>E26^2</f>
        <v>0.0029848444233729996</v>
      </c>
      <c r="N26" s="41">
        <f>F26^2</f>
        <v>0.00106343510911000005</v>
      </c>
      <c r="O26" s="41">
        <f>G26^2</f>
        <v>0.00341085020248300008</v>
      </c>
      <c r="P26" s="41">
        <f>H26^2</f>
        <v>0.00258011833551999992</v>
      </c>
      <c r="Q26" s="41">
        <f>I26^2</f>
        <v>0</v>
      </c>
      <c r="R26" s="41">
        <f>J26^2</f>
        <v>0.00303371362907499975</v>
      </c>
      <c r="S26" s="32">
        <f>SQRT(AVERAGE(K$2:K26))</f>
        <v>0.05671413845627999</v>
      </c>
      <c r="T26" s="32">
        <f>SQRT(AVERAGE(L$2:L26))</f>
        <v>0.0568090935140870101</v>
      </c>
      <c r="U26" s="32">
        <f>SQRT(AVERAGE(M$2:M26))</f>
        <v>0.0583181295016199996</v>
      </c>
      <c r="V26" s="32">
        <f>SQRT(AVERAGE(N$2:N26))</f>
        <v>0.0566849367686700045</v>
      </c>
      <c r="W26" s="32">
        <f>SQRT(AVERAGE(O$2:O26))</f>
        <v>0.0634356894137440008</v>
      </c>
      <c r="X26" s="32">
        <f>SQRT(AVERAGE(P$2:P26))</f>
        <v>0.0610592368010679998</v>
      </c>
      <c r="Y26" s="32">
        <f>SQRT(AVERAGE(Q$2:Q26))</f>
        <v>0</v>
      </c>
      <c r="Z26" s="32">
        <f>SQRT(AVERAGE(R$2:R26))</f>
        <v>0.0585488144172019975</v>
      </c>
    </row>
    <row r="27">
      <c r="A27" s="25">
        <f>LPL!A27</f>
        <v>42887</v>
      </c>
      <c r="B27" s="26">
        <f>LPL!B27</f>
        <v>0.0293917929351049967</v>
      </c>
      <c r="C27" s="26" t="n">
        <v>0.00146709583146902345</v>
      </c>
      <c r="D27" s="26" t="n">
        <v>0.00168621464824305844</v>
      </c>
      <c r="E27" s="26" t="n">
        <v>0.00834930296733967303</v>
      </c>
      <c r="F27" s="26" t="n">
        <v>0.00140497349866712851</v>
      </c>
      <c r="G27" s="26" t="n">
        <v>0.0133515821719048144</v>
      </c>
      <c r="H27" s="26" t="n">
        <v>0.011361760020917977</v>
      </c>
      <c r="I27" s="26"/>
      <c r="J27" s="26" t="n">
        <v>0.00751069619799481369</v>
      </c>
      <c r="K27" s="41">
        <f>C27^2</f>
        <v>2.152370178713717115E-06</v>
      </c>
      <c r="L27" s="41">
        <f>D27^2</f>
        <v>2.843319839949263919E-06</v>
      </c>
      <c r="M27" s="41">
        <f>E27^2</f>
        <v>0.0000697108600399999911</v>
      </c>
      <c r="N27" s="41">
        <f>F27^2</f>
        <v>1.973950531956591032E-06</v>
      </c>
      <c r="O27" s="41">
        <f>G27^2</f>
        <v>0.000178264746493000015</v>
      </c>
      <c r="P27" s="41">
        <f>H27^2</f>
        <v>0.000129089590772999996</v>
      </c>
      <c r="Q27" s="41">
        <f>I27^2</f>
        <v>0</v>
      </c>
      <c r="R27" s="41">
        <f>J27^2</f>
        <v>0.0000564105573790000037</v>
      </c>
      <c r="S27" s="32">
        <f>SQRT(AVERAGE(K$2:K27))</f>
        <v>0.0556135324881689996</v>
      </c>
      <c r="T27" s="32">
        <f>SQRT(AVERAGE(L$2:L27))</f>
        <v>0.0557068808645709979</v>
      </c>
      <c r="U27" s="32">
        <f>SQRT(AVERAGE(M$2:M27))</f>
        <v>0.0572090688662849978</v>
      </c>
      <c r="V27" s="32">
        <f>SQRT(AVERAGE(N$2:N27))</f>
        <v>0.0555848365329400096</v>
      </c>
      <c r="W27" s="32">
        <f>SQRT(AVERAGE(O$2:O27))</f>
        <v>0.0622588986631369945</v>
      </c>
      <c r="X27" s="32">
        <f>SQRT(AVERAGE(P$2:P27))</f>
        <v>0.059914955613062002</v>
      </c>
      <c r="Y27" s="32">
        <f>SQRT(AVERAGE(Q$2:Q27))</f>
        <v>0</v>
      </c>
      <c r="Z27" s="32">
        <f>SQRT(AVERAGE(R$2:R27))</f>
        <v>0.0574307282729099988</v>
      </c>
    </row>
    <row r="28">
      <c r="A28" s="25">
        <f>LPL!A28</f>
        <v>42979</v>
      </c>
      <c r="B28" s="26">
        <f>LPL!B28</f>
        <v>0.0410410730168420024</v>
      </c>
      <c r="C28" s="26" t="n">
        <v>-0.00184399402621487933</v>
      </c>
      <c r="D28" s="26" t="n">
        <v>-0.00167178972557113088</v>
      </c>
      <c r="E28" s="26" t="n">
        <v>-0.00948909527832973509</v>
      </c>
      <c r="F28" s="26" t="n">
        <v>-0.00162907451611928744</v>
      </c>
      <c r="G28" s="26" t="n">
        <v>-0.00947008415935921732</v>
      </c>
      <c r="H28" s="26" t="n">
        <v>-0.00537952420401108178</v>
      </c>
      <c r="I28" s="26"/>
      <c r="J28" s="26" t="n">
        <v>-0.00743661457058290054</v>
      </c>
      <c r="K28" s="41">
        <f>C28^2</f>
        <v>3.400313968716606953E-06</v>
      </c>
      <c r="L28" s="41">
        <f>D28^2</f>
        <v>2.794880886524758968E-06</v>
      </c>
      <c r="M28" s="41">
        <f>E28^2</f>
        <v>0.0000900429292009999926</v>
      </c>
      <c r="N28" s="41">
        <f>F28^2</f>
        <v>2.653883779068354118E-06</v>
      </c>
      <c r="O28" s="41">
        <f>G28^2</f>
        <v>0.0000896824939849999936</v>
      </c>
      <c r="P28" s="41">
        <f>H28^2</f>
        <v>0.0000289392806619999998</v>
      </c>
      <c r="Q28" s="41">
        <f>I28^2</f>
        <v>0</v>
      </c>
      <c r="R28" s="41">
        <f>J28^2</f>
        <v>0.0000553032362709999958</v>
      </c>
      <c r="S28" s="32">
        <f>SQRT(AVERAGE(K$2:K28))</f>
        <v>0.0545750893537209958</v>
      </c>
      <c r="T28" s="32">
        <f>SQRT(AVERAGE(L$2:L28))</f>
        <v>0.05466648572057899</v>
      </c>
      <c r="U28" s="32">
        <f>SQRT(AVERAGE(M$2:M28))</f>
        <v>0.0561693403595190066</v>
      </c>
      <c r="V28" s="32">
        <f>SQRT(AVERAGE(N$2:N28))</f>
        <v>0.0545466770030460069</v>
      </c>
      <c r="W28" s="32">
        <f>SQRT(AVERAGE(O$2:O28))</f>
        <v>0.0611222559106539975</v>
      </c>
      <c r="X28" s="32">
        <f>SQRT(AVERAGE(P$2:P28))</f>
        <v>0.0588040653796349932</v>
      </c>
      <c r="Y28" s="32">
        <f>SQRT(AVERAGE(Q$2:Q28))</f>
        <v>0</v>
      </c>
      <c r="Z28" s="32">
        <f>SQRT(AVERAGE(R$2:R28))</f>
        <v>0.0563753313319160032</v>
      </c>
    </row>
    <row r="29">
      <c r="A29" s="25">
        <f>LPL!A29</f>
        <v>43070</v>
      </c>
      <c r="B29" s="26">
        <f>LPL!B29</f>
        <v>0.0655070432011059989</v>
      </c>
      <c r="C29" s="26" t="n">
        <v>0.0322744577205731087</v>
      </c>
      <c r="D29" s="26" t="n">
        <v>0.032340963278338748</v>
      </c>
      <c r="E29" s="26" t="n">
        <v>0.0376138118557241041</v>
      </c>
      <c r="F29" s="26" t="n">
        <v>0.0323269354142079024</v>
      </c>
      <c r="G29" s="26" t="n">
        <v>0.0343624701246209474</v>
      </c>
      <c r="H29" s="26" t="n">
        <v>0.0296211781782187202</v>
      </c>
      <c r="I29" s="26"/>
      <c r="J29" s="26" t="n">
        <v>0.0373232646382639688</v>
      </c>
      <c r="K29" s="41">
        <f>C29^2</f>
        <v>0.00104164062115699996</v>
      </c>
      <c r="L29" s="41">
        <f>D29^2</f>
        <v>0.00104593790577099988</v>
      </c>
      <c r="M29" s="41">
        <f>E29^2</f>
        <v>0.00141479884231800002</v>
      </c>
      <c r="N29" s="41">
        <f>F29^2</f>
        <v>0.00104503075327399997</v>
      </c>
      <c r="O29" s="41">
        <f>G29^2</f>
        <v>0.00118077935306499992</v>
      </c>
      <c r="P29" s="41">
        <f>H29^2</f>
        <v>0.000877414196666000024</v>
      </c>
      <c r="Q29" s="41">
        <f>I29^2</f>
        <v>0</v>
      </c>
      <c r="R29" s="41">
        <f>J29^2</f>
        <v>0.00139302608325799993</v>
      </c>
      <c r="S29" s="32">
        <f>SQRT(AVERAGE(K$2:K29))</f>
        <v>0.0539376395301140033</v>
      </c>
      <c r="T29" s="32">
        <f>SQRT(AVERAGE(L$2:L29))</f>
        <v>0.0540282346006649927</v>
      </c>
      <c r="U29" s="32">
        <f>SQRT(AVERAGE(M$2:M29))</f>
        <v>0.0556133521820050092</v>
      </c>
      <c r="V29" s="32">
        <f>SQRT(AVERAGE(N$2:N29))</f>
        <v>0.0539110411429549963</v>
      </c>
      <c r="W29" s="32">
        <f>SQRT(AVERAGE(O$2:O29))</f>
        <v>0.0603711419585040066</v>
      </c>
      <c r="X29" s="32">
        <f>SQRT(AVERAGE(P$2:P29))</f>
        <v>0.0580151467402890031</v>
      </c>
      <c r="Y29" s="32">
        <f>SQRT(AVERAGE(Q$2:Q29))</f>
        <v>0</v>
      </c>
      <c r="Z29" s="32">
        <f>SQRT(AVERAGE(R$2:R29))</f>
        <v>0.0558070117261289944</v>
      </c>
    </row>
    <row r="30">
      <c r="A30" s="25">
        <f>LPL!A30</f>
        <v>43160</v>
      </c>
      <c r="B30" s="26">
        <f>LPL!B30</f>
        <v>-0.0110102672111740008</v>
      </c>
      <c r="C30" s="26" t="n">
        <v>-0.0570521199368756893</v>
      </c>
      <c r="D30" s="26" t="n">
        <v>-0.0569739664058065465</v>
      </c>
      <c r="E30" s="26" t="n">
        <v>-0.0490566704910369289</v>
      </c>
      <c r="F30" s="26" t="n">
        <v>-0.0569674932248638388</v>
      </c>
      <c r="G30" s="26" t="n">
        <v>-0.0426865927938989209</v>
      </c>
      <c r="H30" s="26" t="n">
        <v>-0.0469922647469279031</v>
      </c>
      <c r="I30" s="26"/>
      <c r="J30" s="26" t="n">
        <v>-0.0480166499227636123</v>
      </c>
      <c r="K30" s="41">
        <f>C30^2</f>
        <v>0.00325494438929200003</v>
      </c>
      <c r="L30" s="41">
        <f>D30^2</f>
        <v>0.00324603284800999958</v>
      </c>
      <c r="M30" s="41">
        <f>E30^2</f>
        <v>0.00240655691966599994</v>
      </c>
      <c r="N30" s="41">
        <f>F30^2</f>
        <v>0.00324529528432500047</v>
      </c>
      <c r="O30" s="41">
        <f>G30^2</f>
        <v>0.00182214520435199958</v>
      </c>
      <c r="P30" s="41">
        <f>H30^2</f>
        <v>0.00220827294604500013</v>
      </c>
      <c r="Q30" s="41">
        <f>I30^2</f>
        <v>0</v>
      </c>
      <c r="R30" s="41">
        <f>J30^2</f>
        <v>0.00230559866980500017</v>
      </c>
      <c r="S30" s="32">
        <f>SQRT(AVERAGE(K$2:K30))</f>
        <v>0.0540480230955409979</v>
      </c>
      <c r="T30" s="32">
        <f>SQRT(AVERAGE(L$2:L30))</f>
        <v>0.0541324800841660014</v>
      </c>
      <c r="U30" s="32">
        <f>SQRT(AVERAGE(M$2:M30))</f>
        <v>0.0554001790316470011</v>
      </c>
      <c r="V30" s="32">
        <f>SQRT(AVERAGE(N$2:N30))</f>
        <v>0.0540193149631690073</v>
      </c>
      <c r="W30" s="32">
        <f>SQRT(AVERAGE(O$2:O30))</f>
        <v>0.059848382884505007</v>
      </c>
      <c r="X30" s="32">
        <f>SQRT(AVERAGE(P$2:P30))</f>
        <v>0.0576701309118679983</v>
      </c>
      <c r="Y30" s="32">
        <f>SQRT(AVERAGE(Q$2:Q30))</f>
        <v>0</v>
      </c>
      <c r="Z30" s="32">
        <f>SQRT(AVERAGE(R$2:R30))</f>
        <v>0.0555565664787149949</v>
      </c>
    </row>
    <row r="31">
      <c r="A31" s="25">
        <f>LPL!A31</f>
        <v>43252</v>
      </c>
      <c r="B31" s="26">
        <f>LPL!B31</f>
        <v>0.0304389185258399975</v>
      </c>
      <c r="C31" s="26" t="n">
        <v>0.0138125905598748023</v>
      </c>
      <c r="D31" s="26" t="n">
        <v>0.0136263305385347366</v>
      </c>
      <c r="E31" s="26" t="n">
        <v>0.0102301458879797069</v>
      </c>
      <c r="F31" s="26" t="n">
        <v>0.0139930863017633023</v>
      </c>
      <c r="G31" s="26" t="n">
        <v>0.0126117823262885853</v>
      </c>
      <c r="H31" s="26" t="n">
        <v>0.0402012469640795977</v>
      </c>
      <c r="I31" s="26"/>
      <c r="J31" s="26" t="n">
        <v>0.0121795193194133455</v>
      </c>
      <c r="K31" s="41">
        <f>C31^2</f>
        <v>0.000190787657975000045</v>
      </c>
      <c r="L31" s="41">
        <f>D31^2</f>
        <v>0.000185676883945000011</v>
      </c>
      <c r="M31" s="41">
        <f>E31^2</f>
        <v>0.000104655884888999995</v>
      </c>
      <c r="N31" s="41">
        <f>F31^2</f>
        <v>0.000195806464249000065</v>
      </c>
      <c r="O31" s="41">
        <f>G31^2</f>
        <v>0.00015905705344600003</v>
      </c>
      <c r="P31" s="41">
        <f>H31^2</f>
        <v>0.00161614025746700012</v>
      </c>
      <c r="Q31" s="41">
        <f>I31^2</f>
        <v>0</v>
      </c>
      <c r="R31" s="41">
        <f>J31^2</f>
        <v>0.000148340690851999994</v>
      </c>
      <c r="S31" s="32">
        <f>SQRT(AVERAGE(K$2:K31))</f>
        <v>0.053199393127340997</v>
      </c>
      <c r="T31" s="32">
        <f>SQRT(AVERAGE(L$2:L31))</f>
        <v>0.0532807386978820041</v>
      </c>
      <c r="U31" s="32">
        <f>SQRT(AVERAGE(M$2:M31))</f>
        <v>0.054501030923064997</v>
      </c>
      <c r="V31" s="32">
        <f>SQRT(AVERAGE(N$2:N31))</f>
        <v>0.0531727724021300041</v>
      </c>
      <c r="W31" s="32">
        <f>SQRT(AVERAGE(O$2:O31))</f>
        <v>0.0588874905041430008</v>
      </c>
      <c r="X31" s="32">
        <f>SQRT(AVERAGE(P$2:P31))</f>
        <v>0.0571738915472890064</v>
      </c>
      <c r="Y31" s="32">
        <f>SQRT(AVERAGE(Q$2:Q31))</f>
        <v>0</v>
      </c>
      <c r="Z31" s="32">
        <f>SQRT(AVERAGE(R$2:R31))</f>
        <v>0.0546680195906970035</v>
      </c>
    </row>
    <row r="32">
      <c r="A32" s="25">
        <f>LPL!A32</f>
        <v>43344</v>
      </c>
      <c r="B32" s="26">
        <f>LPL!B32</f>
        <v>0.0720598164693320076</v>
      </c>
      <c r="C32" s="26" t="n">
        <v>0.054038019768366059</v>
      </c>
      <c r="D32" s="26" t="n">
        <v>0.0542110540741113844</v>
      </c>
      <c r="E32" s="26" t="n">
        <v>0.0687821234970861006</v>
      </c>
      <c r="F32" s="26" t="n">
        <v>0.054116927707940965</v>
      </c>
      <c r="G32" s="26" t="n">
        <v>0.0721546103593475596</v>
      </c>
      <c r="H32" s="26" t="n">
        <v>0.0687623443038133964</v>
      </c>
      <c r="I32" s="26"/>
      <c r="J32" s="26" t="n">
        <v>0.0685213185426075899</v>
      </c>
      <c r="K32" s="41">
        <f>C32^2</f>
        <v>0.00292010758048600003</v>
      </c>
      <c r="L32" s="41">
        <f>D32^2</f>
        <v>0.00293883838382599993</v>
      </c>
      <c r="M32" s="41">
        <f>E32^2</f>
        <v>0.00473098051276800025</v>
      </c>
      <c r="N32" s="41">
        <f>F32^2</f>
        <v>0.00292864186454699968</v>
      </c>
      <c r="O32" s="41">
        <f>G32^2</f>
        <v>0.00520628779610900061</v>
      </c>
      <c r="P32" s="41">
        <f>H32^2</f>
        <v>0.00472825999415599973</v>
      </c>
      <c r="Q32" s="41">
        <f>I32^2</f>
        <v>0</v>
      </c>
      <c r="R32" s="41">
        <f>J32^2</f>
        <v>0.00469517109481800077</v>
      </c>
      <c r="S32" s="32">
        <f>SQRT(AVERAGE(K$2:K32))</f>
        <v>0.0532266518415200007</v>
      </c>
      <c r="T32" s="32">
        <f>SQRT(AVERAGE(L$2:L32))</f>
        <v>0.0533110022747190015</v>
      </c>
      <c r="U32" s="32">
        <f>SQRT(AVERAGE(M$2:M32))</f>
        <v>0.055019601100520994</v>
      </c>
      <c r="V32" s="32">
        <f>SQRT(AVERAGE(N$2:N32))</f>
        <v>0.0532034905513909973</v>
      </c>
      <c r="W32" s="32">
        <f>SQRT(AVERAGE(O$2:O32))</f>
        <v>0.0593617624109000008</v>
      </c>
      <c r="X32" s="32">
        <f>SQRT(AVERAGE(P$2:P32))</f>
        <v>0.0575841253421379928</v>
      </c>
      <c r="Y32" s="32">
        <f>SQRT(AVERAGE(Q$2:Q32))</f>
        <v>0</v>
      </c>
      <c r="Z32" s="32">
        <f>SQRT(AVERAGE(R$2:R32))</f>
        <v>0.0551692241444979992</v>
      </c>
    </row>
    <row r="33">
      <c r="A33" s="25">
        <f>LPL!A33</f>
        <v>43435</v>
      </c>
      <c r="B33" s="26">
        <f>LPL!B33</f>
        <v>-0.141446169950269018</v>
      </c>
      <c r="C33" s="26" t="n">
        <v>-0.184471642515770249</v>
      </c>
      <c r="D33" s="26" t="n">
        <v>-0.184079913044401842</v>
      </c>
      <c r="E33" s="26" t="n">
        <v>-0.169042252280748322</v>
      </c>
      <c r="F33" s="26" t="n">
        <v>-0.184740151601512039</v>
      </c>
      <c r="G33" s="26" t="n">
        <v>-0.162983261801021939</v>
      </c>
      <c r="H33" s="26" t="n">
        <v>-0.160901273665366551</v>
      </c>
      <c r="I33" s="26"/>
      <c r="J33" s="26" t="n">
        <v>-0.169534560926932976</v>
      </c>
      <c r="K33" s="41">
        <f>C33^2</f>
        <v>0.034029786892466003</v>
      </c>
      <c r="L33" s="41">
        <f>D33^2</f>
        <v>0.0338854143864349977</v>
      </c>
      <c r="M33" s="41">
        <f>E33^2</f>
        <v>0.0285752830561479989</v>
      </c>
      <c r="N33" s="41">
        <f>F33^2</f>
        <v>0.0341289236137499996</v>
      </c>
      <c r="O33" s="41">
        <f>G33^2</f>
        <v>0.0265635436273000014</v>
      </c>
      <c r="P33" s="41">
        <f>H33^2</f>
        <v>0.0258892198671369966</v>
      </c>
      <c r="Q33" s="41">
        <f>I33^2</f>
        <v>0</v>
      </c>
      <c r="R33" s="41">
        <f>J33^2</f>
        <v>0.0287419673486879965</v>
      </c>
      <c r="S33" s="32">
        <f>SQRT(AVERAGE(K$2:K33))</f>
        <v>0.0617087811180660051</v>
      </c>
      <c r="T33" s="32">
        <f>SQRT(AVERAGE(L$2:L33))</f>
        <v>0.0617427541943239966</v>
      </c>
      <c r="U33" s="32">
        <f>SQRT(AVERAGE(M$2:M33))</f>
        <v>0.0618509131701040005</v>
      </c>
      <c r="V33" s="32">
        <f>SQRT(AVERAGE(N$2:N33))</f>
        <v>0.0617145336474109918</v>
      </c>
      <c r="W33" s="32">
        <f>SQRT(AVERAGE(O$2:O33))</f>
        <v>0.0651445334332799941</v>
      </c>
      <c r="X33" s="32">
        <f>SQRT(AVERAGE(P$2:P33))</f>
        <v>0.063414089547671999</v>
      </c>
      <c r="Y33" s="32">
        <f>SQRT(AVERAGE(Q$2:Q33))</f>
        <v>0</v>
      </c>
      <c r="Z33" s="32">
        <f>SQRT(AVERAGE(R$2:R33))</f>
        <v>0.0620218987088859919</v>
      </c>
    </row>
    <row r="34">
      <c r="A34" s="25">
        <f>LPL!A34</f>
        <v>43525</v>
      </c>
      <c r="B34" s="26">
        <f>LPL!B34</f>
        <v>0.131564020392967995</v>
      </c>
      <c r="C34" s="26" t="n">
        <v>0.104404124537841758</v>
      </c>
      <c r="D34" s="26" t="n">
        <v>0.104632089005382189</v>
      </c>
      <c r="E34" s="26" t="n">
        <v>-0.00388561349533295122</v>
      </c>
      <c r="F34" s="26" t="n">
        <v>0.104365587312074681</v>
      </c>
      <c r="G34" s="26" t="n">
        <v>0.00814359738120419507</v>
      </c>
      <c r="H34" s="26" t="n">
        <v>0.013811861635334488</v>
      </c>
      <c r="I34" s="26"/>
      <c r="J34" s="26" t="n">
        <v>-0.00651906530457249644</v>
      </c>
      <c r="K34" s="41">
        <f>C34^2</f>
        <v>0.010900221220513</v>
      </c>
      <c r="L34" s="41">
        <f>D34^2</f>
        <v>0.0109478740496299999</v>
      </c>
      <c r="M34" s="41">
        <f>E34^2</f>
        <v>0.0000150979922349999995</v>
      </c>
      <c r="N34" s="41">
        <f>F34^2</f>
        <v>0.0108921758149940008</v>
      </c>
      <c r="O34" s="41">
        <f>G34^2</f>
        <v>0.0000663181783069999931</v>
      </c>
      <c r="P34" s="41">
        <f>H34^2</f>
        <v>0.000190767521833999965</v>
      </c>
      <c r="Q34" s="41">
        <f>I34^2</f>
        <v>0</v>
      </c>
      <c r="R34" s="41">
        <f>J34^2</f>
        <v>0.0000424982124449999876</v>
      </c>
      <c r="S34" s="32">
        <f>SQRT(AVERAGE(K$2:K34))</f>
        <v>0.0634262584392750028</v>
      </c>
      <c r="T34" s="32">
        <f>SQRT(AVERAGE(L$2:L34))</f>
        <v>0.063469687421503993</v>
      </c>
      <c r="U34" s="32">
        <f>SQRT(AVERAGE(M$2:M34))</f>
        <v>0.0609103247235060064</v>
      </c>
      <c r="V34" s="32">
        <f>SQRT(AVERAGE(N$2:N34))</f>
        <v>0.0634297638387609997</v>
      </c>
      <c r="W34" s="32">
        <f>SQRT(AVERAGE(O$2:O34))</f>
        <v>0.0641655637224329922</v>
      </c>
      <c r="X34" s="32">
        <f>SQRT(AVERAGE(P$2:P34))</f>
        <v>0.0624921482638830028</v>
      </c>
      <c r="Y34" s="32">
        <f>SQRT(AVERAGE(Q$2:Q34))</f>
        <v>0</v>
      </c>
      <c r="Z34" s="32">
        <f>SQRT(AVERAGE(R$2:R34))</f>
        <v>0.0610854859602549993</v>
      </c>
    </row>
    <row r="35">
      <c r="A35" s="25">
        <f>LPL!A35</f>
        <v>43617</v>
      </c>
      <c r="B35" s="26">
        <f>LPL!B35</f>
        <v>0.036688039627000002</v>
      </c>
      <c r="C35" s="26" t="n">
        <v>-0.00220765937662602285</v>
      </c>
      <c r="D35" s="26" t="n">
        <v>-0.00180390189399298766</v>
      </c>
      <c r="E35" s="26" t="n">
        <v>0.0539645780020573707</v>
      </c>
      <c r="F35" s="26" t="n">
        <v>-0.00210744681217337604</v>
      </c>
      <c r="G35" s="26" t="n">
        <v>0.0470857521927905953</v>
      </c>
      <c r="H35" s="26" t="n">
        <v>0.0519015708436148238</v>
      </c>
      <c r="I35" s="26"/>
      <c r="J35" s="26" t="n">
        <v>0.0555300485453576886</v>
      </c>
      <c r="K35" s="41">
        <f>C35^2</f>
        <v>4.873759923204700149E-06</v>
      </c>
      <c r="L35" s="41">
        <f>D35^2</f>
        <v>3.254062043151532033E-06</v>
      </c>
      <c r="M35" s="41">
        <f>E35^2</f>
        <v>0.00291217567893999973</v>
      </c>
      <c r="N35" s="41">
        <f>F35^2</f>
        <v>4.441332066138140277E-06</v>
      </c>
      <c r="O35" s="41">
        <f>G35^2</f>
        <v>0.00221706805956099995</v>
      </c>
      <c r="P35" s="41">
        <f>H35^2</f>
        <v>0.00269377305603499995</v>
      </c>
      <c r="Q35" s="41">
        <f>I35^2</f>
        <v>0</v>
      </c>
      <c r="R35" s="41">
        <f>J35^2</f>
        <v>0.00308358629145000007</v>
      </c>
      <c r="S35" s="32">
        <f>SQRT(AVERAGE(K$2:K35))</f>
        <v>0.0624877052205690031</v>
      </c>
      <c r="T35" s="32">
        <f>SQRT(AVERAGE(L$2:L35))</f>
        <v>0.0625301090693620054</v>
      </c>
      <c r="U35" s="32">
        <f>SQRT(AVERAGE(M$2:M35))</f>
        <v>0.060717380104681995</v>
      </c>
      <c r="V35" s="32">
        <f>SQRT(AVERAGE(N$2:N35))</f>
        <v>0.0624910568597429972</v>
      </c>
      <c r="W35" s="32">
        <f>SQRT(AVERAGE(O$2:O35))</f>
        <v>0.0637285866683959945</v>
      </c>
      <c r="X35" s="32">
        <f>SQRT(AVERAGE(P$2:P35))</f>
        <v>0.062206401382105998</v>
      </c>
      <c r="Y35" s="32">
        <f>SQRT(AVERAGE(Q$2:Q35))</f>
        <v>0</v>
      </c>
      <c r="Z35" s="32">
        <f>SQRT(AVERAGE(R$2:R35))</f>
        <v>0.0609293211377559984</v>
      </c>
    </row>
    <row r="36">
      <c r="A36" s="25">
        <f>LPL!A36</f>
        <v>43709</v>
      </c>
      <c r="B36" s="26">
        <f>LPL!B36</f>
        <v>0.011616848679009002</v>
      </c>
      <c r="C36" s="26" t="n">
        <v>-0.0226997977301081555</v>
      </c>
      <c r="D36" s="26" t="n">
        <v>-0.0223352767714753275</v>
      </c>
      <c r="E36" s="26" t="n">
        <v>-0.0198719683855254914</v>
      </c>
      <c r="F36" s="26" t="n">
        <v>-0.0220028312192840314</v>
      </c>
      <c r="G36" s="26" t="n">
        <v>-0.0421350401989078627</v>
      </c>
      <c r="H36" s="26" t="n">
        <v>-0.024071508161648878</v>
      </c>
      <c r="I36" s="26"/>
      <c r="J36" s="26" t="n">
        <v>-0.0199920420851455987</v>
      </c>
      <c r="K36" s="41">
        <f>C36^2</f>
        <v>0.000515280816988000101</v>
      </c>
      <c r="L36" s="41">
        <f>D36^2</f>
        <v>0.000498864588458000036</v>
      </c>
      <c r="M36" s="41">
        <f>E36^2</f>
        <v>0.000394895127514999977</v>
      </c>
      <c r="N36" s="41">
        <f>F36^2</f>
        <v>0.000484124581663999987</v>
      </c>
      <c r="O36" s="41">
        <f>G36^2</f>
        <v>0.00177536161256399971</v>
      </c>
      <c r="P36" s="41">
        <f>H36^2</f>
        <v>0.000579437505176000034</v>
      </c>
      <c r="Q36" s="41">
        <f>I36^2</f>
        <v>0</v>
      </c>
      <c r="R36" s="41">
        <f>J36^2</f>
        <v>0.000399681746733999965</v>
      </c>
      <c r="S36" s="32">
        <f>SQRT(AVERAGE(K$2:K36))</f>
        <v>0.0617079603903740015</v>
      </c>
      <c r="T36" s="32">
        <f>SQRT(AVERAGE(L$2:L36))</f>
        <v>0.0617458752714130021</v>
      </c>
      <c r="U36" s="32">
        <f>SQRT(AVERAGE(M$2:M36))</f>
        <v>0.0599378972694499979</v>
      </c>
      <c r="V36" s="32">
        <f>SQRT(AVERAGE(N$2:N36))</f>
        <v>0.0617040445432599949</v>
      </c>
      <c r="W36" s="32">
        <f>SQRT(AVERAGE(O$2:O36))</f>
        <v>0.063214075152860989</v>
      </c>
      <c r="X36" s="32">
        <f>SQRT(AVERAGE(P$2:P36))</f>
        <v>0.0614461609132449915</v>
      </c>
      <c r="Y36" s="32">
        <f>SQRT(AVERAGE(Q$2:Q36))</f>
        <v>0</v>
      </c>
      <c r="Z36" s="32">
        <f>SQRT(AVERAGE(R$2:R36))</f>
        <v>0.0601475983781799961</v>
      </c>
    </row>
    <row r="37">
      <c r="A37" s="25">
        <f>LPL!A37</f>
        <v>43800</v>
      </c>
      <c r="B37" s="26">
        <f>LPL!B37</f>
        <v>0.0854176203342660045</v>
      </c>
      <c r="C37" s="26" t="n">
        <v>0.0522931233729217304</v>
      </c>
      <c r="D37" s="26" t="n">
        <v>0.0523974655930274835</v>
      </c>
      <c r="E37" s="26" t="n">
        <v>0.0456773266077509543</v>
      </c>
      <c r="F37" s="26" t="n">
        <v>0.0519344819768381605</v>
      </c>
      <c r="G37" s="26" t="n">
        <v>0.0415313138828953221</v>
      </c>
      <c r="H37" s="26" t="n">
        <v>0.0489195574296708102</v>
      </c>
      <c r="I37" s="26"/>
      <c r="J37" s="26" t="n">
        <v>0.0460945858785420892</v>
      </c>
      <c r="K37" s="41">
        <f>C37^2</f>
        <v>0.00273457075209599987</v>
      </c>
      <c r="L37" s="41">
        <f>D37^2</f>
        <v>0.00274549440057199989</v>
      </c>
      <c r="M37" s="41">
        <f>E37^2</f>
        <v>0.00208641816603100061</v>
      </c>
      <c r="N37" s="41">
        <f>F37^2</f>
        <v>0.00269719041820299976</v>
      </c>
      <c r="O37" s="41">
        <f>G37^2</f>
        <v>0.00172485003284000005</v>
      </c>
      <c r="P37" s="41">
        <f>H37^2</f>
        <v>0.00239312309911499987</v>
      </c>
      <c r="Q37" s="41">
        <f>I37^2</f>
        <v>0</v>
      </c>
      <c r="R37" s="41">
        <f>J37^2</f>
        <v>0.00212471084731400017</v>
      </c>
      <c r="S37" s="32">
        <f>SQRT(AVERAGE(K$2:K37))</f>
        <v>0.0614659128424480006</v>
      </c>
      <c r="T37" s="32">
        <f>SQRT(AVERAGE(L$2:L37))</f>
        <v>0.0615053867010229993</v>
      </c>
      <c r="U37" s="32">
        <f>SQRT(AVERAGE(M$2:M37))</f>
        <v>0.0595878720145349927</v>
      </c>
      <c r="V37" s="32">
        <f>SQRT(AVERAGE(N$2:N37))</f>
        <v>0.0614536431821870011</v>
      </c>
      <c r="W37" s="32">
        <f>SQRT(AVERAGE(O$2:O37))</f>
        <v>0.0627130868503860039</v>
      </c>
      <c r="X37" s="32">
        <f>SQRT(AVERAGE(P$2:P37))</f>
        <v>0.0611328692465320067</v>
      </c>
      <c r="Y37" s="32">
        <f>SQRT(AVERAGE(Q$2:Q37))</f>
        <v>0</v>
      </c>
      <c r="Z37" s="32">
        <f>SQRT(AVERAGE(R$2:R37))</f>
        <v>0.059801845595942007</v>
      </c>
    </row>
    <row r="38">
      <c r="A38" s="25">
        <f>LPL!A38</f>
        <v>43891</v>
      </c>
      <c r="B38" s="26">
        <f>LPL!B38</f>
        <v>-0.197643800749054996</v>
      </c>
      <c r="C38" s="26" t="n">
        <v>-0.227114076576996649</v>
      </c>
      <c r="D38" s="26" t="n">
        <v>-0.226909851785507843</v>
      </c>
      <c r="E38" s="26" t="n">
        <v>-0.203059070504389494</v>
      </c>
      <c r="F38" s="26" t="n">
        <v>-0.2269356310558583</v>
      </c>
      <c r="G38" s="26" t="n">
        <v>-0.202545230513281327</v>
      </c>
      <c r="H38" s="26" t="n">
        <v>-0.200573926900522359</v>
      </c>
      <c r="I38" s="26"/>
      <c r="J38" s="26" t="n">
        <v>-0.202450952792929684</v>
      </c>
      <c r="K38" s="41">
        <f>C38^2</f>
        <v>0.051580803779422002</v>
      </c>
      <c r="L38" s="41">
        <f>D38^2</f>
        <v>0.0514880808373210019</v>
      </c>
      <c r="M38" s="41">
        <f>E38^2</f>
        <v>0.0412329861141069998</v>
      </c>
      <c r="N38" s="41">
        <f>F38^2</f>
        <v>0.0514997806427210048</v>
      </c>
      <c r="O38" s="41">
        <f>G38^2</f>
        <v>0.0410245704036779912</v>
      </c>
      <c r="P38" s="41">
        <f>H38^2</f>
        <v>0.0402299001522959987</v>
      </c>
      <c r="Q38" s="41">
        <f>I38^2</f>
        <v>0</v>
      </c>
      <c r="R38" s="41">
        <f>J38^2</f>
        <v>0.040986388286764992</v>
      </c>
      <c r="S38" s="32">
        <f>SQRT(AVERAGE(K$2:K38))</f>
        <v>0.071204104739600993</v>
      </c>
      <c r="T38" s="32">
        <f>SQRT(AVERAGE(L$2:L38))</f>
        <v>0.0712196704899979949</v>
      </c>
      <c r="U38" s="32">
        <f>SQRT(AVERAGE(M$2:M38))</f>
        <v>0.06759551956166999</v>
      </c>
      <c r="V38" s="32">
        <f>SQRT(AVERAGE(N$2:N38))</f>
        <v>0.0711784187638679988</v>
      </c>
      <c r="W38" s="32">
        <f>SQRT(AVERAGE(O$2:O38))</f>
        <v>0.0702524590021920048</v>
      </c>
      <c r="X38" s="32">
        <f>SQRT(AVERAGE(P$2:P38))</f>
        <v>0.0687278411337620021</v>
      </c>
      <c r="Y38" s="32">
        <f>SQRT(AVERAGE(Q$2:Q38))</f>
        <v>0</v>
      </c>
      <c r="Z38" s="32">
        <f>SQRT(AVERAGE(R$2:R38))</f>
        <v>0.0677299436369289865</v>
      </c>
    </row>
    <row r="39">
      <c r="A39" s="25">
        <f>LPL!A39</f>
        <v>43983</v>
      </c>
      <c r="B39" s="26">
        <f>LPL!B39</f>
        <v>0.206219603015586017</v>
      </c>
      <c r="C39" s="26" t="n">
        <v>0.119573369707530276</v>
      </c>
      <c r="D39" s="26" t="n">
        <v>0.123002854362176572</v>
      </c>
      <c r="E39" s="26" t="n">
        <v>-0.230729885784493227</v>
      </c>
      <c r="F39" s="26" t="n">
        <v>0.121515576141858639</v>
      </c>
      <c r="G39" s="26" t="n">
        <v>-0.547943752960133335</v>
      </c>
      <c r="H39" s="26" t="n">
        <v>0.0770632475594432709</v>
      </c>
      <c r="I39" s="26"/>
      <c r="J39" s="26" t="n">
        <v>-0.223651820772912524</v>
      </c>
      <c r="K39" s="41">
        <f>C39^2</f>
        <v>0.0142977907432140006</v>
      </c>
      <c r="L39" s="41">
        <f>D39^2</f>
        <v>0.0151297021812429993</v>
      </c>
      <c r="M39" s="41">
        <f>E39^2</f>
        <v>0.0532362801941249941</v>
      </c>
      <c r="N39" s="41">
        <f>F39^2</f>
        <v>0.0147660352450879984</v>
      </c>
      <c r="O39" s="41">
        <f>G39^2</f>
        <v>0.300242356408034983</v>
      </c>
      <c r="P39" s="41">
        <f>H39^2</f>
        <v>0.00593874412440800015</v>
      </c>
      <c r="Q39" s="41">
        <f>I39^2</f>
        <v>0</v>
      </c>
      <c r="R39" s="41">
        <f>J39^2</f>
        <v>0.0500201369350389946</v>
      </c>
      <c r="S39" s="32">
        <f>SQRT(AVERAGE(K$2:K39))</f>
        <v>0.0728893715482640037</v>
      </c>
      <c r="T39" s="32">
        <f>SQRT(AVERAGE(L$2:L39))</f>
        <v>0.073054168146384999</v>
      </c>
      <c r="U39" s="32">
        <f>SQRT(AVERAGE(M$2:M39))</f>
        <v>0.0764844304748180015</v>
      </c>
      <c r="V39" s="32">
        <f>SQRT(AVERAGE(N$2:N39))</f>
        <v>0.0729494463131279947</v>
      </c>
      <c r="W39" s="32">
        <f>SQRT(AVERAGE(O$2:O39))</f>
        <v>0.112723748519935985</v>
      </c>
      <c r="X39" s="32">
        <f>SQRT(AVERAGE(P$2:P39))</f>
        <v>0.0689601031794909947</v>
      </c>
      <c r="Y39" s="32">
        <f>SQRT(AVERAGE(Q$2:Q39))</f>
        <v>0</v>
      </c>
      <c r="Z39" s="32">
        <f>SQRT(AVERAGE(R$2:R39))</f>
        <v>0.076045677364662998</v>
      </c>
    </row>
    <row r="40">
      <c r="A40" s="25">
        <f>LPL!A40</f>
        <v>44075</v>
      </c>
      <c r="B40" s="26">
        <f>LPL!B40</f>
        <v>0.0894512780766880056</v>
      </c>
      <c r="C40" s="26" t="n">
        <v>0.00826866451619002873</v>
      </c>
      <c r="D40" s="26" t="n">
        <v>0.00949787688389209883</v>
      </c>
      <c r="E40" s="26" t="n">
        <v>0.126800004927529542</v>
      </c>
      <c r="F40" s="26" t="n">
        <v>0.0100958903766401042</v>
      </c>
      <c r="G40" s="26" t="n">
        <v>0.00889485034014095355</v>
      </c>
      <c r="H40" s="26" t="n">
        <v>0.127215259860316121</v>
      </c>
      <c r="I40" s="26"/>
      <c r="J40" s="26" t="n">
        <v>0.12284261095014597</v>
      </c>
      <c r="K40" s="41">
        <f>C40^2</f>
        <v>0.0000683708128810000026</v>
      </c>
      <c r="L40" s="41">
        <f>D40^2</f>
        <v>0.0000902096653020000083</v>
      </c>
      <c r="M40" s="41">
        <f>E40^2</f>
        <v>0.0160782412496220006</v>
      </c>
      <c r="N40" s="41">
        <f>F40^2</f>
        <v>0.000101927002497000019</v>
      </c>
      <c r="O40" s="41">
        <f>G40^2</f>
        <v>0.0000791183625739999741</v>
      </c>
      <c r="P40" s="41">
        <f>H40^2</f>
        <v>0.0161837223413280018</v>
      </c>
      <c r="Q40" s="41">
        <f>I40^2</f>
        <v>0</v>
      </c>
      <c r="R40" s="41">
        <f>J40^2</f>
        <v>0.0150903070650490001</v>
      </c>
      <c r="S40" s="32">
        <f>SQRT(AVERAGE(K$2:K40))</f>
        <v>0.0719610060418249908</v>
      </c>
      <c r="T40" s="32">
        <f>SQRT(AVERAGE(L$2:L40))</f>
        <v>0.0721275305809609968</v>
      </c>
      <c r="U40" s="32">
        <f>SQRT(AVERAGE(M$2:M40))</f>
        <v>0.0781801386742369964</v>
      </c>
      <c r="V40" s="32">
        <f>SQRT(AVERAGE(N$2:N40))</f>
        <v>0.072026268759176002</v>
      </c>
      <c r="W40" s="32">
        <f>SQRT(AVERAGE(O$2:O40))</f>
        <v>0.111278303298789005</v>
      </c>
      <c r="X40" s="32">
        <f>SQRT(AVERAGE(P$2:P40))</f>
        <v>0.0710529892370549998</v>
      </c>
      <c r="Y40" s="32">
        <f>SQRT(AVERAGE(Q$2:Q40))</f>
        <v>0</v>
      </c>
      <c r="Z40" s="32">
        <f>SQRT(AVERAGE(R$2:R40))</f>
        <v>0.0775989391295719955</v>
      </c>
    </row>
    <row r="41">
      <c r="A41" s="25">
        <f>LPL!A41</f>
        <v>44166</v>
      </c>
      <c r="B41" s="26">
        <f>LPL!B41</f>
        <v>0.124732972032840017</v>
      </c>
      <c r="C41" s="26" t="n">
        <v>0.105240427876220544</v>
      </c>
      <c r="D41" s="26" t="n">
        <v>0.105121322658025362</v>
      </c>
      <c r="E41" s="26" t="n">
        <v>0.142147440277165966</v>
      </c>
      <c r="F41" s="26" t="n">
        <v>0.104360363788241561</v>
      </c>
      <c r="G41" s="26" t="n">
        <v>0.134750117501638877</v>
      </c>
      <c r="H41" s="26" t="n">
        <v>0.145915263463448071</v>
      </c>
      <c r="I41" s="26"/>
      <c r="J41" s="26" t="n">
        <v>0.141959245440042325</v>
      </c>
      <c r="K41" s="41">
        <f>C41^2</f>
        <v>0.0110755476595699998</v>
      </c>
      <c r="L41" s="41">
        <f>D41^2</f>
        <v>0.0110504924773729996</v>
      </c>
      <c r="M41" s="41">
        <f>E41^2</f>
        <v>0.0202058947773499975</v>
      </c>
      <c r="N41" s="41">
        <f>F41^2</f>
        <v>0.0108910855300139996</v>
      </c>
      <c r="O41" s="41">
        <f>G41^2</f>
        <v>0.0181575941667059979</v>
      </c>
      <c r="P41" s="41">
        <f>H41^2</f>
        <v>0.0212912641116070001</v>
      </c>
      <c r="Q41" s="41">
        <f>I41^2</f>
        <v>0</v>
      </c>
      <c r="R41" s="41">
        <f>J41^2</f>
        <v>0.0201524273659059983</v>
      </c>
      <c r="S41" s="32">
        <f>SQRT(AVERAGE(K$2:K41))</f>
        <v>0.0729781845641360061</v>
      </c>
      <c r="T41" s="32">
        <f>SQRT(AVERAGE(L$2:L41))</f>
        <v>0.073134010302656991</v>
      </c>
      <c r="U41" s="32">
        <f>SQRT(AVERAGE(M$2:M41))</f>
        <v>0.080401978212470997</v>
      </c>
      <c r="V41" s="32">
        <f>SQRT(AVERAGE(N$2:N41))</f>
        <v>0.0730093551870930035</v>
      </c>
      <c r="W41" s="32">
        <f>SQRT(AVERAGE(O$2:O41))</f>
        <v>0.111925104956835009</v>
      </c>
      <c r="X41" s="32">
        <f>SQRT(AVERAGE(P$2:P41))</f>
        <v>0.0738552347523390029</v>
      </c>
      <c r="Y41" s="32">
        <f>SQRT(AVERAGE(Q$2:Q41))</f>
        <v>0</v>
      </c>
      <c r="Z41" s="32">
        <f>SQRT(AVERAGE(R$2:R41))</f>
        <v>0.0798427589348700018</v>
      </c>
    </row>
  </sheetData>
  <printOptions/>
  <pageMargins left="0.7" right="0.7" top="0.75" bottom="0.75" header="0.3" footer="0.3"/>
  <pageSetup paperSize="1" fitToWidth="0" fitToHeight="1" pageOrder="overThenDown"/>
  <headerFooter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view="normal" workbookViewId="0">
      <pane xSplit="2" ySplit="1" topLeftCell="C29" activePane="bottomRight" state="frozen"/>
      <selection pane="bottomRight" activeCell="C2" sqref="C2"/>
    </sheetView>
  </sheetViews>
  <sheetFormatPr defaultRowHeight="13.45"/>
  <cols>
    <col min="1" max="1" width="6.630631" customWidth="true"/>
    <col min="2" max="8" width="6.27027" customWidth="true"/>
    <col min="9" max="14" width="6.630631" customWidth="true"/>
    <col min="15" max="15" width="8.27027" customWidth="true"/>
    <col min="16" max="16" width="7.540541" customWidth="true"/>
    <col min="17" max="17" width="7.81982" customWidth="true"/>
    <col min="18" max="18" width="9.36036" customWidth="true"/>
    <col min="19" max="19" width="8.630631" customWidth="true"/>
    <col min="20" max="20" width="8.90991" customWidth="true"/>
    <col min="21" max="21" width="8.18018" customWidth="true"/>
    <col min="23" max="23" width="7.72973" customWidth="true"/>
  </cols>
  <sheetData>
    <row r="1">
      <c r="A1" t="s">
        <v>69</v>
      </c>
      <c r="B1" t="s">
        <v>678</v>
      </c>
      <c r="C1" s="26" t="s">
        <v>681</v>
      </c>
      <c r="D1" s="26" t="s">
        <v>682</v>
      </c>
      <c r="E1" s="26" t="s">
        <v>683</v>
      </c>
      <c r="F1" s="26" t="s">
        <v>686</v>
      </c>
      <c r="G1" s="26" t="s">
        <v>701</v>
      </c>
      <c r="H1" s="26" t="s">
        <v>702</v>
      </c>
      <c r="I1" s="32" t="str">
        <f>C1</f>
        <v>CV</v>
      </c>
      <c r="J1" s="32" t="str">
        <f>D1</f>
        <v>MI</v>
      </c>
      <c r="K1" s="32" t="str">
        <f>E1</f>
        <v>KHS</v>
      </c>
      <c r="L1" s="32" t="str">
        <f>F1</f>
        <v>LMI</v>
      </c>
      <c r="M1" s="32" t="str">
        <f>G1</f>
        <v>RF</v>
      </c>
      <c r="N1" s="32" t="str">
        <f>H1</f>
        <v>SQ</v>
      </c>
      <c r="O1" s="26" t="s">
        <v>703</v>
      </c>
      <c r="P1" s="26" t="s">
        <v>704</v>
      </c>
      <c r="Q1" s="26" t="s">
        <v>705</v>
      </c>
      <c r="R1" s="26" t="s">
        <v>706</v>
      </c>
      <c r="S1" s="26" t="s">
        <v>707</v>
      </c>
      <c r="T1" s="26" t="s">
        <v>708</v>
      </c>
      <c r="U1" s="26" t="s">
        <v>709</v>
      </c>
      <c r="V1" s="26" t="s">
        <v>710</v>
      </c>
      <c r="W1" s="26" t="s">
        <v>711</v>
      </c>
      <c r="X1" s="26" t="s">
        <v>712</v>
      </c>
      <c r="Y1" s="26" t="s">
        <v>713</v>
      </c>
      <c r="Z1" s="26" t="s">
        <v>714</v>
      </c>
    </row>
    <row r="2">
      <c r="A2" s="25" t="n">
        <v>40603</v>
      </c>
      <c r="B2" s="26">
        <f>Data!B258</f>
        <v>0.0569264143103080045</v>
      </c>
      <c r="C2" s="26" t="n">
        <v>1.32022360568512953</v>
      </c>
      <c r="D2" s="26">
        <f>LPL!D2</f>
        <v>1.64999727075100004</v>
      </c>
      <c r="E2" s="26" t="n">
        <v>1.3328325077405847</v>
      </c>
      <c r="F2" s="26" t="n">
        <v>1.32802033672909992</v>
      </c>
      <c r="G2" s="26" t="n">
        <v>1.31939148431622288</v>
      </c>
      <c r="H2" s="26" t="n">
        <v>1.24944855432256952</v>
      </c>
      <c r="I2" s="32">
        <f>SUM(C$2:C2)</f>
        <v>1.32022360568512998</v>
      </c>
      <c r="J2" s="32">
        <f>SUM(D$2:D2)</f>
        <v>1.64999727075100004</v>
      </c>
      <c r="K2" s="32">
        <f>SUM(E$2:E2)</f>
        <v>1.33283250774058004</v>
      </c>
      <c r="L2" s="32">
        <f>SUM(F$2:F2)</f>
        <v>1.32802033672909992</v>
      </c>
      <c r="M2" s="32">
        <f>SUM(G$2:G2)</f>
        <v>1.31939148431622</v>
      </c>
      <c r="N2" s="32">
        <f>SUM(H$2:H2)</f>
        <v>1.24944855432256996</v>
      </c>
      <c r="O2" s="26">
        <f>L2-$I2</f>
        <v>0.00779673104397000039</v>
      </c>
      <c r="P2" s="26">
        <f>M2-$I2</f>
        <v>-0.000832121368910000037</v>
      </c>
      <c r="Q2" s="26">
        <f>N2-$I2</f>
        <v>-0.0707750513625600064</v>
      </c>
      <c r="R2" s="26">
        <f>L2-$K2</f>
        <v>-0.00481217101148000026</v>
      </c>
      <c r="S2" s="26">
        <f>M2-$K2</f>
        <v>-0.0134410234243599991</v>
      </c>
      <c r="T2" s="26">
        <f>N2-$K2</f>
        <v>-0.0833839534180100017</v>
      </c>
      <c r="U2" s="31">
        <f>M2-L2</f>
        <v>-0.0086288524128800006</v>
      </c>
      <c r="V2" s="31">
        <f>N2-L2</f>
        <v>-0.0785717824065299997</v>
      </c>
      <c r="W2" s="31">
        <f>N2-M2</f>
        <v>-0.0699429299936499937</v>
      </c>
      <c r="X2" s="31">
        <f>-K2+I2</f>
        <v>-0.0126089020554499998</v>
      </c>
      <c r="Y2" s="31">
        <f>M2-J2</f>
        <v>-0.330605786434780002</v>
      </c>
      <c r="Z2" s="31">
        <f>N2-J2</f>
        <v>-0.400548716428429952</v>
      </c>
    </row>
    <row r="3">
      <c r="A3" s="25" t="n">
        <v>40695</v>
      </c>
      <c r="B3" s="26">
        <f>Data!B259</f>
        <v>0.000705516784515999973</v>
      </c>
      <c r="C3" s="26" t="n">
        <v>1.56218951362785363</v>
      </c>
      <c r="D3" s="26">
        <f>LPL!D3</f>
        <v>1.62008157998205</v>
      </c>
      <c r="E3" s="26" t="n">
        <v>1.1386498775107059</v>
      </c>
      <c r="F3" s="26" t="n">
        <v>1.56398883761682601</v>
      </c>
      <c r="G3" s="26" t="n">
        <v>1.50569164399335413</v>
      </c>
      <c r="H3" s="26" t="n">
        <v>1.42369306604612644</v>
      </c>
      <c r="I3" s="32">
        <f>SUM(C$2:C3)</f>
        <v>2.88241311931298014</v>
      </c>
      <c r="J3" s="32">
        <f>SUM(D$2:D3)</f>
        <v>3.27007885073305005</v>
      </c>
      <c r="K3" s="32">
        <f>SUM(E$2:E3)</f>
        <v>2.47148238525128994</v>
      </c>
      <c r="L3" s="32">
        <f>SUM(F$2:F3)</f>
        <v>2.89200917434592988</v>
      </c>
      <c r="M3" s="32">
        <f>SUM(G$2:G3)</f>
        <v>2.82508312830958008</v>
      </c>
      <c r="N3" s="32">
        <f>SUM(H$2:H3)</f>
        <v>2.67314162036870018</v>
      </c>
      <c r="O3" s="26">
        <f>L3-$I3</f>
        <v>0.00959605503294999984</v>
      </c>
      <c r="P3" s="26">
        <f>M3-$I3</f>
        <v>-0.0573299910033999893</v>
      </c>
      <c r="Q3" s="26">
        <f>N3-$I3</f>
        <v>-0.209271498944279966</v>
      </c>
      <c r="R3" s="26">
        <f>L3-$K3</f>
        <v>0.420526789094639941</v>
      </c>
      <c r="S3" s="26">
        <f>M3-$K3</f>
        <v>0.353600743058289968</v>
      </c>
      <c r="T3" s="26">
        <f>N3-$K3</f>
        <v>0.201659235117409974</v>
      </c>
      <c r="U3" s="31">
        <f>M3-L3</f>
        <v>-0.0669260460363499909</v>
      </c>
      <c r="V3" s="31">
        <f>N3-L3</f>
        <v>-0.218867553977230012</v>
      </c>
      <c r="W3" s="31">
        <f>N3-M3</f>
        <v>-0.151941507940879994</v>
      </c>
      <c r="X3" s="31">
        <f>-K3+I3</f>
        <v>0.410930734061690028</v>
      </c>
      <c r="Y3" s="31">
        <f>M3-J3</f>
        <v>-0.444995722423470053</v>
      </c>
      <c r="Z3" s="31">
        <f>N3-J3</f>
        <v>-0.596937230364349958</v>
      </c>
    </row>
    <row r="4">
      <c r="A4" s="25" t="n">
        <v>40787</v>
      </c>
      <c r="B4" s="26">
        <f>Data!B260</f>
        <v>-0.138279320122794003</v>
      </c>
      <c r="C4" s="26" t="n">
        <v>-0.537845604256494525</v>
      </c>
      <c r="D4" s="26">
        <f>LPL!D4</f>
        <v>-1.15524942001460995</v>
      </c>
      <c r="E4" s="26" t="n">
        <v>-0.820930473805865191</v>
      </c>
      <c r="F4" s="26" t="n">
        <v>-0.518604229206699774</v>
      </c>
      <c r="G4" s="26" t="n">
        <v>-0.56487578069648734</v>
      </c>
      <c r="H4" s="26" t="n">
        <v>-0.356828504318791806</v>
      </c>
      <c r="I4" s="32">
        <f>SUM(C$2:C4)</f>
        <v>2.34456751505648997</v>
      </c>
      <c r="J4" s="32">
        <f>SUM(D$2:D4)</f>
        <v>2.11482943071843987</v>
      </c>
      <c r="K4" s="32">
        <f>SUM(E$2:E4)</f>
        <v>1.6505519114454299</v>
      </c>
      <c r="L4" s="32">
        <f>SUM(F$2:F4)</f>
        <v>2.37340494513922984</v>
      </c>
      <c r="M4" s="32">
        <f>SUM(G$2:G4)</f>
        <v>2.26020734761309017</v>
      </c>
      <c r="N4" s="32">
        <f>SUM(H$2:H4)</f>
        <v>2.31631311604989998</v>
      </c>
      <c r="O4" s="26">
        <f>L4-$I4</f>
        <v>0.028837430082740001</v>
      </c>
      <c r="P4" s="26">
        <f>M4-$I4</f>
        <v>-0.0843601674433999982</v>
      </c>
      <c r="Q4" s="26">
        <f>N4-$I4</f>
        <v>-0.0282543990065899955</v>
      </c>
      <c r="R4" s="26">
        <f>L4-$K4</f>
        <v>0.722853033693800029</v>
      </c>
      <c r="S4" s="26">
        <f>M4-$K4</f>
        <v>0.609655436167660092</v>
      </c>
      <c r="T4" s="26">
        <f>N4-$K4</f>
        <v>0.665761204604469992</v>
      </c>
      <c r="U4" s="31">
        <f>M4-L4</f>
        <v>-0.113197597526140004</v>
      </c>
      <c r="V4" s="31">
        <f>N4-L4</f>
        <v>-0.0570918290893299929</v>
      </c>
      <c r="W4" s="31">
        <f>N4-M4</f>
        <v>0.0561057684368099974</v>
      </c>
      <c r="X4" s="31">
        <f>-K4+I4</f>
        <v>0.694015603611059984</v>
      </c>
      <c r="Y4" s="31">
        <f>M4-J4</f>
        <v>0.145377916894649983</v>
      </c>
      <c r="Z4" s="31">
        <f>N4-J4</f>
        <v>0.201483685331460016</v>
      </c>
    </row>
    <row r="5">
      <c r="A5" s="25" t="n">
        <v>40878</v>
      </c>
      <c r="B5" s="26">
        <f>Data!B261</f>
        <v>0.116390883901334985</v>
      </c>
      <c r="C5" s="26" t="n">
        <v>0.765379729971143341</v>
      </c>
      <c r="D5" s="26">
        <f>LPL!D5</f>
        <v>0.932181193274423947</v>
      </c>
      <c r="E5" s="26" t="n">
        <v>0.631596513199388365</v>
      </c>
      <c r="F5" s="26" t="n">
        <v>0.752198636192099812</v>
      </c>
      <c r="G5" s="26" t="n">
        <v>0.830007786304246586</v>
      </c>
      <c r="H5" s="26" t="n">
        <v>0.652738695355684939</v>
      </c>
      <c r="I5" s="32">
        <f>SUM(C$2:C5)</f>
        <v>3.1099472450276302</v>
      </c>
      <c r="J5" s="32">
        <f>SUM(D$2:D5)</f>
        <v>3.04701062399285982</v>
      </c>
      <c r="K5" s="32">
        <f>SUM(E$2:E5)</f>
        <v>2.28214842464480983</v>
      </c>
      <c r="L5" s="32">
        <f>SUM(F$2:F5)</f>
        <v>3.12560358133133009</v>
      </c>
      <c r="M5" s="32">
        <f>SUM(G$2:G5)</f>
        <v>3.09021513391734004</v>
      </c>
      <c r="N5" s="32">
        <f>SUM(H$2:H5)</f>
        <v>2.96905181140559016</v>
      </c>
      <c r="O5" s="26">
        <f>L5-$I5</f>
        <v>0.0156563363036999998</v>
      </c>
      <c r="P5" s="26">
        <f>M5-$I5</f>
        <v>-0.0197321111102899991</v>
      </c>
      <c r="Q5" s="26">
        <f>N5-$I5</f>
        <v>-0.140895433622040001</v>
      </c>
      <c r="R5" s="26">
        <f>L5-$K5</f>
        <v>0.843455156686520091</v>
      </c>
      <c r="S5" s="26">
        <f>M5-$K5</f>
        <v>0.808066709272529948</v>
      </c>
      <c r="T5" s="26">
        <f>N5-$K5</f>
        <v>0.686903386760779977</v>
      </c>
      <c r="U5" s="31">
        <f>M5-L5</f>
        <v>-0.0353884474139900007</v>
      </c>
      <c r="V5" s="31">
        <f>N5-L5</f>
        <v>-0.156551769925739981</v>
      </c>
      <c r="W5" s="31">
        <f>N5-M5</f>
        <v>-0.121163322511749993</v>
      </c>
      <c r="X5" s="31">
        <f>-K5+I5</f>
        <v>0.827798820382820111</v>
      </c>
      <c r="Y5" s="31">
        <f>M5-J5</f>
        <v>0.0432045099244800035</v>
      </c>
      <c r="Z5" s="31">
        <f>N5-J5</f>
        <v>-0.0779588125872700033</v>
      </c>
    </row>
    <row r="6">
      <c r="A6" s="25" t="n">
        <v>40969</v>
      </c>
      <c r="B6" s="26">
        <f>Data!B262</f>
        <v>0.126320774791057988</v>
      </c>
      <c r="C6" s="26" t="n">
        <v>1.15487710600749049</v>
      </c>
      <c r="D6" s="26">
        <f>LPL!D6</f>
        <v>1.22760192022907999</v>
      </c>
      <c r="E6" s="26" t="n">
        <v>1.15086196847874778</v>
      </c>
      <c r="F6" s="26" t="n">
        <v>1.18684046941521881</v>
      </c>
      <c r="G6" s="26" t="n">
        <v>1.11896055964198915</v>
      </c>
      <c r="H6" s="26" t="n">
        <v>1.08230527003124921</v>
      </c>
      <c r="I6" s="32">
        <f>SUM(C$2:C6)</f>
        <v>4.26482435103512003</v>
      </c>
      <c r="J6" s="32">
        <f>SUM(D$2:D6)</f>
        <v>4.27461254422193981</v>
      </c>
      <c r="K6" s="32">
        <f>SUM(E$2:E6)</f>
        <v>3.43301039312355982</v>
      </c>
      <c r="L6" s="32">
        <f>SUM(F$2:F6)</f>
        <v>4.31244405074655024</v>
      </c>
      <c r="M6" s="32">
        <f>SUM(G$2:G6)</f>
        <v>4.20917569355933008</v>
      </c>
      <c r="N6" s="32">
        <f>SUM(H$2:H6)</f>
        <v>4.05135708143683981</v>
      </c>
      <c r="O6" s="26">
        <f>L6-$I6</f>
        <v>0.0476196997114299947</v>
      </c>
      <c r="P6" s="26">
        <f>M6-$I6</f>
        <v>-0.0556486574757899977</v>
      </c>
      <c r="Q6" s="26">
        <f>N6-$I6</f>
        <v>-0.213467269598279996</v>
      </c>
      <c r="R6" s="26">
        <f>L6-$K6</f>
        <v>0.87943365762299095</v>
      </c>
      <c r="S6" s="26">
        <f>M6-$K6</f>
        <v>0.776165300435770078</v>
      </c>
      <c r="T6" s="26">
        <f>N6-$K6</f>
        <v>0.618346688313279991</v>
      </c>
      <c r="U6" s="31">
        <f>M6-L6</f>
        <v>-0.103268357187219983</v>
      </c>
      <c r="V6" s="31">
        <f>N6-L6</f>
        <v>-0.261086969309709982</v>
      </c>
      <c r="W6" s="31">
        <f>N6-M6</f>
        <v>-0.157818612122489998</v>
      </c>
      <c r="X6" s="31">
        <f>-K6+I6</f>
        <v>0.831813957911560031</v>
      </c>
      <c r="Y6" s="31">
        <f>M6-J6</f>
        <v>-0.0654368506626100022</v>
      </c>
      <c r="Z6" s="31">
        <f>N6-J6</f>
        <v>-0.223255462785100001</v>
      </c>
    </row>
    <row r="7">
      <c r="A7" s="25" t="n">
        <v>41061</v>
      </c>
      <c r="B7" s="26">
        <f>Data!B263</f>
        <v>-0.0269126598533599992</v>
      </c>
      <c r="C7" s="26" t="n">
        <v>1.01880321374933325</v>
      </c>
      <c r="D7" s="26">
        <f>LPL!D7</f>
        <v>1.18245011432478009</v>
      </c>
      <c r="E7" s="26" t="n">
        <v>0.706153786042654641</v>
      </c>
      <c r="F7" s="26" t="n">
        <v>1.00055146766218517</v>
      </c>
      <c r="G7" s="26" t="n">
        <v>1.06753178128351522</v>
      </c>
      <c r="H7" s="26" t="n">
        <v>0.903606018544184053</v>
      </c>
      <c r="I7" s="32">
        <f>SUM(C$2:C7)</f>
        <v>5.28362756478446016</v>
      </c>
      <c r="J7" s="32">
        <f>SUM(D$2:D7)</f>
        <v>5.4570626585467199</v>
      </c>
      <c r="K7" s="32">
        <f>SUM(E$2:E7)</f>
        <v>4.1391641791662197</v>
      </c>
      <c r="L7" s="32">
        <f>SUM(F$2:F7)</f>
        <v>5.31299551840873008</v>
      </c>
      <c r="M7" s="32">
        <f>SUM(G$2:G7)</f>
        <v>5.27670747484283975</v>
      </c>
      <c r="N7" s="32">
        <f>SUM(H$2:H7)</f>
        <v>4.95496309998102014</v>
      </c>
      <c r="O7" s="26">
        <f>L7-$I7</f>
        <v>0.029367953624270001</v>
      </c>
      <c r="P7" s="26">
        <f>M7-$I7</f>
        <v>-0.00692008994162000057</v>
      </c>
      <c r="Q7" s="26">
        <f>N7-$I7</f>
        <v>-0.328664464803440026</v>
      </c>
      <c r="R7" s="26">
        <f>L7-$K7</f>
        <v>1.17383133924250993</v>
      </c>
      <c r="S7" s="26">
        <f>M7-$K7</f>
        <v>1.13754329567662005</v>
      </c>
      <c r="T7" s="26">
        <f>N7-$K7</f>
        <v>0.815798920814800965</v>
      </c>
      <c r="U7" s="31">
        <f>M7-L7</f>
        <v>-0.036288043565889998</v>
      </c>
      <c r="V7" s="31">
        <f>N7-L7</f>
        <v>-0.358032418427709986</v>
      </c>
      <c r="W7" s="31">
        <f>N7-M7</f>
        <v>-0.321744374861820015</v>
      </c>
      <c r="X7" s="31">
        <f>-K7+I7</f>
        <v>1.14446338561824001</v>
      </c>
      <c r="Y7" s="31">
        <f>M7-J7</f>
        <v>-0.180355183703880009</v>
      </c>
      <c r="Z7" s="31">
        <f>N7-J7</f>
        <v>-0.502099558565699944</v>
      </c>
    </row>
    <row r="8">
      <c r="A8" s="25" t="n">
        <v>41153</v>
      </c>
      <c r="B8" s="26">
        <f>Data!B264</f>
        <v>0.0632690059144490036</v>
      </c>
      <c r="C8" s="26" t="n">
        <v>1.4590559682460416</v>
      </c>
      <c r="D8" s="26">
        <f>LPL!D8</f>
        <v>1.61753885524430991</v>
      </c>
      <c r="E8" s="26" t="n">
        <v>1.0489875827717583</v>
      </c>
      <c r="F8" s="26" t="n">
        <v>1.43466224211139011</v>
      </c>
      <c r="G8" s="26" t="n">
        <v>1.37052107313183957</v>
      </c>
      <c r="H8" s="26" t="n">
        <v>1.34417560569869909</v>
      </c>
      <c r="I8" s="32">
        <f>SUM(C$2:C8)</f>
        <v>6.74268353303050016</v>
      </c>
      <c r="J8" s="32">
        <f>SUM(D$2:D8)</f>
        <v>7.07460151379102964</v>
      </c>
      <c r="K8" s="32">
        <f>SUM(E$2:E8)</f>
        <v>5.18815176193797978</v>
      </c>
      <c r="L8" s="32">
        <f>SUM(F$2:F8)</f>
        <v>6.74765776052012001</v>
      </c>
      <c r="M8" s="32">
        <f>SUM(G$2:G8)</f>
        <v>6.64722854797467999</v>
      </c>
      <c r="N8" s="32">
        <f>SUM(H$2:H8)</f>
        <v>6.29913870567972012</v>
      </c>
      <c r="O8" s="26">
        <f>L8-$I8</f>
        <v>0.0049742274896200005</v>
      </c>
      <c r="P8" s="26">
        <f>M8-$I8</f>
        <v>-0.0954549850558199964</v>
      </c>
      <c r="Q8" s="26">
        <f>N8-$I8</f>
        <v>-0.443544827350779958</v>
      </c>
      <c r="R8" s="26">
        <f>L8-$K8</f>
        <v>1.55950599858214005</v>
      </c>
      <c r="S8" s="26">
        <f>M8-$K8</f>
        <v>1.45907678603670004</v>
      </c>
      <c r="T8" s="26">
        <f>N8-$K8</f>
        <v>1.1109869437417399</v>
      </c>
      <c r="U8" s="31">
        <f>M8-L8</f>
        <v>-0.100429212545439994</v>
      </c>
      <c r="V8" s="31">
        <f>N8-L8</f>
        <v>-0.448519054840399978</v>
      </c>
      <c r="W8" s="31">
        <f>N8-M8</f>
        <v>-0.348089842294959961</v>
      </c>
      <c r="X8" s="31">
        <f>-K8+I8</f>
        <v>1.55453177109251994</v>
      </c>
      <c r="Y8" s="31">
        <f>M8-J8</f>
        <v>-0.427372965816350003</v>
      </c>
      <c r="Z8" s="31">
        <f>N8-J8</f>
        <v>-0.775462808111309965</v>
      </c>
    </row>
    <row r="9">
      <c r="A9" s="25" t="n">
        <v>41244</v>
      </c>
      <c r="B9" s="26">
        <f>Data!B265</f>
        <v>-0.00448025170882599966</v>
      </c>
      <c r="C9" s="26" t="n">
        <v>1.34239262788373082</v>
      </c>
      <c r="D9" s="26">
        <f>LPL!D9</f>
        <v>1.42915479073290008</v>
      </c>
      <c r="E9" s="26" t="n">
        <v>0.647418944903589288</v>
      </c>
      <c r="F9" s="26" t="n">
        <v>1.33724360223231375</v>
      </c>
      <c r="G9" s="26" t="n">
        <v>1.29793939129541958</v>
      </c>
      <c r="H9" s="26" t="n">
        <v>1.30161048805032098</v>
      </c>
      <c r="I9" s="32">
        <f>SUM(C$2:C9)</f>
        <v>8.08507616091423031</v>
      </c>
      <c r="J9" s="32">
        <f>SUM(D$2:D9)</f>
        <v>8.50375630452393061</v>
      </c>
      <c r="K9" s="32">
        <f>SUM(E$2:E9)</f>
        <v>5.8355707068415601</v>
      </c>
      <c r="L9" s="32">
        <f>SUM(F$2:F9)</f>
        <v>8.08490136275242932</v>
      </c>
      <c r="M9" s="32">
        <f>SUM(G$2:G9)</f>
        <v>7.94516793927009957</v>
      </c>
      <c r="N9" s="32">
        <f>SUM(H$2:H9)</f>
        <v>7.60074919373004043</v>
      </c>
      <c r="O9" s="26">
        <f>L9-$I9</f>
        <v>-0.000174798161800999985</v>
      </c>
      <c r="P9" s="26">
        <f>M9-$I9</f>
        <v>-0.139908221644130993</v>
      </c>
      <c r="Q9" s="26">
        <f>N9-$I9</f>
        <v>-0.484326967184189972</v>
      </c>
      <c r="R9" s="26">
        <f>L9-$K9</f>
        <v>2.24933065591087011</v>
      </c>
      <c r="S9" s="26">
        <f>M9-$K9</f>
        <v>2.10959723242853991</v>
      </c>
      <c r="T9" s="26">
        <f>N9-$K9</f>
        <v>1.76517848688847989</v>
      </c>
      <c r="U9" s="31">
        <f>M9-L9</f>
        <v>-0.13973342348233</v>
      </c>
      <c r="V9" s="31">
        <f>N9-L9</f>
        <v>-0.484152169022388978</v>
      </c>
      <c r="W9" s="31">
        <f>N9-M9</f>
        <v>-0.344418745540059046</v>
      </c>
      <c r="X9" s="31">
        <f>-K9+I9</f>
        <v>2.24950545407267022</v>
      </c>
      <c r="Y9" s="31">
        <f>M9-J9</f>
        <v>-0.558588365253831043</v>
      </c>
      <c r="Z9" s="31">
        <f>N9-J9</f>
        <v>-0.90300711079389</v>
      </c>
    </row>
    <row r="10">
      <c r="A10" s="25" t="n">
        <v>41334</v>
      </c>
      <c r="B10" s="26">
        <f>Data!B266</f>
        <v>0.105946998857878016</v>
      </c>
      <c r="C10" s="26" t="n">
        <v>0.830892799935437054</v>
      </c>
      <c r="D10" s="26">
        <f>LPL!D10</f>
        <v>1.25732352540995995</v>
      </c>
      <c r="E10" s="26" t="n">
        <v>0.526955104287997145</v>
      </c>
      <c r="F10" s="26" t="n">
        <v>0.81922081347427973</v>
      </c>
      <c r="G10" s="26" t="n">
        <v>0.72054594815508004</v>
      </c>
      <c r="H10" s="26" t="n">
        <v>0.754157161779295837</v>
      </c>
      <c r="I10" s="32">
        <f>SUM(C$2:C10)</f>
        <v>8.9159689608496695</v>
      </c>
      <c r="J10" s="32">
        <f>SUM(D$2:D10)</f>
        <v>9.76107982993388923</v>
      </c>
      <c r="K10" s="32">
        <f>SUM(E$2:E10)</f>
        <v>6.36252581112955973</v>
      </c>
      <c r="L10" s="32">
        <f>SUM(F$2:F10)</f>
        <v>8.90412217622671065</v>
      </c>
      <c r="M10" s="32">
        <f>SUM(G$2:G10)</f>
        <v>8.66571388742518067</v>
      </c>
      <c r="N10" s="32">
        <f>SUM(H$2:H10)</f>
        <v>8.3549063555093408</v>
      </c>
      <c r="O10" s="26">
        <f>L10-$I10</f>
        <v>-0.0118467846229590013</v>
      </c>
      <c r="P10" s="26">
        <f>M10-$I10</f>
        <v>-0.250255073424489005</v>
      </c>
      <c r="Q10" s="26">
        <f>N10-$I10</f>
        <v>-0.561062605340329057</v>
      </c>
      <c r="R10" s="26">
        <f>L10-$K10</f>
        <v>2.54159636509715003</v>
      </c>
      <c r="S10" s="26">
        <f>M10-$K10</f>
        <v>2.30318807629562006</v>
      </c>
      <c r="T10" s="26">
        <f>N10-$K10</f>
        <v>1.99238054437978001</v>
      </c>
      <c r="U10" s="31">
        <f>M10-L10</f>
        <v>-0.238408288801530022</v>
      </c>
      <c r="V10" s="31">
        <f>N10-L10</f>
        <v>-0.54921582071736994</v>
      </c>
      <c r="W10" s="31">
        <f>N10-M10</f>
        <v>-0.310807531915839963</v>
      </c>
      <c r="X10" s="31">
        <f>-K10+I10</f>
        <v>2.55344314972011022</v>
      </c>
      <c r="Y10" s="31">
        <f>M10-J10</f>
        <v>-1.09536594250871012</v>
      </c>
      <c r="Z10" s="31">
        <f>N10-J10</f>
        <v>-1.40617347442455003</v>
      </c>
    </row>
    <row r="11">
      <c r="A11" s="25" t="n">
        <v>41426</v>
      </c>
      <c r="B11" s="26">
        <f>Data!B267</f>
        <v>0.0287811472550900014</v>
      </c>
      <c r="C11" s="26" t="n">
        <v>1.47830226349909966</v>
      </c>
      <c r="D11" s="26">
        <f>LPL!D11</f>
        <v>1.82368399730269992</v>
      </c>
      <c r="E11" s="26" t="n">
        <v>1.23022594000659802</v>
      </c>
      <c r="F11" s="26" t="n">
        <v>1.50129813880440777</v>
      </c>
      <c r="G11" s="26" t="n">
        <v>1.4004495861084223</v>
      </c>
      <c r="H11" s="26" t="n">
        <v>1.47774072467243816</v>
      </c>
      <c r="I11" s="32">
        <f>SUM(C$2:C11)</f>
        <v>10.3942712243488007</v>
      </c>
      <c r="J11" s="32">
        <f>SUM(D$2:D11)</f>
        <v>11.5847638272365998</v>
      </c>
      <c r="K11" s="32">
        <f>SUM(E$2:E11)</f>
        <v>7.59275175113616019</v>
      </c>
      <c r="L11" s="32">
        <f>SUM(F$2:F11)</f>
        <v>10.4054203150310993</v>
      </c>
      <c r="M11" s="32">
        <f>SUM(G$2:G11)</f>
        <v>10.0661634735335994</v>
      </c>
      <c r="N11" s="32">
        <f>SUM(H$2:H11)</f>
        <v>9.83264708018177913</v>
      </c>
      <c r="O11" s="26">
        <f>L11-$I11</f>
        <v>0.011149090682299001</v>
      </c>
      <c r="P11" s="26">
        <f>M11-$I11</f>
        <v>-0.328107750815201005</v>
      </c>
      <c r="Q11" s="26">
        <f>N11-$I11</f>
        <v>-0.561624144167021999</v>
      </c>
      <c r="R11" s="26">
        <f>L11-$K11</f>
        <v>2.81266856389494002</v>
      </c>
      <c r="S11" s="26">
        <f>M11-$K11</f>
        <v>2.47341172239744012</v>
      </c>
      <c r="T11" s="26">
        <f>N11-$K11</f>
        <v>2.23989532904561983</v>
      </c>
      <c r="U11" s="31">
        <f>M11-L11</f>
        <v>-0.339256841497499995</v>
      </c>
      <c r="V11" s="31">
        <f>N11-L11</f>
        <v>-0.572773234849320012</v>
      </c>
      <c r="W11" s="31">
        <f>N11-M11</f>
        <v>-0.233516393351820017</v>
      </c>
      <c r="X11" s="31">
        <f>-K11+I11</f>
        <v>2.80151947321263997</v>
      </c>
      <c r="Y11" s="31">
        <f>M11-J11</f>
        <v>-1.51860035370299995</v>
      </c>
      <c r="Z11" s="31">
        <f>N11-J11</f>
        <v>-1.75211674705481997</v>
      </c>
    </row>
    <row r="12">
      <c r="A12" s="25" t="n">
        <v>41518</v>
      </c>
      <c r="B12" s="26">
        <f>Data!B268</f>
        <v>0.0521527487208869989</v>
      </c>
      <c r="C12" s="26" t="n">
        <v>1.77270625328951059</v>
      </c>
      <c r="D12" s="26">
        <f>LPL!D12</f>
        <v>1.81358811707738994</v>
      </c>
      <c r="E12" s="26" t="n">
        <v>1.60500206824423941</v>
      </c>
      <c r="F12" s="26" t="n">
        <v>1.75948082006727429</v>
      </c>
      <c r="G12" s="26" t="n">
        <v>1.76878679594520154</v>
      </c>
      <c r="H12" s="26" t="n">
        <v>1.67926079244290687</v>
      </c>
      <c r="I12" s="32">
        <f>SUM(C$2:C12)</f>
        <v>12.1669774776382997</v>
      </c>
      <c r="J12" s="32">
        <f>SUM(D$2:D12)</f>
        <v>13.3983519443139993</v>
      </c>
      <c r="K12" s="32">
        <f>SUM(E$2:E12)</f>
        <v>9.19775381938040049</v>
      </c>
      <c r="L12" s="32">
        <f>SUM(F$2:F12)</f>
        <v>12.1649011350984004</v>
      </c>
      <c r="M12" s="32">
        <f>SUM(G$2:G12)</f>
        <v>11.8349502694787994</v>
      </c>
      <c r="N12" s="32">
        <f>SUM(H$2:H12)</f>
        <v>11.5119078726247004</v>
      </c>
      <c r="O12" s="26">
        <f>L12-$I12</f>
        <v>-0.00207634253989900053</v>
      </c>
      <c r="P12" s="26">
        <f>M12-$I12</f>
        <v>-0.332027208159499976</v>
      </c>
      <c r="Q12" s="26">
        <f>N12-$I12</f>
        <v>-0.655069605013598988</v>
      </c>
      <c r="R12" s="26">
        <f>L12-$K12</f>
        <v>2.96714731571799994</v>
      </c>
      <c r="S12" s="26">
        <f>M12-$K12</f>
        <v>2.6371964500984002</v>
      </c>
      <c r="T12" s="26">
        <f>N12-$K12</f>
        <v>2.3141540532442999</v>
      </c>
      <c r="U12" s="31">
        <f>M12-L12</f>
        <v>-0.32995086561960103</v>
      </c>
      <c r="V12" s="31">
        <f>N12-L12</f>
        <v>-0.652993262473700042</v>
      </c>
      <c r="W12" s="31">
        <f>N12-M12</f>
        <v>-0.323042396854099012</v>
      </c>
      <c r="X12" s="31">
        <f>-K12+I12</f>
        <v>2.96922365825790013</v>
      </c>
      <c r="Y12" s="31">
        <f>M12-J12</f>
        <v>-1.56340167483519998</v>
      </c>
      <c r="Z12" s="31">
        <f>N12-J12</f>
        <v>-1.88644407168930002</v>
      </c>
    </row>
    <row r="13">
      <c r="A13" s="25" t="n">
        <v>41609</v>
      </c>
      <c r="B13" s="26">
        <f>Data!B269</f>
        <v>0.10644819727880801</v>
      </c>
      <c r="C13" s="26" t="n">
        <v>1.24011268271930297</v>
      </c>
      <c r="D13" s="26">
        <f>LPL!D13</f>
        <v>0.874341651921814034</v>
      </c>
      <c r="E13" s="26" t="n">
        <v>1.26045529066584994</v>
      </c>
      <c r="F13" s="26" t="n">
        <v>1.24120994435773535</v>
      </c>
      <c r="G13" s="26" t="n">
        <v>1.30091285133081391</v>
      </c>
      <c r="H13" s="26" t="n">
        <v>1.25007299382301751</v>
      </c>
      <c r="I13" s="32">
        <f>SUM(C$2:C13)</f>
        <v>13.4070901603575994</v>
      </c>
      <c r="J13" s="32">
        <f>SUM(D$2:D13)</f>
        <v>14.2726935962358006</v>
      </c>
      <c r="K13" s="32">
        <f>SUM(E$2:E13)</f>
        <v>10.4582091100461998</v>
      </c>
      <c r="L13" s="32">
        <f>SUM(F$2:F13)</f>
        <v>13.4061110794560996</v>
      </c>
      <c r="M13" s="32">
        <f>SUM(G$2:G13)</f>
        <v>13.1358631208095993</v>
      </c>
      <c r="N13" s="32">
        <f>SUM(H$2:H13)</f>
        <v>12.7619808664477006</v>
      </c>
      <c r="O13" s="26">
        <f>L13-$I13</f>
        <v>-0.000979080901500000067</v>
      </c>
      <c r="P13" s="26">
        <f>M13-$I13</f>
        <v>-0.271227039548000004</v>
      </c>
      <c r="Q13" s="26">
        <f>N13-$I13</f>
        <v>-0.645109293909898973</v>
      </c>
      <c r="R13" s="26">
        <f>L13-$K13</f>
        <v>2.94790196940989979</v>
      </c>
      <c r="S13" s="26">
        <f>M13-$K13</f>
        <v>2.67765401076339993</v>
      </c>
      <c r="T13" s="26">
        <f>N13-$K13</f>
        <v>2.30377175640149989</v>
      </c>
      <c r="U13" s="31">
        <f>M13-L13</f>
        <v>-0.270247958646499953</v>
      </c>
      <c r="V13" s="31">
        <f>N13-L13</f>
        <v>-0.644130213008399011</v>
      </c>
      <c r="W13" s="31">
        <f>N13-M13</f>
        <v>-0.373882254361898969</v>
      </c>
      <c r="X13" s="31">
        <f>-K13+I13</f>
        <v>2.94888105031139993</v>
      </c>
      <c r="Y13" s="31">
        <f>M13-J13</f>
        <v>-1.13683047542619997</v>
      </c>
      <c r="Z13" s="31">
        <f>N13-J13</f>
        <v>-1.51071272978810001</v>
      </c>
    </row>
    <row r="14">
      <c r="A14" s="25" t="n">
        <v>41699</v>
      </c>
      <c r="B14" s="26">
        <f>Data!B270</f>
        <v>0.0174623584088230004</v>
      </c>
      <c r="C14" s="26" t="n">
        <v>1.36982167942961319</v>
      </c>
      <c r="D14" s="26">
        <f>LPL!D14</f>
        <v>1.61962800055678997</v>
      </c>
      <c r="E14" s="26" t="n">
        <v>0.731142630023638418</v>
      </c>
      <c r="F14" s="26" t="n">
        <v>1.37201117587319832</v>
      </c>
      <c r="G14" s="26" t="n">
        <v>1.37735531859203419</v>
      </c>
      <c r="H14" s="26" t="n">
        <v>1.27926649631218248</v>
      </c>
      <c r="I14" s="32">
        <f>SUM(C$2:C14)</f>
        <v>14.7769118397871999</v>
      </c>
      <c r="J14" s="32">
        <f>SUM(D$2:D14)</f>
        <v>15.8923215967926001</v>
      </c>
      <c r="K14" s="32">
        <f>SUM(E$2:E14)</f>
        <v>11.1893517400699007</v>
      </c>
      <c r="L14" s="32">
        <f>SUM(F$2:F14)</f>
        <v>14.7781222553293006</v>
      </c>
      <c r="M14" s="32">
        <f>SUM(G$2:G14)</f>
        <v>14.5132184394016992</v>
      </c>
      <c r="N14" s="32">
        <f>SUM(H$2:H14)</f>
        <v>14.0412473627599006</v>
      </c>
      <c r="O14" s="26">
        <f>L14-$I14</f>
        <v>0.00121041554210099989</v>
      </c>
      <c r="P14" s="26">
        <f>M14-$I14</f>
        <v>-0.263693400385500976</v>
      </c>
      <c r="Q14" s="26">
        <f>N14-$I14</f>
        <v>-0.735664477027298958</v>
      </c>
      <c r="R14" s="26">
        <f>L14-$K14</f>
        <v>3.58877051525939983</v>
      </c>
      <c r="S14" s="26">
        <f>M14-$K14</f>
        <v>3.32386669933179979</v>
      </c>
      <c r="T14" s="26">
        <f>N14-$K14</f>
        <v>2.85189562268999985</v>
      </c>
      <c r="U14" s="31">
        <f>M14-L14</f>
        <v>-0.264903815927600972</v>
      </c>
      <c r="V14" s="31">
        <f>N14-L14</f>
        <v>-0.736874892569399975</v>
      </c>
      <c r="W14" s="31">
        <f>N14-M14</f>
        <v>-0.471971076641798959</v>
      </c>
      <c r="X14" s="31">
        <f>-K14+I14</f>
        <v>3.58756009971730006</v>
      </c>
      <c r="Y14" s="31">
        <f>M14-J14</f>
        <v>-1.37910315739090006</v>
      </c>
      <c r="Z14" s="31">
        <f>N14-J14</f>
        <v>-1.85107423403269991</v>
      </c>
    </row>
    <row r="15">
      <c r="A15" s="25" t="n">
        <v>41791</v>
      </c>
      <c r="B15" s="26">
        <f>Data!B271</f>
        <v>0.051146186966865006</v>
      </c>
      <c r="C15" s="26" t="n">
        <v>1.67479208403680886</v>
      </c>
      <c r="D15" s="26">
        <f>LPL!D15</f>
        <v>1.76028000773700004</v>
      </c>
      <c r="E15" s="26" t="n">
        <v>1.12492330020164921</v>
      </c>
      <c r="F15" s="26" t="n">
        <v>1.66419242250951971</v>
      </c>
      <c r="G15" s="26" t="n">
        <v>1.58590820430460688</v>
      </c>
      <c r="H15" s="26" t="n">
        <v>1.57529688932457557</v>
      </c>
      <c r="I15" s="32">
        <f>SUM(C$2:C15)</f>
        <v>16.4517039238239988</v>
      </c>
      <c r="J15" s="32">
        <f>SUM(D$2:D15)</f>
        <v>17.6526016045296004</v>
      </c>
      <c r="K15" s="32">
        <f>SUM(E$2:E15)</f>
        <v>12.3142750402715002</v>
      </c>
      <c r="L15" s="32">
        <f>SUM(F$2:F15)</f>
        <v>16.4423146778389011</v>
      </c>
      <c r="M15" s="32">
        <f>SUM(G$2:G15)</f>
        <v>16.099126643706299</v>
      </c>
      <c r="N15" s="32">
        <f>SUM(H$2:H15)</f>
        <v>15.6165442520845001</v>
      </c>
      <c r="O15" s="26">
        <f>L15-$I15</f>
        <v>-0.00938924598509800035</v>
      </c>
      <c r="P15" s="26">
        <f>M15-$I15</f>
        <v>-0.35257728011770002</v>
      </c>
      <c r="Q15" s="26">
        <f>N15-$I15</f>
        <v>-0.835159671739499032</v>
      </c>
      <c r="R15" s="26">
        <f>L15-$K15</f>
        <v>4.1280396375674</v>
      </c>
      <c r="S15" s="26">
        <f>M15-$K15</f>
        <v>3.78485160343480009</v>
      </c>
      <c r="T15" s="26">
        <f>N15-$K15</f>
        <v>3.30226921181299993</v>
      </c>
      <c r="U15" s="31">
        <f>M15-L15</f>
        <v>-0.343188034132602038</v>
      </c>
      <c r="V15" s="31">
        <f>N15-L15</f>
        <v>-0.825770425754400961</v>
      </c>
      <c r="W15" s="31">
        <f>N15-M15</f>
        <v>-0.482582391621799012</v>
      </c>
      <c r="X15" s="31">
        <f>-K15+I15</f>
        <v>4.13742888355250038</v>
      </c>
      <c r="Y15" s="31">
        <f>M15-J15</f>
        <v>-1.55347496082330006</v>
      </c>
      <c r="Z15" s="31">
        <f>N15-J15</f>
        <v>-2.03605735244510022</v>
      </c>
    </row>
    <row r="16">
      <c r="A16" s="25" t="n">
        <v>41883</v>
      </c>
      <c r="B16" s="26">
        <f>Data!B272</f>
        <v>0.0108675138104179991</v>
      </c>
      <c r="C16" s="26" t="n">
        <v>1.8187516837185985</v>
      </c>
      <c r="D16" s="26">
        <f>LPL!D16</f>
        <v>1.93464807223208002</v>
      </c>
      <c r="E16" s="26" t="n">
        <v>1.82512071841962609</v>
      </c>
      <c r="F16" s="26" t="n">
        <v>1.82169962899327214</v>
      </c>
      <c r="G16" s="26" t="n">
        <v>1.77724312325988709</v>
      </c>
      <c r="H16" s="26" t="n">
        <v>1.72294862700852702</v>
      </c>
      <c r="I16" s="32">
        <f>SUM(C$2:C16)</f>
        <v>18.2704556075426012</v>
      </c>
      <c r="J16" s="32">
        <f>SUM(D$2:D16)</f>
        <v>19.5872496767617008</v>
      </c>
      <c r="K16" s="32">
        <f>SUM(E$2:E16)</f>
        <v>14.1393957586911991</v>
      </c>
      <c r="L16" s="32">
        <f>SUM(F$2:F16)</f>
        <v>18.2640143068320988</v>
      </c>
      <c r="M16" s="32">
        <f>SUM(G$2:G16)</f>
        <v>17.8763697669660999</v>
      </c>
      <c r="N16" s="32">
        <f>SUM(H$2:H16)</f>
        <v>17.339492879093001</v>
      </c>
      <c r="O16" s="26">
        <f>L16-$I16</f>
        <v>-0.00644130071050200037</v>
      </c>
      <c r="P16" s="26">
        <f>M16-$I16</f>
        <v>-0.394085840576500956</v>
      </c>
      <c r="Q16" s="26">
        <f>N16-$I16</f>
        <v>-0.930962728449600085</v>
      </c>
      <c r="R16" s="26">
        <f>L16-$K16</f>
        <v>4.12461854814089968</v>
      </c>
      <c r="S16" s="26">
        <f>M16-$K16</f>
        <v>3.73697400827489989</v>
      </c>
      <c r="T16" s="26">
        <f>N16-$K16</f>
        <v>3.20009712040180005</v>
      </c>
      <c r="U16" s="31">
        <f>M16-L16</f>
        <v>-0.387644539865998983</v>
      </c>
      <c r="V16" s="31">
        <f>N16-L16</f>
        <v>-0.924521427739098023</v>
      </c>
      <c r="W16" s="31">
        <f>N16-M16</f>
        <v>-0.536876887873098951</v>
      </c>
      <c r="X16" s="31">
        <f>-K16+I16</f>
        <v>4.13105984885140032</v>
      </c>
      <c r="Y16" s="31">
        <f>M16-J16</f>
        <v>-1.71087990979560001</v>
      </c>
      <c r="Z16" s="31">
        <f>N16-J16</f>
        <v>-2.24775679766869985</v>
      </c>
    </row>
    <row r="17">
      <c r="A17" s="25" t="n">
        <v>41974</v>
      </c>
      <c r="B17" s="26">
        <f>Data!B273</f>
        <v>0.0496131180711689979</v>
      </c>
      <c r="C17" s="26" t="n">
        <v>1.86248118577427348</v>
      </c>
      <c r="D17" s="26">
        <f>LPL!D17</f>
        <v>1.83560280831466009</v>
      </c>
      <c r="E17" s="26" t="n">
        <v>1.68260993697602572</v>
      </c>
      <c r="F17" s="26" t="n">
        <v>1.88510771202942085</v>
      </c>
      <c r="G17" s="26" t="n">
        <v>1.85002167993428479</v>
      </c>
      <c r="H17" s="26" t="n">
        <v>1.79408287924111924</v>
      </c>
      <c r="I17" s="32">
        <f>SUM(C$2:C17)</f>
        <v>20.132936793316901</v>
      </c>
      <c r="J17" s="32">
        <f>SUM(D$2:D17)</f>
        <v>21.4228524850763016</v>
      </c>
      <c r="K17" s="32">
        <f>SUM(E$2:E17)</f>
        <v>15.8220056956671993</v>
      </c>
      <c r="L17" s="32">
        <f>SUM(F$2:F17)</f>
        <v>20.149122018861501</v>
      </c>
      <c r="M17" s="32">
        <f>SUM(G$2:G17)</f>
        <v>19.7263914469004007</v>
      </c>
      <c r="N17" s="32">
        <f>SUM(H$2:H17)</f>
        <v>19.1335757583341</v>
      </c>
      <c r="O17" s="26">
        <f>L17-$I17</f>
        <v>0.0161852255446000015</v>
      </c>
      <c r="P17" s="26">
        <f>M17-$I17</f>
        <v>-0.406545346416499953</v>
      </c>
      <c r="Q17" s="26">
        <f>N17-$I17</f>
        <v>-0.999361034982801044</v>
      </c>
      <c r="R17" s="26">
        <f>L17-$K17</f>
        <v>4.32711632319429995</v>
      </c>
      <c r="S17" s="26">
        <f>M17-$K17</f>
        <v>3.9043857512332</v>
      </c>
      <c r="T17" s="26">
        <f>N17-$K17</f>
        <v>3.31157006266689979</v>
      </c>
      <c r="U17" s="31">
        <f>M17-L17</f>
        <v>-0.422730571961099955</v>
      </c>
      <c r="V17" s="31">
        <f>N17-L17</f>
        <v>-1.01554626052739994</v>
      </c>
      <c r="W17" s="31">
        <f>N17-M17</f>
        <v>-0.592815688566300913</v>
      </c>
      <c r="X17" s="31">
        <f>-K17+I17</f>
        <v>4.31093109764969995</v>
      </c>
      <c r="Y17" s="31">
        <f>M17-J17</f>
        <v>-1.69646103817589999</v>
      </c>
      <c r="Z17" s="31">
        <f>N17-J17</f>
        <v>-2.28927672674219984</v>
      </c>
    </row>
    <row r="18">
      <c r="A18" s="25" t="n">
        <v>42064</v>
      </c>
      <c r="B18" s="26">
        <f>Data!B274</f>
        <v>0.0104439320433820004</v>
      </c>
      <c r="C18" s="26" t="n">
        <v>1.62871461896273839</v>
      </c>
      <c r="D18" s="26">
        <f>LPL!D18</f>
        <v>1.81237328177729999</v>
      </c>
      <c r="E18" s="26" t="n">
        <v>1.56730277895317327</v>
      </c>
      <c r="F18" s="26" t="n">
        <v>1.62160884842038611</v>
      </c>
      <c r="G18" s="26" t="n">
        <v>1.64443961351561319</v>
      </c>
      <c r="H18" s="26" t="n">
        <v>1.60573068925923712</v>
      </c>
      <c r="I18" s="32">
        <f>SUM(C$2:C18)</f>
        <v>21.7616514122796012</v>
      </c>
      <c r="J18" s="32">
        <f>SUM(D$2:D18)</f>
        <v>23.2352257668535991</v>
      </c>
      <c r="K18" s="32">
        <f>SUM(E$2:E18)</f>
        <v>17.3893084746203996</v>
      </c>
      <c r="L18" s="32">
        <f>SUM(F$2:F18)</f>
        <v>21.7707308672819018</v>
      </c>
      <c r="M18" s="32">
        <f>SUM(G$2:G18)</f>
        <v>21.3708310604159983</v>
      </c>
      <c r="N18" s="32">
        <f>SUM(H$2:H18)</f>
        <v>20.7393064475933002</v>
      </c>
      <c r="O18" s="26">
        <f>L18-$I18</f>
        <v>0.00907945500230099967</v>
      </c>
      <c r="P18" s="26">
        <f>M18-$I18</f>
        <v>-0.390820351863602955</v>
      </c>
      <c r="Q18" s="26">
        <f>N18-$I18</f>
        <v>-1.0223449646863001</v>
      </c>
      <c r="R18" s="26">
        <f>L18-$K18</f>
        <v>4.38142239266150035</v>
      </c>
      <c r="S18" s="26">
        <f>M18-$K18</f>
        <v>3.98152258579560012</v>
      </c>
      <c r="T18" s="26">
        <f>N18-$K18</f>
        <v>3.34999797297290014</v>
      </c>
      <c r="U18" s="31">
        <f>M18-L18</f>
        <v>-0.399899806865902985</v>
      </c>
      <c r="V18" s="31">
        <f>N18-L18</f>
        <v>-1.03142441968859999</v>
      </c>
      <c r="W18" s="31">
        <f>N18-M18</f>
        <v>-0.631524612822698028</v>
      </c>
      <c r="X18" s="31">
        <f>-K18+I18</f>
        <v>4.37234293765919979</v>
      </c>
      <c r="Y18" s="31">
        <f>M18-J18</f>
        <v>-1.86439470643760004</v>
      </c>
      <c r="Z18" s="31">
        <f>N18-J18</f>
        <v>-2.4959193192603002</v>
      </c>
    </row>
    <row r="19">
      <c r="A19" s="25" t="n">
        <v>42156</v>
      </c>
      <c r="B19" s="26">
        <f>Data!B275</f>
        <v>0.0018985046520680001</v>
      </c>
      <c r="C19" s="26" t="n">
        <v>1.61797931477864037</v>
      </c>
      <c r="D19" s="26">
        <f>LPL!D19</f>
        <v>1.68275609543584004</v>
      </c>
      <c r="E19" s="26" t="n">
        <v>1.20657905896557738</v>
      </c>
      <c r="F19" s="26" t="n">
        <v>1.61847978310763896</v>
      </c>
      <c r="G19" s="26" t="n">
        <v>1.59375000005735767</v>
      </c>
      <c r="H19" s="26" t="n">
        <v>1.59614927782354492</v>
      </c>
      <c r="I19" s="32">
        <f>SUM(C$2:C19)</f>
        <v>23.3796307270582986</v>
      </c>
      <c r="J19" s="32">
        <f>SUM(D$2:D19)</f>
        <v>24.9179818622895013</v>
      </c>
      <c r="K19" s="32">
        <f>SUM(E$2:E19)</f>
        <v>18.5958875335858984</v>
      </c>
      <c r="L19" s="32">
        <f>SUM(F$2:F19)</f>
        <v>23.3892106503896002</v>
      </c>
      <c r="M19" s="32">
        <f>SUM(G$2:G19)</f>
        <v>22.9645810604733995</v>
      </c>
      <c r="N19" s="32">
        <f>SUM(H$2:H19)</f>
        <v>22.3354557254168995</v>
      </c>
      <c r="O19" s="26">
        <f>L19-$I19</f>
        <v>0.00957992333130200002</v>
      </c>
      <c r="P19" s="26">
        <f>M19-$I19</f>
        <v>-0.415049666584898969</v>
      </c>
      <c r="Q19" s="26">
        <f>N19-$I19</f>
        <v>-1.04417500164139998</v>
      </c>
      <c r="R19" s="26">
        <f>L19-$K19</f>
        <v>4.79332311680370005</v>
      </c>
      <c r="S19" s="26">
        <f>M19-$K19</f>
        <v>4.36869352688750023</v>
      </c>
      <c r="T19" s="26">
        <f>N19-$K19</f>
        <v>3.7395681918310002</v>
      </c>
      <c r="U19" s="31">
        <f>M19-L19</f>
        <v>-0.424629589916200967</v>
      </c>
      <c r="V19" s="31">
        <f>N19-L19</f>
        <v>-1.05375492497270007</v>
      </c>
      <c r="W19" s="31">
        <f>N19-M19</f>
        <v>-0.629125335056500035</v>
      </c>
      <c r="X19" s="31">
        <f>-K19+I19</f>
        <v>4.78374319347240018</v>
      </c>
      <c r="Y19" s="31">
        <f>M19-J19</f>
        <v>-1.95340080181609999</v>
      </c>
      <c r="Z19" s="31">
        <f>N19-J19</f>
        <v>-2.58252613687260002</v>
      </c>
    </row>
    <row r="20">
      <c r="A20" s="25" t="n">
        <v>42248</v>
      </c>
      <c r="B20" s="26">
        <f>Data!B276</f>
        <v>-0.0636820863525989989</v>
      </c>
      <c r="C20" s="26" t="n">
        <v>0.991263090525782431</v>
      </c>
      <c r="D20" s="26">
        <f>LPL!D20</f>
        <v>0.925380801338521941</v>
      </c>
      <c r="E20" s="26" t="n">
        <v>0.955417992285302375</v>
      </c>
      <c r="F20" s="26" t="n">
        <v>0.955652332354728884</v>
      </c>
      <c r="G20" s="26" t="n">
        <v>1.05906044654314524</v>
      </c>
      <c r="H20" s="26" t="n">
        <v>1.02890055510901512</v>
      </c>
      <c r="I20" s="32">
        <f>SUM(C$2:C20)</f>
        <v>24.3708938175840011</v>
      </c>
      <c r="J20" s="32">
        <f>SUM(D$2:D20)</f>
        <v>25.8433626636279996</v>
      </c>
      <c r="K20" s="32">
        <f>SUM(E$2:E20)</f>
        <v>19.5513055258712001</v>
      </c>
      <c r="L20" s="32">
        <f>SUM(F$2:F20)</f>
        <v>24.3448629827442993</v>
      </c>
      <c r="M20" s="32">
        <f>SUM(G$2:G20)</f>
        <v>24.0236415070164995</v>
      </c>
      <c r="N20" s="32">
        <f>SUM(H$2:H20)</f>
        <v>23.3643562805259002</v>
      </c>
      <c r="O20" s="26">
        <f>L20-$I20</f>
        <v>-0.0260308348397019973</v>
      </c>
      <c r="P20" s="26">
        <f>M20-$I20</f>
        <v>-0.347252310567502009</v>
      </c>
      <c r="Q20" s="26">
        <f>N20-$I20</f>
        <v>-1.00653753705810001</v>
      </c>
      <c r="R20" s="26">
        <f>L20-$K20</f>
        <v>4.79355745687310009</v>
      </c>
      <c r="S20" s="26">
        <f>M20-$K20</f>
        <v>4.47233598114530029</v>
      </c>
      <c r="T20" s="26">
        <f>N20-$K20</f>
        <v>3.81305075465470011</v>
      </c>
      <c r="U20" s="31">
        <f>M20-L20</f>
        <v>-0.321221475727800021</v>
      </c>
      <c r="V20" s="31">
        <f>N20-L20</f>
        <v>-0.980506702218398907</v>
      </c>
      <c r="W20" s="31">
        <f>N20-M20</f>
        <v>-0.65928522649059893</v>
      </c>
      <c r="X20" s="31">
        <f>-K20+I20</f>
        <v>4.81958829171280012</v>
      </c>
      <c r="Y20" s="31">
        <f>M20-J20</f>
        <v>-1.81972115661149996</v>
      </c>
      <c r="Z20" s="31">
        <f>N20-J20</f>
        <v>-2.47900638310209986</v>
      </c>
    </row>
    <row r="21">
      <c r="A21" s="25" t="n">
        <v>42339</v>
      </c>
      <c r="B21" s="26">
        <f>Data!B277</f>
        <v>0.0704784068168959976</v>
      </c>
      <c r="C21" s="26" t="n">
        <v>1.53372930943472641</v>
      </c>
      <c r="D21" s="26">
        <f>LPL!D21</f>
        <v>1.70230761758293987</v>
      </c>
      <c r="E21" s="26" t="n">
        <v>1.39465415809847105</v>
      </c>
      <c r="F21" s="26" t="n">
        <v>1.53782177780531804</v>
      </c>
      <c r="G21" s="26" t="n">
        <v>1.56986931452931122</v>
      </c>
      <c r="H21" s="26" t="n">
        <v>1.47125331862473407</v>
      </c>
      <c r="I21" s="32">
        <f>SUM(C$2:C21)</f>
        <v>25.9046231270188017</v>
      </c>
      <c r="J21" s="32">
        <f>SUM(D$2:D21)</f>
        <v>27.5456702812108993</v>
      </c>
      <c r="K21" s="32">
        <f>SUM(E$2:E21)</f>
        <v>20.9459596839697006</v>
      </c>
      <c r="L21" s="32">
        <f>SUM(F$2:F21)</f>
        <v>25.8826847605496013</v>
      </c>
      <c r="M21" s="32">
        <f>SUM(G$2:G21)</f>
        <v>25.5935108215459017</v>
      </c>
      <c r="N21" s="32">
        <f>SUM(H$2:H21)</f>
        <v>24.835609599150601</v>
      </c>
      <c r="O21" s="26">
        <f>L21-$I21</f>
        <v>-0.0219383664691999991</v>
      </c>
      <c r="P21" s="26">
        <f>M21-$I21</f>
        <v>-0.311112305472899964</v>
      </c>
      <c r="Q21" s="26">
        <f>N21-$I21</f>
        <v>-1.06901352786820003</v>
      </c>
      <c r="R21" s="26">
        <f>L21-$K21</f>
        <v>4.93672507657989978</v>
      </c>
      <c r="S21" s="26">
        <f>M21-$K21</f>
        <v>4.6475511375762002</v>
      </c>
      <c r="T21" s="26">
        <f>N21-$K21</f>
        <v>3.88964991518089995</v>
      </c>
      <c r="U21" s="31">
        <f>M21-L21</f>
        <v>-0.289173939003699978</v>
      </c>
      <c r="V21" s="31">
        <f>N21-L21</f>
        <v>-1.04707516139899992</v>
      </c>
      <c r="W21" s="31">
        <f>N21-M21</f>
        <v>-0.757901222395300955</v>
      </c>
      <c r="X21" s="31">
        <f>-K21+I21</f>
        <v>4.95866344304910012</v>
      </c>
      <c r="Y21" s="31">
        <f>M21-J21</f>
        <v>-1.95215945966500009</v>
      </c>
      <c r="Z21" s="31">
        <f>N21-J21</f>
        <v>-2.71006068206030015</v>
      </c>
    </row>
    <row r="22">
      <c r="A22" s="42" t="n">
        <v>42430</v>
      </c>
      <c r="B22" s="26">
        <f>Data!B278</f>
        <v>0.0125905916583479982</v>
      </c>
      <c r="C22" s="26" t="n">
        <v>1.74527816849425204</v>
      </c>
      <c r="D22" s="26">
        <f>LPL!D22</f>
        <v>1.73349081387007997</v>
      </c>
      <c r="E22" s="26" t="n">
        <v>1.26548496942226918</v>
      </c>
      <c r="F22" s="26" t="n">
        <v>1.74528831858261402</v>
      </c>
      <c r="G22" s="26" t="n">
        <v>1.72618403957740529</v>
      </c>
      <c r="H22" s="26" t="n">
        <v>1.65459371955217343</v>
      </c>
      <c r="I22" s="32">
        <f>SUM(C$2:C22)</f>
        <v>27.6499012955130006</v>
      </c>
      <c r="J22" s="32">
        <f>SUM(D$2:D22)</f>
        <v>29.2791610950810011</v>
      </c>
      <c r="K22" s="32">
        <f>SUM(E$2:E22)</f>
        <v>22.2114446533920002</v>
      </c>
      <c r="L22" s="32">
        <f>SUM(F$2:F22)</f>
        <v>27.6279730791322002</v>
      </c>
      <c r="M22" s="32">
        <f>SUM(G$2:G22)</f>
        <v>27.319694861123299</v>
      </c>
      <c r="N22" s="32">
        <f>SUM(H$2:H22)</f>
        <v>26.4902033187028003</v>
      </c>
      <c r="O22" s="26">
        <f>L22-$I22</f>
        <v>-0.0219282163807999986</v>
      </c>
      <c r="P22" s="26">
        <f>M22-$I22</f>
        <v>-0.330206434389701986</v>
      </c>
      <c r="Q22" s="26">
        <f>N22-$I22</f>
        <v>-1.15969797681020004</v>
      </c>
      <c r="R22" s="26">
        <f>L22-$K22</f>
        <v>5.41652842574019999</v>
      </c>
      <c r="S22" s="26">
        <f>M22-$K22</f>
        <v>5.10825020773129967</v>
      </c>
      <c r="T22" s="26">
        <f>N22-$K22</f>
        <v>4.27875866531080007</v>
      </c>
      <c r="U22" s="31">
        <f>M22-L22</f>
        <v>-0.308278218008900984</v>
      </c>
      <c r="V22" s="31">
        <f>N22-L22</f>
        <v>-1.13776976042939992</v>
      </c>
      <c r="W22" s="31">
        <f>N22-M22</f>
        <v>-0.829491542420499073</v>
      </c>
      <c r="X22" s="31">
        <f>-K22+I22</f>
        <v>5.43845664212100033</v>
      </c>
      <c r="Y22" s="31">
        <f>M22-J22</f>
        <v>-1.95946623395770008</v>
      </c>
      <c r="Z22" s="31">
        <f>N22-J22</f>
        <v>-2.78895777637819986</v>
      </c>
    </row>
    <row r="23">
      <c r="A23" s="25" t="n">
        <v>42522</v>
      </c>
      <c r="B23" s="26">
        <f>Data!B279</f>
        <v>0.0243129320383600023</v>
      </c>
      <c r="C23" s="26" t="n">
        <v>1.90659965770762074</v>
      </c>
      <c r="D23" s="26">
        <f>LPL!D23</f>
        <v>1.91897202166055987</v>
      </c>
      <c r="E23" s="26" t="n">
        <v>1.90142153567988004</v>
      </c>
      <c r="F23" s="26" t="n">
        <v>1.91442481304906646</v>
      </c>
      <c r="G23" s="26" t="n">
        <v>1.81958696296486249</v>
      </c>
      <c r="H23" s="26" t="n">
        <v>1.79362477372754174</v>
      </c>
      <c r="I23" s="32">
        <f>SUM(C$2:C23)</f>
        <v>29.5565009532205991</v>
      </c>
      <c r="J23" s="32">
        <f>SUM(D$2:D23)</f>
        <v>31.1981331167416016</v>
      </c>
      <c r="K23" s="32">
        <f>SUM(E$2:E23)</f>
        <v>24.1128661890719016</v>
      </c>
      <c r="L23" s="32">
        <f>SUM(F$2:F23)</f>
        <v>29.5423978921812989</v>
      </c>
      <c r="M23" s="32">
        <f>SUM(G$2:G23)</f>
        <v>29.1392818240881013</v>
      </c>
      <c r="N23" s="32">
        <f>SUM(H$2:H23)</f>
        <v>28.2838280924304009</v>
      </c>
      <c r="O23" s="26">
        <f>L23-$I23</f>
        <v>-0.0141030610393000018</v>
      </c>
      <c r="P23" s="26">
        <f>M23-$I23</f>
        <v>-0.41721912913249799</v>
      </c>
      <c r="Q23" s="26">
        <f>N23-$I23</f>
        <v>-1.27267286079020003</v>
      </c>
      <c r="R23" s="26">
        <f>L23-$K23</f>
        <v>5.42953170310939992</v>
      </c>
      <c r="S23" s="26">
        <f>M23-$K23</f>
        <v>5.0264156350161997</v>
      </c>
      <c r="T23" s="26">
        <f>N23-$K23</f>
        <v>4.17096190335850014</v>
      </c>
      <c r="U23" s="31">
        <f>M23-L23</f>
        <v>-0.403116068093197999</v>
      </c>
      <c r="V23" s="31">
        <f>N23-L23</f>
        <v>-1.2585697997509</v>
      </c>
      <c r="W23" s="31">
        <f>N23-M23</f>
        <v>-0.855453731657700978</v>
      </c>
      <c r="X23" s="31">
        <f>-K23+I23</f>
        <v>5.44363476414870018</v>
      </c>
      <c r="Y23" s="31">
        <f>M23-J23</f>
        <v>-2.05885129265349986</v>
      </c>
      <c r="Z23" s="31">
        <f>N23-J23</f>
        <v>-2.91430502431119987</v>
      </c>
    </row>
    <row r="24">
      <c r="A24" s="25" t="n">
        <v>42614</v>
      </c>
      <c r="B24" s="26">
        <f>Data!B280</f>
        <v>0.0376514912044000027</v>
      </c>
      <c r="C24" s="26" t="n">
        <v>1.64226139716882642</v>
      </c>
      <c r="D24" s="26">
        <f>LPL!D24</f>
        <v>2.02635619286970003</v>
      </c>
      <c r="E24" s="26" t="n">
        <v>1.56551234860392956</v>
      </c>
      <c r="F24" s="26" t="n">
        <v>1.64549378741418328</v>
      </c>
      <c r="G24" s="26" t="n">
        <v>1.65384697648434553</v>
      </c>
      <c r="H24" s="26" t="n">
        <v>1.62407423723034761</v>
      </c>
      <c r="I24" s="32">
        <f>SUM(C$2:C24)</f>
        <v>31.1987623503895009</v>
      </c>
      <c r="J24" s="32">
        <f>SUM(D$2:D24)</f>
        <v>33.2244893096113003</v>
      </c>
      <c r="K24" s="32">
        <f>SUM(E$2:E24)</f>
        <v>25.6783785376758011</v>
      </c>
      <c r="L24" s="32">
        <f>SUM(F$2:F24)</f>
        <v>31.1878916795954986</v>
      </c>
      <c r="M24" s="32">
        <f>SUM(G$2:G24)</f>
        <v>30.7931288005725001</v>
      </c>
      <c r="N24" s="32">
        <f>SUM(H$2:H24)</f>
        <v>29.9079023296607005</v>
      </c>
      <c r="O24" s="26">
        <f>L24-$I24</f>
        <v>-0.0108706707940019998</v>
      </c>
      <c r="P24" s="26">
        <f>M24-$I24</f>
        <v>-0.405633549817000993</v>
      </c>
      <c r="Q24" s="26">
        <f>N24-$I24</f>
        <v>-1.29086002072879991</v>
      </c>
      <c r="R24" s="26">
        <f>L24-$K24</f>
        <v>5.5095131419197001</v>
      </c>
      <c r="S24" s="26">
        <f>M24-$K24</f>
        <v>5.11475026289669987</v>
      </c>
      <c r="T24" s="26">
        <f>N24-$K24</f>
        <v>4.22952379198490025</v>
      </c>
      <c r="U24" s="31">
        <f>M24-L24</f>
        <v>-0.394762879022998003</v>
      </c>
      <c r="V24" s="31">
        <f>N24-L24</f>
        <v>-1.27998934993480007</v>
      </c>
      <c r="W24" s="31">
        <f>N24-M24</f>
        <v>-0.885226470911799979</v>
      </c>
      <c r="X24" s="31">
        <f>-K24+I24</f>
        <v>5.52038381271369971</v>
      </c>
      <c r="Y24" s="31">
        <f>M24-J24</f>
        <v>-2.43136050903880019</v>
      </c>
      <c r="Z24" s="31">
        <f>N24-J24</f>
        <v>-3.31658697995059981</v>
      </c>
    </row>
    <row r="25">
      <c r="A25" s="25" t="n">
        <v>42705</v>
      </c>
      <c r="B25" s="26">
        <f>Data!B281</f>
        <v>0.035994317417056001</v>
      </c>
      <c r="C25" s="26" t="n">
        <v>1.75548852224355167</v>
      </c>
      <c r="D25" s="26">
        <f>LPL!D25</f>
        <v>2.07656967098239997</v>
      </c>
      <c r="E25" s="26" t="n">
        <v>1.74578921861033232</v>
      </c>
      <c r="F25" s="26" t="n">
        <v>1.77720487495774986</v>
      </c>
      <c r="G25" s="26" t="n">
        <v>1.71947669413658648</v>
      </c>
      <c r="H25" s="26" t="n">
        <v>1.69962904834662565</v>
      </c>
      <c r="I25" s="32">
        <f>SUM(C$2:C25)</f>
        <v>32.954250872632997</v>
      </c>
      <c r="J25" s="32">
        <f>SUM(D$2:D25)</f>
        <v>35.3010589805937016</v>
      </c>
      <c r="K25" s="32">
        <f>SUM(E$2:E25)</f>
        <v>27.4241677562860993</v>
      </c>
      <c r="L25" s="32">
        <f>SUM(F$2:F25)</f>
        <v>32.9650965545531989</v>
      </c>
      <c r="M25" s="32">
        <f>SUM(G$2:G25)</f>
        <v>32.5126054947090992</v>
      </c>
      <c r="N25" s="32">
        <f>SUM(H$2:H25)</f>
        <v>31.6075313780073017</v>
      </c>
      <c r="O25" s="26">
        <f>L25-$I25</f>
        <v>0.0108456819202020016</v>
      </c>
      <c r="P25" s="26">
        <f>M25-$I25</f>
        <v>-0.441645377923897975</v>
      </c>
      <c r="Q25" s="26">
        <f>N25-$I25</f>
        <v>-1.34671949462569995</v>
      </c>
      <c r="R25" s="26">
        <f>L25-$K25</f>
        <v>5.54092879826709961</v>
      </c>
      <c r="S25" s="26">
        <f>M25-$K25</f>
        <v>5.08843773842299996</v>
      </c>
      <c r="T25" s="26">
        <f>N25-$K25</f>
        <v>4.1833636217211998</v>
      </c>
      <c r="U25" s="31">
        <f>M25-L25</f>
        <v>-0.452491059844100008</v>
      </c>
      <c r="V25" s="31">
        <f>N25-L25</f>
        <v>-1.35756517654590003</v>
      </c>
      <c r="W25" s="31">
        <f>N25-M25</f>
        <v>-0.905074116701798026</v>
      </c>
      <c r="X25" s="31">
        <f>-K25+I25</f>
        <v>5.53008311634690042</v>
      </c>
      <c r="Y25" s="31">
        <f>M25-J25</f>
        <v>-2.78845348588460018</v>
      </c>
      <c r="Z25" s="31">
        <f>N25-J25</f>
        <v>-3.69352760258639989</v>
      </c>
    </row>
    <row r="26">
      <c r="A26" s="25" t="n">
        <v>42795</v>
      </c>
      <c r="B26" s="26">
        <f>Data!B282</f>
        <v>0.0600960607570979999</v>
      </c>
      <c r="C26" s="26" t="n">
        <v>1.44095476844488797</v>
      </c>
      <c r="D26" s="26">
        <f>LPL!D26</f>
        <v>1.74141150668355005</v>
      </c>
      <c r="E26" s="44" t="n">
        <v>0.870358279971197391</v>
      </c>
      <c r="F26" s="26" t="n">
        <v>1.43570162478863068</v>
      </c>
      <c r="G26" s="26" t="n">
        <v>1.41497176876581925</v>
      </c>
      <c r="H26" s="26" t="n">
        <v>1.43416968395823829</v>
      </c>
      <c r="I26" s="32">
        <f>SUM(C$2:C26)</f>
        <v>34.3952056410779008</v>
      </c>
      <c r="J26" s="32">
        <f>SUM(D$2:D26)</f>
        <v>37.0424704872771997</v>
      </c>
      <c r="K26" s="32">
        <f>SUM(E$2:E26)</f>
        <v>28.2945260362572988</v>
      </c>
      <c r="L26" s="32">
        <f>SUM(F$2:F26)</f>
        <v>34.4007981793418978</v>
      </c>
      <c r="M26" s="32">
        <f>SUM(G$2:G26)</f>
        <v>33.9275772634749018</v>
      </c>
      <c r="N26" s="32">
        <f>SUM(H$2:H26)</f>
        <v>33.0417010619655969</v>
      </c>
      <c r="O26" s="26">
        <f>L26-$I26</f>
        <v>0.0055925382639969996</v>
      </c>
      <c r="P26" s="26">
        <f>M26-$I26</f>
        <v>-0.467628377602999024</v>
      </c>
      <c r="Q26" s="26">
        <f>N26-$I26</f>
        <v>-1.35350457911229993</v>
      </c>
      <c r="R26" s="26">
        <f>L26-$K26</f>
        <v>6.10627214308459987</v>
      </c>
      <c r="S26" s="26">
        <f>M26-$K26</f>
        <v>5.63305122721760032</v>
      </c>
      <c r="T26" s="26">
        <f>N26-$K26</f>
        <v>4.74717502570829986</v>
      </c>
      <c r="U26" s="31">
        <f>M26-L26</f>
        <v>-0.473220915866995995</v>
      </c>
      <c r="V26" s="31">
        <f>N26-L26</f>
        <v>-1.35909711737630001</v>
      </c>
      <c r="W26" s="31">
        <f>N26-M26</f>
        <v>-0.885876201509305083</v>
      </c>
      <c r="X26" s="31">
        <f>-K26+I26</f>
        <v>6.10067960482060023</v>
      </c>
      <c r="Y26" s="31">
        <f>M26-J26</f>
        <v>-3.11489322380230016</v>
      </c>
      <c r="Z26" s="31">
        <f>N26-J26</f>
        <v>-4.00076942531160018</v>
      </c>
    </row>
    <row r="27">
      <c r="A27" s="25" t="n">
        <v>42887</v>
      </c>
      <c r="B27" s="26">
        <f>Data!B283</f>
        <v>0.0293917929351049967</v>
      </c>
      <c r="C27" s="26" t="n">
        <v>1.938452507219945</v>
      </c>
      <c r="D27" s="26">
        <f>LPL!D27</f>
        <v>2.10282394071034995</v>
      </c>
      <c r="E27" s="26" t="n">
        <v>1.90318020029435679</v>
      </c>
      <c r="F27" s="26" t="n">
        <v>1.95246037682064237</v>
      </c>
      <c r="G27" s="26" t="n">
        <v>1.87403103639104955</v>
      </c>
      <c r="H27" s="26" t="n">
        <v>1.86048365826942295</v>
      </c>
      <c r="I27" s="32">
        <f>SUM(C$2:C27)</f>
        <v>36.3336581482979</v>
      </c>
      <c r="J27" s="32">
        <f>SUM(D$2:D27)</f>
        <v>39.1452944279876007</v>
      </c>
      <c r="K27" s="32">
        <f>SUM(E$2:E27)</f>
        <v>30.1977062365516993</v>
      </c>
      <c r="L27" s="32">
        <f>SUM(F$2:F27)</f>
        <v>36.3532585561625012</v>
      </c>
      <c r="M27" s="32">
        <f>SUM(G$2:G27)</f>
        <v>35.8016082998658973</v>
      </c>
      <c r="N27" s="32">
        <f>SUM(H$2:H27)</f>
        <v>34.9021847202349988</v>
      </c>
      <c r="O27" s="26">
        <f>L27-$I27</f>
        <v>0.0196004078646009994</v>
      </c>
      <c r="P27" s="26">
        <f>M27-$I27</f>
        <v>-0.532049848432003003</v>
      </c>
      <c r="Q27" s="26">
        <f>N27-$I27</f>
        <v>-1.43147342806290006</v>
      </c>
      <c r="R27" s="26">
        <f>L27-$K27</f>
        <v>6.15555231961080018</v>
      </c>
      <c r="S27" s="26">
        <f>M27-$K27</f>
        <v>5.60390206331419982</v>
      </c>
      <c r="T27" s="26">
        <f>N27-$K27</f>
        <v>4.70447848368329957</v>
      </c>
      <c r="U27" s="31">
        <f>M27-L27</f>
        <v>-0.551650256296604002</v>
      </c>
      <c r="V27" s="31">
        <f>N27-L27</f>
        <v>-1.4510738359274999</v>
      </c>
      <c r="W27" s="31">
        <f>N27-M27</f>
        <v>-0.899423579630899006</v>
      </c>
      <c r="X27" s="31">
        <f>-K27+I27</f>
        <v>6.13595191174619981</v>
      </c>
      <c r="Y27" s="31">
        <f>M27-J27</f>
        <v>-3.34368612812169985</v>
      </c>
      <c r="Z27" s="31">
        <f>N27-J27</f>
        <v>-4.2431097077526001</v>
      </c>
    </row>
    <row r="28">
      <c r="A28" s="25" t="n">
        <v>42979</v>
      </c>
      <c r="B28" s="26">
        <f>Data!B284</f>
        <v>0.0410410730168420024</v>
      </c>
      <c r="C28" s="26" t="n">
        <v>1.9732213673779464</v>
      </c>
      <c r="D28" s="26">
        <f>LPL!D28</f>
        <v>2.21942603079501</v>
      </c>
      <c r="E28" s="26" t="n">
        <v>1.8130995660129841</v>
      </c>
      <c r="F28" s="26" t="n">
        <v>1.9816822622504608</v>
      </c>
      <c r="G28" s="26" t="n">
        <v>1.9211112455131417</v>
      </c>
      <c r="H28" s="26" t="n">
        <v>1.8937295042105573</v>
      </c>
      <c r="I28" s="32">
        <f>SUM(C$2:C28)</f>
        <v>38.3068795156758028</v>
      </c>
      <c r="J28" s="32">
        <f>SUM(D$2:D28)</f>
        <v>41.3647204587825996</v>
      </c>
      <c r="K28" s="32">
        <f>SUM(E$2:E28)</f>
        <v>32.0108058025646969</v>
      </c>
      <c r="L28" s="32">
        <f>SUM(F$2:F28)</f>
        <v>38.3349408184130027</v>
      </c>
      <c r="M28" s="32">
        <f>SUM(G$2:G28)</f>
        <v>37.7227195453790998</v>
      </c>
      <c r="N28" s="32">
        <f>SUM(H$2:H28)</f>
        <v>36.7959142244456032</v>
      </c>
      <c r="O28" s="26">
        <f>L28-$I28</f>
        <v>0.0280613027372000001</v>
      </c>
      <c r="P28" s="26">
        <f>M28-$I28</f>
        <v>-0.584159970296702991</v>
      </c>
      <c r="Q28" s="26">
        <f>N28-$I28</f>
        <v>-1.51096529123020007</v>
      </c>
      <c r="R28" s="26">
        <f>L28-$K28</f>
        <v>6.32413501584831028</v>
      </c>
      <c r="S28" s="26">
        <f>M28-$K28</f>
        <v>5.71191374281440023</v>
      </c>
      <c r="T28" s="26">
        <f>N28-$K28</f>
        <v>4.7851084218809099</v>
      </c>
      <c r="U28" s="31">
        <f>M28-L28</f>
        <v>-0.612221273033902946</v>
      </c>
      <c r="V28" s="31">
        <f>N28-L28</f>
        <v>-1.53902659396739994</v>
      </c>
      <c r="W28" s="31">
        <f>N28-M28</f>
        <v>-0.926805320933496901</v>
      </c>
      <c r="X28" s="31">
        <f>-K28+I28</f>
        <v>6.29607371311111041</v>
      </c>
      <c r="Y28" s="31">
        <f>M28-J28</f>
        <v>-3.64200091340349985</v>
      </c>
      <c r="Z28" s="31">
        <f>N28-J28</f>
        <v>-4.56880623433699995</v>
      </c>
    </row>
    <row r="29">
      <c r="A29" s="25" t="n">
        <v>43070</v>
      </c>
      <c r="B29" s="26">
        <f>Data!B285</f>
        <v>0.0655070432011059989</v>
      </c>
      <c r="C29" s="26" t="n">
        <v>1.73064882616219862</v>
      </c>
      <c r="D29" s="26">
        <f>LPL!D29</f>
        <v>1.65992155038416005</v>
      </c>
      <c r="E29" s="44" t="n">
        <v>1.17167677628091083</v>
      </c>
      <c r="F29" s="26" t="n">
        <v>1.73100438580878428</v>
      </c>
      <c r="G29" s="26" t="n">
        <v>1.67559198659755326</v>
      </c>
      <c r="H29" s="26" t="n">
        <v>1.67646379487948849</v>
      </c>
      <c r="I29" s="32">
        <f>SUM(C$2:C29)</f>
        <v>40.0375283418379979</v>
      </c>
      <c r="J29" s="32">
        <f>SUM(D$2:D29)</f>
        <v>43.0246420091667972</v>
      </c>
      <c r="K29" s="32">
        <f>SUM(E$2:E29)</f>
        <v>33.182482578845601</v>
      </c>
      <c r="L29" s="32">
        <f>SUM(F$2:F29)</f>
        <v>40.0659452042216984</v>
      </c>
      <c r="M29" s="32">
        <f>SUM(G$2:G29)</f>
        <v>39.3983115319766029</v>
      </c>
      <c r="N29" s="32">
        <f>SUM(H$2:H29)</f>
        <v>38.4723780193249993</v>
      </c>
      <c r="O29" s="26">
        <f>L29-$I29</f>
        <v>0.0284168623836999998</v>
      </c>
      <c r="P29" s="26">
        <f>M29-$I29</f>
        <v>-0.639216809861394974</v>
      </c>
      <c r="Q29" s="26">
        <f>N29-$I29</f>
        <v>-1.5651503225129999</v>
      </c>
      <c r="R29" s="26">
        <f>L29-$K29</f>
        <v>6.88346262537609999</v>
      </c>
      <c r="S29" s="26">
        <f>M29-$K29</f>
        <v>6.21582895313100003</v>
      </c>
      <c r="T29" s="26">
        <f>N29-$K29</f>
        <v>5.28989544047940008</v>
      </c>
      <c r="U29" s="31">
        <f>M29-L29</f>
        <v>-0.667633672245095955</v>
      </c>
      <c r="V29" s="31">
        <f>N29-L29</f>
        <v>-1.59356718489669991</v>
      </c>
      <c r="W29" s="31">
        <f>N29-M29</f>
        <v>-0.925933512651603863</v>
      </c>
      <c r="X29" s="31">
        <f>-K29+I29</f>
        <v>6.85504576299240043</v>
      </c>
      <c r="Y29" s="31">
        <f>M29-J29</f>
        <v>-3.62633047719018986</v>
      </c>
      <c r="Z29" s="31">
        <f>N29-J29</f>
        <v>-4.55226398984179959</v>
      </c>
    </row>
    <row r="30">
      <c r="A30" s="25" t="n">
        <v>43160</v>
      </c>
      <c r="B30" s="26">
        <f>Data!B286</f>
        <v>-0.0110102672111740008</v>
      </c>
      <c r="C30" s="26" t="n">
        <v>1.48485896618894664</v>
      </c>
      <c r="D30" s="26">
        <f>LPL!D30</f>
        <v>1.53538441376639989</v>
      </c>
      <c r="E30" s="26" t="n">
        <v>1.56467060631227355</v>
      </c>
      <c r="F30" s="26" t="n">
        <v>1.49832588979008925</v>
      </c>
      <c r="G30" s="26" t="n">
        <v>1.49110320403324081</v>
      </c>
      <c r="H30" s="26" t="n">
        <v>1.47645433770887706</v>
      </c>
      <c r="I30" s="32">
        <f>SUM(C$2:C30)</f>
        <v>41.5223873080269001</v>
      </c>
      <c r="J30" s="32">
        <f>SUM(D$2:D30)</f>
        <v>44.5600264229331984</v>
      </c>
      <c r="K30" s="32">
        <f>SUM(E$2:E30)</f>
        <v>34.7471531851578987</v>
      </c>
      <c r="L30" s="32">
        <f>SUM(F$2:F30)</f>
        <v>41.5642710940118008</v>
      </c>
      <c r="M30" s="32">
        <f>SUM(G$2:G30)</f>
        <v>40.889414736009897</v>
      </c>
      <c r="N30" s="32">
        <f>SUM(H$2:H30)</f>
        <v>39.9488323570339006</v>
      </c>
      <c r="O30" s="26">
        <f>L30-$I30</f>
        <v>0.041883785984901003</v>
      </c>
      <c r="P30" s="26">
        <f>M30-$I30</f>
        <v>-0.63297257201700301</v>
      </c>
      <c r="Q30" s="26">
        <f>N30-$I30</f>
        <v>-1.57355495099300002</v>
      </c>
      <c r="R30" s="26">
        <f>L30-$K30</f>
        <v>6.81711790885390023</v>
      </c>
      <c r="S30" s="26">
        <f>M30-$K30</f>
        <v>6.14226155085199998</v>
      </c>
      <c r="T30" s="26">
        <f>N30-$K30</f>
        <v>5.20167917187600004</v>
      </c>
      <c r="U30" s="31">
        <f>M30-L30</f>
        <v>-0.674856358001903978</v>
      </c>
      <c r="V30" s="31">
        <f>N30-L30</f>
        <v>-1.61543873697790001</v>
      </c>
      <c r="W30" s="31">
        <f>N30-M30</f>
        <v>-0.940582378975996924</v>
      </c>
      <c r="X30" s="31">
        <f>-K30+I30</f>
        <v>6.77523412286899962</v>
      </c>
      <c r="Y30" s="31">
        <f>M30-J30</f>
        <v>-3.67061168692330009</v>
      </c>
      <c r="Z30" s="31">
        <f>N30-J30</f>
        <v>-4.61119406589929959</v>
      </c>
    </row>
    <row r="31">
      <c r="A31" s="25" t="n">
        <v>43252</v>
      </c>
      <c r="B31" s="26">
        <f>Data!B287</f>
        <v>0.0304389185258399975</v>
      </c>
      <c r="C31" s="26" t="n">
        <v>1.70181200585092274</v>
      </c>
      <c r="D31" s="26">
        <f>LPL!D31</f>
        <v>2.09747390216745</v>
      </c>
      <c r="E31" s="26" t="n">
        <v>1.70701852565978607</v>
      </c>
      <c r="F31" s="26" t="n">
        <v>1.72301286782532408</v>
      </c>
      <c r="G31" s="26" t="n">
        <v>1.68275047105358411</v>
      </c>
      <c r="H31" s="26" t="n">
        <v>1.67173094129993611</v>
      </c>
      <c r="I31" s="32">
        <f>SUM(C$2:C31)</f>
        <v>43.2241993138778966</v>
      </c>
      <c r="J31" s="32">
        <f>SUM(D$2:D31)</f>
        <v>46.6575003251005995</v>
      </c>
      <c r="K31" s="32">
        <f>SUM(E$2:E31)</f>
        <v>36.4541717108175973</v>
      </c>
      <c r="L31" s="32">
        <f>SUM(F$2:F31)</f>
        <v>43.2872839618370975</v>
      </c>
      <c r="M31" s="32">
        <f>SUM(G$2:G31)</f>
        <v>42.5721652070633994</v>
      </c>
      <c r="N31" s="32">
        <f>SUM(H$2:H31)</f>
        <v>41.6205632983338987</v>
      </c>
      <c r="O31" s="26">
        <f>L31-$I31</f>
        <v>0.0630846479592010034</v>
      </c>
      <c r="P31" s="26">
        <f>M31-$I31</f>
        <v>-0.652034106814497072</v>
      </c>
      <c r="Q31" s="26">
        <f>N31-$I31</f>
        <v>-1.60363601554399988</v>
      </c>
      <c r="R31" s="26">
        <f>L31-$K31</f>
        <v>6.83311225101950015</v>
      </c>
      <c r="S31" s="26">
        <f>M31-$K31</f>
        <v>6.11799349624580024</v>
      </c>
      <c r="T31" s="26">
        <f>N31-$K31</f>
        <v>5.16639158751629957</v>
      </c>
      <c r="U31" s="31">
        <f>M31-L31</f>
        <v>-0.71511875477369804</v>
      </c>
      <c r="V31" s="31">
        <f>N31-L31</f>
        <v>-1.66672066350319987</v>
      </c>
      <c r="W31" s="31">
        <f>N31-M31</f>
        <v>-0.951601908729501034</v>
      </c>
      <c r="X31" s="31">
        <f>-K31+I31</f>
        <v>6.77002760306030016</v>
      </c>
      <c r="Y31" s="31">
        <f>M31-J31</f>
        <v>-4.08533511803720017</v>
      </c>
      <c r="Z31" s="31">
        <f>N31-J31</f>
        <v>-5.03693702676669997</v>
      </c>
    </row>
    <row r="32">
      <c r="A32" s="25" t="n">
        <v>43344</v>
      </c>
      <c r="B32" s="26">
        <f>Data!B288</f>
        <v>0.0720598164693320076</v>
      </c>
      <c r="C32" s="26" t="n">
        <v>1.11229226394097958</v>
      </c>
      <c r="D32" s="26">
        <f>LPL!D32</f>
        <v>1.39512253433</v>
      </c>
      <c r="E32" s="26" t="n">
        <v>0.945203764257969326</v>
      </c>
      <c r="F32" s="26" t="n">
        <v>1.11093402278616393</v>
      </c>
      <c r="G32" s="26" t="n">
        <v>1.03710432773035288</v>
      </c>
      <c r="H32" s="26" t="n">
        <v>1.11640785934385445</v>
      </c>
      <c r="I32" s="32">
        <f>SUM(C$2:C32)</f>
        <v>44.3364915778188973</v>
      </c>
      <c r="J32" s="32">
        <f>SUM(D$2:D32)</f>
        <v>48.0526228594305991</v>
      </c>
      <c r="K32" s="32">
        <f>SUM(E$2:E32)</f>
        <v>37.3993754750756011</v>
      </c>
      <c r="L32" s="32">
        <f>SUM(F$2:F32)</f>
        <v>44.3982179846233009</v>
      </c>
      <c r="M32" s="32">
        <f>SUM(G$2:G32)</f>
        <v>43.6092695347938033</v>
      </c>
      <c r="N32" s="32">
        <f>SUM(H$2:H32)</f>
        <v>42.7369711576777007</v>
      </c>
      <c r="O32" s="26">
        <f>L32-$I32</f>
        <v>0.0617264068044040037</v>
      </c>
      <c r="P32" s="26">
        <f>M32-$I32</f>
        <v>-0.727222043025093967</v>
      </c>
      <c r="Q32" s="26">
        <f>N32-$I32</f>
        <v>-1.59952042014120011</v>
      </c>
      <c r="R32" s="26">
        <f>L32-$K32</f>
        <v>6.99884250954769982</v>
      </c>
      <c r="S32" s="26">
        <f>M32-$K32</f>
        <v>6.20989405971820041</v>
      </c>
      <c r="T32" s="26">
        <f>N32-$K32</f>
        <v>5.3375956826020996</v>
      </c>
      <c r="U32" s="31">
        <f>M32-L32</f>
        <v>-0.788948449829497989</v>
      </c>
      <c r="V32" s="31">
        <f>N32-L32</f>
        <v>-1.66124682694560004</v>
      </c>
      <c r="W32" s="31">
        <f>N32-M32</f>
        <v>-0.872298377116102941</v>
      </c>
      <c r="X32" s="31">
        <f>-K32+I32</f>
        <v>6.93711610274329971</v>
      </c>
      <c r="Y32" s="31">
        <f>M32-J32</f>
        <v>-4.44335332463680022</v>
      </c>
      <c r="Z32" s="31">
        <f>N32-J32</f>
        <v>-5.31565170175290014</v>
      </c>
    </row>
    <row r="33">
      <c r="A33" s="25" t="n">
        <v>43435</v>
      </c>
      <c r="B33" s="26">
        <f>Data!B289</f>
        <v>-0.141446169950269018</v>
      </c>
      <c r="C33" s="26" t="n">
        <v>-0.896818555565140052</v>
      </c>
      <c r="D33" s="26">
        <f>LPL!D33</f>
        <v>-1.82518097066366991</v>
      </c>
      <c r="E33" s="26" t="n">
        <v>-0.790575965425034788</v>
      </c>
      <c r="F33" s="26" t="n">
        <v>-0.908563571804156744</v>
      </c>
      <c r="G33" s="26" t="n">
        <v>-0.892624399051719131</v>
      </c>
      <c r="H33" s="26" t="n">
        <v>-0.734582319153360697</v>
      </c>
      <c r="I33" s="32">
        <f>SUM(C$2:C33)</f>
        <v>43.4396730222537002</v>
      </c>
      <c r="J33" s="32">
        <f>SUM(D$2:D33)</f>
        <v>46.2274418887668972</v>
      </c>
      <c r="K33" s="32">
        <f>SUM(E$2:E33)</f>
        <v>36.608799509650602</v>
      </c>
      <c r="L33" s="32">
        <f>SUM(F$2:F33)</f>
        <v>43.4896544128190996</v>
      </c>
      <c r="M33" s="32">
        <f>SUM(G$2:G33)</f>
        <v>42.7166451357420982</v>
      </c>
      <c r="N33" s="32">
        <f>SUM(H$2:H33)</f>
        <v>42.0023888385242969</v>
      </c>
      <c r="O33" s="26">
        <f>L33-$I33</f>
        <v>0.0499813905653989998</v>
      </c>
      <c r="P33" s="26">
        <f>M33-$I33</f>
        <v>-0.723027886511601992</v>
      </c>
      <c r="Q33" s="26">
        <f>N33-$I33</f>
        <v>-1.43728418372939988</v>
      </c>
      <c r="R33" s="26">
        <f>L33-$K33</f>
        <v>6.88085490316850024</v>
      </c>
      <c r="S33" s="26">
        <f>M33-$K33</f>
        <v>6.10784562609149972</v>
      </c>
      <c r="T33" s="26">
        <f>N33-$K33</f>
        <v>5.39358932887370024</v>
      </c>
      <c r="U33" s="31">
        <f>M33-L33</f>
        <v>-0.773009277077000956</v>
      </c>
      <c r="V33" s="31">
        <f>N33-L33</f>
        <v>-1.4872655742948</v>
      </c>
      <c r="W33" s="31">
        <f>N33-M33</f>
        <v>-0.714256297217801084</v>
      </c>
      <c r="X33" s="31">
        <f>-K33+I33</f>
        <v>6.83087351260309994</v>
      </c>
      <c r="Y33" s="31">
        <f>M33-J33</f>
        <v>-3.51079675302479988</v>
      </c>
      <c r="Z33" s="31">
        <f>N33-J33</f>
        <v>-4.22505305024260025</v>
      </c>
    </row>
    <row r="34">
      <c r="A34" s="25" t="n">
        <v>43525</v>
      </c>
      <c r="B34" s="26">
        <f>Data!B290</f>
        <v>0.131564020392967995</v>
      </c>
      <c r="C34" s="26" t="n">
        <v>1.28882001568938476</v>
      </c>
      <c r="D34" s="26">
        <f>LPL!D34</f>
        <v>0.763593788381550986</v>
      </c>
      <c r="E34" s="26" t="n">
        <v>0.746316556446552859</v>
      </c>
      <c r="F34" s="26" t="n">
        <v>1.26280228713224218</v>
      </c>
      <c r="G34" s="26" t="n">
        <v>1.19544967063348739</v>
      </c>
      <c r="H34" s="26" t="n">
        <v>1.10375400306147209</v>
      </c>
      <c r="I34" s="32">
        <f>SUM(C$2:C34)</f>
        <v>44.7284930379431032</v>
      </c>
      <c r="J34" s="32">
        <f>SUM(D$2:D34)</f>
        <v>46.9910356771485027</v>
      </c>
      <c r="K34" s="32">
        <f>SUM(E$2:E34)</f>
        <v>37.3551160660970964</v>
      </c>
      <c r="L34" s="32">
        <f>SUM(F$2:F34)</f>
        <v>44.7524566999514022</v>
      </c>
      <c r="M34" s="32">
        <f>SUM(G$2:G34)</f>
        <v>43.9120948063755989</v>
      </c>
      <c r="N34" s="32">
        <f>SUM(H$2:H34)</f>
        <v>43.1061428415858003</v>
      </c>
      <c r="O34" s="26">
        <f>L34-$I34</f>
        <v>0.0239636620082989982</v>
      </c>
      <c r="P34" s="26">
        <f>M34-$I34</f>
        <v>-0.816398231567504062</v>
      </c>
      <c r="Q34" s="26">
        <f>N34-$I34</f>
        <v>-1.62235019635729998</v>
      </c>
      <c r="R34" s="26">
        <f>L34-$K34</f>
        <v>7.39734063385431018</v>
      </c>
      <c r="S34" s="26">
        <f>M34-$K34</f>
        <v>6.55697874027849981</v>
      </c>
      <c r="T34" s="26">
        <f>N34-$K34</f>
        <v>5.75102677548870034</v>
      </c>
      <c r="U34" s="31">
        <f>M34-L34</f>
        <v>-0.840361893575803087</v>
      </c>
      <c r="V34" s="31">
        <f>N34-L34</f>
        <v>-1.64631385836560007</v>
      </c>
      <c r="W34" s="31">
        <f>N34-M34</f>
        <v>-0.805951964789798936</v>
      </c>
      <c r="X34" s="31">
        <f>-K34+I34</f>
        <v>7.37337697184601026</v>
      </c>
      <c r="Y34" s="31">
        <f>M34-J34</f>
        <v>-3.0789408707728998</v>
      </c>
      <c r="Z34" s="31">
        <f>N34-J34</f>
        <v>-3.88489283556270024</v>
      </c>
    </row>
    <row r="35">
      <c r="A35" s="25" t="n">
        <v>43617</v>
      </c>
      <c r="B35" s="26">
        <f>Data!B291</f>
        <v>0.036688039627000002</v>
      </c>
      <c r="C35" s="26" t="n">
        <v>1.30677262518385562</v>
      </c>
      <c r="D35" s="26">
        <f>LPL!D35</f>
        <v>1.66226288459377987</v>
      </c>
      <c r="E35" s="26" t="n">
        <v>1.30722475933266025</v>
      </c>
      <c r="F35" s="26" t="n">
        <v>1.29626164266839282</v>
      </c>
      <c r="G35" s="26" t="n">
        <v>1.24628954258883295</v>
      </c>
      <c r="H35" s="26" t="n">
        <v>1.3047716091419661</v>
      </c>
      <c r="I35" s="32">
        <f>SUM(C$2:C35)</f>
        <v>46.0352656631268999</v>
      </c>
      <c r="J35" s="32">
        <f>SUM(D$2:D35)</f>
        <v>48.6532985617422966</v>
      </c>
      <c r="K35" s="32">
        <f>SUM(E$2:E35)</f>
        <v>38.6623408254298013</v>
      </c>
      <c r="L35" s="32">
        <f>SUM(F$2:F35)</f>
        <v>46.0487183426198001</v>
      </c>
      <c r="M35" s="32">
        <f>SUM(G$2:G35)</f>
        <v>45.1583843489643968</v>
      </c>
      <c r="N35" s="32">
        <f>SUM(H$2:H35)</f>
        <v>44.4109144507278017</v>
      </c>
      <c r="O35" s="26">
        <f>L35-$I35</f>
        <v>0.0134526794928999993</v>
      </c>
      <c r="P35" s="26">
        <f>M35-$I35</f>
        <v>-0.876881314162502967</v>
      </c>
      <c r="Q35" s="26">
        <f>N35-$I35</f>
        <v>-1.62435121239909996</v>
      </c>
      <c r="R35" s="26">
        <f>L35-$K35</f>
        <v>7.38637751718999969</v>
      </c>
      <c r="S35" s="26">
        <f>M35-$K35</f>
        <v>6.49604352353459991</v>
      </c>
      <c r="T35" s="26">
        <f>N35-$K35</f>
        <v>5.74857362529800042</v>
      </c>
      <c r="U35" s="31">
        <f>M35-L35</f>
        <v>-0.890333993655404043</v>
      </c>
      <c r="V35" s="31">
        <f>N35-L35</f>
        <v>-1.63780389189199997</v>
      </c>
      <c r="W35" s="31">
        <f>N35-M35</f>
        <v>-0.747469898236595043</v>
      </c>
      <c r="X35" s="31">
        <f>-K35+I35</f>
        <v>7.37292483769710039</v>
      </c>
      <c r="Y35" s="31">
        <f>M35-J35</f>
        <v>-3.49491421277789982</v>
      </c>
      <c r="Z35" s="31">
        <f>N35-J35</f>
        <v>-4.24238411101450019</v>
      </c>
    </row>
    <row r="36">
      <c r="A36" s="25" t="n">
        <v>43709</v>
      </c>
      <c r="B36" s="26">
        <f>Data!B292</f>
        <v>0.011616848679009002</v>
      </c>
      <c r="C36" s="26" t="n">
        <v>1.67373893521091688</v>
      </c>
      <c r="D36" s="26">
        <f>LPL!D36</f>
        <v>1.71660850397447007</v>
      </c>
      <c r="E36" s="26" t="n">
        <v>1.48070729369146159</v>
      </c>
      <c r="F36" s="26" t="n">
        <v>1.66453759106373145</v>
      </c>
      <c r="G36" s="26" t="n">
        <v>1.60725599045338079</v>
      </c>
      <c r="H36" s="26" t="n">
        <v>1.63329337092346165</v>
      </c>
      <c r="I36" s="32">
        <f>SUM(C$2:C36)</f>
        <v>47.7090045983378985</v>
      </c>
      <c r="J36" s="32">
        <f>SUM(D$2:D36)</f>
        <v>50.3699070657167027</v>
      </c>
      <c r="K36" s="32">
        <f>SUM(E$2:E36)</f>
        <v>40.1430481191211967</v>
      </c>
      <c r="L36" s="32">
        <f>SUM(F$2:F36)</f>
        <v>47.7132559336834987</v>
      </c>
      <c r="M36" s="32">
        <f>SUM(G$2:G36)</f>
        <v>46.7656403394178</v>
      </c>
      <c r="N36" s="32">
        <f>SUM(H$2:H36)</f>
        <v>46.0442078216511987</v>
      </c>
      <c r="O36" s="26">
        <f>L36-$I36</f>
        <v>0.00425133534560000026</v>
      </c>
      <c r="P36" s="26">
        <f>M36-$I36</f>
        <v>-0.943364258920098919</v>
      </c>
      <c r="Q36" s="26">
        <f>N36-$I36</f>
        <v>-1.66479677668669996</v>
      </c>
      <c r="R36" s="26">
        <f>L36-$K36</f>
        <v>7.57020781456230019</v>
      </c>
      <c r="S36" s="26">
        <f>M36-$K36</f>
        <v>6.62259222029659966</v>
      </c>
      <c r="T36" s="26">
        <f>N36-$K36</f>
        <v>5.90115970253000022</v>
      </c>
      <c r="U36" s="31">
        <f>M36-L36</f>
        <v>-0.947615594265698924</v>
      </c>
      <c r="V36" s="31">
        <f>N36-L36</f>
        <v>-1.66904811203229997</v>
      </c>
      <c r="W36" s="31">
        <f>N36-M36</f>
        <v>-0.721432517766601045</v>
      </c>
      <c r="X36" s="31">
        <f>-K36+I36</f>
        <v>7.5659564792167</v>
      </c>
      <c r="Y36" s="31">
        <f>M36-J36</f>
        <v>-3.6042667262989001</v>
      </c>
      <c r="Z36" s="31">
        <f>N36-J36</f>
        <v>-4.32569924406550044</v>
      </c>
    </row>
    <row r="37">
      <c r="A37" s="25" t="n">
        <v>43800</v>
      </c>
      <c r="B37" s="26">
        <f>Data!B293</f>
        <v>0.0854176203342660045</v>
      </c>
      <c r="C37" s="26" t="n">
        <v>1.52199058284575806</v>
      </c>
      <c r="D37" s="26">
        <f>LPL!D37</f>
        <v>1.54006188020726009</v>
      </c>
      <c r="E37" s="26" t="n">
        <v>1.52891251169713271</v>
      </c>
      <c r="F37" s="26" t="n">
        <v>1.52355111421688001</v>
      </c>
      <c r="G37" s="26" t="n">
        <v>1.50443142818106956</v>
      </c>
      <c r="H37" s="26" t="n">
        <v>1.47357852026129477</v>
      </c>
      <c r="I37" s="32">
        <f>SUM(C$2:C37)</f>
        <v>49.2309951811836015</v>
      </c>
      <c r="J37" s="32">
        <f>SUM(D$2:D37)</f>
        <v>51.9099689459239997</v>
      </c>
      <c r="K37" s="32">
        <f>SUM(E$2:E37)</f>
        <v>41.671960630818397</v>
      </c>
      <c r="L37" s="32">
        <f>SUM(F$2:F37)</f>
        <v>49.236807047900399</v>
      </c>
      <c r="M37" s="32">
        <f>SUM(G$2:G37)</f>
        <v>48.2700717675988002</v>
      </c>
      <c r="N37" s="32">
        <f>SUM(H$2:H37)</f>
        <v>47.5177863419124975</v>
      </c>
      <c r="O37" s="26">
        <f>L37-$I37</f>
        <v>0.00581186671679699973</v>
      </c>
      <c r="P37" s="26">
        <f>M37-$I37</f>
        <v>-0.960923413584801089</v>
      </c>
      <c r="Q37" s="26">
        <f>N37-$I37</f>
        <v>-1.71320883927110001</v>
      </c>
      <c r="R37" s="26">
        <f>L37-$K37</f>
        <v>7.56484641708200023</v>
      </c>
      <c r="S37" s="26">
        <f>M37-$K37</f>
        <v>6.59811113678039973</v>
      </c>
      <c r="T37" s="26">
        <f>N37-$K37</f>
        <v>5.84582571109409965</v>
      </c>
      <c r="U37" s="31">
        <f>M37-L37</f>
        <v>-0.966735280301599076</v>
      </c>
      <c r="V37" s="31">
        <f>N37-L37</f>
        <v>-1.71902070598789987</v>
      </c>
      <c r="W37" s="31">
        <f>N37-M37</f>
        <v>-0.752285425686302922</v>
      </c>
      <c r="X37" s="31">
        <f>-K37+I37</f>
        <v>7.55903455036520988</v>
      </c>
      <c r="Y37" s="31">
        <f>M37-J37</f>
        <v>-3.63989717832519988</v>
      </c>
      <c r="Z37" s="31">
        <f>N37-J37</f>
        <v>-4.3921826040115004</v>
      </c>
    </row>
    <row r="38">
      <c r="A38" s="25" t="n">
        <v>43891</v>
      </c>
      <c r="B38" s="26">
        <f>Data!B294</f>
        <v>-0.197643800749054996</v>
      </c>
      <c r="C38" s="26" t="n">
        <v>-1.91028962605179604</v>
      </c>
      <c r="D38" s="26">
        <f>LPL!D38</f>
        <v>-2.39995135900813006</v>
      </c>
      <c r="E38" s="26" t="n">
        <v>-1.60730163103589234</v>
      </c>
      <c r="F38" s="26" t="n">
        <v>-1.8888005381728167</v>
      </c>
      <c r="G38" s="26" t="n">
        <v>-1.98527861331550461</v>
      </c>
      <c r="H38" s="26" t="n">
        <v>-1.61005349488611982</v>
      </c>
      <c r="I38" s="32">
        <f>SUM(C$2:C38)</f>
        <v>47.3207055551318021</v>
      </c>
      <c r="J38" s="32">
        <f>SUM(D$2:D38)</f>
        <v>49.5100175869159003</v>
      </c>
      <c r="K38" s="32">
        <f>SUM(E$2:E38)</f>
        <v>40.0646589997825018</v>
      </c>
      <c r="L38" s="32">
        <f>SUM(F$2:F38)</f>
        <v>47.3480065097275968</v>
      </c>
      <c r="M38" s="32">
        <f>SUM(G$2:G38)</f>
        <v>46.2847931542832995</v>
      </c>
      <c r="N38" s="32">
        <f>SUM(H$2:H38)</f>
        <v>45.9077328470264021</v>
      </c>
      <c r="O38" s="26">
        <f>L38-$I38</f>
        <v>0.0273009545957950017</v>
      </c>
      <c r="P38" s="26">
        <f>M38-$I38</f>
        <v>-1.03591240084849989</v>
      </c>
      <c r="Q38" s="26">
        <f>N38-$I38</f>
        <v>-1.41297270810539999</v>
      </c>
      <c r="R38" s="26">
        <f>L38-$K38</f>
        <v>7.28334750994510038</v>
      </c>
      <c r="S38" s="26">
        <f>M38-$K38</f>
        <v>6.22013415450080043</v>
      </c>
      <c r="T38" s="26">
        <f>N38-$K38</f>
        <v>5.84307384724390033</v>
      </c>
      <c r="U38" s="31">
        <f>M38-L38</f>
        <v>-1.06321335544429996</v>
      </c>
      <c r="V38" s="31">
        <f>N38-L38</f>
        <v>-1.4402736627011901</v>
      </c>
      <c r="W38" s="31">
        <f>N38-M38</f>
        <v>-0.377060307256896987</v>
      </c>
      <c r="X38" s="31">
        <f>-K38+I38</f>
        <v>7.25604655534930032</v>
      </c>
      <c r="Y38" s="31">
        <f>M38-J38</f>
        <v>-3.22522443263259984</v>
      </c>
      <c r="Z38" s="31">
        <f>N38-J38</f>
        <v>-3.60228473988949993</v>
      </c>
    </row>
    <row r="39">
      <c r="A39" s="25" t="n">
        <v>43983</v>
      </c>
      <c r="B39" s="26">
        <f>Data!B295</f>
        <v>0.206219603015586017</v>
      </c>
      <c r="C39" s="26" t="n">
        <v>-0.0249768535355686083</v>
      </c>
      <c r="D39" s="26">
        <f>LPL!D39</f>
        <v>-0.0289090807840550035</v>
      </c>
      <c r="E39" s="26" t="n">
        <v>-0.398706340937705193</v>
      </c>
      <c r="F39" s="26" t="n">
        <v>0.00560482805205531776</v>
      </c>
      <c r="G39" s="26" t="n">
        <v>-0.0357379662895102479</v>
      </c>
      <c r="H39" s="26" t="n">
        <v>0.193845893223197123</v>
      </c>
      <c r="I39" s="32">
        <f>SUM(C$2:C39)</f>
        <v>47.2957287015963033</v>
      </c>
      <c r="J39" s="32">
        <f>SUM(D$2:D39)</f>
        <v>49.4811085061317968</v>
      </c>
      <c r="K39" s="32">
        <f>SUM(E$2:E39)</f>
        <v>39.6659526588448017</v>
      </c>
      <c r="L39" s="32">
        <f>SUM(F$2:F39)</f>
        <v>47.3536113377795971</v>
      </c>
      <c r="M39" s="32">
        <f>SUM(G$2:G39)</f>
        <v>46.2490551879937968</v>
      </c>
      <c r="N39" s="32">
        <f>SUM(H$2:H39)</f>
        <v>46.1015787402496002</v>
      </c>
      <c r="O39" s="26">
        <f>L39-$I39</f>
        <v>0.0578826361832939984</v>
      </c>
      <c r="P39" s="26">
        <f>M39-$I39</f>
        <v>-1.04667351360251004</v>
      </c>
      <c r="Q39" s="26">
        <f>N39-$I39</f>
        <v>-1.19414996134669993</v>
      </c>
      <c r="R39" s="26">
        <f>L39-$K39</f>
        <v>7.68765867893479982</v>
      </c>
      <c r="S39" s="26">
        <f>M39-$K39</f>
        <v>6.5831025291490004</v>
      </c>
      <c r="T39" s="26">
        <f>N39-$K39</f>
        <v>6.4356260814048003</v>
      </c>
      <c r="U39" s="31">
        <f>M39-L39</f>
        <v>-1.10455614978580008</v>
      </c>
      <c r="V39" s="31">
        <f>N39-L39</f>
        <v>-1.25203259752999996</v>
      </c>
      <c r="W39" s="31">
        <f>N39-M39</f>
        <v>-0.147476447744196992</v>
      </c>
      <c r="X39" s="31">
        <f>-K39+I39</f>
        <v>7.62977604275149979</v>
      </c>
      <c r="Y39" s="31">
        <f>M39-J39</f>
        <v>-3.23205331813800001</v>
      </c>
      <c r="Z39" s="31">
        <f>N39-J39</f>
        <v>-3.37952976588220011</v>
      </c>
    </row>
    <row r="40">
      <c r="A40" s="25" t="n">
        <v>44075</v>
      </c>
      <c r="B40" s="26">
        <f>Data!B296</f>
        <v>0.0894512780766880056</v>
      </c>
      <c r="C40" s="26" t="n">
        <v>0.608495222859019691</v>
      </c>
      <c r="D40" s="26">
        <f>LPL!D40</f>
        <v>1.41911598400505001</v>
      </c>
      <c r="E40" s="26" t="n">
        <v>1.06489855223998831</v>
      </c>
      <c r="F40" s="26" t="n">
        <v>0.630855066498969741</v>
      </c>
      <c r="G40" s="26" t="n">
        <v>0.430495023179120118</v>
      </c>
      <c r="H40" s="26" t="n">
        <v>0.584233679318384791</v>
      </c>
      <c r="I40" s="32">
        <f>SUM(C$2:C40)</f>
        <v>47.9042239244553016</v>
      </c>
      <c r="J40" s="32">
        <f>SUM(D$2:D40)</f>
        <v>50.9002244901368996</v>
      </c>
      <c r="K40" s="32">
        <f>SUM(E$2:E40)</f>
        <v>40.7308512110847971</v>
      </c>
      <c r="L40" s="32">
        <f>SUM(F$2:F40)</f>
        <v>47.9844664042785993</v>
      </c>
      <c r="M40" s="32">
        <f>SUM(G$2:G40)</f>
        <v>46.6795502111730016</v>
      </c>
      <c r="N40" s="32">
        <f>SUM(H$2:H40)</f>
        <v>46.685812419568002</v>
      </c>
      <c r="O40" s="26">
        <f>L40-$I40</f>
        <v>0.0802424798232980052</v>
      </c>
      <c r="P40" s="26">
        <f>M40-$I40</f>
        <v>-1.22467371328230001</v>
      </c>
      <c r="Q40" s="26">
        <f>N40-$I40</f>
        <v>-1.2184115048873001</v>
      </c>
      <c r="R40" s="26">
        <f>L40-$K40</f>
        <v>7.25361519319380044</v>
      </c>
      <c r="S40" s="26">
        <f>M40-$K40</f>
        <v>5.94869900008820984</v>
      </c>
      <c r="T40" s="26">
        <f>N40-$K40</f>
        <v>5.9549612084832102</v>
      </c>
      <c r="U40" s="31">
        <f>M40-L40</f>
        <v>-1.30491619310559992</v>
      </c>
      <c r="V40" s="31">
        <f>N40-L40</f>
        <v>-1.29865398471060001</v>
      </c>
      <c r="W40" s="31">
        <f>N40-M40</f>
        <v>0.00626220839500000004</v>
      </c>
      <c r="X40" s="31">
        <f>-K40+I40</f>
        <v>7.17337271337050986</v>
      </c>
      <c r="Y40" s="31">
        <f>M40-J40</f>
        <v>-4.22067427896389979</v>
      </c>
      <c r="Z40" s="31">
        <f>N40-J40</f>
        <v>-4.21441207056890033</v>
      </c>
    </row>
    <row r="41">
      <c r="A41" s="25" t="n">
        <v>44166</v>
      </c>
      <c r="B41" s="26">
        <f>Data!B297</f>
        <v>0.124732972032840017</v>
      </c>
      <c r="C41" s="26" t="n">
        <v>0.235550537857976083</v>
      </c>
      <c r="D41" s="26">
        <f>LPL!D41</f>
        <v>0.822940970773274039</v>
      </c>
      <c r="E41" s="26" t="n">
        <v>0.237913335341797083</v>
      </c>
      <c r="F41" s="26" t="n">
        <v>0.201162512792246995</v>
      </c>
      <c r="G41" s="26" t="n">
        <v>0.215605148127184654</v>
      </c>
      <c r="H41" s="26" t="n">
        <v>0.3542255215106624</v>
      </c>
      <c r="I41" s="32">
        <f>SUM(C$2:C41)</f>
        <v>48.1397744623131985</v>
      </c>
      <c r="J41" s="32">
        <f>SUM(D$2:D41)</f>
        <v>51.7231654609101028</v>
      </c>
      <c r="K41" s="32">
        <f>SUM(E$2:E41)</f>
        <v>40.9687645464265984</v>
      </c>
      <c r="L41" s="32">
        <f>SUM(F$2:F41)</f>
        <v>48.185628917070801</v>
      </c>
      <c r="M41" s="32">
        <f>SUM(G$2:G41)</f>
        <v>46.895155359300098</v>
      </c>
      <c r="N41" s="32">
        <f>SUM(H$2:H41)</f>
        <v>47.0400379410787011</v>
      </c>
      <c r="O41" s="26">
        <f>L41-$I41</f>
        <v>0.0458544547576029959</v>
      </c>
      <c r="P41" s="26">
        <f>M41-$I41</f>
        <v>-1.24461910301309997</v>
      </c>
      <c r="Q41" s="26">
        <f>N41-$I41</f>
        <v>-1.09973652123450005</v>
      </c>
      <c r="R41" s="26">
        <f>L41-$K41</f>
        <v>7.21686437064419994</v>
      </c>
      <c r="S41" s="26">
        <f>M41-$K41</f>
        <v>5.92639081287349967</v>
      </c>
      <c r="T41" s="26">
        <f>N41-$K41</f>
        <v>6.07127339465210003</v>
      </c>
      <c r="U41" s="31">
        <f>M41-L41</f>
        <v>-1.29047355777070006</v>
      </c>
      <c r="V41" s="31">
        <f>N41-L41</f>
        <v>-1.14559097599209991</v>
      </c>
      <c r="W41" s="31">
        <f>N41-M41</f>
        <v>0.144882581778603008</v>
      </c>
      <c r="X41" s="31">
        <f>-K41+I41</f>
        <v>7.17100991588660008</v>
      </c>
      <c r="Y41" s="31">
        <f>M41-J41</f>
        <v>-4.8280101016100101</v>
      </c>
      <c r="Z41" s="31">
        <f>N41-J41</f>
        <v>-4.68312751983139997</v>
      </c>
    </row>
  </sheetData>
  <printOptions/>
  <pageMargins left="0.7" right="0.7" top="0.75" bottom="0.75" header="0.3" footer="0.3"/>
  <pageSetup paperSize="1" fitToWidth="0" fitToHeight="1" pageOrder="overThenDown"/>
  <headerFooter/>
  <drawing r:id="rId1"/>
  <extLst>
    <ext uri="smNativeData">
      <pm:sheetPrefs xmlns:pm="smNativeData" day="16664024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Zhongfang</cp:lastModifiedBy>
  <cp:revision>0</cp:revision>
  <dcterms:created xsi:type="dcterms:W3CDTF">2021-08-28T16:21:36Z</dcterms:created>
  <dcterms:modified xsi:type="dcterms:W3CDTF">2022-10-22T01:34:56Z</dcterms:modified>
</cp:coreProperties>
</file>