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ZSFAB\OneDrive - FNC\Experiment\Experiment_Class\LY12_output\"/>
    </mc:Choice>
  </mc:AlternateContent>
  <xr:revisionPtr revIDLastSave="0" documentId="13_ncr:1_{3DFA9974-1713-47A2-B425-4BDDC38F03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11" i="1"/>
  <c r="H9" i="1"/>
  <c r="G10" i="1"/>
  <c r="G11" i="1"/>
  <c r="G9" i="1"/>
  <c r="F10" i="1"/>
  <c r="F11" i="1"/>
  <c r="F9" i="1"/>
  <c r="D3" i="1"/>
  <c r="D4" i="1"/>
  <c r="D2" i="1"/>
  <c r="C3" i="1"/>
  <c r="C4" i="1"/>
  <c r="C2" i="1"/>
</calcChain>
</file>

<file path=xl/sharedStrings.xml><?xml version="1.0" encoding="utf-8"?>
<sst xmlns="http://schemas.openxmlformats.org/spreadsheetml/2006/main" count="17" uniqueCount="12">
  <si>
    <t>piece_name</t>
  </si>
  <si>
    <t>Modulus</t>
  </si>
  <si>
    <t>Yield_strength</t>
  </si>
  <si>
    <t>LY12_6_1</t>
  </si>
  <si>
    <t>LY12_6_2</t>
  </si>
  <si>
    <t>LY12_6_3</t>
  </si>
  <si>
    <t>Modulus_M</t>
    <phoneticPr fontId="2" type="noConversion"/>
  </si>
  <si>
    <t>Modulus</t>
    <phoneticPr fontId="2" type="noConversion"/>
  </si>
  <si>
    <t>Modulus_M_0.8</t>
    <phoneticPr fontId="2" type="noConversion"/>
  </si>
  <si>
    <t>Modulus_M_0.85</t>
    <phoneticPr fontId="2" type="noConversion"/>
  </si>
  <si>
    <t>Bias_0.85</t>
    <phoneticPr fontId="2" type="noConversion"/>
  </si>
  <si>
    <t>Bias_0.8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</si>
</sst>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2081036724905"/>
          <c:y val="7.9165835454248587E-2"/>
          <c:w val="0.78287860254221464"/>
          <c:h val="0.81237714468686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Modulus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Sheet1!$C$9:$C$11</c:f>
              <c:strCache>
                <c:ptCount val="3"/>
                <c:pt idx="0">
                  <c:v>LY12_6_1</c:v>
                </c:pt>
                <c:pt idx="1">
                  <c:v>LY12_6_2</c:v>
                </c:pt>
                <c:pt idx="2">
                  <c:v>LY12_6_3</c:v>
                </c:pt>
              </c:strCache>
            </c:strRef>
          </c:cat>
          <c:val>
            <c:numRef>
              <c:f>Sheet1!$D$9:$D$11</c:f>
              <c:numCache>
                <c:formatCode>0.0</c:formatCode>
                <c:ptCount val="3"/>
                <c:pt idx="0">
                  <c:v>55.638093973522146</c:v>
                </c:pt>
                <c:pt idx="1">
                  <c:v>54.254315921893621</c:v>
                </c:pt>
                <c:pt idx="2">
                  <c:v>57.671813517638576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3-497F-AC89-650703EC3AD8}"/>
            </c:ext>
          </c:extLst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Modulus_M_0.85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Sheet1!$C$9:$C$11</c:f>
              <c:strCache>
                <c:ptCount val="3"/>
                <c:pt idx="0">
                  <c:v>LY12_6_1</c:v>
                </c:pt>
                <c:pt idx="1">
                  <c:v>LY12_6_2</c:v>
                </c:pt>
                <c:pt idx="2">
                  <c:v>LY12_6_3</c:v>
                </c:pt>
              </c:strCache>
            </c:strRef>
          </c:cat>
          <c:val>
            <c:numRef>
              <c:f>Sheet1!$E$9:$E$11</c:f>
              <c:numCache>
                <c:formatCode>0.0</c:formatCode>
                <c:ptCount val="3"/>
                <c:pt idx="0">
                  <c:v>65.456581145320172</c:v>
                </c:pt>
                <c:pt idx="1">
                  <c:v>63.828606966933677</c:v>
                </c:pt>
                <c:pt idx="2">
                  <c:v>67.849192373692446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3-497F-AC89-650703EC3AD8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Modulus_M_0.8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Sheet1!$C$9:$C$11</c:f>
              <c:strCache>
                <c:ptCount val="3"/>
                <c:pt idx="0">
                  <c:v>LY12_6_1</c:v>
                </c:pt>
                <c:pt idx="1">
                  <c:v>LY12_6_2</c:v>
                </c:pt>
                <c:pt idx="2">
                  <c:v>LY12_6_3</c:v>
                </c:pt>
              </c:strCache>
            </c:strRef>
          </c:cat>
          <c:val>
            <c:numRef>
              <c:f>Sheet1!$F$9:$F$11</c:f>
              <c:numCache>
                <c:formatCode>0.0</c:formatCode>
                <c:ptCount val="3"/>
                <c:pt idx="0">
                  <c:v>69.547617466902679</c:v>
                </c:pt>
                <c:pt idx="1">
                  <c:v>67.817894902367016</c:v>
                </c:pt>
                <c:pt idx="2">
                  <c:v>72.089766897048221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3-497F-AC89-650703EC3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4666352"/>
        <c:axId val="1788386304"/>
      </c:barChart>
      <c:lineChart>
        <c:grouping val="standard"/>
        <c:varyColors val="0"/>
        <c:ser>
          <c:idx val="3"/>
          <c:order val="3"/>
          <c:tx>
            <c:strRef>
              <c:f>Sheet1!$G$8</c:f>
              <c:strCache>
                <c:ptCount val="1"/>
                <c:pt idx="0">
                  <c:v>Bias_0.85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Sheet1!$C$9:$C$11</c:f>
              <c:strCache>
                <c:ptCount val="3"/>
                <c:pt idx="0">
                  <c:v>LY12_6_1</c:v>
                </c:pt>
                <c:pt idx="1">
                  <c:v>LY12_6_2</c:v>
                </c:pt>
                <c:pt idx="2">
                  <c:v>LY12_6_3</c:v>
                </c:pt>
              </c:strCache>
            </c:strRef>
          </c:cat>
          <c:val>
            <c:numRef>
              <c:f>Sheet1!$G$9:$G$11</c:f>
              <c:numCache>
                <c:formatCode>0.0</c:formatCode>
                <c:ptCount val="3"/>
                <c:pt idx="0">
                  <c:v>-7.1537856094749328</c:v>
                </c:pt>
                <c:pt idx="1">
                  <c:v>-9.4629688412288271</c:v>
                </c:pt>
                <c:pt idx="2">
                  <c:v>-3.7600108174575229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13-497F-AC89-650703EC3AD8}"/>
            </c:ext>
          </c:extLst>
        </c:ser>
        <c:ser>
          <c:idx val="4"/>
          <c:order val="4"/>
          <c:tx>
            <c:strRef>
              <c:f>Sheet1!$H$8</c:f>
              <c:strCache>
                <c:ptCount val="1"/>
                <c:pt idx="0">
                  <c:v>Bias_0.8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Sheet1!$H$9:$H$11</c:f>
              <c:numCache>
                <c:formatCode>0.0</c:formatCode>
                <c:ptCount val="3"/>
                <c:pt idx="0">
                  <c:v>-1.3508972100671222</c:v>
                </c:pt>
                <c:pt idx="1">
                  <c:v>-3.8044043938056515</c:v>
                </c:pt>
                <c:pt idx="2">
                  <c:v>2.2549885064513777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13-497F-AC89-650703EC3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656752"/>
        <c:axId val="1788387136"/>
      </c:lineChart>
      <c:catAx>
        <c:axId val="179466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8386304"/>
        <c:auto val="1"/>
        <c:lblAlgn val="ctr"/>
        <c:lblOffset val="100"/>
        <c:noMultiLvlLbl val="0"/>
      </c:catAx>
      <c:valAx>
        <c:axId val="17883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Modulus</a:t>
                </a:r>
                <a:r>
                  <a:rPr lang="en-US" altLang="zh-CN" baseline="0"/>
                  <a:t> (</a:t>
                </a:r>
                <a:r>
                  <a:rPr lang="en-US" altLang="zh-CN"/>
                  <a:t>GPa)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666352"/>
        <c:crossBetween val="between"/>
      </c:valAx>
      <c:valAx>
        <c:axId val="1788387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Bias</a:t>
                </a:r>
                <a:r>
                  <a:rPr lang="en-US" altLang="zh-CN" baseline="0"/>
                  <a:t> (%)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4943044619422567"/>
              <c:y val="0.4209974421952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656752"/>
        <c:crosses val="max"/>
        <c:crossBetween val="between"/>
      </c:valAx>
      <c:catAx>
        <c:axId val="1794656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8387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1382327209099"/>
          <c:y val="2.4504036198083112E-2"/>
          <c:w val="0.70405686789151356"/>
          <c:h val="0.1664155028633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0</xdr:row>
      <xdr:rowOff>0</xdr:rowOff>
    </xdr:from>
    <xdr:to>
      <xdr:col>15</xdr:col>
      <xdr:colOff>504825</xdr:colOff>
      <xdr:row>18</xdr:row>
      <xdr:rowOff>61912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749A92-BA6C-468F-80BF-80B11AAB2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7" sqref="G1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t="s">
        <v>7</v>
      </c>
      <c r="D1" s="1" t="s">
        <v>6</v>
      </c>
      <c r="E1" s="1" t="s">
        <v>2</v>
      </c>
    </row>
    <row r="2" spans="1:8" x14ac:dyDescent="0.15">
      <c r="A2" t="s">
        <v>3</v>
      </c>
      <c r="B2">
        <v>55638.093973522147</v>
      </c>
      <c r="C2">
        <f>B2/1000</f>
        <v>55.638093973522146</v>
      </c>
      <c r="D2">
        <f>C2/0.85</f>
        <v>65.456581145320172</v>
      </c>
      <c r="E2">
        <v>146.57533638991191</v>
      </c>
    </row>
    <row r="3" spans="1:8" x14ac:dyDescent="0.15">
      <c r="A3" t="s">
        <v>4</v>
      </c>
      <c r="B3">
        <v>54254.31592189362</v>
      </c>
      <c r="C3">
        <f t="shared" ref="C3:C4" si="0">B3/1000</f>
        <v>54.254315921893621</v>
      </c>
      <c r="D3">
        <f t="shared" ref="D3:D4" si="1">C3/0.85</f>
        <v>63.828606966933677</v>
      </c>
      <c r="E3">
        <v>331</v>
      </c>
    </row>
    <row r="4" spans="1:8" x14ac:dyDescent="0.15">
      <c r="A4" t="s">
        <v>5</v>
      </c>
      <c r="B4">
        <v>57671.813517638577</v>
      </c>
      <c r="C4">
        <f t="shared" si="0"/>
        <v>57.671813517638576</v>
      </c>
      <c r="D4">
        <f t="shared" si="1"/>
        <v>67.849192373692446</v>
      </c>
      <c r="E4">
        <v>332.72295783019268</v>
      </c>
    </row>
    <row r="8" spans="1:8" x14ac:dyDescent="0.15">
      <c r="C8" s="1" t="s">
        <v>0</v>
      </c>
      <c r="D8" t="s">
        <v>7</v>
      </c>
      <c r="E8" s="1" t="s">
        <v>9</v>
      </c>
      <c r="F8" s="1" t="s">
        <v>8</v>
      </c>
      <c r="G8" s="1" t="s">
        <v>10</v>
      </c>
      <c r="H8" s="1" t="s">
        <v>11</v>
      </c>
    </row>
    <row r="9" spans="1:8" x14ac:dyDescent="0.15">
      <c r="C9" t="s">
        <v>3</v>
      </c>
      <c r="D9" s="2">
        <v>55.638093973522146</v>
      </c>
      <c r="E9" s="2">
        <v>65.456581145320172</v>
      </c>
      <c r="F9" s="2">
        <f>D9/0.8</f>
        <v>69.547617466902679</v>
      </c>
      <c r="G9" s="2">
        <f>(E9-70.5)/70.5*100</f>
        <v>-7.1537856094749328</v>
      </c>
      <c r="H9" s="2">
        <f>(F9-70.5)/70.5*100</f>
        <v>-1.3508972100671222</v>
      </c>
    </row>
    <row r="10" spans="1:8" x14ac:dyDescent="0.15">
      <c r="C10" t="s">
        <v>4</v>
      </c>
      <c r="D10" s="2">
        <v>54.254315921893621</v>
      </c>
      <c r="E10" s="2">
        <v>63.828606966933677</v>
      </c>
      <c r="F10" s="2">
        <f t="shared" ref="F10:F11" si="2">D10/0.8</f>
        <v>67.817894902367016</v>
      </c>
      <c r="G10" s="2">
        <f t="shared" ref="G10:G11" si="3">(E10-70.5)/70.5*100</f>
        <v>-9.4629688412288271</v>
      </c>
      <c r="H10" s="2">
        <f t="shared" ref="H10:H11" si="4">(F10-70.5)/70.5*100</f>
        <v>-3.8044043938056515</v>
      </c>
    </row>
    <row r="11" spans="1:8" x14ac:dyDescent="0.15">
      <c r="C11" t="s">
        <v>5</v>
      </c>
      <c r="D11" s="2">
        <v>57.671813517638576</v>
      </c>
      <c r="E11" s="2">
        <v>67.849192373692446</v>
      </c>
      <c r="F11" s="2">
        <f t="shared" si="2"/>
        <v>72.089766897048221</v>
      </c>
      <c r="G11" s="2">
        <f t="shared" si="3"/>
        <v>-3.7600108174575229</v>
      </c>
      <c r="H11" s="2">
        <f t="shared" si="4"/>
        <v>2.2549885064513777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2019-12-12T05:00:51Z</dcterms:created>
  <dcterms:modified xsi:type="dcterms:W3CDTF">2019-12-12T10:59:10Z</dcterms:modified>
</cp:coreProperties>
</file>