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lass\output\"/>
    </mc:Choice>
  </mc:AlternateContent>
  <bookViews>
    <workbookView xWindow="240" yWindow="15" windowWidth="16095" windowHeight="9660"/>
  </bookViews>
  <sheets>
    <sheet name="modu_7" sheetId="1" r:id="rId1"/>
  </sheets>
  <calcPr calcId="162913"/>
</workbook>
</file>

<file path=xl/calcChain.xml><?xml version="1.0" encoding="utf-8"?>
<calcChain xmlns="http://schemas.openxmlformats.org/spreadsheetml/2006/main">
  <c r="F169" i="1" l="1"/>
  <c r="E169" i="1"/>
  <c r="E170" i="1"/>
  <c r="F170" i="1" s="1"/>
  <c r="E171" i="1"/>
  <c r="F171" i="1" s="1"/>
  <c r="E172" i="1"/>
  <c r="F172" i="1" s="1"/>
  <c r="E173" i="1"/>
  <c r="F173" i="1" s="1"/>
  <c r="E168" i="1"/>
  <c r="F168" i="1" s="1"/>
  <c r="E153" i="1" l="1"/>
  <c r="E154" i="1"/>
  <c r="E155" i="1"/>
  <c r="E156" i="1"/>
  <c r="E157" i="1"/>
  <c r="E152" i="1"/>
</calcChain>
</file>

<file path=xl/sharedStrings.xml><?xml version="1.0" encoding="utf-8"?>
<sst xmlns="http://schemas.openxmlformats.org/spreadsheetml/2006/main" count="130" uniqueCount="86">
  <si>
    <t>name</t>
  </si>
  <si>
    <t>modu_0307</t>
  </si>
  <si>
    <t>modu_maxSlope</t>
  </si>
  <si>
    <t>LY12_7_12_20190917_单引伸计+小夹具+皮筋</t>
  </si>
  <si>
    <t>LY12_7_13_20190917_单引伸计+小夹具+皮筋</t>
  </si>
  <si>
    <t>LY12_7_21_20190917_单引伸计+小夹具+皮筋</t>
  </si>
  <si>
    <t>LY12_7_22_20190917_单引伸计+小夹具+皮筋</t>
  </si>
  <si>
    <t>LY12_7_23_20190917_单引伸计+小夹具+皮筋</t>
  </si>
  <si>
    <t>LY12_7_32_20190917_双引伸计+大夹具+弹簧</t>
  </si>
  <si>
    <t>LY12_7_33_20190917_双引伸计+大夹具+弹簧</t>
  </si>
  <si>
    <t>LY12_7_41_20190917_双引伸计+大夹具+弹簧</t>
  </si>
  <si>
    <t>LY12_7_42_20190917_双引伸计+大夹具+弹簧</t>
  </si>
  <si>
    <t>LY12_7_43_20190917_双引伸计+大夹具+弹簧</t>
  </si>
  <si>
    <t>LY12_7_51_20190917_双引伸计+大夹具+弹簧</t>
  </si>
  <si>
    <t>LY12_7_52_20190917_双引伸计+大夹具+弹簧</t>
  </si>
  <si>
    <t>LY12_7_62_20190917_双引伸计+大夹具+皮筋</t>
  </si>
  <si>
    <t>LY12_7_63_20190917_双引伸计+大夹具+皮筋</t>
  </si>
  <si>
    <t>LY12_7_71_20190917_双引伸计+大夹具+皮筋</t>
  </si>
  <si>
    <t>LY12_7_72_20190917_双引伸计+大夹具+皮筋</t>
  </si>
  <si>
    <t>LY12_7_73_20190917_双引伸计+大夹具+皮筋</t>
  </si>
  <si>
    <t>LY12_7_82_20190917_ 双引伸计+大夹具+皮筋</t>
  </si>
  <si>
    <t>LY12_7_92_20190917_双引伸计+小夹具+皮筋</t>
  </si>
  <si>
    <t>LY12_7_93_20190917_双引伸计+小夹具+皮筋</t>
  </si>
  <si>
    <t>LY12_7_a2_20190917_双引伸计+小夹具+皮筋</t>
  </si>
  <si>
    <t>LY12_7_b2_20190917_双引伸计+小夹具+皮筋</t>
  </si>
  <si>
    <t>LY12_7_c2_20190917_双引伸计+小夹具+皮筋</t>
  </si>
  <si>
    <t>LY12_7_c4_20190917_双引伸计+小夹具+皮筋</t>
  </si>
  <si>
    <t>LY12_7_53_20190917_双引伸计+大夹具+弹簧</t>
    <phoneticPr fontId="2" type="noConversion"/>
  </si>
  <si>
    <t>LY12_7_83_20190917_双引伸计+大夹具+皮筋</t>
    <phoneticPr fontId="2" type="noConversion"/>
  </si>
  <si>
    <t>LY12_7_c3_20190917_双引伸计+小夹具+皮筋</t>
    <phoneticPr fontId="2" type="noConversion"/>
  </si>
  <si>
    <t>LY12_7_b3_20190917_双引伸计+小夹具+皮筋</t>
    <phoneticPr fontId="2" type="noConversion"/>
  </si>
  <si>
    <t>LY12_7_c1_20190917_双引伸计+小夹具+皮筋</t>
    <phoneticPr fontId="2" type="noConversion"/>
  </si>
  <si>
    <t>LY12_7_b1_20190917_双引伸计+小夹具+皮筋</t>
    <phoneticPr fontId="2" type="noConversion"/>
  </si>
  <si>
    <t>LY12_7_11_20190917_单引伸计+小夹具+皮筋</t>
    <phoneticPr fontId="2" type="noConversion"/>
  </si>
  <si>
    <t>LY12_7_11</t>
    <phoneticPr fontId="2" type="noConversion"/>
  </si>
  <si>
    <t>LY12_7_12</t>
    <phoneticPr fontId="2" type="noConversion"/>
  </si>
  <si>
    <t>LY12_7_13</t>
    <phoneticPr fontId="2" type="noConversion"/>
  </si>
  <si>
    <t>LY12_7_21</t>
    <phoneticPr fontId="2" type="noConversion"/>
  </si>
  <si>
    <t>LY12_7_22</t>
    <phoneticPr fontId="2" type="noConversion"/>
  </si>
  <si>
    <t>LY12_7_23</t>
    <phoneticPr fontId="2" type="noConversion"/>
  </si>
  <si>
    <t>LY12_7_31_20190917_双引伸计+大夹具+弹簧</t>
    <phoneticPr fontId="2" type="noConversion"/>
  </si>
  <si>
    <t>LY12_7_31</t>
    <phoneticPr fontId="2" type="noConversion"/>
  </si>
  <si>
    <t>LY12_7_32</t>
    <phoneticPr fontId="2" type="noConversion"/>
  </si>
  <si>
    <t>LY12_7_33</t>
    <phoneticPr fontId="2" type="noConversion"/>
  </si>
  <si>
    <t>LY12_7_41</t>
    <phoneticPr fontId="2" type="noConversion"/>
  </si>
  <si>
    <t>LY12_7_42</t>
    <phoneticPr fontId="2" type="noConversion"/>
  </si>
  <si>
    <t>LY12_7_43</t>
    <phoneticPr fontId="2" type="noConversion"/>
  </si>
  <si>
    <t>LY12_7_51</t>
    <phoneticPr fontId="2" type="noConversion"/>
  </si>
  <si>
    <t>LY12_7_53</t>
    <phoneticPr fontId="2" type="noConversion"/>
  </si>
  <si>
    <t>LY12_7_52</t>
    <phoneticPr fontId="2" type="noConversion"/>
  </si>
  <si>
    <t>LY12_7_61_20190917_双引伸计+大夹具+皮筋</t>
    <phoneticPr fontId="2" type="noConversion"/>
  </si>
  <si>
    <t>LY12_7_81_20190917_双引伸计+大夹具+皮筋</t>
    <phoneticPr fontId="2" type="noConversion"/>
  </si>
  <si>
    <t>LY12_7_61</t>
    <phoneticPr fontId="2" type="noConversion"/>
  </si>
  <si>
    <t>LY12_7_62</t>
    <phoneticPr fontId="2" type="noConversion"/>
  </si>
  <si>
    <t>LY12_7_63</t>
    <phoneticPr fontId="2" type="noConversion"/>
  </si>
  <si>
    <t>LY12_7_71</t>
    <phoneticPr fontId="2" type="noConversion"/>
  </si>
  <si>
    <t>LY12_7_72</t>
    <phoneticPr fontId="2" type="noConversion"/>
  </si>
  <si>
    <t>LY12_7_73</t>
    <phoneticPr fontId="2" type="noConversion"/>
  </si>
  <si>
    <t>LY12_7_81</t>
    <phoneticPr fontId="2" type="noConversion"/>
  </si>
  <si>
    <t>LY12_7_82</t>
    <phoneticPr fontId="2" type="noConversion"/>
  </si>
  <si>
    <t>LY12_7_83</t>
    <phoneticPr fontId="2" type="noConversion"/>
  </si>
  <si>
    <t>弹簧</t>
    <phoneticPr fontId="2" type="noConversion"/>
  </si>
  <si>
    <t>皮筋</t>
    <phoneticPr fontId="2" type="noConversion"/>
  </si>
  <si>
    <t>弹簧固定</t>
    <phoneticPr fontId="2" type="noConversion"/>
  </si>
  <si>
    <t>皮筋固定</t>
    <phoneticPr fontId="2" type="noConversion"/>
  </si>
  <si>
    <t>LY12_7_91_20190917_双引伸计+小夹具+皮筋</t>
    <phoneticPr fontId="2" type="noConversion"/>
  </si>
  <si>
    <t>LY12_7_92</t>
    <phoneticPr fontId="2" type="noConversion"/>
  </si>
  <si>
    <t>LY12_7_93</t>
    <phoneticPr fontId="2" type="noConversion"/>
  </si>
  <si>
    <t>LY12_7_a2</t>
    <phoneticPr fontId="2" type="noConversion"/>
  </si>
  <si>
    <t>LY12_7_a3</t>
    <phoneticPr fontId="2" type="noConversion"/>
  </si>
  <si>
    <t>LY12_7_a1_20190917_双引伸计+小夹具+皮筋</t>
    <phoneticPr fontId="2" type="noConversion"/>
  </si>
  <si>
    <t>LY12_7_a3_20190917_双引伸计+小夹具+皮筋</t>
    <phoneticPr fontId="2" type="noConversion"/>
  </si>
  <si>
    <t>LY12_7_b1</t>
    <phoneticPr fontId="2" type="noConversion"/>
  </si>
  <si>
    <t>LY12_7_b2</t>
    <phoneticPr fontId="2" type="noConversion"/>
  </si>
  <si>
    <t>LY12_7_b3</t>
    <phoneticPr fontId="2" type="noConversion"/>
  </si>
  <si>
    <t>LY12_7_c1</t>
    <phoneticPr fontId="2" type="noConversion"/>
  </si>
  <si>
    <t>LY12_7_c2</t>
    <phoneticPr fontId="2" type="noConversion"/>
  </si>
  <si>
    <t>LY12_7_c3</t>
    <phoneticPr fontId="2" type="noConversion"/>
  </si>
  <si>
    <t>LY12_7_c4</t>
    <phoneticPr fontId="2" type="noConversion"/>
  </si>
  <si>
    <t>试验次数</t>
    <phoneticPr fontId="2" type="noConversion"/>
  </si>
  <si>
    <t>Modulus_Mpa</t>
    <phoneticPr fontId="2" type="noConversion"/>
  </si>
  <si>
    <t>Error_%</t>
    <phoneticPr fontId="2" type="noConversion"/>
  </si>
  <si>
    <t>Error_%</t>
    <phoneticPr fontId="2" type="noConversion"/>
  </si>
  <si>
    <t>test pieces</t>
    <phoneticPr fontId="2" type="noConversion"/>
  </si>
  <si>
    <t>调整系数为0.15</t>
    <phoneticPr fontId="2" type="noConversion"/>
  </si>
  <si>
    <t>Corrected_Mmodulus_MPa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</si>
</sst>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0372040873531"/>
          <c:y val="6.4141573212439351E-2"/>
          <c:w val="0.83944061361261879"/>
          <c:h val="0.83308868209655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modu_7!$A$45</c:f>
              <c:strCache>
                <c:ptCount val="1"/>
                <c:pt idx="0">
                  <c:v>LY12_7_11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modu_7!$B$44:$C$44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modu_7!$B$45:$C$45</c:f>
              <c:numCache>
                <c:formatCode>General</c:formatCode>
                <c:ptCount val="2"/>
                <c:pt idx="0">
                  <c:v>103890.8889466285</c:v>
                </c:pt>
                <c:pt idx="1">
                  <c:v>116177.054938983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0-442D-B194-9A2369FDDDEB}"/>
            </c:ext>
          </c:extLst>
        </c:ser>
        <c:ser>
          <c:idx val="1"/>
          <c:order val="1"/>
          <c:tx>
            <c:strRef>
              <c:f>modu_7!$A$46</c:f>
              <c:strCache>
                <c:ptCount val="1"/>
                <c:pt idx="0">
                  <c:v>LY12_7_12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modu_7!$B$44:$C$44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modu_7!$B$46:$C$46</c:f>
              <c:numCache>
                <c:formatCode>General</c:formatCode>
                <c:ptCount val="2"/>
                <c:pt idx="0">
                  <c:v>152139.83418027681</c:v>
                </c:pt>
                <c:pt idx="1">
                  <c:v>154144.55066629651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0-442D-B194-9A2369FDDDEB}"/>
            </c:ext>
          </c:extLst>
        </c:ser>
        <c:ser>
          <c:idx val="2"/>
          <c:order val="2"/>
          <c:tx>
            <c:strRef>
              <c:f>modu_7!$A$47</c:f>
              <c:strCache>
                <c:ptCount val="1"/>
                <c:pt idx="0">
                  <c:v>LY12_7_13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modu_7!$B$44:$C$44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modu_7!$B$47:$C$47</c:f>
              <c:numCache>
                <c:formatCode>General</c:formatCode>
                <c:ptCount val="2"/>
                <c:pt idx="0">
                  <c:v>155620.53093071861</c:v>
                </c:pt>
                <c:pt idx="1">
                  <c:v>171834.7174176313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0-442D-B194-9A2369FDDDEB}"/>
            </c:ext>
          </c:extLst>
        </c:ser>
        <c:ser>
          <c:idx val="3"/>
          <c:order val="3"/>
          <c:tx>
            <c:strRef>
              <c:f>modu_7!$A$48</c:f>
              <c:strCache>
                <c:ptCount val="1"/>
                <c:pt idx="0">
                  <c:v>LY12_7_21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modu_7!$B$44:$C$44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modu_7!$B$48:$C$48</c:f>
              <c:numCache>
                <c:formatCode>General</c:formatCode>
                <c:ptCount val="2"/>
                <c:pt idx="0">
                  <c:v>107549.873641386</c:v>
                </c:pt>
                <c:pt idx="1">
                  <c:v>120991.5914563902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0-442D-B194-9A2369FDDDEB}"/>
            </c:ext>
          </c:extLst>
        </c:ser>
        <c:ser>
          <c:idx val="4"/>
          <c:order val="4"/>
          <c:tx>
            <c:strRef>
              <c:f>modu_7!$A$49</c:f>
              <c:strCache>
                <c:ptCount val="1"/>
                <c:pt idx="0">
                  <c:v>LY12_7_22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modu_7!$B$44:$C$44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modu_7!$B$49:$C$49</c:f>
              <c:numCache>
                <c:formatCode>General</c:formatCode>
                <c:ptCount val="2"/>
                <c:pt idx="0">
                  <c:v>138759.9492530174</c:v>
                </c:pt>
                <c:pt idx="1">
                  <c:v>157143.53717713131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0-442D-B194-9A2369FDDDEB}"/>
            </c:ext>
          </c:extLst>
        </c:ser>
        <c:ser>
          <c:idx val="5"/>
          <c:order val="5"/>
          <c:tx>
            <c:strRef>
              <c:f>modu_7!$A$50</c:f>
              <c:strCache>
                <c:ptCount val="1"/>
                <c:pt idx="0">
                  <c:v>LY12_7_23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modu_7!$B$44:$C$44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modu_7!$B$50:$C$50</c:f>
              <c:numCache>
                <c:formatCode>General</c:formatCode>
                <c:ptCount val="2"/>
                <c:pt idx="0">
                  <c:v>166920.63664713781</c:v>
                </c:pt>
                <c:pt idx="1">
                  <c:v>181324.9174212685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0-442D-B194-9A2369FDD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840912"/>
        <c:axId val="1963838000"/>
      </c:barChart>
      <c:catAx>
        <c:axId val="19638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838000"/>
        <c:crosses val="autoZero"/>
        <c:auto val="1"/>
        <c:lblAlgn val="ctr"/>
        <c:lblOffset val="100"/>
        <c:noMultiLvlLbl val="0"/>
      </c:catAx>
      <c:valAx>
        <c:axId val="196383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MOdulus_MPa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38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71108958973711"/>
          <c:y val="8.7962962962962965E-2"/>
          <c:w val="0.85773342503310079"/>
          <c:h val="0.804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modu_7!$A$62</c:f>
              <c:strCache>
                <c:ptCount val="1"/>
                <c:pt idx="0">
                  <c:v>LY12_7_31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modu_7!$B$61:$C$61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modu_7!$B$62:$C$62</c:f>
              <c:numCache>
                <c:formatCode>General</c:formatCode>
                <c:ptCount val="2"/>
                <c:pt idx="0">
                  <c:v>35714.651134603839</c:v>
                </c:pt>
                <c:pt idx="1">
                  <c:v>37588.923440421138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9-43AD-817A-A37D570C5D9A}"/>
            </c:ext>
          </c:extLst>
        </c:ser>
        <c:ser>
          <c:idx val="1"/>
          <c:order val="1"/>
          <c:tx>
            <c:strRef>
              <c:f>modu_7!$A$63</c:f>
              <c:strCache>
                <c:ptCount val="1"/>
                <c:pt idx="0">
                  <c:v>LY12_7_32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modu_7!$B$61:$C$61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modu_7!$B$63:$C$63</c:f>
              <c:numCache>
                <c:formatCode>General</c:formatCode>
                <c:ptCount val="2"/>
                <c:pt idx="0">
                  <c:v>45046.475441575487</c:v>
                </c:pt>
                <c:pt idx="1">
                  <c:v>51449.403865837507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9-43AD-817A-A37D570C5D9A}"/>
            </c:ext>
          </c:extLst>
        </c:ser>
        <c:ser>
          <c:idx val="2"/>
          <c:order val="2"/>
          <c:tx>
            <c:strRef>
              <c:f>modu_7!$A$64</c:f>
              <c:strCache>
                <c:ptCount val="1"/>
                <c:pt idx="0">
                  <c:v>LY12_7_33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modu_7!$B$61:$C$61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modu_7!$B$64:$C$64</c:f>
              <c:numCache>
                <c:formatCode>General</c:formatCode>
                <c:ptCount val="2"/>
                <c:pt idx="0">
                  <c:v>55050.885310445003</c:v>
                </c:pt>
                <c:pt idx="1">
                  <c:v>56714.155028377543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9-43AD-817A-A37D570C5D9A}"/>
            </c:ext>
          </c:extLst>
        </c:ser>
        <c:ser>
          <c:idx val="3"/>
          <c:order val="3"/>
          <c:tx>
            <c:strRef>
              <c:f>modu_7!$A$65</c:f>
              <c:strCache>
                <c:ptCount val="1"/>
                <c:pt idx="0">
                  <c:v>LY12_7_41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modu_7!$B$61:$C$61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modu_7!$B$65:$C$65</c:f>
              <c:numCache>
                <c:formatCode>General</c:formatCode>
                <c:ptCount val="2"/>
                <c:pt idx="0">
                  <c:v>42006.14867395896</c:v>
                </c:pt>
                <c:pt idx="1">
                  <c:v>44435.299758411573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9-43AD-817A-A37D570C5D9A}"/>
            </c:ext>
          </c:extLst>
        </c:ser>
        <c:ser>
          <c:idx val="4"/>
          <c:order val="4"/>
          <c:tx>
            <c:strRef>
              <c:f>modu_7!$A$66</c:f>
              <c:strCache>
                <c:ptCount val="1"/>
                <c:pt idx="0">
                  <c:v>LY12_7_42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modu_7!$B$61:$C$61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modu_7!$B$66:$C$66</c:f>
              <c:numCache>
                <c:formatCode>General</c:formatCode>
                <c:ptCount val="2"/>
                <c:pt idx="0">
                  <c:v>52044.056744020687</c:v>
                </c:pt>
                <c:pt idx="1">
                  <c:v>53845.135240121883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9-43AD-817A-A37D570C5D9A}"/>
            </c:ext>
          </c:extLst>
        </c:ser>
        <c:ser>
          <c:idx val="5"/>
          <c:order val="5"/>
          <c:tx>
            <c:strRef>
              <c:f>modu_7!$A$67</c:f>
              <c:strCache>
                <c:ptCount val="1"/>
                <c:pt idx="0">
                  <c:v>LY12_7_43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modu_7!$B$61:$C$61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modu_7!$B$67:$C$67</c:f>
              <c:numCache>
                <c:formatCode>General</c:formatCode>
                <c:ptCount val="2"/>
                <c:pt idx="0">
                  <c:v>54050.9590741801</c:v>
                </c:pt>
                <c:pt idx="1">
                  <c:v>55254.210941434692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19-43AD-817A-A37D570C5D9A}"/>
            </c:ext>
          </c:extLst>
        </c:ser>
        <c:ser>
          <c:idx val="6"/>
          <c:order val="6"/>
          <c:tx>
            <c:strRef>
              <c:f>modu_7!$A$68</c:f>
              <c:strCache>
                <c:ptCount val="1"/>
                <c:pt idx="0">
                  <c:v>LY12_7_51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modu_7!$B$61:$C$61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modu_7!$B$68:$C$68</c:f>
              <c:numCache>
                <c:formatCode>General</c:formatCode>
                <c:ptCount val="2"/>
                <c:pt idx="0">
                  <c:v>32132.609949635851</c:v>
                </c:pt>
                <c:pt idx="1">
                  <c:v>31984.826665255528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19-43AD-817A-A37D570C5D9A}"/>
            </c:ext>
          </c:extLst>
        </c:ser>
        <c:ser>
          <c:idx val="7"/>
          <c:order val="7"/>
          <c:tx>
            <c:strRef>
              <c:f>modu_7!$A$69</c:f>
              <c:strCache>
                <c:ptCount val="1"/>
                <c:pt idx="0">
                  <c:v>LY12_7_52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modu_7!$B$61:$C$61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modu_7!$B$69:$C$69</c:f>
              <c:numCache>
                <c:formatCode>General</c:formatCode>
                <c:ptCount val="2"/>
                <c:pt idx="0">
                  <c:v>43817.838930123748</c:v>
                </c:pt>
                <c:pt idx="1">
                  <c:v>49805.35666851305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19-43AD-817A-A37D570C5D9A}"/>
            </c:ext>
          </c:extLst>
        </c:ser>
        <c:ser>
          <c:idx val="8"/>
          <c:order val="8"/>
          <c:tx>
            <c:strRef>
              <c:f>modu_7!$A$70</c:f>
              <c:strCache>
                <c:ptCount val="1"/>
                <c:pt idx="0">
                  <c:v>LY12_7_53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modu_7!$B$61:$C$61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modu_7!$B$70:$C$70</c:f>
              <c:numCache>
                <c:formatCode>General</c:formatCode>
                <c:ptCount val="2"/>
                <c:pt idx="0">
                  <c:v>53216.914160732747</c:v>
                </c:pt>
                <c:pt idx="1">
                  <c:v>57076.25670415684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19-43AD-817A-A37D570C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284320"/>
        <c:axId val="1841282656"/>
      </c:barChart>
      <c:catAx>
        <c:axId val="18412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282656"/>
        <c:crosses val="autoZero"/>
        <c:auto val="1"/>
        <c:lblAlgn val="ctr"/>
        <c:lblOffset val="100"/>
        <c:noMultiLvlLbl val="0"/>
      </c:catAx>
      <c:valAx>
        <c:axId val="18412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Modulus_MPa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12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4378663084419"/>
          <c:y val="6.4814814814814811E-2"/>
          <c:w val="0.84830487452694814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modu_7!$A$75</c:f>
              <c:strCache>
                <c:ptCount val="1"/>
                <c:pt idx="0">
                  <c:v>LY12_7_61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modu_7!$B$74:$C$74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modu_7!$B$75:$C$75</c:f>
              <c:numCache>
                <c:formatCode>General</c:formatCode>
                <c:ptCount val="2"/>
                <c:pt idx="0">
                  <c:v>42231.213963598362</c:v>
                </c:pt>
                <c:pt idx="1">
                  <c:v>43817.702735417319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A-4FE7-BC4D-FA5436BA5B41}"/>
            </c:ext>
          </c:extLst>
        </c:ser>
        <c:ser>
          <c:idx val="1"/>
          <c:order val="1"/>
          <c:tx>
            <c:strRef>
              <c:f>modu_7!$A$76</c:f>
              <c:strCache>
                <c:ptCount val="1"/>
                <c:pt idx="0">
                  <c:v>LY12_7_62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modu_7!$B$74:$C$74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modu_7!$B$76:$C$76</c:f>
              <c:numCache>
                <c:formatCode>General</c:formatCode>
                <c:ptCount val="2"/>
                <c:pt idx="0">
                  <c:v>53410.225885007218</c:v>
                </c:pt>
                <c:pt idx="1">
                  <c:v>54580.507340463977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4FE7-BC4D-FA5436BA5B41}"/>
            </c:ext>
          </c:extLst>
        </c:ser>
        <c:ser>
          <c:idx val="2"/>
          <c:order val="2"/>
          <c:tx>
            <c:strRef>
              <c:f>modu_7!$A$77</c:f>
              <c:strCache>
                <c:ptCount val="1"/>
                <c:pt idx="0">
                  <c:v>LY12_7_63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modu_7!$B$74:$C$74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modu_7!$B$77:$C$77</c:f>
              <c:numCache>
                <c:formatCode>General</c:formatCode>
                <c:ptCount val="2"/>
                <c:pt idx="0">
                  <c:v>53062.901955858062</c:v>
                </c:pt>
                <c:pt idx="1">
                  <c:v>55386.728648622993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A-4FE7-BC4D-FA5436BA5B41}"/>
            </c:ext>
          </c:extLst>
        </c:ser>
        <c:ser>
          <c:idx val="3"/>
          <c:order val="3"/>
          <c:tx>
            <c:strRef>
              <c:f>modu_7!$A$78</c:f>
              <c:strCache>
                <c:ptCount val="1"/>
                <c:pt idx="0">
                  <c:v>LY12_7_71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modu_7!$B$74:$C$74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modu_7!$B$78:$C$78</c:f>
              <c:numCache>
                <c:formatCode>General</c:formatCode>
                <c:ptCount val="2"/>
                <c:pt idx="0">
                  <c:v>33682.928372767863</c:v>
                </c:pt>
                <c:pt idx="1">
                  <c:v>35330.372467580943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5A-4FE7-BC4D-FA5436BA5B41}"/>
            </c:ext>
          </c:extLst>
        </c:ser>
        <c:ser>
          <c:idx val="4"/>
          <c:order val="4"/>
          <c:tx>
            <c:strRef>
              <c:f>modu_7!$A$79</c:f>
              <c:strCache>
                <c:ptCount val="1"/>
                <c:pt idx="0">
                  <c:v>LY12_7_72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modu_7!$B$74:$C$74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modu_7!$B$79:$C$79</c:f>
              <c:numCache>
                <c:formatCode>General</c:formatCode>
                <c:ptCount val="2"/>
                <c:pt idx="0">
                  <c:v>43313.212288924638</c:v>
                </c:pt>
                <c:pt idx="1">
                  <c:v>48876.026422923358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5A-4FE7-BC4D-FA5436BA5B41}"/>
            </c:ext>
          </c:extLst>
        </c:ser>
        <c:ser>
          <c:idx val="5"/>
          <c:order val="5"/>
          <c:tx>
            <c:strRef>
              <c:f>modu_7!$A$80</c:f>
              <c:strCache>
                <c:ptCount val="1"/>
                <c:pt idx="0">
                  <c:v>LY12_7_73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modu_7!$B$74:$C$74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modu_7!$B$80:$C$80</c:f>
              <c:numCache>
                <c:formatCode>General</c:formatCode>
                <c:ptCount val="2"/>
                <c:pt idx="0">
                  <c:v>52355.65993551573</c:v>
                </c:pt>
                <c:pt idx="1">
                  <c:v>55839.335928576693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5A-4FE7-BC4D-FA5436BA5B41}"/>
            </c:ext>
          </c:extLst>
        </c:ser>
        <c:ser>
          <c:idx val="6"/>
          <c:order val="6"/>
          <c:tx>
            <c:strRef>
              <c:f>modu_7!$A$81</c:f>
              <c:strCache>
                <c:ptCount val="1"/>
                <c:pt idx="0">
                  <c:v>LY12_7_81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modu_7!$B$74:$C$74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modu_7!$B$81:$C$81</c:f>
              <c:numCache>
                <c:formatCode>General</c:formatCode>
                <c:ptCount val="2"/>
                <c:pt idx="0">
                  <c:v>35468.623317420701</c:v>
                </c:pt>
                <c:pt idx="1">
                  <c:v>38908.24476897531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5A-4FE7-BC4D-FA5436BA5B41}"/>
            </c:ext>
          </c:extLst>
        </c:ser>
        <c:ser>
          <c:idx val="7"/>
          <c:order val="7"/>
          <c:tx>
            <c:strRef>
              <c:f>modu_7!$A$82</c:f>
              <c:strCache>
                <c:ptCount val="1"/>
                <c:pt idx="0">
                  <c:v>LY12_7_82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modu_7!$B$74:$C$74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modu_7!$B$82:$C$82</c:f>
              <c:numCache>
                <c:formatCode>General</c:formatCode>
                <c:ptCount val="2"/>
                <c:pt idx="0">
                  <c:v>43678.667860386893</c:v>
                </c:pt>
                <c:pt idx="1">
                  <c:v>51165.600598746627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5A-4FE7-BC4D-FA5436BA5B41}"/>
            </c:ext>
          </c:extLst>
        </c:ser>
        <c:ser>
          <c:idx val="8"/>
          <c:order val="8"/>
          <c:tx>
            <c:strRef>
              <c:f>modu_7!$A$83</c:f>
              <c:strCache>
                <c:ptCount val="1"/>
                <c:pt idx="0">
                  <c:v>LY12_7_83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modu_7!$B$74:$C$74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modu_7!$B$83:$C$83</c:f>
              <c:numCache>
                <c:formatCode>General</c:formatCode>
                <c:ptCount val="2"/>
                <c:pt idx="0">
                  <c:v>52273.21674734843</c:v>
                </c:pt>
                <c:pt idx="1">
                  <c:v>55729.890957194468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5A-4FE7-BC4D-FA5436BA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334304"/>
        <c:axId val="1888333056"/>
      </c:barChart>
      <c:catAx>
        <c:axId val="188833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33056"/>
        <c:crosses val="autoZero"/>
        <c:auto val="1"/>
        <c:lblAlgn val="ctr"/>
        <c:lblOffset val="100"/>
        <c:noMultiLvlLbl val="0"/>
      </c:catAx>
      <c:valAx>
        <c:axId val="188833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Modulus_MPa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3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50"/>
              <a:t>大夹具不同固定方式下实验结果分析图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513648293963256"/>
          <c:y val="0.12129629629629632"/>
          <c:w val="0.72597462817147862"/>
          <c:h val="0.657354330708661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modu_7!$I$98:$J$103</c:f>
              <c:multiLvlStrCache>
                <c:ptCount val="6"/>
                <c:lvl>
                  <c:pt idx="0">
                    <c:v>LY12_7_33</c:v>
                  </c:pt>
                  <c:pt idx="1">
                    <c:v>LY12_7_43</c:v>
                  </c:pt>
                  <c:pt idx="2">
                    <c:v>LY12_7_53</c:v>
                  </c:pt>
                  <c:pt idx="3">
                    <c:v>LY12_7_63</c:v>
                  </c:pt>
                  <c:pt idx="4">
                    <c:v>LY12_7_73</c:v>
                  </c:pt>
                  <c:pt idx="5">
                    <c:v>LY12_7_83</c:v>
                  </c:pt>
                </c:lvl>
                <c:lvl>
                  <c:pt idx="0">
                    <c:v>弹簧固定</c:v>
                  </c:pt>
                  <c:pt idx="3">
                    <c:v>皮筋固定</c:v>
                  </c:pt>
                </c:lvl>
              </c:multiLvlStrCache>
            </c:multiLvlStrRef>
          </c:cat>
          <c:val>
            <c:numRef>
              <c:f>modu_7!$K$98:$K$103</c:f>
              <c:numCache>
                <c:formatCode>General</c:formatCode>
                <c:ptCount val="6"/>
                <c:pt idx="0">
                  <c:v>56714.155028377543</c:v>
                </c:pt>
                <c:pt idx="1">
                  <c:v>55254.210941434692</c:v>
                </c:pt>
                <c:pt idx="2">
                  <c:v>57076.25670415684</c:v>
                </c:pt>
                <c:pt idx="3">
                  <c:v>55386.728648622993</c:v>
                </c:pt>
                <c:pt idx="4">
                  <c:v>55839.335928576693</c:v>
                </c:pt>
                <c:pt idx="5">
                  <c:v>55729.890957194468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7-4069-B0BF-33953ED62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973776"/>
        <c:axId val="1890975024"/>
      </c:barChart>
      <c:catAx>
        <c:axId val="18909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975024"/>
        <c:crosses val="autoZero"/>
        <c:auto val="1"/>
        <c:lblAlgn val="ctr"/>
        <c:lblOffset val="100"/>
        <c:noMultiLvlLbl val="0"/>
      </c:catAx>
      <c:valAx>
        <c:axId val="18909750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Modulus_MPa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9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0927384077"/>
          <c:y val="5.0925925925925923E-2"/>
          <c:w val="0.81486351706036753"/>
          <c:h val="0.832993584135316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modu_7!$A$122</c:f>
              <c:strCache>
                <c:ptCount val="1"/>
                <c:pt idx="0">
                  <c:v>LY12_7_92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modu_7!$B$121:$C$121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modu_7!$B$122:$C$122</c:f>
              <c:numCache>
                <c:formatCode>General</c:formatCode>
                <c:ptCount val="2"/>
                <c:pt idx="0">
                  <c:v>48449.466276284147</c:v>
                </c:pt>
                <c:pt idx="1">
                  <c:v>56749.958942557467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3-4376-87DD-C1B7D1CB84C7}"/>
            </c:ext>
          </c:extLst>
        </c:ser>
        <c:ser>
          <c:idx val="1"/>
          <c:order val="1"/>
          <c:tx>
            <c:strRef>
              <c:f>modu_7!$A$123</c:f>
              <c:strCache>
                <c:ptCount val="1"/>
                <c:pt idx="0">
                  <c:v>LY12_7_93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modu_7!$B$121:$C$121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modu_7!$B$123:$C$123</c:f>
              <c:numCache>
                <c:formatCode>General</c:formatCode>
                <c:ptCount val="2"/>
                <c:pt idx="0">
                  <c:v>62777.075217677273</c:v>
                </c:pt>
                <c:pt idx="1">
                  <c:v>68456.123824872659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3-4376-87DD-C1B7D1CB84C7}"/>
            </c:ext>
          </c:extLst>
        </c:ser>
        <c:ser>
          <c:idx val="2"/>
          <c:order val="2"/>
          <c:tx>
            <c:strRef>
              <c:f>modu_7!$A$124</c:f>
              <c:strCache>
                <c:ptCount val="1"/>
                <c:pt idx="0">
                  <c:v>LY12_7_a2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modu_7!$B$121:$C$121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modu_7!$B$124:$C$124</c:f>
              <c:numCache>
                <c:formatCode>General</c:formatCode>
                <c:ptCount val="2"/>
                <c:pt idx="0">
                  <c:v>61324.958402099714</c:v>
                </c:pt>
                <c:pt idx="1">
                  <c:v>63945.641106500851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3-4376-87DD-C1B7D1CB84C7}"/>
            </c:ext>
          </c:extLst>
        </c:ser>
        <c:ser>
          <c:idx val="3"/>
          <c:order val="3"/>
          <c:tx>
            <c:strRef>
              <c:f>modu_7!$A$125</c:f>
              <c:strCache>
                <c:ptCount val="1"/>
                <c:pt idx="0">
                  <c:v>LY12_7_a3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modu_7!$B$121:$C$121</c:f>
              <c:strCache>
                <c:ptCount val="2"/>
                <c:pt idx="0">
                  <c:v>modu_0307</c:v>
                </c:pt>
                <c:pt idx="1">
                  <c:v>modu_maxSlope</c:v>
                </c:pt>
              </c:strCache>
            </c:strRef>
          </c:cat>
          <c:val>
            <c:numRef>
              <c:f>modu_7!$B$125:$C$125</c:f>
              <c:numCache>
                <c:formatCode>General</c:formatCode>
                <c:ptCount val="2"/>
                <c:pt idx="0">
                  <c:v>62962.191609785237</c:v>
                </c:pt>
                <c:pt idx="1">
                  <c:v>67849.926551816039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3-4376-87DD-C1B7D1CB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974608"/>
        <c:axId val="1890975856"/>
      </c:barChart>
      <c:catAx>
        <c:axId val="18909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975856"/>
        <c:crosses val="autoZero"/>
        <c:auto val="1"/>
        <c:lblAlgn val="ctr"/>
        <c:lblOffset val="100"/>
        <c:noMultiLvlLbl val="0"/>
      </c:catAx>
      <c:valAx>
        <c:axId val="189097585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97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3648293963254"/>
          <c:y val="8.4259259259259256E-2"/>
          <c:w val="0.72674081364829402"/>
          <c:h val="0.72367308253135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modu_7!$D$151</c:f>
              <c:strCache>
                <c:ptCount val="1"/>
                <c:pt idx="0">
                  <c:v>Modulus_Mpa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modu_7!$B$152:$C$157</c:f>
              <c:multiLvlStrCache>
                <c:ptCount val="6"/>
                <c:lvl>
                  <c:pt idx="0">
                    <c:v>LY12_7_33</c:v>
                  </c:pt>
                  <c:pt idx="1">
                    <c:v>LY12_7_43</c:v>
                  </c:pt>
                  <c:pt idx="2">
                    <c:v>LY12_7_53</c:v>
                  </c:pt>
                  <c:pt idx="3">
                    <c:v>LY12_7_63</c:v>
                  </c:pt>
                  <c:pt idx="4">
                    <c:v>LY12_7_73</c:v>
                  </c:pt>
                  <c:pt idx="5">
                    <c:v>LY12_7_83</c:v>
                  </c:pt>
                </c:lvl>
                <c:lvl>
                  <c:pt idx="0">
                    <c:v>弹簧固定</c:v>
                  </c:pt>
                  <c:pt idx="3">
                    <c:v>皮筋固定</c:v>
                  </c:pt>
                </c:lvl>
              </c:multiLvlStrCache>
            </c:multiLvlStrRef>
          </c:cat>
          <c:val>
            <c:numRef>
              <c:f>modu_7!$D$152:$D$157</c:f>
              <c:numCache>
                <c:formatCode>General</c:formatCode>
                <c:ptCount val="6"/>
                <c:pt idx="0">
                  <c:v>56714.155028377543</c:v>
                </c:pt>
                <c:pt idx="1">
                  <c:v>55254.210941434692</c:v>
                </c:pt>
                <c:pt idx="2">
                  <c:v>57076.25670415684</c:v>
                </c:pt>
                <c:pt idx="3">
                  <c:v>55386.728648622993</c:v>
                </c:pt>
                <c:pt idx="4">
                  <c:v>55839.335928576693</c:v>
                </c:pt>
                <c:pt idx="5">
                  <c:v>55729.890957194468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9-474D-825B-CD168740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648463"/>
        <c:axId val="831650959"/>
      </c:barChart>
      <c:barChart>
        <c:barDir val="col"/>
        <c:grouping val="clustered"/>
        <c:varyColors val="0"/>
        <c:ser>
          <c:idx val="2"/>
          <c:order val="2"/>
          <c:tx>
            <c:strRef>
              <c:f>modu_7!$E$167</c:f>
              <c:strCache>
                <c:ptCount val="1"/>
                <c:pt idx="0">
                  <c:v>Corrected_Mmodulus_MPa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modu_7!$E$168:$E$173</c:f>
              <c:numCache>
                <c:formatCode>General</c:formatCode>
                <c:ptCount val="6"/>
                <c:pt idx="0">
                  <c:v>66722.535327502992</c:v>
                </c:pt>
                <c:pt idx="1">
                  <c:v>65004.954048746702</c:v>
                </c:pt>
                <c:pt idx="2">
                  <c:v>67148.53729900805</c:v>
                </c:pt>
                <c:pt idx="3">
                  <c:v>65160.857233674113</c:v>
                </c:pt>
                <c:pt idx="4">
                  <c:v>65693.336386560812</c:v>
                </c:pt>
                <c:pt idx="5">
                  <c:v>65564.577596699382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0-45F5-A58D-B25E1162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658447"/>
        <c:axId val="831653039"/>
      </c:barChart>
      <c:lineChart>
        <c:grouping val="standard"/>
        <c:varyColors val="0"/>
        <c:ser>
          <c:idx val="1"/>
          <c:order val="1"/>
          <c:tx>
            <c:strRef>
              <c:f>modu_7!$E$151</c:f>
              <c:strCache>
                <c:ptCount val="1"/>
                <c:pt idx="0">
                  <c:v>Error_%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modu_7!$B$152:$C$157</c:f>
              <c:multiLvlStrCache>
                <c:ptCount val="6"/>
                <c:lvl>
                  <c:pt idx="0">
                    <c:v>LY12_7_33</c:v>
                  </c:pt>
                  <c:pt idx="1">
                    <c:v>LY12_7_43</c:v>
                  </c:pt>
                  <c:pt idx="2">
                    <c:v>LY12_7_53</c:v>
                  </c:pt>
                  <c:pt idx="3">
                    <c:v>LY12_7_63</c:v>
                  </c:pt>
                  <c:pt idx="4">
                    <c:v>LY12_7_73</c:v>
                  </c:pt>
                  <c:pt idx="5">
                    <c:v>LY12_7_83</c:v>
                  </c:pt>
                </c:lvl>
                <c:lvl>
                  <c:pt idx="0">
                    <c:v>弹簧固定</c:v>
                  </c:pt>
                  <c:pt idx="3">
                    <c:v>皮筋固定</c:v>
                  </c:pt>
                </c:lvl>
              </c:multiLvlStrCache>
            </c:multiLvlStrRef>
          </c:cat>
          <c:val>
            <c:numRef>
              <c:f>modu_7!$E$152:$E$157</c:f>
              <c:numCache>
                <c:formatCode>General</c:formatCode>
                <c:ptCount val="6"/>
                <c:pt idx="0">
                  <c:v>-13.015099649727693</c:v>
                </c:pt>
                <c:pt idx="1">
                  <c:v>-15.254277697186055</c:v>
                </c:pt>
                <c:pt idx="2">
                  <c:v>-12.459728981354539</c:v>
                </c:pt>
                <c:pt idx="3">
                  <c:v>-15.051029680026085</c:v>
                </c:pt>
                <c:pt idx="4">
                  <c:v>-14.356846735311821</c:v>
                </c:pt>
                <c:pt idx="5">
                  <c:v>-14.524707120867381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9-474D-825B-CD168740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658447"/>
        <c:axId val="831653039"/>
      </c:lineChart>
      <c:catAx>
        <c:axId val="8316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650959"/>
        <c:crosses val="autoZero"/>
        <c:auto val="1"/>
        <c:lblAlgn val="ctr"/>
        <c:lblOffset val="100"/>
        <c:noMultiLvlLbl val="0"/>
      </c:catAx>
      <c:valAx>
        <c:axId val="831650959"/>
        <c:scaling>
          <c:orientation val="minMax"/>
          <c:max val="7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Modulus_MPa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648463"/>
        <c:crosses val="autoZero"/>
        <c:crossBetween val="between"/>
      </c:valAx>
      <c:valAx>
        <c:axId val="831653039"/>
        <c:scaling>
          <c:orientation val="minMax"/>
          <c:max val="-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Error_%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658447"/>
        <c:crosses val="max"/>
        <c:crossBetween val="between"/>
      </c:valAx>
      <c:catAx>
        <c:axId val="831658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1653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15791776027998"/>
          <c:y val="0.13020778652668416"/>
          <c:w val="0.7153517060367452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1426071741034"/>
          <c:y val="0.10648148148148148"/>
          <c:w val="0.76440748031496075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modu_7!$E$167</c:f>
              <c:strCache>
                <c:ptCount val="1"/>
                <c:pt idx="0">
                  <c:v>Corrected_Mmodulus_MPa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modu_7!$E$168:$E$173</c:f>
              <c:numCache>
                <c:formatCode>General</c:formatCode>
                <c:ptCount val="6"/>
                <c:pt idx="0">
                  <c:v>66722.535327502992</c:v>
                </c:pt>
                <c:pt idx="1">
                  <c:v>65004.954048746702</c:v>
                </c:pt>
                <c:pt idx="2">
                  <c:v>67148.53729900805</c:v>
                </c:pt>
                <c:pt idx="3">
                  <c:v>65160.857233674113</c:v>
                </c:pt>
                <c:pt idx="4">
                  <c:v>65693.336386560812</c:v>
                </c:pt>
                <c:pt idx="5">
                  <c:v>65564.577596699382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6-4D72-B4EF-4919F37702EF}"/>
            </c:ext>
          </c:extLst>
        </c:ser>
        <c:ser>
          <c:idx val="2"/>
          <c:order val="2"/>
          <c:tx>
            <c:strRef>
              <c:f>modu_7!$D$167</c:f>
              <c:strCache>
                <c:ptCount val="1"/>
                <c:pt idx="0">
                  <c:v>Modulus_Mpa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modu_7!$D$168:$D$173</c:f>
              <c:numCache>
                <c:formatCode>General</c:formatCode>
                <c:ptCount val="6"/>
                <c:pt idx="0">
                  <c:v>56714.155028377543</c:v>
                </c:pt>
                <c:pt idx="1">
                  <c:v>55254.210941434692</c:v>
                </c:pt>
                <c:pt idx="2">
                  <c:v>57076.25670415684</c:v>
                </c:pt>
                <c:pt idx="3">
                  <c:v>55386.728648622993</c:v>
                </c:pt>
                <c:pt idx="4">
                  <c:v>55839.335928576693</c:v>
                </c:pt>
                <c:pt idx="5">
                  <c:v>55729.890957194468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6-4D72-B4EF-4919F37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260751"/>
        <c:axId val="1613261167"/>
      </c:barChart>
      <c:lineChart>
        <c:grouping val="standard"/>
        <c:varyColors val="0"/>
        <c:ser>
          <c:idx val="1"/>
          <c:order val="1"/>
          <c:tx>
            <c:strRef>
              <c:f>modu_7!$F$167</c:f>
              <c:strCache>
                <c:ptCount val="1"/>
                <c:pt idx="0">
                  <c:v>Error_%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modu_7!$F$168:$F$173</c:f>
              <c:numCache>
                <c:formatCode>General</c:formatCode>
                <c:ptCount val="6"/>
                <c:pt idx="0">
                  <c:v>-5.3581059184354727</c:v>
                </c:pt>
                <c:pt idx="1">
                  <c:v>-7.7943914202174431</c:v>
                </c:pt>
                <c:pt idx="2">
                  <c:v>-4.7538478028254598</c:v>
                </c:pt>
                <c:pt idx="3">
                  <c:v>-7.5732521508168613</c:v>
                </c:pt>
                <c:pt idx="4">
                  <c:v>-6.8179625722541672</c:v>
                </c:pt>
                <c:pt idx="5">
                  <c:v>-7.0005991536178982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6-4D72-B4EF-4919F3770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247855"/>
        <c:axId val="1613250767"/>
      </c:lineChart>
      <c:catAx>
        <c:axId val="1613260751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6872900262467182"/>
              <c:y val="0.89872630504520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261167"/>
        <c:crosses val="autoZero"/>
        <c:auto val="1"/>
        <c:lblAlgn val="ctr"/>
        <c:lblOffset val="100"/>
        <c:noMultiLvlLbl val="0"/>
      </c:catAx>
      <c:valAx>
        <c:axId val="161326116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260751"/>
        <c:crosses val="autoZero"/>
        <c:crossBetween val="between"/>
      </c:valAx>
      <c:valAx>
        <c:axId val="1613250767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247855"/>
        <c:crosses val="max"/>
        <c:crossBetween val="between"/>
      </c:valAx>
      <c:catAx>
        <c:axId val="16132478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613250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99081364829393"/>
          <c:y val="4.6874453193350818E-2"/>
          <c:w val="0.7153517060367452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1426071741034"/>
          <c:y val="5.0925925925925923E-2"/>
          <c:w val="0.76246237970253727"/>
          <c:h val="0.75668270632837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modu_7!$D$167</c:f>
              <c:strCache>
                <c:ptCount val="1"/>
                <c:pt idx="0">
                  <c:v>Modulus_Mpa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modu_7!$B$168:$C$173</c:f>
              <c:multiLvlStrCache>
                <c:ptCount val="6"/>
                <c:lvl>
                  <c:pt idx="0">
                    <c:v>LY12_7_33</c:v>
                  </c:pt>
                  <c:pt idx="1">
                    <c:v>LY12_7_43</c:v>
                  </c:pt>
                  <c:pt idx="2">
                    <c:v>LY12_7_53</c:v>
                  </c:pt>
                  <c:pt idx="3">
                    <c:v>LY12_7_63</c:v>
                  </c:pt>
                  <c:pt idx="4">
                    <c:v>LY12_7_73</c:v>
                  </c:pt>
                  <c:pt idx="5">
                    <c:v>LY12_7_83</c:v>
                  </c:pt>
                </c:lvl>
                <c:lvl>
                  <c:pt idx="0">
                    <c:v>弹簧固定</c:v>
                  </c:pt>
                  <c:pt idx="3">
                    <c:v>皮筋固定</c:v>
                  </c:pt>
                </c:lvl>
              </c:multiLvlStrCache>
            </c:multiLvlStrRef>
          </c:cat>
          <c:val>
            <c:numRef>
              <c:f>modu_7!$D$168:$D$173</c:f>
              <c:numCache>
                <c:formatCode>General</c:formatCode>
                <c:ptCount val="6"/>
                <c:pt idx="0">
                  <c:v>56714.155028377543</c:v>
                </c:pt>
                <c:pt idx="1">
                  <c:v>55254.210941434692</c:v>
                </c:pt>
                <c:pt idx="2">
                  <c:v>57076.25670415684</c:v>
                </c:pt>
                <c:pt idx="3">
                  <c:v>55386.728648622993</c:v>
                </c:pt>
                <c:pt idx="4">
                  <c:v>55839.335928576693</c:v>
                </c:pt>
                <c:pt idx="5">
                  <c:v>55729.890957194468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6-4EC7-BC73-75315C0C3DB6}"/>
            </c:ext>
          </c:extLst>
        </c:ser>
        <c:ser>
          <c:idx val="1"/>
          <c:order val="1"/>
          <c:tx>
            <c:strRef>
              <c:f>modu_7!$E$167</c:f>
              <c:strCache>
                <c:ptCount val="1"/>
                <c:pt idx="0">
                  <c:v>Corrected_Mmodulus_MPa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modu_7!$E$168:$E$173</c:f>
              <c:numCache>
                <c:formatCode>General</c:formatCode>
                <c:ptCount val="6"/>
                <c:pt idx="0">
                  <c:v>66722.535327502992</c:v>
                </c:pt>
                <c:pt idx="1">
                  <c:v>65004.954048746702</c:v>
                </c:pt>
                <c:pt idx="2">
                  <c:v>67148.53729900805</c:v>
                </c:pt>
                <c:pt idx="3">
                  <c:v>65160.857233674113</c:v>
                </c:pt>
                <c:pt idx="4">
                  <c:v>65693.336386560812</c:v>
                </c:pt>
                <c:pt idx="5">
                  <c:v>65564.577596699382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6-4EC7-BC73-75315C0C3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3422383"/>
        <c:axId val="1603425295"/>
      </c:barChart>
      <c:lineChart>
        <c:grouping val="standard"/>
        <c:varyColors val="0"/>
        <c:ser>
          <c:idx val="2"/>
          <c:order val="2"/>
          <c:tx>
            <c:strRef>
              <c:f>modu_7!$F$167</c:f>
              <c:strCache>
                <c:ptCount val="1"/>
                <c:pt idx="0">
                  <c:v>Error_%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modu_7!$F$168:$F$173</c:f>
              <c:numCache>
                <c:formatCode>General</c:formatCode>
                <c:ptCount val="6"/>
                <c:pt idx="0">
                  <c:v>-5.3581059184354727</c:v>
                </c:pt>
                <c:pt idx="1">
                  <c:v>-7.7943914202174431</c:v>
                </c:pt>
                <c:pt idx="2">
                  <c:v>-4.7538478028254598</c:v>
                </c:pt>
                <c:pt idx="3">
                  <c:v>-7.5732521508168613</c:v>
                </c:pt>
                <c:pt idx="4">
                  <c:v>-6.8179625722541672</c:v>
                </c:pt>
                <c:pt idx="5">
                  <c:v>-7.0005991536178982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6-4EC7-BC73-75315C0C3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436111"/>
        <c:axId val="1603433199"/>
      </c:lineChart>
      <c:catAx>
        <c:axId val="16034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425295"/>
        <c:crosses val="autoZero"/>
        <c:auto val="1"/>
        <c:lblAlgn val="ctr"/>
        <c:lblOffset val="100"/>
        <c:noMultiLvlLbl val="0"/>
      </c:catAx>
      <c:valAx>
        <c:axId val="1603425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Modulus_MPa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422383"/>
        <c:crosses val="autoZero"/>
        <c:crossBetween val="between"/>
      </c:valAx>
      <c:valAx>
        <c:axId val="1603433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Error_%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3436111"/>
        <c:crosses val="max"/>
        <c:crossBetween val="between"/>
      </c:valAx>
      <c:catAx>
        <c:axId val="1603436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03433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97215660542432"/>
          <c:y val="3.5589457567804024E-2"/>
          <c:w val="0.69916732283464567"/>
          <c:h val="8.6228492271799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36</xdr:row>
      <xdr:rowOff>28575</xdr:rowOff>
    </xdr:from>
    <xdr:to>
      <xdr:col>10</xdr:col>
      <xdr:colOff>457200</xdr:colOff>
      <xdr:row>54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228599</xdr:colOff>
      <xdr:row>54</xdr:row>
      <xdr:rowOff>142875</xdr:rowOff>
    </xdr:from>
    <xdr:to>
      <xdr:col>11</xdr:col>
      <xdr:colOff>85724</xdr:colOff>
      <xdr:row>70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785812</xdr:colOff>
      <xdr:row>84</xdr:row>
      <xdr:rowOff>123825</xdr:rowOff>
    </xdr:from>
    <xdr:to>
      <xdr:col>5</xdr:col>
      <xdr:colOff>28575</xdr:colOff>
      <xdr:row>100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509587</xdr:colOff>
      <xdr:row>82</xdr:row>
      <xdr:rowOff>114300</xdr:rowOff>
    </xdr:from>
    <xdr:to>
      <xdr:col>19</xdr:col>
      <xdr:colOff>280987</xdr:colOff>
      <xdr:row>100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233362</xdr:colOff>
      <xdr:row>107</xdr:row>
      <xdr:rowOff>161925</xdr:rowOff>
    </xdr:from>
    <xdr:to>
      <xdr:col>10</xdr:col>
      <xdr:colOff>4762</xdr:colOff>
      <xdr:row>123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132</xdr:row>
      <xdr:rowOff>114300</xdr:rowOff>
    </xdr:from>
    <xdr:to>
      <xdr:col>13</xdr:col>
      <xdr:colOff>238125</xdr:colOff>
      <xdr:row>148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438150</xdr:colOff>
      <xdr:row>156</xdr:row>
      <xdr:rowOff>47625</xdr:rowOff>
    </xdr:from>
    <xdr:to>
      <xdr:col>13</xdr:col>
      <xdr:colOff>209550</xdr:colOff>
      <xdr:row>172</xdr:row>
      <xdr:rowOff>47625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300037</xdr:colOff>
      <xdr:row>175</xdr:row>
      <xdr:rowOff>57150</xdr:rowOff>
    </xdr:from>
    <xdr:to>
      <xdr:col>7</xdr:col>
      <xdr:colOff>33337</xdr:colOff>
      <xdr:row>191</xdr:row>
      <xdr:rowOff>57150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0.15791</cdr:x>
      <cdr:y>0.09896</cdr:y>
    </cdr:from>
    <cdr:to>
      <cdr:x>0.32666</cdr:x>
      <cdr:y>0.16667</cdr:y>
    </cdr:to>
    <cdr:sp macro="" textlink="">
      <cdr:nvSpPr>
        <cdr:cNvPr id="2" name="左大括号 1"/>
        <cdr:cNvSpPr/>
      </cdr:nvSpPr>
      <cdr:spPr>
        <a:xfrm xmlns:a="http://schemas.openxmlformats.org/drawingml/2006/main" rot="5400000">
          <a:off x="1095622" y="-49559"/>
          <a:ext cx="185737" cy="827782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0.17708</cdr:x>
      <cdr:y>0.09375</cdr:y>
    </cdr:from>
    <cdr:to>
      <cdr:x>0.31458</cdr:x>
      <cdr:y>0.17014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809625" y="257175"/>
          <a:ext cx="6286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0.17083</cdr:x>
      <cdr:y>0.11806</cdr:y>
    </cdr:from>
    <cdr:to>
      <cdr:x>0.31875</cdr:x>
      <cdr:y>0.17361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781050" y="323850"/>
          <a:ext cx="676275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0.13471</cdr:x>
      <cdr:y>0.03819</cdr:y>
    </cdr:from>
    <cdr:to>
      <cdr:x>0.34096</cdr:x>
      <cdr:y>0.12847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660796" y="104776"/>
          <a:ext cx="1011733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800"/>
            <a:t>LY12_7_1,</a:t>
          </a:r>
          <a:r>
            <a:rPr lang="en-US" altLang="zh-CN" sz="800" baseline="0"/>
            <a:t> 1, 2, 3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0.32986</cdr:x>
      <cdr:y>0.10185</cdr:y>
    </cdr:from>
    <cdr:to>
      <cdr:x>0.49861</cdr:x>
      <cdr:y>0.16956</cdr:y>
    </cdr:to>
    <cdr:sp macro="" textlink="">
      <cdr:nvSpPr>
        <cdr:cNvPr id="6" name="左大括号 5"/>
        <cdr:cNvSpPr/>
      </cdr:nvSpPr>
      <cdr:spPr>
        <a:xfrm xmlns:a="http://schemas.openxmlformats.org/drawingml/2006/main" rot="5400000">
          <a:off x="1801019" y="-13494"/>
          <a:ext cx="185737" cy="771525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0.30694</cdr:x>
      <cdr:y>0.03588</cdr:y>
    </cdr:from>
    <cdr:to>
      <cdr:x>0.51319</cdr:x>
      <cdr:y>0.12616</cdr:y>
    </cdr:to>
    <cdr:sp macro="" textlink="">
      <cdr:nvSpPr>
        <cdr:cNvPr id="7" name="文本框 1"/>
        <cdr:cNvSpPr txBox="1"/>
      </cdr:nvSpPr>
      <cdr:spPr>
        <a:xfrm xmlns:a="http://schemas.openxmlformats.org/drawingml/2006/main">
          <a:off x="1403350" y="98425"/>
          <a:ext cx="9429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LY12_7_2,</a:t>
          </a:r>
          <a:r>
            <a:rPr lang="en-US" altLang="zh-CN" sz="800" baseline="0"/>
            <a:t> 1, 2, 3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0.58554</cdr:x>
      <cdr:y>0.08848</cdr:y>
    </cdr:from>
    <cdr:to>
      <cdr:x>0.75429</cdr:x>
      <cdr:y>0.15618</cdr:y>
    </cdr:to>
    <cdr:sp macro="" textlink="">
      <cdr:nvSpPr>
        <cdr:cNvPr id="8" name="左大括号 7"/>
        <cdr:cNvSpPr/>
      </cdr:nvSpPr>
      <cdr:spPr>
        <a:xfrm xmlns:a="http://schemas.openxmlformats.org/drawingml/2006/main" rot="5400000">
          <a:off x="3179785" y="-29370"/>
          <a:ext cx="212798" cy="827782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0.55069</cdr:x>
      <cdr:y>0.02424</cdr:y>
    </cdr:from>
    <cdr:to>
      <cdr:x>0.75694</cdr:x>
      <cdr:y>0.11452</cdr:y>
    </cdr:to>
    <cdr:sp macro="" textlink="">
      <cdr:nvSpPr>
        <cdr:cNvPr id="9" name="文本框 2"/>
        <cdr:cNvSpPr txBox="1"/>
      </cdr:nvSpPr>
      <cdr:spPr>
        <a:xfrm xmlns:a="http://schemas.openxmlformats.org/drawingml/2006/main">
          <a:off x="2701341" y="76200"/>
          <a:ext cx="1011734" cy="283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LY12_7_1,</a:t>
          </a:r>
          <a:r>
            <a:rPr lang="en-US" altLang="zh-CN" sz="800" baseline="0"/>
            <a:t> 1, 2, 3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0.76111</cdr:x>
      <cdr:y>0.08415</cdr:y>
    </cdr:from>
    <cdr:to>
      <cdr:x>0.92986</cdr:x>
      <cdr:y>0.15186</cdr:y>
    </cdr:to>
    <cdr:sp macro="" textlink="">
      <cdr:nvSpPr>
        <cdr:cNvPr id="10" name="左大括号 9"/>
        <cdr:cNvSpPr/>
      </cdr:nvSpPr>
      <cdr:spPr>
        <a:xfrm xmlns:a="http://schemas.openxmlformats.org/drawingml/2006/main" rot="5400000">
          <a:off x="4041006" y="-42966"/>
          <a:ext cx="212830" cy="827782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0.73819</cdr:x>
      <cdr:y>0.01818</cdr:y>
    </cdr:from>
    <cdr:to>
      <cdr:x>0.94444</cdr:x>
      <cdr:y>0.10846</cdr:y>
    </cdr:to>
    <cdr:sp macro="" textlink="">
      <cdr:nvSpPr>
        <cdr:cNvPr id="11" name="文本框 1"/>
        <cdr:cNvSpPr txBox="1"/>
      </cdr:nvSpPr>
      <cdr:spPr>
        <a:xfrm xmlns:a="http://schemas.openxmlformats.org/drawingml/2006/main">
          <a:off x="3621099" y="57150"/>
          <a:ext cx="1011733" cy="283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LY12_7_2,</a:t>
          </a:r>
          <a:r>
            <a:rPr lang="en-US" altLang="zh-CN" sz="800" baseline="0"/>
            <a:t> 1, 2, 3</a:t>
          </a:r>
          <a:endParaRPr lang="zh-CN" altLang="en-US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0.12121</cdr:x>
      <cdr:y>0.08468</cdr:y>
    </cdr:from>
    <cdr:to>
      <cdr:x>0.25524</cdr:x>
      <cdr:y>0.1632</cdr:y>
    </cdr:to>
    <cdr:sp macro="" textlink="">
      <cdr:nvSpPr>
        <cdr:cNvPr id="2" name="左大括号 1"/>
        <cdr:cNvSpPr/>
      </cdr:nvSpPr>
      <cdr:spPr>
        <a:xfrm xmlns:a="http://schemas.openxmlformats.org/drawingml/2006/main" rot="5400000">
          <a:off x="898088" y="-18096"/>
          <a:ext cx="215386" cy="716161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0.09685</cdr:x>
      <cdr:y>0.01157</cdr:y>
    </cdr:from>
    <cdr:to>
      <cdr:x>0.28619</cdr:x>
      <cdr:y>0.11502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17525" y="31750"/>
          <a:ext cx="1011734" cy="283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LY12_7_3-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0.26075</cdr:x>
      <cdr:y>0.08815</cdr:y>
    </cdr:from>
    <cdr:to>
      <cdr:x>0.38423</cdr:x>
      <cdr:y>0.15972</cdr:y>
    </cdr:to>
    <cdr:sp macro="" textlink="">
      <cdr:nvSpPr>
        <cdr:cNvPr id="4" name="左大括号 3"/>
        <cdr:cNvSpPr/>
      </cdr:nvSpPr>
      <cdr:spPr>
        <a:xfrm xmlns:a="http://schemas.openxmlformats.org/drawingml/2006/main" rot="5400000">
          <a:off x="1625073" y="10074"/>
          <a:ext cx="196336" cy="65982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0.23945</cdr:x>
      <cdr:y>0.01852</cdr:y>
    </cdr:from>
    <cdr:to>
      <cdr:x>0.4082</cdr:x>
      <cdr:y>0.11395</cdr:y>
    </cdr:to>
    <cdr:sp macro="" textlink="">
      <cdr:nvSpPr>
        <cdr:cNvPr id="5" name="文本框 2"/>
        <cdr:cNvSpPr txBox="1"/>
      </cdr:nvSpPr>
      <cdr:spPr>
        <a:xfrm xmlns:a="http://schemas.openxmlformats.org/drawingml/2006/main">
          <a:off x="1279525" y="50801"/>
          <a:ext cx="901701" cy="261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LY12_7_4-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0.39444</cdr:x>
      <cdr:y>0.08815</cdr:y>
    </cdr:from>
    <cdr:to>
      <cdr:x>0.51792</cdr:x>
      <cdr:y>0.15972</cdr:y>
    </cdr:to>
    <cdr:sp macro="" textlink="">
      <cdr:nvSpPr>
        <cdr:cNvPr id="6" name="左大括号 5"/>
        <cdr:cNvSpPr/>
      </cdr:nvSpPr>
      <cdr:spPr>
        <a:xfrm xmlns:a="http://schemas.openxmlformats.org/drawingml/2006/main" rot="5400000">
          <a:off x="2339448" y="10073"/>
          <a:ext cx="196336" cy="65982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0.37314</cdr:x>
      <cdr:y>0.01852</cdr:y>
    </cdr:from>
    <cdr:to>
      <cdr:x>0.54189</cdr:x>
      <cdr:y>0.11395</cdr:y>
    </cdr:to>
    <cdr:sp macro="" textlink="">
      <cdr:nvSpPr>
        <cdr:cNvPr id="7" name="文本框 2"/>
        <cdr:cNvSpPr txBox="1"/>
      </cdr:nvSpPr>
      <cdr:spPr>
        <a:xfrm xmlns:a="http://schemas.openxmlformats.org/drawingml/2006/main">
          <a:off x="1993900" y="50800"/>
          <a:ext cx="901701" cy="261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LY12_7_5-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0.54902</cdr:x>
      <cdr:y>0.07311</cdr:y>
    </cdr:from>
    <cdr:to>
      <cdr:x>0.68304</cdr:x>
      <cdr:y>0.15162</cdr:y>
    </cdr:to>
    <cdr:sp macro="" textlink="">
      <cdr:nvSpPr>
        <cdr:cNvPr id="8" name="左大括号 7"/>
        <cdr:cNvSpPr/>
      </cdr:nvSpPr>
      <cdr:spPr>
        <a:xfrm xmlns:a="http://schemas.openxmlformats.org/drawingml/2006/main" rot="5400000">
          <a:off x="3184088" y="-49845"/>
          <a:ext cx="215386" cy="716161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0.52466</cdr:x>
      <cdr:y>3.64538E-7</cdr:y>
    </cdr:from>
    <cdr:to>
      <cdr:x>0.714</cdr:x>
      <cdr:y>0.10345</cdr:y>
    </cdr:to>
    <cdr:sp macro="" textlink="">
      <cdr:nvSpPr>
        <cdr:cNvPr id="9" name="文本框 2"/>
        <cdr:cNvSpPr txBox="1"/>
      </cdr:nvSpPr>
      <cdr:spPr>
        <a:xfrm xmlns:a="http://schemas.openxmlformats.org/drawingml/2006/main">
          <a:off x="2803525" y="1"/>
          <a:ext cx="1011734" cy="283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LY12_7_3-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0.68856</cdr:x>
      <cdr:y>0.07658</cdr:y>
    </cdr:from>
    <cdr:to>
      <cdr:x>0.81204</cdr:x>
      <cdr:y>0.14815</cdr:y>
    </cdr:to>
    <cdr:sp macro="" textlink="">
      <cdr:nvSpPr>
        <cdr:cNvPr id="10" name="左大括号 9"/>
        <cdr:cNvSpPr/>
      </cdr:nvSpPr>
      <cdr:spPr>
        <a:xfrm xmlns:a="http://schemas.openxmlformats.org/drawingml/2006/main" rot="5400000">
          <a:off x="3911073" y="-21675"/>
          <a:ext cx="196336" cy="65982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0.66726</cdr:x>
      <cdr:y>0.00695</cdr:y>
    </cdr:from>
    <cdr:to>
      <cdr:x>0.83601</cdr:x>
      <cdr:y>0.10237</cdr:y>
    </cdr:to>
    <cdr:sp macro="" textlink="">
      <cdr:nvSpPr>
        <cdr:cNvPr id="11" name="文本框 2"/>
        <cdr:cNvSpPr txBox="1"/>
      </cdr:nvSpPr>
      <cdr:spPr>
        <a:xfrm xmlns:a="http://schemas.openxmlformats.org/drawingml/2006/main">
          <a:off x="3565525" y="19052"/>
          <a:ext cx="901701" cy="261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LY12_7_4-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0.82225</cdr:x>
      <cdr:y>0.07658</cdr:y>
    </cdr:from>
    <cdr:to>
      <cdr:x>0.94573</cdr:x>
      <cdr:y>0.14815</cdr:y>
    </cdr:to>
    <cdr:sp macro="" textlink="">
      <cdr:nvSpPr>
        <cdr:cNvPr id="12" name="左大括号 11"/>
        <cdr:cNvSpPr/>
      </cdr:nvSpPr>
      <cdr:spPr>
        <a:xfrm xmlns:a="http://schemas.openxmlformats.org/drawingml/2006/main" rot="5400000">
          <a:off x="4625448" y="-21676"/>
          <a:ext cx="196336" cy="65982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0.80095</cdr:x>
      <cdr:y>0.00694</cdr:y>
    </cdr:from>
    <cdr:to>
      <cdr:x>0.9697</cdr:x>
      <cdr:y>0.10237</cdr:y>
    </cdr:to>
    <cdr:sp macro="" textlink="">
      <cdr:nvSpPr>
        <cdr:cNvPr id="13" name="文本框 2"/>
        <cdr:cNvSpPr txBox="1"/>
      </cdr:nvSpPr>
      <cdr:spPr>
        <a:xfrm xmlns:a="http://schemas.openxmlformats.org/drawingml/2006/main">
          <a:off x="4279900" y="19051"/>
          <a:ext cx="901701" cy="261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LY12_7_5-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0.12221</cdr:x>
      <cdr:y>0.07311</cdr:y>
    </cdr:from>
    <cdr:to>
      <cdr:x>0.26806</cdr:x>
      <cdr:y>0.15162</cdr:y>
    </cdr:to>
    <cdr:sp macro="" textlink="">
      <cdr:nvSpPr>
        <cdr:cNvPr id="2" name="左大括号 1"/>
        <cdr:cNvSpPr/>
      </cdr:nvSpPr>
      <cdr:spPr>
        <a:xfrm xmlns:a="http://schemas.openxmlformats.org/drawingml/2006/main" rot="5400000">
          <a:off x="850463" y="-49846"/>
          <a:ext cx="215386" cy="716161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0.10734</cdr:x>
      <cdr:y>0.01042</cdr:y>
    </cdr:from>
    <cdr:to>
      <cdr:x>0.31339</cdr:x>
      <cdr:y>0.11386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27050" y="28575"/>
          <a:ext cx="1011734" cy="283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LY12_7_6-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0.27019</cdr:x>
      <cdr:y>0.08121</cdr:y>
    </cdr:from>
    <cdr:to>
      <cdr:x>0.39864</cdr:x>
      <cdr:y>0.14236</cdr:y>
    </cdr:to>
    <cdr:sp macro="" textlink="">
      <cdr:nvSpPr>
        <cdr:cNvPr id="4" name="左大括号 3"/>
        <cdr:cNvSpPr/>
      </cdr:nvSpPr>
      <cdr:spPr>
        <a:xfrm xmlns:a="http://schemas.openxmlformats.org/drawingml/2006/main" rot="5400000">
          <a:off x="1558142" y="-8717"/>
          <a:ext cx="167758" cy="63073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0.24701</cdr:x>
      <cdr:y>0.01157</cdr:y>
    </cdr:from>
    <cdr:to>
      <cdr:x>0.42192</cdr:x>
      <cdr:y>0.09375</cdr:y>
    </cdr:to>
    <cdr:sp macro="" textlink="">
      <cdr:nvSpPr>
        <cdr:cNvPr id="5" name="文本框 2"/>
        <cdr:cNvSpPr txBox="1"/>
      </cdr:nvSpPr>
      <cdr:spPr>
        <a:xfrm xmlns:a="http://schemas.openxmlformats.org/drawingml/2006/main">
          <a:off x="1212850" y="31751"/>
          <a:ext cx="858837" cy="225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LY12_7_7-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0.40986</cdr:x>
      <cdr:y>0.08468</cdr:y>
    </cdr:from>
    <cdr:to>
      <cdr:x>0.53831</cdr:x>
      <cdr:y>0.14583</cdr:y>
    </cdr:to>
    <cdr:sp macro="" textlink="">
      <cdr:nvSpPr>
        <cdr:cNvPr id="6" name="左大括号 5"/>
        <cdr:cNvSpPr/>
      </cdr:nvSpPr>
      <cdr:spPr>
        <a:xfrm xmlns:a="http://schemas.openxmlformats.org/drawingml/2006/main" rot="5400000">
          <a:off x="2243942" y="807"/>
          <a:ext cx="167758" cy="63073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0.38668</cdr:x>
      <cdr:y>0.01505</cdr:y>
    </cdr:from>
    <cdr:to>
      <cdr:x>0.56159</cdr:x>
      <cdr:y>0.09722</cdr:y>
    </cdr:to>
    <cdr:sp macro="" textlink="">
      <cdr:nvSpPr>
        <cdr:cNvPr id="7" name="文本框 2"/>
        <cdr:cNvSpPr txBox="1"/>
      </cdr:nvSpPr>
      <cdr:spPr>
        <a:xfrm xmlns:a="http://schemas.openxmlformats.org/drawingml/2006/main">
          <a:off x="1898650" y="41275"/>
          <a:ext cx="858837" cy="225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LY12_7_8-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0.54316</cdr:x>
      <cdr:y>0.07311</cdr:y>
    </cdr:from>
    <cdr:to>
      <cdr:x>0.68902</cdr:x>
      <cdr:y>0.15162</cdr:y>
    </cdr:to>
    <cdr:sp macro="" textlink="">
      <cdr:nvSpPr>
        <cdr:cNvPr id="8" name="左大括号 7"/>
        <cdr:cNvSpPr/>
      </cdr:nvSpPr>
      <cdr:spPr>
        <a:xfrm xmlns:a="http://schemas.openxmlformats.org/drawingml/2006/main" rot="5400000">
          <a:off x="2917388" y="-49845"/>
          <a:ext cx="215386" cy="716161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0.52829</cdr:x>
      <cdr:y>0.01389</cdr:y>
    </cdr:from>
    <cdr:to>
      <cdr:x>0.69738</cdr:x>
      <cdr:y>0.11733</cdr:y>
    </cdr:to>
    <cdr:sp macro="" textlink="">
      <cdr:nvSpPr>
        <cdr:cNvPr id="9" name="文本框 2"/>
        <cdr:cNvSpPr txBox="1"/>
      </cdr:nvSpPr>
      <cdr:spPr>
        <a:xfrm xmlns:a="http://schemas.openxmlformats.org/drawingml/2006/main">
          <a:off x="2593975" y="38100"/>
          <a:ext cx="830263" cy="283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LY12_7_6-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0.68726</cdr:x>
      <cdr:y>0.08121</cdr:y>
    </cdr:from>
    <cdr:to>
      <cdr:x>0.81571</cdr:x>
      <cdr:y>0.14236</cdr:y>
    </cdr:to>
    <cdr:sp macro="" textlink="">
      <cdr:nvSpPr>
        <cdr:cNvPr id="10" name="左大括号 9"/>
        <cdr:cNvSpPr/>
      </cdr:nvSpPr>
      <cdr:spPr>
        <a:xfrm xmlns:a="http://schemas.openxmlformats.org/drawingml/2006/main" rot="5400000">
          <a:off x="3606017" y="-8717"/>
          <a:ext cx="167758" cy="63073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0.66408</cdr:x>
      <cdr:y>0.01157</cdr:y>
    </cdr:from>
    <cdr:to>
      <cdr:x>0.83899</cdr:x>
      <cdr:y>0.09375</cdr:y>
    </cdr:to>
    <cdr:sp macro="" textlink="">
      <cdr:nvSpPr>
        <cdr:cNvPr id="11" name="文本框 2"/>
        <cdr:cNvSpPr txBox="1"/>
      </cdr:nvSpPr>
      <cdr:spPr>
        <a:xfrm xmlns:a="http://schemas.openxmlformats.org/drawingml/2006/main">
          <a:off x="3260725" y="31751"/>
          <a:ext cx="858837" cy="225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LY12_7_7-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0.82693</cdr:x>
      <cdr:y>0.08468</cdr:y>
    </cdr:from>
    <cdr:to>
      <cdr:x>0.95538</cdr:x>
      <cdr:y>0.14583</cdr:y>
    </cdr:to>
    <cdr:sp macro="" textlink="">
      <cdr:nvSpPr>
        <cdr:cNvPr id="12" name="左大括号 11"/>
        <cdr:cNvSpPr/>
      </cdr:nvSpPr>
      <cdr:spPr>
        <a:xfrm xmlns:a="http://schemas.openxmlformats.org/drawingml/2006/main" rot="5400000">
          <a:off x="4291817" y="807"/>
          <a:ext cx="167758" cy="630733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0.80375</cdr:x>
      <cdr:y>0.01505</cdr:y>
    </cdr:from>
    <cdr:to>
      <cdr:x>0.97866</cdr:x>
      <cdr:y>0.09722</cdr:y>
    </cdr:to>
    <cdr:sp macro="" textlink="">
      <cdr:nvSpPr>
        <cdr:cNvPr id="13" name="文本框 2"/>
        <cdr:cNvSpPr txBox="1"/>
      </cdr:nvSpPr>
      <cdr:spPr>
        <a:xfrm xmlns:a="http://schemas.openxmlformats.org/drawingml/2006/main">
          <a:off x="3946525" y="41275"/>
          <a:ext cx="858837" cy="225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LY12_7_8-</a:t>
          </a:r>
          <a:r>
            <a:rPr lang="en-US" altLang="zh-CN" sz="800" baseline="0"/>
            <a:t>1,2,3</a:t>
          </a:r>
          <a:endParaRPr lang="zh-CN" altLang="en-US" sz="8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0.19375</cdr:x>
      <cdr:y>0.07311</cdr:y>
    </cdr:from>
    <cdr:to>
      <cdr:x>0.35039</cdr:x>
      <cdr:y>0.15162</cdr:y>
    </cdr:to>
    <cdr:sp macro="" textlink="">
      <cdr:nvSpPr>
        <cdr:cNvPr id="2" name="左大括号 1"/>
        <cdr:cNvSpPr/>
      </cdr:nvSpPr>
      <cdr:spPr>
        <a:xfrm xmlns:a="http://schemas.openxmlformats.org/drawingml/2006/main" rot="5400000">
          <a:off x="1136213" y="-49845"/>
          <a:ext cx="215386" cy="716161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0.18611</cdr:x>
      <cdr:y>0</cdr:y>
    </cdr:from>
    <cdr:to>
      <cdr:x>0.35729</cdr:x>
      <cdr:y>0.10345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850900" y="0"/>
          <a:ext cx="782638" cy="283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LY12_7_9-</a:t>
          </a:r>
          <a:r>
            <a:rPr lang="en-US" altLang="zh-CN" sz="800" baseline="0"/>
            <a:t>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0.35625</cdr:x>
      <cdr:y>0.07311</cdr:y>
    </cdr:from>
    <cdr:to>
      <cdr:x>0.51289</cdr:x>
      <cdr:y>0.15162</cdr:y>
    </cdr:to>
    <cdr:sp macro="" textlink="">
      <cdr:nvSpPr>
        <cdr:cNvPr id="4" name="左大括号 3"/>
        <cdr:cNvSpPr/>
      </cdr:nvSpPr>
      <cdr:spPr>
        <a:xfrm xmlns:a="http://schemas.openxmlformats.org/drawingml/2006/main" rot="5400000">
          <a:off x="1879163" y="-49844"/>
          <a:ext cx="215386" cy="716161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0.34861</cdr:x>
      <cdr:y>3.64538E-7</cdr:y>
    </cdr:from>
    <cdr:to>
      <cdr:x>0.51979</cdr:x>
      <cdr:y>0.10345</cdr:y>
    </cdr:to>
    <cdr:sp macro="" textlink="">
      <cdr:nvSpPr>
        <cdr:cNvPr id="5" name="文本框 2"/>
        <cdr:cNvSpPr txBox="1"/>
      </cdr:nvSpPr>
      <cdr:spPr>
        <a:xfrm xmlns:a="http://schemas.openxmlformats.org/drawingml/2006/main">
          <a:off x="1593850" y="1"/>
          <a:ext cx="782638" cy="283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LY12_7_a-</a:t>
          </a:r>
          <a:r>
            <a:rPr lang="en-US" altLang="zh-CN" sz="800" baseline="0"/>
            <a:t>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0.60625</cdr:x>
      <cdr:y>0.07311</cdr:y>
    </cdr:from>
    <cdr:to>
      <cdr:x>0.76289</cdr:x>
      <cdr:y>0.15162</cdr:y>
    </cdr:to>
    <cdr:sp macro="" textlink="">
      <cdr:nvSpPr>
        <cdr:cNvPr id="6" name="左大括号 5"/>
        <cdr:cNvSpPr/>
      </cdr:nvSpPr>
      <cdr:spPr>
        <a:xfrm xmlns:a="http://schemas.openxmlformats.org/drawingml/2006/main" rot="5400000">
          <a:off x="3022163" y="-49844"/>
          <a:ext cx="215386" cy="716161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0.59861</cdr:x>
      <cdr:y>3.64538E-7</cdr:y>
    </cdr:from>
    <cdr:to>
      <cdr:x>0.76979</cdr:x>
      <cdr:y>0.10345</cdr:y>
    </cdr:to>
    <cdr:sp macro="" textlink="">
      <cdr:nvSpPr>
        <cdr:cNvPr id="7" name="文本框 2"/>
        <cdr:cNvSpPr txBox="1"/>
      </cdr:nvSpPr>
      <cdr:spPr>
        <a:xfrm xmlns:a="http://schemas.openxmlformats.org/drawingml/2006/main">
          <a:off x="2736850" y="1"/>
          <a:ext cx="782638" cy="283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LY12_7_9-</a:t>
          </a:r>
          <a:r>
            <a:rPr lang="en-US" altLang="zh-CN" sz="800" baseline="0"/>
            <a:t>2,3</a:t>
          </a:r>
          <a:endParaRPr lang="zh-CN" altLang="en-US" sz="800"/>
        </a:p>
      </cdr:txBody>
    </cdr:sp>
  </cdr:relSizeAnchor>
  <cdr:relSizeAnchor xmlns:cdr="http://schemas.openxmlformats.org/drawingml/2006/chartDrawing">
    <cdr:from>
      <cdr:x>0.76875</cdr:x>
      <cdr:y>0.07311</cdr:y>
    </cdr:from>
    <cdr:to>
      <cdr:x>0.92539</cdr:x>
      <cdr:y>0.15162</cdr:y>
    </cdr:to>
    <cdr:sp macro="" textlink="">
      <cdr:nvSpPr>
        <cdr:cNvPr id="8" name="左大括号 7"/>
        <cdr:cNvSpPr/>
      </cdr:nvSpPr>
      <cdr:spPr>
        <a:xfrm xmlns:a="http://schemas.openxmlformats.org/drawingml/2006/main" rot="5400000">
          <a:off x="3765113" y="-49843"/>
          <a:ext cx="215386" cy="716161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0.76111</cdr:x>
      <cdr:y>7.29076E-7</cdr:y>
    </cdr:from>
    <cdr:to>
      <cdr:x>0.93229</cdr:x>
      <cdr:y>0.10345</cdr:y>
    </cdr:to>
    <cdr:sp macro="" textlink="">
      <cdr:nvSpPr>
        <cdr:cNvPr id="9" name="文本框 2"/>
        <cdr:cNvSpPr txBox="1"/>
      </cdr:nvSpPr>
      <cdr:spPr>
        <a:xfrm xmlns:a="http://schemas.openxmlformats.org/drawingml/2006/main">
          <a:off x="3479800" y="2"/>
          <a:ext cx="782638" cy="283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800"/>
            <a:t>LY12_7_a-</a:t>
          </a:r>
          <a:r>
            <a:rPr lang="en-US" altLang="zh-CN" sz="800" baseline="0"/>
            <a:t>2,3</a:t>
          </a:r>
          <a:endParaRPr lang="zh-CN" altLang="en-US" sz="8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tabSelected="1" topLeftCell="A160" workbookViewId="0">
      <selection activeCell="N187" sqref="N187"/>
    </sheetView>
  </sheetViews>
  <sheetFormatPr defaultRowHeight="13.5" x14ac:dyDescent="0.15"/>
  <cols>
    <col min="1" max="1" width="50.75" customWidth="1"/>
    <col min="2" max="2" width="12.375" customWidth="1"/>
    <col min="3" max="3" width="15.125" customWidth="1"/>
    <col min="4" max="4" width="13.25" customWidth="1"/>
    <col min="5" max="5" width="11.62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33</v>
      </c>
      <c r="B2">
        <v>103890.8889466285</v>
      </c>
      <c r="C2">
        <v>116177.054938983</v>
      </c>
    </row>
    <row r="3" spans="1:3" s="2" customFormat="1" x14ac:dyDescent="0.15">
      <c r="A3" s="2" t="s">
        <v>3</v>
      </c>
      <c r="B3" s="2">
        <v>152139.83418027681</v>
      </c>
      <c r="C3" s="2">
        <v>154144.55066629651</v>
      </c>
    </row>
    <row r="4" spans="1:3" s="2" customFormat="1" x14ac:dyDescent="0.15">
      <c r="A4" s="2" t="s">
        <v>4</v>
      </c>
      <c r="B4" s="2">
        <v>155620.53093071861</v>
      </c>
      <c r="C4" s="2">
        <v>171834.7174176313</v>
      </c>
    </row>
    <row r="5" spans="1:3" x14ac:dyDescent="0.15">
      <c r="A5" t="s">
        <v>5</v>
      </c>
      <c r="B5">
        <v>107549.873641386</v>
      </c>
      <c r="C5">
        <v>120991.5914563902</v>
      </c>
    </row>
    <row r="6" spans="1:3" s="2" customFormat="1" x14ac:dyDescent="0.15">
      <c r="A6" s="2" t="s">
        <v>6</v>
      </c>
      <c r="B6" s="2">
        <v>138759.9492530174</v>
      </c>
      <c r="C6" s="2">
        <v>157143.53717713131</v>
      </c>
    </row>
    <row r="7" spans="1:3" s="2" customFormat="1" x14ac:dyDescent="0.15">
      <c r="A7" s="2" t="s">
        <v>7</v>
      </c>
      <c r="B7" s="2">
        <v>166920.63664713781</v>
      </c>
      <c r="C7" s="2">
        <v>181324.9174212685</v>
      </c>
    </row>
    <row r="8" spans="1:3" x14ac:dyDescent="0.15">
      <c r="A8" t="s">
        <v>40</v>
      </c>
      <c r="B8">
        <v>35714.651134603839</v>
      </c>
      <c r="C8">
        <v>37588.923440421138</v>
      </c>
    </row>
    <row r="9" spans="1:3" s="2" customFormat="1" x14ac:dyDescent="0.15">
      <c r="A9" s="2" t="s">
        <v>8</v>
      </c>
      <c r="B9" s="2">
        <v>45046.475441575487</v>
      </c>
      <c r="C9" s="2">
        <v>51449.403865837507</v>
      </c>
    </row>
    <row r="10" spans="1:3" s="2" customFormat="1" x14ac:dyDescent="0.15">
      <c r="A10" s="2" t="s">
        <v>9</v>
      </c>
      <c r="B10" s="2">
        <v>55050.885310445003</v>
      </c>
      <c r="C10" s="2">
        <v>56714.155028377543</v>
      </c>
    </row>
    <row r="11" spans="1:3" x14ac:dyDescent="0.15">
      <c r="A11" t="s">
        <v>10</v>
      </c>
      <c r="B11">
        <v>42006.14867395896</v>
      </c>
      <c r="C11">
        <v>44435.299758411573</v>
      </c>
    </row>
    <row r="12" spans="1:3" s="2" customFormat="1" x14ac:dyDescent="0.15">
      <c r="A12" s="2" t="s">
        <v>11</v>
      </c>
      <c r="B12" s="2">
        <v>52044.056744020687</v>
      </c>
      <c r="C12" s="2">
        <v>53845.135240121883</v>
      </c>
    </row>
    <row r="13" spans="1:3" s="2" customFormat="1" x14ac:dyDescent="0.15">
      <c r="A13" s="2" t="s">
        <v>12</v>
      </c>
      <c r="B13" s="2">
        <v>54050.9590741801</v>
      </c>
      <c r="C13" s="2">
        <v>55254.210941434692</v>
      </c>
    </row>
    <row r="14" spans="1:3" x14ac:dyDescent="0.15">
      <c r="A14" t="s">
        <v>13</v>
      </c>
      <c r="B14">
        <v>32132.609949635851</v>
      </c>
      <c r="C14">
        <v>31984.826665255528</v>
      </c>
    </row>
    <row r="15" spans="1:3" s="2" customFormat="1" x14ac:dyDescent="0.15">
      <c r="A15" s="2" t="s">
        <v>14</v>
      </c>
      <c r="B15" s="2">
        <v>43817.838930123748</v>
      </c>
      <c r="C15" s="2">
        <v>49805.35666851305</v>
      </c>
    </row>
    <row r="16" spans="1:3" s="2" customFormat="1" x14ac:dyDescent="0.15">
      <c r="A16" s="2" t="s">
        <v>27</v>
      </c>
      <c r="B16" s="2">
        <v>53216.914160732747</v>
      </c>
      <c r="C16" s="2">
        <v>57076.25670415684</v>
      </c>
    </row>
    <row r="17" spans="1:3" x14ac:dyDescent="0.15">
      <c r="A17" t="s">
        <v>50</v>
      </c>
      <c r="B17">
        <v>42231.213963598362</v>
      </c>
      <c r="C17">
        <v>43817.702735417319</v>
      </c>
    </row>
    <row r="18" spans="1:3" s="2" customFormat="1" x14ac:dyDescent="0.15">
      <c r="A18" s="2" t="s">
        <v>15</v>
      </c>
      <c r="B18" s="2">
        <v>53410.225885007218</v>
      </c>
      <c r="C18" s="2">
        <v>54580.507340463977</v>
      </c>
    </row>
    <row r="19" spans="1:3" s="2" customFormat="1" x14ac:dyDescent="0.15">
      <c r="A19" s="2" t="s">
        <v>16</v>
      </c>
      <c r="B19" s="2">
        <v>53062.901955858062</v>
      </c>
      <c r="C19" s="2">
        <v>55386.728648622993</v>
      </c>
    </row>
    <row r="20" spans="1:3" x14ac:dyDescent="0.15">
      <c r="A20" t="s">
        <v>17</v>
      </c>
      <c r="B20">
        <v>33682.928372767863</v>
      </c>
      <c r="C20">
        <v>35330.372467580943</v>
      </c>
    </row>
    <row r="21" spans="1:3" s="2" customFormat="1" x14ac:dyDescent="0.15">
      <c r="A21" s="2" t="s">
        <v>18</v>
      </c>
      <c r="B21" s="2">
        <v>43313.212288924638</v>
      </c>
      <c r="C21" s="2">
        <v>48876.026422923358</v>
      </c>
    </row>
    <row r="22" spans="1:3" s="2" customFormat="1" x14ac:dyDescent="0.15">
      <c r="A22" s="2" t="s">
        <v>19</v>
      </c>
      <c r="B22" s="2">
        <v>52355.65993551573</v>
      </c>
      <c r="C22" s="2">
        <v>55839.335928576693</v>
      </c>
    </row>
    <row r="23" spans="1:3" x14ac:dyDescent="0.15">
      <c r="A23" t="s">
        <v>51</v>
      </c>
      <c r="B23">
        <v>35468.623317420701</v>
      </c>
      <c r="C23">
        <v>38908.24476897531</v>
      </c>
    </row>
    <row r="24" spans="1:3" s="2" customFormat="1" x14ac:dyDescent="0.15">
      <c r="A24" s="2" t="s">
        <v>20</v>
      </c>
      <c r="B24" s="2">
        <v>43678.667860386893</v>
      </c>
      <c r="C24" s="2">
        <v>51165.600598746627</v>
      </c>
    </row>
    <row r="25" spans="1:3" s="2" customFormat="1" x14ac:dyDescent="0.15">
      <c r="A25" s="2" t="s">
        <v>28</v>
      </c>
      <c r="B25" s="2">
        <v>52273.21674734843</v>
      </c>
      <c r="C25" s="2">
        <v>55729.890957194468</v>
      </c>
    </row>
    <row r="26" spans="1:3" x14ac:dyDescent="0.15">
      <c r="A26" t="s">
        <v>65</v>
      </c>
      <c r="B26">
        <v>30959.296213330861</v>
      </c>
      <c r="C26">
        <v>37310.472823602788</v>
      </c>
    </row>
    <row r="27" spans="1:3" s="2" customFormat="1" x14ac:dyDescent="0.15">
      <c r="A27" s="2" t="s">
        <v>21</v>
      </c>
      <c r="B27" s="2">
        <v>48449.466276284147</v>
      </c>
      <c r="C27" s="2">
        <v>56749.958942557467</v>
      </c>
    </row>
    <row r="28" spans="1:3" s="2" customFormat="1" x14ac:dyDescent="0.15">
      <c r="A28" s="2" t="s">
        <v>22</v>
      </c>
      <c r="B28" s="2">
        <v>62777.075217677273</v>
      </c>
      <c r="C28" s="2">
        <v>68456.123824872659</v>
      </c>
    </row>
    <row r="29" spans="1:3" x14ac:dyDescent="0.15">
      <c r="A29" t="s">
        <v>70</v>
      </c>
      <c r="B29">
        <v>49283.24120565255</v>
      </c>
      <c r="C29">
        <v>3918.9075644424202</v>
      </c>
    </row>
    <row r="30" spans="1:3" s="2" customFormat="1" x14ac:dyDescent="0.15">
      <c r="A30" s="2" t="s">
        <v>23</v>
      </c>
      <c r="B30" s="2">
        <v>61324.958402099714</v>
      </c>
      <c r="C30" s="2">
        <v>63945.641106500851</v>
      </c>
    </row>
    <row r="31" spans="1:3" s="2" customFormat="1" x14ac:dyDescent="0.15">
      <c r="A31" s="2" t="s">
        <v>71</v>
      </c>
      <c r="B31" s="2">
        <v>62962.191609785237</v>
      </c>
      <c r="C31" s="2">
        <v>67849.926551816039</v>
      </c>
    </row>
    <row r="32" spans="1:3" x14ac:dyDescent="0.15">
      <c r="A32" t="s">
        <v>32</v>
      </c>
      <c r="B32">
        <v>30073.522015341601</v>
      </c>
      <c r="C32">
        <v>9096.7777703663687</v>
      </c>
    </row>
    <row r="33" spans="1:3" x14ac:dyDescent="0.15">
      <c r="A33" t="s">
        <v>24</v>
      </c>
      <c r="B33">
        <v>45976.161337748359</v>
      </c>
      <c r="C33">
        <v>52740.843064707842</v>
      </c>
    </row>
    <row r="34" spans="1:3" x14ac:dyDescent="0.15">
      <c r="A34" t="s">
        <v>30</v>
      </c>
      <c r="B34">
        <v>58619.949763090161</v>
      </c>
      <c r="C34">
        <v>62970.302552939567</v>
      </c>
    </row>
    <row r="35" spans="1:3" x14ac:dyDescent="0.15">
      <c r="A35" t="s">
        <v>31</v>
      </c>
      <c r="B35">
        <v>2958.3012947991519</v>
      </c>
      <c r="C35">
        <v>2656.21415027488</v>
      </c>
    </row>
    <row r="36" spans="1:3" x14ac:dyDescent="0.15">
      <c r="A36" t="s">
        <v>25</v>
      </c>
      <c r="B36">
        <v>2225.7685007224768</v>
      </c>
      <c r="C36">
        <v>3073.4087295156291</v>
      </c>
    </row>
    <row r="37" spans="1:3" x14ac:dyDescent="0.15">
      <c r="A37" t="s">
        <v>29</v>
      </c>
      <c r="B37">
        <v>104.2196354311251</v>
      </c>
      <c r="C37">
        <v>116.07438735323331</v>
      </c>
    </row>
    <row r="38" spans="1:3" x14ac:dyDescent="0.15">
      <c r="A38" t="s">
        <v>26</v>
      </c>
      <c r="B38">
        <v>2857.4252222387672</v>
      </c>
      <c r="C38">
        <v>3255.8429806233071</v>
      </c>
    </row>
    <row r="44" spans="1:3" x14ac:dyDescent="0.15">
      <c r="A44" s="1" t="s">
        <v>0</v>
      </c>
      <c r="B44" s="1" t="s">
        <v>1</v>
      </c>
      <c r="C44" s="1" t="s">
        <v>2</v>
      </c>
    </row>
    <row r="45" spans="1:3" x14ac:dyDescent="0.15">
      <c r="A45" t="s">
        <v>34</v>
      </c>
      <c r="B45">
        <v>103890.8889466285</v>
      </c>
      <c r="C45">
        <v>116177.054938983</v>
      </c>
    </row>
    <row r="46" spans="1:3" x14ac:dyDescent="0.15">
      <c r="A46" s="2" t="s">
        <v>35</v>
      </c>
      <c r="B46" s="2">
        <v>152139.83418027681</v>
      </c>
      <c r="C46" s="2">
        <v>154144.55066629651</v>
      </c>
    </row>
    <row r="47" spans="1:3" x14ac:dyDescent="0.15">
      <c r="A47" s="2" t="s">
        <v>36</v>
      </c>
      <c r="B47" s="2">
        <v>155620.53093071861</v>
      </c>
      <c r="C47" s="2">
        <v>171834.7174176313</v>
      </c>
    </row>
    <row r="48" spans="1:3" x14ac:dyDescent="0.15">
      <c r="A48" t="s">
        <v>37</v>
      </c>
      <c r="B48">
        <v>107549.873641386</v>
      </c>
      <c r="C48">
        <v>120991.5914563902</v>
      </c>
    </row>
    <row r="49" spans="1:3" x14ac:dyDescent="0.15">
      <c r="A49" s="2" t="s">
        <v>38</v>
      </c>
      <c r="B49" s="2">
        <v>138759.9492530174</v>
      </c>
      <c r="C49" s="2">
        <v>157143.53717713131</v>
      </c>
    </row>
    <row r="50" spans="1:3" x14ac:dyDescent="0.15">
      <c r="A50" s="2" t="s">
        <v>39</v>
      </c>
      <c r="B50" s="2">
        <v>166920.63664713781</v>
      </c>
      <c r="C50" s="2">
        <v>181324.9174212685</v>
      </c>
    </row>
    <row r="61" spans="1:3" x14ac:dyDescent="0.15">
      <c r="A61" s="1" t="s">
        <v>0</v>
      </c>
      <c r="B61" s="1" t="s">
        <v>1</v>
      </c>
      <c r="C61" s="1" t="s">
        <v>2</v>
      </c>
    </row>
    <row r="62" spans="1:3" x14ac:dyDescent="0.15">
      <c r="A62" t="s">
        <v>41</v>
      </c>
      <c r="B62">
        <v>35714.651134603839</v>
      </c>
      <c r="C62">
        <v>37588.923440421138</v>
      </c>
    </row>
    <row r="63" spans="1:3" x14ac:dyDescent="0.15">
      <c r="A63" s="2" t="s">
        <v>42</v>
      </c>
      <c r="B63" s="2">
        <v>45046.475441575487</v>
      </c>
      <c r="C63" s="2">
        <v>51449.403865837507</v>
      </c>
    </row>
    <row r="64" spans="1:3" x14ac:dyDescent="0.15">
      <c r="A64" s="2" t="s">
        <v>43</v>
      </c>
      <c r="B64" s="2">
        <v>55050.885310445003</v>
      </c>
      <c r="C64" s="2">
        <v>56714.155028377543</v>
      </c>
    </row>
    <row r="65" spans="1:3" x14ac:dyDescent="0.15">
      <c r="A65" t="s">
        <v>44</v>
      </c>
      <c r="B65">
        <v>42006.14867395896</v>
      </c>
      <c r="C65">
        <v>44435.299758411573</v>
      </c>
    </row>
    <row r="66" spans="1:3" x14ac:dyDescent="0.15">
      <c r="A66" s="2" t="s">
        <v>45</v>
      </c>
      <c r="B66" s="2">
        <v>52044.056744020687</v>
      </c>
      <c r="C66" s="2">
        <v>53845.135240121883</v>
      </c>
    </row>
    <row r="67" spans="1:3" x14ac:dyDescent="0.15">
      <c r="A67" s="2" t="s">
        <v>46</v>
      </c>
      <c r="B67" s="2">
        <v>54050.9590741801</v>
      </c>
      <c r="C67" s="2">
        <v>55254.210941434692</v>
      </c>
    </row>
    <row r="68" spans="1:3" x14ac:dyDescent="0.15">
      <c r="A68" t="s">
        <v>47</v>
      </c>
      <c r="B68">
        <v>32132.609949635851</v>
      </c>
      <c r="C68">
        <v>31984.826665255528</v>
      </c>
    </row>
    <row r="69" spans="1:3" x14ac:dyDescent="0.15">
      <c r="A69" s="2" t="s">
        <v>49</v>
      </c>
      <c r="B69" s="2">
        <v>43817.838930123748</v>
      </c>
      <c r="C69" s="2">
        <v>49805.35666851305</v>
      </c>
    </row>
    <row r="70" spans="1:3" x14ac:dyDescent="0.15">
      <c r="A70" s="2" t="s">
        <v>48</v>
      </c>
      <c r="B70" s="2">
        <v>53216.914160732747</v>
      </c>
      <c r="C70" s="2">
        <v>57076.25670415684</v>
      </c>
    </row>
    <row r="74" spans="1:3" x14ac:dyDescent="0.15">
      <c r="A74" s="1" t="s">
        <v>0</v>
      </c>
      <c r="B74" s="1" t="s">
        <v>1</v>
      </c>
      <c r="C74" s="1" t="s">
        <v>2</v>
      </c>
    </row>
    <row r="75" spans="1:3" x14ac:dyDescent="0.15">
      <c r="A75" t="s">
        <v>52</v>
      </c>
      <c r="B75">
        <v>42231.213963598362</v>
      </c>
      <c r="C75">
        <v>43817.702735417319</v>
      </c>
    </row>
    <row r="76" spans="1:3" x14ac:dyDescent="0.15">
      <c r="A76" s="2" t="s">
        <v>53</v>
      </c>
      <c r="B76" s="2">
        <v>53410.225885007218</v>
      </c>
      <c r="C76" s="2">
        <v>54580.507340463977</v>
      </c>
    </row>
    <row r="77" spans="1:3" x14ac:dyDescent="0.15">
      <c r="A77" s="2" t="s">
        <v>54</v>
      </c>
      <c r="B77" s="2">
        <v>53062.901955858062</v>
      </c>
      <c r="C77" s="2">
        <v>55386.728648622993</v>
      </c>
    </row>
    <row r="78" spans="1:3" x14ac:dyDescent="0.15">
      <c r="A78" t="s">
        <v>55</v>
      </c>
      <c r="B78">
        <v>33682.928372767863</v>
      </c>
      <c r="C78">
        <v>35330.372467580943</v>
      </c>
    </row>
    <row r="79" spans="1:3" x14ac:dyDescent="0.15">
      <c r="A79" s="2" t="s">
        <v>56</v>
      </c>
      <c r="B79" s="2">
        <v>43313.212288924638</v>
      </c>
      <c r="C79" s="2">
        <v>48876.026422923358</v>
      </c>
    </row>
    <row r="80" spans="1:3" x14ac:dyDescent="0.15">
      <c r="A80" s="2" t="s">
        <v>57</v>
      </c>
      <c r="B80" s="2">
        <v>52355.65993551573</v>
      </c>
      <c r="C80" s="2">
        <v>55839.335928576693</v>
      </c>
    </row>
    <row r="81" spans="1:3" x14ac:dyDescent="0.15">
      <c r="A81" t="s">
        <v>58</v>
      </c>
      <c r="B81">
        <v>35468.623317420701</v>
      </c>
      <c r="C81">
        <v>38908.24476897531</v>
      </c>
    </row>
    <row r="82" spans="1:3" x14ac:dyDescent="0.15">
      <c r="A82" s="2" t="s">
        <v>59</v>
      </c>
      <c r="B82" s="2">
        <v>43678.667860386893</v>
      </c>
      <c r="C82" s="2">
        <v>51165.600598746627</v>
      </c>
    </row>
    <row r="83" spans="1:3" x14ac:dyDescent="0.15">
      <c r="A83" s="2" t="s">
        <v>60</v>
      </c>
      <c r="B83" s="2">
        <v>52273.21674734843</v>
      </c>
      <c r="C83" s="2">
        <v>55729.890957194468</v>
      </c>
    </row>
    <row r="98" spans="9:11" x14ac:dyDescent="0.15">
      <c r="I98" s="8" t="s">
        <v>63</v>
      </c>
      <c r="J98" s="2" t="s">
        <v>43</v>
      </c>
      <c r="K98" s="2">
        <v>56714.155028377543</v>
      </c>
    </row>
    <row r="99" spans="9:11" x14ac:dyDescent="0.15">
      <c r="I99" s="8"/>
      <c r="J99" s="2" t="s">
        <v>46</v>
      </c>
      <c r="K99" s="2">
        <v>55254.210941434692</v>
      </c>
    </row>
    <row r="100" spans="9:11" x14ac:dyDescent="0.15">
      <c r="I100" s="8"/>
      <c r="J100" s="2" t="s">
        <v>48</v>
      </c>
      <c r="K100" s="2">
        <v>57076.25670415684</v>
      </c>
    </row>
    <row r="101" spans="9:11" x14ac:dyDescent="0.15">
      <c r="I101" s="8" t="s">
        <v>64</v>
      </c>
      <c r="J101" s="2" t="s">
        <v>54</v>
      </c>
      <c r="K101" s="2">
        <v>55386.728648622993</v>
      </c>
    </row>
    <row r="102" spans="9:11" x14ac:dyDescent="0.15">
      <c r="I102" s="8"/>
      <c r="J102" s="2" t="s">
        <v>57</v>
      </c>
      <c r="K102" s="2">
        <v>55839.335928576693</v>
      </c>
    </row>
    <row r="103" spans="9:11" x14ac:dyDescent="0.15">
      <c r="I103" s="8"/>
      <c r="J103" s="2" t="s">
        <v>60</v>
      </c>
      <c r="K103" s="2">
        <v>55729.890957194468</v>
      </c>
    </row>
    <row r="114" spans="1:7" x14ac:dyDescent="0.15">
      <c r="B114" s="8" t="s">
        <v>61</v>
      </c>
      <c r="C114" s="8"/>
      <c r="D114" s="8"/>
      <c r="E114" s="8" t="s">
        <v>62</v>
      </c>
      <c r="F114" s="8"/>
      <c r="G114" s="8"/>
    </row>
    <row r="115" spans="1:7" x14ac:dyDescent="0.15">
      <c r="B115" s="2" t="s">
        <v>43</v>
      </c>
      <c r="C115" s="2" t="s">
        <v>46</v>
      </c>
      <c r="D115" s="2" t="s">
        <v>48</v>
      </c>
      <c r="E115" s="2" t="s">
        <v>54</v>
      </c>
      <c r="F115" s="2" t="s">
        <v>57</v>
      </c>
      <c r="G115" s="2" t="s">
        <v>60</v>
      </c>
    </row>
    <row r="116" spans="1:7" x14ac:dyDescent="0.15">
      <c r="B116" s="2">
        <v>56714.155028377543</v>
      </c>
      <c r="C116" s="2">
        <v>55254.210941434692</v>
      </c>
      <c r="D116" s="2">
        <v>57076.25670415684</v>
      </c>
      <c r="E116" s="2">
        <v>55386.728648622993</v>
      </c>
      <c r="F116" s="2">
        <v>55839.335928576693</v>
      </c>
      <c r="G116" s="2">
        <v>55729.890957194468</v>
      </c>
    </row>
    <row r="121" spans="1:7" x14ac:dyDescent="0.15">
      <c r="A121" s="1" t="s">
        <v>0</v>
      </c>
      <c r="B121" s="1" t="s">
        <v>1</v>
      </c>
      <c r="C121" s="1" t="s">
        <v>2</v>
      </c>
    </row>
    <row r="122" spans="1:7" x14ac:dyDescent="0.15">
      <c r="A122" s="2" t="s">
        <v>66</v>
      </c>
      <c r="B122" s="2">
        <v>48449.466276284147</v>
      </c>
      <c r="C122" s="2">
        <v>56749.958942557467</v>
      </c>
    </row>
    <row r="123" spans="1:7" x14ac:dyDescent="0.15">
      <c r="A123" s="2" t="s">
        <v>67</v>
      </c>
      <c r="B123" s="2">
        <v>62777.075217677273</v>
      </c>
      <c r="C123" s="2">
        <v>68456.123824872659</v>
      </c>
    </row>
    <row r="124" spans="1:7" x14ac:dyDescent="0.15">
      <c r="A124" s="2" t="s">
        <v>68</v>
      </c>
      <c r="B124" s="2">
        <v>61324.958402099714</v>
      </c>
      <c r="C124" s="2">
        <v>63945.641106500851</v>
      </c>
    </row>
    <row r="125" spans="1:7" x14ac:dyDescent="0.15">
      <c r="A125" s="2" t="s">
        <v>69</v>
      </c>
      <c r="B125" s="2">
        <v>62962.191609785237</v>
      </c>
      <c r="C125" s="2">
        <v>67849.926551816039</v>
      </c>
    </row>
    <row r="138" spans="1:3" x14ac:dyDescent="0.15">
      <c r="A138" s="3" t="s">
        <v>0</v>
      </c>
      <c r="B138" s="3" t="s">
        <v>1</v>
      </c>
      <c r="C138" s="3" t="s">
        <v>2</v>
      </c>
    </row>
    <row r="139" spans="1:3" x14ac:dyDescent="0.15">
      <c r="A139" s="4" t="s">
        <v>72</v>
      </c>
      <c r="B139" s="4">
        <v>30073.522015341601</v>
      </c>
      <c r="C139" s="4">
        <v>9096.7777703663687</v>
      </c>
    </row>
    <row r="140" spans="1:3" x14ac:dyDescent="0.15">
      <c r="A140" s="4" t="s">
        <v>73</v>
      </c>
      <c r="B140" s="4">
        <v>45976.161337748359</v>
      </c>
      <c r="C140" s="4">
        <v>52740.843064707842</v>
      </c>
    </row>
    <row r="141" spans="1:3" x14ac:dyDescent="0.15">
      <c r="A141" s="4" t="s">
        <v>74</v>
      </c>
      <c r="B141" s="4">
        <v>58619.949763090161</v>
      </c>
      <c r="C141" s="4">
        <v>62970.302552939567</v>
      </c>
    </row>
    <row r="142" spans="1:3" x14ac:dyDescent="0.15">
      <c r="A142" s="2" t="s">
        <v>75</v>
      </c>
      <c r="B142" s="2">
        <v>2958.3012947991519</v>
      </c>
      <c r="C142" s="2">
        <v>2656.21415027488</v>
      </c>
    </row>
    <row r="143" spans="1:3" x14ac:dyDescent="0.15">
      <c r="A143" s="2" t="s">
        <v>76</v>
      </c>
      <c r="B143" s="2">
        <v>2225.7685007224768</v>
      </c>
      <c r="C143" s="2">
        <v>3073.4087295156291</v>
      </c>
    </row>
    <row r="144" spans="1:3" x14ac:dyDescent="0.15">
      <c r="A144" s="2" t="s">
        <v>77</v>
      </c>
      <c r="B144" s="2">
        <v>104.2196354311251</v>
      </c>
      <c r="C144" s="2">
        <v>116.07438735323331</v>
      </c>
    </row>
    <row r="145" spans="1:5" x14ac:dyDescent="0.15">
      <c r="A145" s="2" t="s">
        <v>78</v>
      </c>
      <c r="B145" s="2">
        <v>2857.4252222387672</v>
      </c>
      <c r="C145" s="2">
        <v>3255.8429806233071</v>
      </c>
    </row>
    <row r="151" spans="1:5" x14ac:dyDescent="0.15">
      <c r="C151" t="s">
        <v>79</v>
      </c>
      <c r="D151" t="s">
        <v>80</v>
      </c>
      <c r="E151" t="s">
        <v>81</v>
      </c>
    </row>
    <row r="152" spans="1:5" x14ac:dyDescent="0.15">
      <c r="B152" s="8" t="s">
        <v>63</v>
      </c>
      <c r="C152" s="2" t="s">
        <v>43</v>
      </c>
      <c r="D152" s="2">
        <v>56714.155028377543</v>
      </c>
      <c r="E152">
        <f>(D152-65200)/65200*100</f>
        <v>-13.015099649727693</v>
      </c>
    </row>
    <row r="153" spans="1:5" x14ac:dyDescent="0.15">
      <c r="B153" s="8"/>
      <c r="C153" s="2" t="s">
        <v>46</v>
      </c>
      <c r="D153" s="2">
        <v>55254.210941434692</v>
      </c>
      <c r="E153">
        <f t="shared" ref="E153:E157" si="0">(D153-65200)/65200*100</f>
        <v>-15.254277697186055</v>
      </c>
    </row>
    <row r="154" spans="1:5" x14ac:dyDescent="0.15">
      <c r="B154" s="8"/>
      <c r="C154" s="2" t="s">
        <v>48</v>
      </c>
      <c r="D154" s="2">
        <v>57076.25670415684</v>
      </c>
      <c r="E154">
        <f t="shared" si="0"/>
        <v>-12.459728981354539</v>
      </c>
    </row>
    <row r="155" spans="1:5" x14ac:dyDescent="0.15">
      <c r="B155" s="8" t="s">
        <v>64</v>
      </c>
      <c r="C155" s="2" t="s">
        <v>54</v>
      </c>
      <c r="D155" s="2">
        <v>55386.728648622993</v>
      </c>
      <c r="E155">
        <f t="shared" si="0"/>
        <v>-15.051029680026085</v>
      </c>
    </row>
    <row r="156" spans="1:5" x14ac:dyDescent="0.15">
      <c r="B156" s="8"/>
      <c r="C156" s="2" t="s">
        <v>57</v>
      </c>
      <c r="D156" s="2">
        <v>55839.335928576693</v>
      </c>
      <c r="E156">
        <f t="shared" si="0"/>
        <v>-14.356846735311821</v>
      </c>
    </row>
    <row r="157" spans="1:5" x14ac:dyDescent="0.15">
      <c r="B157" s="8"/>
      <c r="C157" s="2" t="s">
        <v>60</v>
      </c>
      <c r="D157" s="2">
        <v>55729.890957194468</v>
      </c>
      <c r="E157">
        <f t="shared" si="0"/>
        <v>-14.524707120867381</v>
      </c>
    </row>
    <row r="164" spans="2:6" x14ac:dyDescent="0.15">
      <c r="B164" s="7" t="s">
        <v>84</v>
      </c>
      <c r="C164" s="7"/>
      <c r="D164" s="7"/>
      <c r="E164" s="7"/>
      <c r="F164" s="7"/>
    </row>
    <row r="165" spans="2:6" x14ac:dyDescent="0.15">
      <c r="B165" s="7"/>
      <c r="C165" s="7"/>
      <c r="D165" s="7"/>
      <c r="E165" s="7"/>
      <c r="F165" s="7"/>
    </row>
    <row r="166" spans="2:6" x14ac:dyDescent="0.15">
      <c r="B166" s="7"/>
      <c r="C166" s="7"/>
      <c r="D166" s="7"/>
      <c r="E166" s="7"/>
      <c r="F166" s="7"/>
    </row>
    <row r="167" spans="2:6" x14ac:dyDescent="0.15">
      <c r="B167" s="5"/>
      <c r="C167" s="2" t="s">
        <v>83</v>
      </c>
      <c r="D167" s="2" t="s">
        <v>80</v>
      </c>
      <c r="E167" s="2" t="s">
        <v>85</v>
      </c>
      <c r="F167" s="2" t="s">
        <v>82</v>
      </c>
    </row>
    <row r="168" spans="2:6" x14ac:dyDescent="0.15">
      <c r="B168" s="6" t="s">
        <v>63</v>
      </c>
      <c r="C168" s="2" t="s">
        <v>43</v>
      </c>
      <c r="D168" s="4">
        <v>56714.155028377543</v>
      </c>
      <c r="E168" s="4">
        <f>D168/0.85</f>
        <v>66722.535327502992</v>
      </c>
      <c r="F168" s="4">
        <f>(E168-70500)/70500*100</f>
        <v>-5.3581059184354727</v>
      </c>
    </row>
    <row r="169" spans="2:6" x14ac:dyDescent="0.15">
      <c r="B169" s="6"/>
      <c r="C169" s="2" t="s">
        <v>46</v>
      </c>
      <c r="D169" s="4">
        <v>55254.210941434692</v>
      </c>
      <c r="E169" s="4">
        <f t="shared" ref="E169:E173" si="1">D169/0.85</f>
        <v>65004.954048746702</v>
      </c>
      <c r="F169" s="4">
        <f t="shared" ref="F169:F173" si="2">(E169-70500)/70500*100</f>
        <v>-7.7943914202174431</v>
      </c>
    </row>
    <row r="170" spans="2:6" x14ac:dyDescent="0.15">
      <c r="B170" s="6"/>
      <c r="C170" s="2" t="s">
        <v>48</v>
      </c>
      <c r="D170" s="4">
        <v>57076.25670415684</v>
      </c>
      <c r="E170" s="4">
        <f t="shared" si="1"/>
        <v>67148.53729900805</v>
      </c>
      <c r="F170" s="4">
        <f t="shared" si="2"/>
        <v>-4.7538478028254598</v>
      </c>
    </row>
    <row r="171" spans="2:6" x14ac:dyDescent="0.15">
      <c r="B171" s="6" t="s">
        <v>64</v>
      </c>
      <c r="C171" s="2" t="s">
        <v>54</v>
      </c>
      <c r="D171" s="4">
        <v>55386.728648622993</v>
      </c>
      <c r="E171" s="4">
        <f t="shared" si="1"/>
        <v>65160.857233674113</v>
      </c>
      <c r="F171" s="4">
        <f t="shared" si="2"/>
        <v>-7.5732521508168613</v>
      </c>
    </row>
    <row r="172" spans="2:6" x14ac:dyDescent="0.15">
      <c r="B172" s="6"/>
      <c r="C172" s="2" t="s">
        <v>57</v>
      </c>
      <c r="D172" s="4">
        <v>55839.335928576693</v>
      </c>
      <c r="E172" s="4">
        <f t="shared" si="1"/>
        <v>65693.336386560812</v>
      </c>
      <c r="F172" s="4">
        <f t="shared" si="2"/>
        <v>-6.8179625722541672</v>
      </c>
    </row>
    <row r="173" spans="2:6" x14ac:dyDescent="0.15">
      <c r="B173" s="6"/>
      <c r="C173" s="2" t="s">
        <v>60</v>
      </c>
      <c r="D173" s="4">
        <v>55729.890957194468</v>
      </c>
      <c r="E173" s="4">
        <f t="shared" si="1"/>
        <v>65564.577596699382</v>
      </c>
      <c r="F173" s="4">
        <f t="shared" si="2"/>
        <v>-7.0005991536178982</v>
      </c>
    </row>
  </sheetData>
  <mergeCells count="9">
    <mergeCell ref="I98:I100"/>
    <mergeCell ref="I101:I103"/>
    <mergeCell ref="B152:B154"/>
    <mergeCell ref="B168:B170"/>
    <mergeCell ref="B171:B173"/>
    <mergeCell ref="B164:F166"/>
    <mergeCell ref="B155:B157"/>
    <mergeCell ref="B114:D114"/>
    <mergeCell ref="E114:G11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modu_7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2019-09-18T06:58:20Z</dcterms:created>
  <dcterms:modified xsi:type="dcterms:W3CDTF">2019-09-24T02:08:19Z</dcterms:modified>
</cp:coreProperties>
</file>