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300" yWindow="0" windowWidth="14600" windowHeight="15380" tabRatio="500"/>
  </bookViews>
  <sheets>
    <sheet name="Droid-Bench" sheetId="1" r:id="rId1"/>
    <sheet name="ICC-Bench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2" l="1"/>
  <c r="D128" i="1"/>
  <c r="D22" i="2"/>
  <c r="B23" i="2"/>
  <c r="B24" i="2"/>
  <c r="B25" i="2"/>
  <c r="F22" i="2"/>
  <c r="E22" i="2"/>
  <c r="C22" i="2"/>
  <c r="D122" i="1"/>
  <c r="E122" i="1"/>
  <c r="B123" i="1"/>
  <c r="F122" i="1"/>
  <c r="B124" i="1"/>
  <c r="B125" i="1"/>
  <c r="C122" i="1"/>
</calcChain>
</file>

<file path=xl/sharedStrings.xml><?xml version="1.0" encoding="utf-8"?>
<sst xmlns="http://schemas.openxmlformats.org/spreadsheetml/2006/main" count="219" uniqueCount="191">
  <si>
    <t>Category name</t>
  </si>
  <si>
    <t>App name</t>
  </si>
  <si>
    <t>Expected path</t>
  </si>
  <si>
    <t>Found path</t>
  </si>
  <si>
    <t>FP</t>
  </si>
  <si>
    <t>FN</t>
  </si>
  <si>
    <t>Solution</t>
  </si>
  <si>
    <t>Aliasing</t>
  </si>
  <si>
    <t>Merge1</t>
  </si>
  <si>
    <t>AndroidSpecific</t>
  </si>
  <si>
    <t>ApplicationModeling1</t>
  </si>
  <si>
    <t>handle application as one singleton</t>
  </si>
  <si>
    <t>DirectLeak1</t>
  </si>
  <si>
    <t>InactiveActivity</t>
  </si>
  <si>
    <t>Library2</t>
  </si>
  <si>
    <t>LogNoLeak</t>
  </si>
  <si>
    <t>Obfuscation1</t>
  </si>
  <si>
    <t>Parcel1</t>
  </si>
  <si>
    <t>PrivateDataLeak1</t>
  </si>
  <si>
    <t>PrivateDataLeak2</t>
  </si>
  <si>
    <t>PrivateDataLeak3</t>
  </si>
  <si>
    <t>handle file read and write</t>
  </si>
  <si>
    <t>PublicAPIField1</t>
  </si>
  <si>
    <t>PublicAPIField2</t>
  </si>
  <si>
    <t>ArrayAccess1</t>
  </si>
  <si>
    <t>ArraysAndLists</t>
  </si>
  <si>
    <t>handle Array index</t>
  </si>
  <si>
    <t>ArrayAccess2</t>
  </si>
  <si>
    <t>ArrayCopy1</t>
  </si>
  <si>
    <t>handle arraycopy</t>
  </si>
  <si>
    <t>ArrayToString1</t>
  </si>
  <si>
    <t>HashMapAccess1</t>
  </si>
  <si>
    <t>handle list index</t>
  </si>
  <si>
    <t>ListAccess1</t>
  </si>
  <si>
    <t>MultidimensionalArray1</t>
  </si>
  <si>
    <t>Callbacks</t>
  </si>
  <si>
    <t>Button1</t>
  </si>
  <si>
    <t>Button2</t>
  </si>
  <si>
    <t>handle field strong update</t>
  </si>
  <si>
    <t>Button3</t>
  </si>
  <si>
    <t>Button4</t>
  </si>
  <si>
    <t>Button5</t>
  </si>
  <si>
    <t>LocationLeak1</t>
  </si>
  <si>
    <t>LocationLeak2</t>
  </si>
  <si>
    <t>LocationLeak3</t>
  </si>
  <si>
    <t>MethodOverride1</t>
  </si>
  <si>
    <t>MultiHandlers1</t>
  </si>
  <si>
    <t>need to check</t>
  </si>
  <si>
    <t>Ordering1</t>
  </si>
  <si>
    <t>need to adjust the lifecycle</t>
  </si>
  <si>
    <t>RegisterGlobal1</t>
  </si>
  <si>
    <t>handle application lifecycle</t>
  </si>
  <si>
    <t>RegisterGlobal2</t>
  </si>
  <si>
    <t>Unregister1</t>
  </si>
  <si>
    <t>handle listener not registered</t>
  </si>
  <si>
    <t>EmulatorDetection</t>
  </si>
  <si>
    <t>ContentProvider1</t>
  </si>
  <si>
    <t>IMEI1</t>
  </si>
  <si>
    <t>handle implicit flow</t>
  </si>
  <si>
    <t>PlayStore1</t>
  </si>
  <si>
    <t>FieldAndObjectSensitivity</t>
  </si>
  <si>
    <t>FieldSensitivity1</t>
  </si>
  <si>
    <t>FieldSensitivity2</t>
  </si>
  <si>
    <t>FieldSensitivity3</t>
  </si>
  <si>
    <t>FieldSensitivity4</t>
  </si>
  <si>
    <t>InheritedObjects1</t>
  </si>
  <si>
    <t>ObjectSensitivity1</t>
  </si>
  <si>
    <t>ObjectSensitivity2</t>
  </si>
  <si>
    <t>GeneralJava</t>
  </si>
  <si>
    <t>Clone1</t>
  </si>
  <si>
    <t>Exceptions1</t>
  </si>
  <si>
    <t>Exceptions2</t>
  </si>
  <si>
    <t>Exceptions3</t>
  </si>
  <si>
    <t>handle exception precisely</t>
  </si>
  <si>
    <t>Exceptions4</t>
  </si>
  <si>
    <t>FactoryMethods1</t>
  </si>
  <si>
    <t>Loop1</t>
  </si>
  <si>
    <t>Loop2</t>
  </si>
  <si>
    <t>Serialization1</t>
  </si>
  <si>
    <t>model serialization</t>
  </si>
  <si>
    <t>SourceCodeSpecific1</t>
  </si>
  <si>
    <t>StartProcessWithSecret1</t>
  </si>
  <si>
    <t>StaticInitialization1</t>
  </si>
  <si>
    <t>StaticInitialization2</t>
  </si>
  <si>
    <t>StaticInitialization3</t>
  </si>
  <si>
    <t>StringFormatter1</t>
  </si>
  <si>
    <t>StringPatternMatching1</t>
  </si>
  <si>
    <t>StringToCharArray1</t>
  </si>
  <si>
    <t>StringToOutputStream1</t>
  </si>
  <si>
    <t>UnreachableCode</t>
  </si>
  <si>
    <t>VirtualDispatch1</t>
  </si>
  <si>
    <t>VirtualDispatch2</t>
  </si>
  <si>
    <t>VirtualDispatch3</t>
  </si>
  <si>
    <t>VirtualDispatch4</t>
  </si>
  <si>
    <t>IccHandling</t>
  </si>
  <si>
    <t>AndroidSpecific_PrivateDataLeak3</t>
  </si>
  <si>
    <t>FieldAndObjectSensitivity_FieldFlowSensitivity1</t>
  </si>
  <si>
    <t>ICC_Explicit_NoSrc_NoSink</t>
  </si>
  <si>
    <t>ICC_Explicit_NoSrc_Sink</t>
  </si>
  <si>
    <t>ICC_Explicit_Src_NoSink</t>
  </si>
  <si>
    <t>ICC_Explicit_Src_Sink</t>
  </si>
  <si>
    <t>ICC_Implicit_NoSrc_NoSink</t>
  </si>
  <si>
    <t>ICC_Implicit_NoSrc_Sink</t>
  </si>
  <si>
    <t>ICC_Implicit_Src_NoSink</t>
  </si>
  <si>
    <t>ICC_Implicit_Src_Sink</t>
  </si>
  <si>
    <t>IccTargetFinding</t>
  </si>
  <si>
    <t>InterComponentCommunication_DynRegister1</t>
  </si>
  <si>
    <t>InterComponentCommunication_DynRegister2</t>
  </si>
  <si>
    <t>handle string precisely</t>
  </si>
  <si>
    <t>InterComponentCommunication_Explicit1</t>
  </si>
  <si>
    <t>InterComponentCommunication_Implicit1</t>
  </si>
  <si>
    <t>InterComponentCommunication_Implicit2</t>
  </si>
  <si>
    <t>InterComponentCommunication_Implicit3</t>
  </si>
  <si>
    <t>InterComponentCommunication_Implicit4</t>
  </si>
  <si>
    <t>InterComponentCommunication_Implicit5</t>
  </si>
  <si>
    <t>InterComponentCommunication_Implicit6</t>
  </si>
  <si>
    <t>ImplicitFlows</t>
  </si>
  <si>
    <t>ImplicitFlow1</t>
  </si>
  <si>
    <t>ImplicitFlow2</t>
  </si>
  <si>
    <t>ImplicitFlow3</t>
  </si>
  <si>
    <t>ImplicitFlow4</t>
  </si>
  <si>
    <t>handle implicit flow via control dependence</t>
  </si>
  <si>
    <t>InterAppCommunication</t>
  </si>
  <si>
    <t>Echoer</t>
  </si>
  <si>
    <t>SendSMS</t>
  </si>
  <si>
    <t>StartActivityForResult1</t>
  </si>
  <si>
    <t>run our intentinjection detector</t>
  </si>
  <si>
    <t>InterComponentCommunication</t>
  </si>
  <si>
    <t>ActivityCommunication1</t>
  </si>
  <si>
    <t>ActivityCommunication2</t>
  </si>
  <si>
    <t>ActivityCommunication3</t>
  </si>
  <si>
    <t>ActivityCommunication4</t>
  </si>
  <si>
    <t>ActivityCommunication5</t>
  </si>
  <si>
    <t>ActivityCommunication6</t>
  </si>
  <si>
    <t>ActivityCommunication7</t>
  </si>
  <si>
    <t>ActivityCommunication8</t>
  </si>
  <si>
    <t>BroadcastTaintAndLeak1</t>
  </si>
  <si>
    <t>ComponentNotInManifest1</t>
  </si>
  <si>
    <t>EventOrdering1</t>
  </si>
  <si>
    <t>IntentSink1</t>
  </si>
  <si>
    <t>IntentSink2</t>
  </si>
  <si>
    <t>IntentSource1</t>
  </si>
  <si>
    <t>ServiceCommunication1</t>
  </si>
  <si>
    <t>SharedPreferences1</t>
  </si>
  <si>
    <t>Singletons1</t>
  </si>
  <si>
    <t>UnresolvableIntent1</t>
  </si>
  <si>
    <t>already handled in the new version but still under implementation</t>
  </si>
  <si>
    <t>handle string manipulation</t>
  </si>
  <si>
    <t>handle shared preferences</t>
  </si>
  <si>
    <t>need to set the interesting param as sink</t>
  </si>
  <si>
    <t>we are not considering explicit ICC as sink</t>
  </si>
  <si>
    <t>handle messenger</t>
  </si>
  <si>
    <t>Lifecycle</t>
  </si>
  <si>
    <t>ActivityLifecycle1</t>
  </si>
  <si>
    <t>ActivityLifecycle2</t>
  </si>
  <si>
    <t>ActivityLifecycle3</t>
  </si>
  <si>
    <t>ActivityLifecycle4</t>
  </si>
  <si>
    <t>ActivitySavedState1</t>
  </si>
  <si>
    <t>ApplicationLifecycle1</t>
  </si>
  <si>
    <t>ApplicationLifecycle2</t>
  </si>
  <si>
    <t>ApplicationLifecycle3</t>
  </si>
  <si>
    <t>AsynchronousEventOrdering1</t>
  </si>
  <si>
    <t>BroadcastReceiverLifecycle1</t>
  </si>
  <si>
    <t>BroadcastReceiverLifecycle2</t>
  </si>
  <si>
    <t>FragmentLifecycle1</t>
  </si>
  <si>
    <t>FragmentLifecycle2</t>
  </si>
  <si>
    <t>ServiceLifecycle1</t>
  </si>
  <si>
    <t>ServiceLifecycle2</t>
  </si>
  <si>
    <t>SharedPreferenceChanged1</t>
  </si>
  <si>
    <t>Reflection</t>
  </si>
  <si>
    <t>Reflection1</t>
  </si>
  <si>
    <t>Reflection2</t>
  </si>
  <si>
    <t>Reflection3</t>
  </si>
  <si>
    <t>Reflection4</t>
  </si>
  <si>
    <t>Threading</t>
  </si>
  <si>
    <t>AsyncTask1</t>
  </si>
  <si>
    <t>Executor1</t>
  </si>
  <si>
    <t>JavaThread1</t>
  </si>
  <si>
    <t>JavaThread2</t>
  </si>
  <si>
    <t>Looper1</t>
  </si>
  <si>
    <t>handle asynctask</t>
  </si>
  <si>
    <t>handle java executor, e.g., Executors.newCachedThreadPool().execute</t>
  </si>
  <si>
    <t>handle java thread. MyThread(telephonyManager.getDeviceId()).start()</t>
  </si>
  <si>
    <t>handle Android looper. LooperThread lpt = new LooperThread(); lpt.start();</t>
  </si>
  <si>
    <t>handle fragments</t>
  </si>
  <si>
    <t>Total</t>
  </si>
  <si>
    <t>Precision</t>
  </si>
  <si>
    <t>Recall</t>
  </si>
  <si>
    <t>F-measure</t>
  </si>
  <si>
    <t>Non zero</t>
  </si>
  <si>
    <t>AnonymousClass1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</si>
</sst>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showRuler="0" topLeftCell="A77" workbookViewId="0">
      <selection activeCell="B66" sqref="B66"/>
    </sheetView>
  </sheetViews>
  <sheetFormatPr baseColWidth="10" defaultRowHeight="15" x14ac:dyDescent="0"/>
  <cols>
    <col min="1" max="1" width="28.5" customWidth="1"/>
    <col min="2" max="2" width="27" customWidth="1"/>
    <col min="3" max="3" width="15.83203125" customWidth="1"/>
    <col min="7" max="7" width="19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s="1">
        <v>0</v>
      </c>
      <c r="D2" s="1">
        <v>1</v>
      </c>
      <c r="E2" s="1">
        <v>1</v>
      </c>
      <c r="F2" s="1">
        <v>0</v>
      </c>
    </row>
    <row r="3" spans="1:7">
      <c r="A3" t="s">
        <v>9</v>
      </c>
      <c r="B3" t="s">
        <v>10</v>
      </c>
      <c r="C3">
        <v>1</v>
      </c>
      <c r="D3">
        <v>0</v>
      </c>
      <c r="E3">
        <v>0</v>
      </c>
      <c r="F3">
        <v>1</v>
      </c>
      <c r="G3" t="s">
        <v>11</v>
      </c>
    </row>
    <row r="4" spans="1:7">
      <c r="B4" t="s">
        <v>12</v>
      </c>
      <c r="C4">
        <v>1</v>
      </c>
      <c r="D4">
        <v>1</v>
      </c>
      <c r="E4">
        <v>0</v>
      </c>
      <c r="F4">
        <v>0</v>
      </c>
    </row>
    <row r="5" spans="1:7">
      <c r="B5" t="s">
        <v>13</v>
      </c>
      <c r="C5">
        <v>0</v>
      </c>
      <c r="D5">
        <v>0</v>
      </c>
      <c r="E5">
        <v>0</v>
      </c>
      <c r="F5">
        <v>0</v>
      </c>
    </row>
    <row r="6" spans="1:7">
      <c r="B6" t="s">
        <v>14</v>
      </c>
      <c r="C6">
        <v>1</v>
      </c>
      <c r="D6">
        <v>1</v>
      </c>
      <c r="E6">
        <v>0</v>
      </c>
      <c r="F6">
        <v>0</v>
      </c>
    </row>
    <row r="7" spans="1:7">
      <c r="B7" t="s">
        <v>15</v>
      </c>
      <c r="C7">
        <v>0</v>
      </c>
      <c r="D7">
        <v>0</v>
      </c>
      <c r="E7">
        <v>0</v>
      </c>
      <c r="F7">
        <v>0</v>
      </c>
    </row>
    <row r="8" spans="1:7">
      <c r="B8" t="s">
        <v>16</v>
      </c>
      <c r="C8">
        <v>1</v>
      </c>
      <c r="D8">
        <v>1</v>
      </c>
      <c r="E8">
        <v>0</v>
      </c>
      <c r="F8">
        <v>0</v>
      </c>
    </row>
    <row r="9" spans="1:7">
      <c r="B9" t="s">
        <v>17</v>
      </c>
      <c r="C9">
        <v>1</v>
      </c>
      <c r="D9">
        <v>1</v>
      </c>
      <c r="E9">
        <v>0</v>
      </c>
      <c r="F9">
        <v>1</v>
      </c>
    </row>
    <row r="10" spans="1:7">
      <c r="B10" s="2" t="s">
        <v>18</v>
      </c>
      <c r="C10" s="1">
        <v>1</v>
      </c>
      <c r="D10" s="1">
        <v>1</v>
      </c>
      <c r="E10" s="1">
        <v>0</v>
      </c>
      <c r="F10" s="1">
        <v>0</v>
      </c>
    </row>
    <row r="11" spans="1:7">
      <c r="B11" s="2" t="s">
        <v>19</v>
      </c>
      <c r="C11">
        <v>1</v>
      </c>
      <c r="D11">
        <v>1</v>
      </c>
      <c r="E11">
        <v>0</v>
      </c>
      <c r="F11">
        <v>0</v>
      </c>
    </row>
    <row r="12" spans="1:7">
      <c r="B12" t="s">
        <v>20</v>
      </c>
      <c r="C12">
        <v>2</v>
      </c>
      <c r="D12">
        <v>1</v>
      </c>
      <c r="E12">
        <v>0</v>
      </c>
      <c r="F12">
        <v>1</v>
      </c>
      <c r="G12" t="s">
        <v>21</v>
      </c>
    </row>
    <row r="13" spans="1:7">
      <c r="B13" t="s">
        <v>22</v>
      </c>
      <c r="C13">
        <v>1</v>
      </c>
      <c r="D13">
        <v>1</v>
      </c>
      <c r="E13">
        <v>0</v>
      </c>
      <c r="F13">
        <v>0</v>
      </c>
    </row>
    <row r="14" spans="1:7">
      <c r="B14" t="s">
        <v>23</v>
      </c>
      <c r="C14">
        <v>1</v>
      </c>
      <c r="D14">
        <v>1</v>
      </c>
      <c r="E14">
        <v>0</v>
      </c>
      <c r="F14">
        <v>0</v>
      </c>
    </row>
    <row r="15" spans="1:7">
      <c r="A15" t="s">
        <v>25</v>
      </c>
      <c r="B15" t="s">
        <v>24</v>
      </c>
      <c r="C15">
        <v>0</v>
      </c>
      <c r="D15">
        <v>1</v>
      </c>
      <c r="E15">
        <v>1</v>
      </c>
      <c r="F15">
        <v>0</v>
      </c>
      <c r="G15" t="s">
        <v>26</v>
      </c>
    </row>
    <row r="16" spans="1:7">
      <c r="B16" t="s">
        <v>27</v>
      </c>
      <c r="C16">
        <v>0</v>
      </c>
      <c r="D16">
        <v>1</v>
      </c>
      <c r="E16">
        <v>1</v>
      </c>
      <c r="F16">
        <v>0</v>
      </c>
      <c r="G16" t="s">
        <v>26</v>
      </c>
    </row>
    <row r="17" spans="1:7">
      <c r="B17" t="s">
        <v>28</v>
      </c>
      <c r="C17">
        <v>1</v>
      </c>
      <c r="D17">
        <v>0</v>
      </c>
      <c r="E17">
        <v>0</v>
      </c>
      <c r="F17">
        <v>1</v>
      </c>
      <c r="G17" t="s">
        <v>29</v>
      </c>
    </row>
    <row r="18" spans="1:7">
      <c r="B18" t="s">
        <v>30</v>
      </c>
      <c r="C18">
        <v>1</v>
      </c>
      <c r="D18">
        <v>1</v>
      </c>
      <c r="E18">
        <v>0</v>
      </c>
      <c r="F18">
        <v>0</v>
      </c>
    </row>
    <row r="19" spans="1:7">
      <c r="B19" t="s">
        <v>31</v>
      </c>
      <c r="C19">
        <v>0</v>
      </c>
      <c r="D19">
        <v>1</v>
      </c>
      <c r="E19">
        <v>1</v>
      </c>
      <c r="F19">
        <v>0</v>
      </c>
    </row>
    <row r="20" spans="1:7">
      <c r="B20" t="s">
        <v>33</v>
      </c>
      <c r="C20">
        <v>0</v>
      </c>
      <c r="D20">
        <v>1</v>
      </c>
      <c r="E20">
        <v>1</v>
      </c>
      <c r="F20">
        <v>0</v>
      </c>
      <c r="G20" t="s">
        <v>32</v>
      </c>
    </row>
    <row r="21" spans="1:7">
      <c r="B21" t="s">
        <v>34</v>
      </c>
      <c r="C21">
        <v>1</v>
      </c>
      <c r="D21">
        <v>1</v>
      </c>
      <c r="E21">
        <v>0</v>
      </c>
      <c r="F21">
        <v>0</v>
      </c>
    </row>
    <row r="22" spans="1:7">
      <c r="A22" t="s">
        <v>35</v>
      </c>
      <c r="B22" s="1" t="s">
        <v>190</v>
      </c>
      <c r="C22" s="1">
        <v>2</v>
      </c>
      <c r="D22" s="1">
        <v>0</v>
      </c>
      <c r="E22" s="1">
        <v>0</v>
      </c>
      <c r="F22" s="1">
        <v>2</v>
      </c>
    </row>
    <row r="23" spans="1:7">
      <c r="B23" s="1" t="s">
        <v>36</v>
      </c>
      <c r="C23">
        <v>1</v>
      </c>
      <c r="D23">
        <v>1</v>
      </c>
      <c r="E23">
        <v>0</v>
      </c>
      <c r="F23">
        <v>0</v>
      </c>
    </row>
    <row r="24" spans="1:7">
      <c r="B24" s="1" t="s">
        <v>37</v>
      </c>
      <c r="C24" s="1">
        <v>3</v>
      </c>
      <c r="D24" s="1">
        <v>3</v>
      </c>
      <c r="E24" s="1">
        <v>0</v>
      </c>
      <c r="F24" s="1">
        <v>0</v>
      </c>
      <c r="G24" t="s">
        <v>38</v>
      </c>
    </row>
    <row r="25" spans="1:7">
      <c r="B25" s="1" t="s">
        <v>39</v>
      </c>
      <c r="C25" s="1">
        <v>1</v>
      </c>
      <c r="D25" s="1">
        <v>1</v>
      </c>
      <c r="E25" s="1">
        <v>0</v>
      </c>
      <c r="F25" s="1">
        <v>0</v>
      </c>
    </row>
    <row r="26" spans="1:7">
      <c r="B26" s="1" t="s">
        <v>40</v>
      </c>
      <c r="C26">
        <v>1</v>
      </c>
      <c r="D26">
        <v>1</v>
      </c>
      <c r="E26">
        <v>0</v>
      </c>
      <c r="F26">
        <v>0</v>
      </c>
    </row>
    <row r="27" spans="1:7">
      <c r="B27" s="1" t="s">
        <v>41</v>
      </c>
      <c r="C27" s="1">
        <v>1</v>
      </c>
      <c r="D27" s="1">
        <v>1</v>
      </c>
      <c r="E27" s="1">
        <v>0</v>
      </c>
      <c r="F27" s="1">
        <v>0</v>
      </c>
    </row>
    <row r="28" spans="1:7">
      <c r="B28" s="1" t="s">
        <v>42</v>
      </c>
      <c r="C28" s="1">
        <v>2</v>
      </c>
      <c r="D28" s="1">
        <v>2</v>
      </c>
      <c r="E28" s="1">
        <v>0</v>
      </c>
      <c r="F28" s="1">
        <v>0</v>
      </c>
    </row>
    <row r="29" spans="1:7">
      <c r="B29" s="1" t="s">
        <v>43</v>
      </c>
      <c r="C29" s="1">
        <v>2</v>
      </c>
      <c r="D29" s="1">
        <v>2</v>
      </c>
      <c r="E29" s="1">
        <v>0</v>
      </c>
      <c r="F29" s="1">
        <v>0</v>
      </c>
    </row>
    <row r="30" spans="1:7">
      <c r="B30" s="1" t="s">
        <v>44</v>
      </c>
      <c r="C30" s="1">
        <v>1</v>
      </c>
      <c r="D30" s="1">
        <v>1</v>
      </c>
      <c r="E30" s="1">
        <v>0</v>
      </c>
      <c r="F30" s="1">
        <v>0</v>
      </c>
    </row>
    <row r="31" spans="1:7">
      <c r="B31" t="s">
        <v>45</v>
      </c>
      <c r="C31">
        <v>1</v>
      </c>
      <c r="D31">
        <v>1</v>
      </c>
      <c r="E31">
        <v>0</v>
      </c>
      <c r="F31">
        <v>0</v>
      </c>
    </row>
    <row r="32" spans="1:7">
      <c r="B32" s="1" t="s">
        <v>46</v>
      </c>
      <c r="C32" s="1">
        <v>0</v>
      </c>
      <c r="D32" s="1">
        <v>1</v>
      </c>
      <c r="E32" s="1">
        <v>1</v>
      </c>
      <c r="F32" s="1">
        <v>0</v>
      </c>
      <c r="G32" t="s">
        <v>47</v>
      </c>
    </row>
    <row r="33" spans="1:7">
      <c r="B33" t="s">
        <v>48</v>
      </c>
      <c r="C33">
        <v>0</v>
      </c>
      <c r="D33">
        <v>2</v>
      </c>
      <c r="E33">
        <v>2</v>
      </c>
      <c r="F33">
        <v>0</v>
      </c>
      <c r="G33" t="s">
        <v>49</v>
      </c>
    </row>
    <row r="34" spans="1:7">
      <c r="B34" t="s">
        <v>50</v>
      </c>
      <c r="C34">
        <v>1</v>
      </c>
      <c r="D34">
        <v>0</v>
      </c>
      <c r="E34">
        <v>0</v>
      </c>
      <c r="F34">
        <v>1</v>
      </c>
      <c r="G34" t="s">
        <v>51</v>
      </c>
    </row>
    <row r="35" spans="1:7">
      <c r="B35" t="s">
        <v>52</v>
      </c>
      <c r="C35">
        <v>1</v>
      </c>
      <c r="D35">
        <v>0</v>
      </c>
      <c r="E35">
        <v>0</v>
      </c>
      <c r="F35">
        <v>1</v>
      </c>
      <c r="G35" t="s">
        <v>51</v>
      </c>
    </row>
    <row r="36" spans="1:7">
      <c r="B36" s="1" t="s">
        <v>53</v>
      </c>
      <c r="C36" s="1">
        <v>0</v>
      </c>
      <c r="D36" s="1">
        <v>1</v>
      </c>
      <c r="E36" s="1">
        <v>1</v>
      </c>
      <c r="F36" s="1">
        <v>0</v>
      </c>
      <c r="G36" t="s">
        <v>54</v>
      </c>
    </row>
    <row r="37" spans="1:7">
      <c r="A37" t="s">
        <v>55</v>
      </c>
      <c r="B37" t="s">
        <v>56</v>
      </c>
      <c r="C37">
        <v>2</v>
      </c>
      <c r="D37">
        <v>2</v>
      </c>
      <c r="E37">
        <v>0</v>
      </c>
      <c r="F37">
        <v>0</v>
      </c>
    </row>
    <row r="38" spans="1:7">
      <c r="B38" t="s">
        <v>57</v>
      </c>
      <c r="C38">
        <v>2</v>
      </c>
      <c r="D38">
        <v>0</v>
      </c>
      <c r="E38">
        <v>0</v>
      </c>
      <c r="F38">
        <v>2</v>
      </c>
      <c r="G38" t="s">
        <v>58</v>
      </c>
    </row>
    <row r="39" spans="1:7">
      <c r="B39" t="s">
        <v>59</v>
      </c>
      <c r="C39">
        <v>2</v>
      </c>
      <c r="D39">
        <v>2</v>
      </c>
      <c r="E39">
        <v>0</v>
      </c>
      <c r="F39">
        <v>0</v>
      </c>
    </row>
    <row r="40" spans="1:7">
      <c r="A40" t="s">
        <v>60</v>
      </c>
      <c r="B40" t="s">
        <v>61</v>
      </c>
      <c r="C40">
        <v>0</v>
      </c>
      <c r="D40">
        <v>0</v>
      </c>
      <c r="E40">
        <v>0</v>
      </c>
      <c r="F40">
        <v>0</v>
      </c>
    </row>
    <row r="41" spans="1:7">
      <c r="B41" t="s">
        <v>62</v>
      </c>
      <c r="C41">
        <v>0</v>
      </c>
      <c r="D41">
        <v>0</v>
      </c>
      <c r="E41">
        <v>0</v>
      </c>
      <c r="F41">
        <v>0</v>
      </c>
    </row>
    <row r="42" spans="1:7">
      <c r="B42" t="s">
        <v>63</v>
      </c>
      <c r="C42">
        <v>1</v>
      </c>
      <c r="D42">
        <v>1</v>
      </c>
      <c r="E42">
        <v>0</v>
      </c>
      <c r="F42">
        <v>0</v>
      </c>
    </row>
    <row r="43" spans="1:7">
      <c r="B43" t="s">
        <v>64</v>
      </c>
      <c r="C43">
        <v>0</v>
      </c>
      <c r="D43">
        <v>0</v>
      </c>
      <c r="E43">
        <v>0</v>
      </c>
      <c r="F43">
        <v>0</v>
      </c>
    </row>
    <row r="44" spans="1:7">
      <c r="B44" t="s">
        <v>65</v>
      </c>
      <c r="C44">
        <v>1</v>
      </c>
      <c r="D44">
        <v>1</v>
      </c>
      <c r="E44">
        <v>0</v>
      </c>
      <c r="F44">
        <v>0</v>
      </c>
    </row>
    <row r="45" spans="1:7">
      <c r="B45" t="s">
        <v>66</v>
      </c>
      <c r="C45">
        <v>0</v>
      </c>
      <c r="D45">
        <v>0</v>
      </c>
      <c r="E45">
        <v>0</v>
      </c>
      <c r="F45">
        <v>0</v>
      </c>
    </row>
    <row r="46" spans="1:7">
      <c r="B46" t="s">
        <v>67</v>
      </c>
      <c r="C46">
        <v>0</v>
      </c>
      <c r="D46">
        <v>0</v>
      </c>
      <c r="E46">
        <v>0</v>
      </c>
      <c r="F46">
        <v>0</v>
      </c>
    </row>
    <row r="47" spans="1:7">
      <c r="A47" t="s">
        <v>68</v>
      </c>
      <c r="B47" t="s">
        <v>69</v>
      </c>
      <c r="C47">
        <v>1</v>
      </c>
      <c r="D47">
        <v>1</v>
      </c>
      <c r="E47">
        <v>0</v>
      </c>
      <c r="F47">
        <v>0</v>
      </c>
    </row>
    <row r="48" spans="1:7">
      <c r="B48" t="s">
        <v>70</v>
      </c>
      <c r="C48">
        <v>1</v>
      </c>
      <c r="D48">
        <v>1</v>
      </c>
      <c r="E48">
        <v>0</v>
      </c>
      <c r="F48">
        <v>0</v>
      </c>
    </row>
    <row r="49" spans="2:7">
      <c r="B49" t="s">
        <v>71</v>
      </c>
      <c r="C49">
        <v>1</v>
      </c>
      <c r="D49">
        <v>1</v>
      </c>
      <c r="E49">
        <v>0</v>
      </c>
      <c r="F49">
        <v>0</v>
      </c>
    </row>
    <row r="50" spans="2:7">
      <c r="B50" t="s">
        <v>72</v>
      </c>
      <c r="C50">
        <v>0</v>
      </c>
      <c r="D50">
        <v>1</v>
      </c>
      <c r="E50">
        <v>1</v>
      </c>
      <c r="F50">
        <v>0</v>
      </c>
      <c r="G50" t="s">
        <v>73</v>
      </c>
    </row>
    <row r="51" spans="2:7">
      <c r="B51" s="2" t="s">
        <v>74</v>
      </c>
      <c r="C51" s="1">
        <v>1</v>
      </c>
      <c r="D51" s="1">
        <v>1</v>
      </c>
      <c r="E51" s="1">
        <v>0</v>
      </c>
      <c r="F51" s="1">
        <v>0</v>
      </c>
    </row>
    <row r="52" spans="2:7">
      <c r="B52" s="1" t="s">
        <v>75</v>
      </c>
      <c r="C52" s="1">
        <v>2</v>
      </c>
      <c r="D52" s="1">
        <v>2</v>
      </c>
      <c r="E52" s="1">
        <v>0</v>
      </c>
      <c r="F52" s="1">
        <v>0</v>
      </c>
    </row>
    <row r="53" spans="2:7">
      <c r="B53" s="1" t="s">
        <v>76</v>
      </c>
      <c r="C53" s="1">
        <v>1</v>
      </c>
      <c r="D53" s="1">
        <v>1</v>
      </c>
      <c r="E53" s="1">
        <v>0</v>
      </c>
      <c r="F53" s="1">
        <v>0</v>
      </c>
    </row>
    <row r="54" spans="2:7">
      <c r="B54" s="1" t="s">
        <v>77</v>
      </c>
      <c r="C54" s="1">
        <v>1</v>
      </c>
      <c r="D54" s="1">
        <v>1</v>
      </c>
      <c r="E54" s="1">
        <v>0</v>
      </c>
      <c r="F54" s="1">
        <v>0</v>
      </c>
    </row>
    <row r="55" spans="2:7">
      <c r="B55" t="s">
        <v>78</v>
      </c>
      <c r="C55">
        <v>1</v>
      </c>
      <c r="D55">
        <v>0</v>
      </c>
      <c r="E55">
        <v>0</v>
      </c>
      <c r="F55">
        <v>1</v>
      </c>
      <c r="G55" t="s">
        <v>79</v>
      </c>
    </row>
    <row r="56" spans="2:7">
      <c r="B56" t="s">
        <v>80</v>
      </c>
      <c r="C56">
        <v>1</v>
      </c>
      <c r="D56">
        <v>1</v>
      </c>
      <c r="E56">
        <v>0</v>
      </c>
      <c r="F56">
        <v>0</v>
      </c>
    </row>
    <row r="57" spans="2:7">
      <c r="B57" t="s">
        <v>81</v>
      </c>
      <c r="C57">
        <v>1</v>
      </c>
      <c r="D57">
        <v>1</v>
      </c>
      <c r="E57">
        <v>0</v>
      </c>
      <c r="F57">
        <v>0</v>
      </c>
    </row>
    <row r="58" spans="2:7">
      <c r="B58" t="s">
        <v>82</v>
      </c>
      <c r="C58">
        <v>1</v>
      </c>
      <c r="D58">
        <v>1</v>
      </c>
      <c r="E58">
        <v>0</v>
      </c>
      <c r="F58">
        <v>0</v>
      </c>
    </row>
    <row r="59" spans="2:7">
      <c r="B59" t="s">
        <v>83</v>
      </c>
      <c r="C59">
        <v>1</v>
      </c>
      <c r="D59">
        <v>1</v>
      </c>
      <c r="E59">
        <v>0</v>
      </c>
      <c r="F59">
        <v>0</v>
      </c>
    </row>
    <row r="60" spans="2:7">
      <c r="B60" t="s">
        <v>84</v>
      </c>
      <c r="C60">
        <v>1</v>
      </c>
      <c r="D60">
        <v>1</v>
      </c>
      <c r="E60">
        <v>0</v>
      </c>
      <c r="F60">
        <v>0</v>
      </c>
    </row>
    <row r="61" spans="2:7">
      <c r="B61" t="s">
        <v>85</v>
      </c>
      <c r="C61">
        <v>1</v>
      </c>
      <c r="D61">
        <v>0</v>
      </c>
      <c r="E61">
        <v>0</v>
      </c>
      <c r="F61">
        <v>1</v>
      </c>
      <c r="G61" t="s">
        <v>47</v>
      </c>
    </row>
    <row r="62" spans="2:7">
      <c r="B62" t="s">
        <v>86</v>
      </c>
      <c r="C62">
        <v>1</v>
      </c>
      <c r="D62">
        <v>1</v>
      </c>
      <c r="E62">
        <v>0</v>
      </c>
      <c r="F62">
        <v>0</v>
      </c>
    </row>
    <row r="63" spans="2:7">
      <c r="B63" t="s">
        <v>87</v>
      </c>
      <c r="C63">
        <v>1</v>
      </c>
      <c r="D63">
        <v>1</v>
      </c>
      <c r="E63">
        <v>0</v>
      </c>
      <c r="F63">
        <v>0</v>
      </c>
      <c r="G63" t="s">
        <v>47</v>
      </c>
    </row>
    <row r="64" spans="2:7">
      <c r="B64" t="s">
        <v>88</v>
      </c>
      <c r="C64">
        <v>1</v>
      </c>
      <c r="D64">
        <v>1</v>
      </c>
      <c r="E64">
        <v>0</v>
      </c>
      <c r="F64">
        <v>0</v>
      </c>
    </row>
    <row r="65" spans="1:8">
      <c r="B65" t="s">
        <v>89</v>
      </c>
      <c r="C65">
        <v>0</v>
      </c>
      <c r="D65">
        <v>0</v>
      </c>
      <c r="E65">
        <v>0</v>
      </c>
      <c r="F65">
        <v>0</v>
      </c>
    </row>
    <row r="66" spans="1:8">
      <c r="B66" s="1" t="s">
        <v>90</v>
      </c>
      <c r="C66" s="1">
        <v>1</v>
      </c>
      <c r="D66" s="1">
        <v>1</v>
      </c>
      <c r="E66" s="1">
        <v>0</v>
      </c>
      <c r="F66" s="1">
        <v>0</v>
      </c>
    </row>
    <row r="67" spans="1:8">
      <c r="B67" t="s">
        <v>91</v>
      </c>
      <c r="C67">
        <v>1</v>
      </c>
      <c r="D67">
        <v>1</v>
      </c>
      <c r="E67">
        <v>0</v>
      </c>
      <c r="F67">
        <v>0</v>
      </c>
    </row>
    <row r="68" spans="1:8">
      <c r="B68" t="s">
        <v>92</v>
      </c>
      <c r="C68">
        <v>0</v>
      </c>
      <c r="D68">
        <v>0</v>
      </c>
      <c r="E68">
        <v>0</v>
      </c>
      <c r="F68">
        <v>0</v>
      </c>
    </row>
    <row r="69" spans="1:8">
      <c r="B69" t="s">
        <v>93</v>
      </c>
      <c r="C69">
        <v>0</v>
      </c>
      <c r="D69">
        <v>0</v>
      </c>
      <c r="E69">
        <v>0</v>
      </c>
      <c r="F69">
        <v>0</v>
      </c>
    </row>
    <row r="70" spans="1:8">
      <c r="A70" t="s">
        <v>116</v>
      </c>
      <c r="B70" t="s">
        <v>117</v>
      </c>
      <c r="C70">
        <v>2</v>
      </c>
      <c r="D70">
        <v>0</v>
      </c>
      <c r="E70">
        <v>0</v>
      </c>
      <c r="F70">
        <v>2</v>
      </c>
      <c r="G70" t="s">
        <v>121</v>
      </c>
    </row>
    <row r="71" spans="1:8">
      <c r="B71" t="s">
        <v>118</v>
      </c>
      <c r="C71">
        <v>2</v>
      </c>
      <c r="D71">
        <v>0</v>
      </c>
      <c r="E71">
        <v>0</v>
      </c>
      <c r="F71">
        <v>2</v>
      </c>
      <c r="G71" t="s">
        <v>121</v>
      </c>
    </row>
    <row r="72" spans="1:8">
      <c r="B72" t="s">
        <v>119</v>
      </c>
      <c r="C72">
        <v>2</v>
      </c>
      <c r="D72">
        <v>0</v>
      </c>
      <c r="E72">
        <v>0</v>
      </c>
      <c r="F72">
        <v>2</v>
      </c>
      <c r="G72" t="s">
        <v>121</v>
      </c>
    </row>
    <row r="73" spans="1:8">
      <c r="B73" t="s">
        <v>120</v>
      </c>
      <c r="C73">
        <v>2</v>
      </c>
      <c r="D73">
        <v>0</v>
      </c>
      <c r="E73">
        <v>0</v>
      </c>
      <c r="F73">
        <v>2</v>
      </c>
      <c r="G73" t="s">
        <v>121</v>
      </c>
    </row>
    <row r="74" spans="1:8">
      <c r="A74" t="s">
        <v>122</v>
      </c>
      <c r="B74" s="1" t="s">
        <v>123</v>
      </c>
      <c r="C74" s="1">
        <v>1</v>
      </c>
      <c r="D74" s="1">
        <v>1</v>
      </c>
      <c r="E74" s="1">
        <v>0</v>
      </c>
      <c r="F74" s="1">
        <v>0</v>
      </c>
      <c r="H74" t="s">
        <v>126</v>
      </c>
    </row>
    <row r="75" spans="1:8">
      <c r="B75" s="1" t="s">
        <v>124</v>
      </c>
      <c r="C75" s="1">
        <v>3</v>
      </c>
      <c r="D75" s="1">
        <v>3</v>
      </c>
      <c r="E75" s="1">
        <v>0</v>
      </c>
      <c r="F75" s="1">
        <v>0</v>
      </c>
    </row>
    <row r="76" spans="1:8">
      <c r="B76" s="1" t="s">
        <v>125</v>
      </c>
      <c r="C76" s="1">
        <v>4</v>
      </c>
      <c r="D76" s="1">
        <v>4</v>
      </c>
      <c r="E76" s="1">
        <v>0</v>
      </c>
      <c r="F76" s="1">
        <v>0</v>
      </c>
    </row>
    <row r="77" spans="1:8">
      <c r="A77" t="s">
        <v>127</v>
      </c>
      <c r="B77" t="s">
        <v>128</v>
      </c>
      <c r="C77">
        <v>1</v>
      </c>
      <c r="D77">
        <v>0</v>
      </c>
      <c r="E77">
        <v>0</v>
      </c>
      <c r="F77">
        <v>1</v>
      </c>
      <c r="G77" t="s">
        <v>146</v>
      </c>
    </row>
    <row r="78" spans="1:8">
      <c r="B78" s="1" t="s">
        <v>129</v>
      </c>
      <c r="C78" s="1">
        <v>2</v>
      </c>
      <c r="D78" s="1">
        <v>3</v>
      </c>
      <c r="E78" s="1">
        <v>1</v>
      </c>
      <c r="F78" s="1">
        <v>0</v>
      </c>
      <c r="G78" t="s">
        <v>147</v>
      </c>
    </row>
    <row r="79" spans="1:8">
      <c r="B79" t="s">
        <v>130</v>
      </c>
      <c r="C79">
        <v>1</v>
      </c>
      <c r="D79">
        <v>1</v>
      </c>
      <c r="E79">
        <v>0</v>
      </c>
      <c r="F79">
        <v>0</v>
      </c>
    </row>
    <row r="80" spans="1:8">
      <c r="B80" t="s">
        <v>131</v>
      </c>
      <c r="C80">
        <v>2</v>
      </c>
      <c r="D80">
        <v>2</v>
      </c>
      <c r="E80">
        <v>0</v>
      </c>
      <c r="F80">
        <v>0</v>
      </c>
    </row>
    <row r="81" spans="1:8">
      <c r="B81" t="s">
        <v>132</v>
      </c>
      <c r="C81">
        <v>1</v>
      </c>
      <c r="D81">
        <v>1</v>
      </c>
      <c r="E81">
        <v>0</v>
      </c>
      <c r="F81">
        <v>0</v>
      </c>
    </row>
    <row r="82" spans="1:8">
      <c r="B82" t="s">
        <v>133</v>
      </c>
      <c r="C82">
        <v>1</v>
      </c>
      <c r="D82">
        <v>1</v>
      </c>
      <c r="E82">
        <v>0</v>
      </c>
      <c r="F82">
        <v>0</v>
      </c>
    </row>
    <row r="83" spans="1:8">
      <c r="B83" t="s">
        <v>134</v>
      </c>
      <c r="C83">
        <v>1</v>
      </c>
      <c r="D83">
        <v>1</v>
      </c>
      <c r="E83">
        <v>0</v>
      </c>
      <c r="F83">
        <v>0</v>
      </c>
    </row>
    <row r="84" spans="1:8">
      <c r="B84" t="s">
        <v>135</v>
      </c>
      <c r="C84">
        <v>2</v>
      </c>
      <c r="D84">
        <v>3</v>
      </c>
      <c r="E84">
        <v>1</v>
      </c>
      <c r="F84">
        <v>0</v>
      </c>
      <c r="G84" t="s">
        <v>32</v>
      </c>
    </row>
    <row r="85" spans="1:8">
      <c r="B85" t="s">
        <v>136</v>
      </c>
      <c r="C85">
        <v>2</v>
      </c>
      <c r="D85">
        <v>2</v>
      </c>
      <c r="E85">
        <v>0</v>
      </c>
      <c r="F85">
        <v>0</v>
      </c>
    </row>
    <row r="86" spans="1:8">
      <c r="B86" t="s">
        <v>137</v>
      </c>
      <c r="C86">
        <v>0</v>
      </c>
      <c r="D86">
        <v>0</v>
      </c>
      <c r="E86">
        <v>0</v>
      </c>
      <c r="F86">
        <v>0</v>
      </c>
    </row>
    <row r="87" spans="1:8">
      <c r="B87" t="s">
        <v>138</v>
      </c>
      <c r="C87">
        <v>1</v>
      </c>
      <c r="D87">
        <v>0</v>
      </c>
      <c r="E87">
        <v>0</v>
      </c>
      <c r="F87">
        <v>1</v>
      </c>
      <c r="G87" t="s">
        <v>148</v>
      </c>
    </row>
    <row r="88" spans="1:8">
      <c r="B88" t="s">
        <v>139</v>
      </c>
      <c r="C88">
        <v>1</v>
      </c>
      <c r="D88">
        <v>1</v>
      </c>
      <c r="E88">
        <v>0</v>
      </c>
      <c r="F88">
        <v>0</v>
      </c>
      <c r="H88" t="s">
        <v>149</v>
      </c>
    </row>
    <row r="89" spans="1:8">
      <c r="B89" t="s">
        <v>140</v>
      </c>
      <c r="C89">
        <v>1</v>
      </c>
      <c r="D89">
        <v>0</v>
      </c>
      <c r="E89">
        <v>0</v>
      </c>
      <c r="F89">
        <v>1</v>
      </c>
      <c r="H89" t="s">
        <v>150</v>
      </c>
    </row>
    <row r="90" spans="1:8">
      <c r="B90" s="1" t="s">
        <v>141</v>
      </c>
      <c r="C90" s="1">
        <v>1</v>
      </c>
      <c r="D90" s="1">
        <v>1</v>
      </c>
      <c r="E90" s="1">
        <v>0</v>
      </c>
      <c r="F90" s="1">
        <v>0</v>
      </c>
    </row>
    <row r="91" spans="1:8">
      <c r="B91" t="s">
        <v>142</v>
      </c>
      <c r="C91">
        <v>1</v>
      </c>
      <c r="D91">
        <v>0</v>
      </c>
      <c r="E91">
        <v>0</v>
      </c>
      <c r="F91">
        <v>1</v>
      </c>
      <c r="G91" t="s">
        <v>151</v>
      </c>
    </row>
    <row r="92" spans="1:8">
      <c r="B92" s="2" t="s">
        <v>143</v>
      </c>
      <c r="C92" s="1">
        <v>1</v>
      </c>
      <c r="D92" s="1">
        <v>1</v>
      </c>
      <c r="E92" s="1">
        <v>0</v>
      </c>
      <c r="F92" s="1">
        <v>0</v>
      </c>
    </row>
    <row r="93" spans="1:8">
      <c r="B93" s="2" t="s">
        <v>144</v>
      </c>
      <c r="C93">
        <v>1</v>
      </c>
      <c r="D93">
        <v>1</v>
      </c>
      <c r="E93">
        <v>0</v>
      </c>
      <c r="F93">
        <v>0</v>
      </c>
    </row>
    <row r="94" spans="1:8">
      <c r="B94" t="s">
        <v>145</v>
      </c>
      <c r="C94">
        <v>3</v>
      </c>
      <c r="D94">
        <v>3</v>
      </c>
      <c r="E94">
        <v>0</v>
      </c>
      <c r="F94">
        <v>0</v>
      </c>
    </row>
    <row r="95" spans="1:8">
      <c r="A95" t="s">
        <v>152</v>
      </c>
      <c r="B95" s="1" t="s">
        <v>153</v>
      </c>
      <c r="C95" s="1">
        <v>1</v>
      </c>
      <c r="D95" s="1">
        <v>1</v>
      </c>
      <c r="E95" s="1">
        <v>0</v>
      </c>
      <c r="F95" s="1">
        <v>0</v>
      </c>
    </row>
    <row r="96" spans="1:8">
      <c r="B96" s="1" t="s">
        <v>154</v>
      </c>
      <c r="C96" s="1">
        <v>1</v>
      </c>
      <c r="D96" s="1">
        <v>1</v>
      </c>
      <c r="E96" s="1">
        <v>0</v>
      </c>
      <c r="F96" s="1">
        <v>0</v>
      </c>
    </row>
    <row r="97" spans="1:7">
      <c r="B97" t="s">
        <v>155</v>
      </c>
      <c r="C97">
        <v>1</v>
      </c>
      <c r="D97">
        <v>1</v>
      </c>
      <c r="E97">
        <v>0</v>
      </c>
      <c r="F97">
        <v>0</v>
      </c>
    </row>
    <row r="98" spans="1:7">
      <c r="B98" t="s">
        <v>156</v>
      </c>
      <c r="C98">
        <v>1</v>
      </c>
      <c r="D98">
        <v>1</v>
      </c>
      <c r="E98">
        <v>0</v>
      </c>
      <c r="F98">
        <v>0</v>
      </c>
    </row>
    <row r="99" spans="1:7">
      <c r="B99" t="s">
        <v>157</v>
      </c>
      <c r="C99">
        <v>1</v>
      </c>
      <c r="D99">
        <v>1</v>
      </c>
      <c r="E99">
        <v>0</v>
      </c>
      <c r="F99">
        <v>0</v>
      </c>
    </row>
    <row r="100" spans="1:7">
      <c r="B100" t="s">
        <v>158</v>
      </c>
      <c r="C100">
        <v>1</v>
      </c>
      <c r="D100">
        <v>0</v>
      </c>
      <c r="E100">
        <v>0</v>
      </c>
      <c r="F100">
        <v>1</v>
      </c>
      <c r="G100" t="s">
        <v>51</v>
      </c>
    </row>
    <row r="101" spans="1:7">
      <c r="B101" t="s">
        <v>159</v>
      </c>
      <c r="C101">
        <v>1</v>
      </c>
      <c r="D101">
        <v>0</v>
      </c>
      <c r="E101">
        <v>0</v>
      </c>
      <c r="F101">
        <v>1</v>
      </c>
      <c r="G101" t="s">
        <v>51</v>
      </c>
    </row>
    <row r="102" spans="1:7">
      <c r="B102" t="s">
        <v>160</v>
      </c>
      <c r="C102">
        <v>1</v>
      </c>
      <c r="D102">
        <v>0</v>
      </c>
      <c r="E102">
        <v>0</v>
      </c>
      <c r="F102">
        <v>1</v>
      </c>
      <c r="G102" t="s">
        <v>51</v>
      </c>
    </row>
    <row r="103" spans="1:7">
      <c r="B103" t="s">
        <v>161</v>
      </c>
      <c r="C103">
        <v>1</v>
      </c>
      <c r="D103">
        <v>1</v>
      </c>
      <c r="E103">
        <v>0</v>
      </c>
      <c r="F103">
        <v>0</v>
      </c>
    </row>
    <row r="104" spans="1:7">
      <c r="B104" t="s">
        <v>162</v>
      </c>
      <c r="C104">
        <v>1</v>
      </c>
      <c r="D104">
        <v>1</v>
      </c>
      <c r="E104">
        <v>0</v>
      </c>
      <c r="F104">
        <v>0</v>
      </c>
    </row>
    <row r="105" spans="1:7">
      <c r="B105" t="s">
        <v>163</v>
      </c>
      <c r="C105">
        <v>1</v>
      </c>
      <c r="D105">
        <v>0</v>
      </c>
      <c r="E105">
        <v>0</v>
      </c>
      <c r="F105">
        <v>1</v>
      </c>
      <c r="G105" t="s">
        <v>146</v>
      </c>
    </row>
    <row r="106" spans="1:7">
      <c r="B106" t="s">
        <v>138</v>
      </c>
      <c r="C106">
        <v>1</v>
      </c>
      <c r="D106">
        <v>1</v>
      </c>
      <c r="E106">
        <v>0</v>
      </c>
      <c r="F106">
        <v>0</v>
      </c>
    </row>
    <row r="107" spans="1:7">
      <c r="B107" s="1" t="s">
        <v>164</v>
      </c>
      <c r="C107" s="1">
        <v>1</v>
      </c>
      <c r="D107" s="1">
        <v>1</v>
      </c>
      <c r="E107" s="1">
        <v>0</v>
      </c>
      <c r="F107" s="1">
        <v>0</v>
      </c>
    </row>
    <row r="108" spans="1:7">
      <c r="B108" t="s">
        <v>165</v>
      </c>
      <c r="C108">
        <v>1</v>
      </c>
      <c r="D108">
        <v>1</v>
      </c>
      <c r="E108">
        <v>0</v>
      </c>
      <c r="F108">
        <v>0</v>
      </c>
      <c r="G108" t="s">
        <v>184</v>
      </c>
    </row>
    <row r="109" spans="1:7">
      <c r="B109" t="s">
        <v>166</v>
      </c>
      <c r="C109">
        <v>1</v>
      </c>
      <c r="D109">
        <v>1</v>
      </c>
      <c r="E109">
        <v>0</v>
      </c>
      <c r="F109">
        <v>0</v>
      </c>
    </row>
    <row r="110" spans="1:7">
      <c r="B110" t="s">
        <v>167</v>
      </c>
      <c r="C110">
        <v>1</v>
      </c>
      <c r="D110">
        <v>1</v>
      </c>
      <c r="E110">
        <v>0</v>
      </c>
      <c r="F110">
        <v>0</v>
      </c>
    </row>
    <row r="111" spans="1:7">
      <c r="B111" s="2" t="s">
        <v>168</v>
      </c>
      <c r="C111" s="1">
        <v>1</v>
      </c>
      <c r="D111" s="1">
        <v>1</v>
      </c>
      <c r="E111" s="1">
        <v>0</v>
      </c>
      <c r="F111" s="1">
        <v>0</v>
      </c>
    </row>
    <row r="112" spans="1:7">
      <c r="A112" t="s">
        <v>169</v>
      </c>
      <c r="B112" s="1" t="s">
        <v>170</v>
      </c>
      <c r="C112" s="1">
        <v>1</v>
      </c>
      <c r="D112" s="1">
        <v>1</v>
      </c>
      <c r="E112" s="1">
        <v>0</v>
      </c>
      <c r="F112" s="1">
        <v>0</v>
      </c>
    </row>
    <row r="113" spans="1:7">
      <c r="B113" t="s">
        <v>171</v>
      </c>
      <c r="C113">
        <v>1</v>
      </c>
      <c r="D113">
        <v>1</v>
      </c>
      <c r="E113">
        <v>0</v>
      </c>
      <c r="F113">
        <v>0</v>
      </c>
    </row>
    <row r="114" spans="1:7">
      <c r="B114" s="1" t="s">
        <v>172</v>
      </c>
      <c r="C114" s="1">
        <v>1</v>
      </c>
      <c r="D114" s="1">
        <v>1</v>
      </c>
      <c r="E114" s="1">
        <v>0</v>
      </c>
      <c r="F114" s="1">
        <v>0</v>
      </c>
    </row>
    <row r="115" spans="1:7">
      <c r="B115" s="1" t="s">
        <v>173</v>
      </c>
      <c r="C115" s="1">
        <v>1</v>
      </c>
      <c r="D115" s="1">
        <v>1</v>
      </c>
      <c r="E115" s="1">
        <v>0</v>
      </c>
      <c r="F115" s="1">
        <v>0</v>
      </c>
    </row>
    <row r="116" spans="1:7">
      <c r="A116" t="s">
        <v>174</v>
      </c>
      <c r="B116" t="s">
        <v>175</v>
      </c>
      <c r="C116">
        <v>1</v>
      </c>
      <c r="D116">
        <v>0</v>
      </c>
      <c r="E116">
        <v>0</v>
      </c>
      <c r="F116">
        <v>1</v>
      </c>
      <c r="G116" t="s">
        <v>180</v>
      </c>
    </row>
    <row r="117" spans="1:7">
      <c r="B117" t="s">
        <v>176</v>
      </c>
      <c r="C117">
        <v>1</v>
      </c>
      <c r="D117">
        <v>0</v>
      </c>
      <c r="E117">
        <v>0</v>
      </c>
      <c r="F117">
        <v>1</v>
      </c>
      <c r="G117" t="s">
        <v>181</v>
      </c>
    </row>
    <row r="118" spans="1:7">
      <c r="B118" t="s">
        <v>177</v>
      </c>
      <c r="C118">
        <v>1</v>
      </c>
      <c r="D118">
        <v>0</v>
      </c>
      <c r="E118">
        <v>0</v>
      </c>
      <c r="F118">
        <v>1</v>
      </c>
      <c r="G118" t="s">
        <v>182</v>
      </c>
    </row>
    <row r="119" spans="1:7">
      <c r="B119" t="s">
        <v>178</v>
      </c>
      <c r="C119">
        <v>1</v>
      </c>
      <c r="D119">
        <v>0</v>
      </c>
      <c r="E119">
        <v>0</v>
      </c>
      <c r="F119">
        <v>1</v>
      </c>
      <c r="G119" t="s">
        <v>182</v>
      </c>
    </row>
    <row r="120" spans="1:7">
      <c r="B120" t="s">
        <v>179</v>
      </c>
      <c r="C120">
        <v>1</v>
      </c>
      <c r="D120">
        <v>0</v>
      </c>
      <c r="E120">
        <v>0</v>
      </c>
      <c r="F120">
        <v>1</v>
      </c>
      <c r="G120" t="s">
        <v>183</v>
      </c>
    </row>
    <row r="122" spans="1:7">
      <c r="A122" t="s">
        <v>185</v>
      </c>
      <c r="C122">
        <f>SUM(C2:C120)</f>
        <v>124</v>
      </c>
      <c r="D122">
        <f>SUM(D2:D120)</f>
        <v>104</v>
      </c>
      <c r="E122">
        <f>SUM(E2:E120)</f>
        <v>12</v>
      </c>
      <c r="F122">
        <f>SUM(F2:F120)</f>
        <v>33</v>
      </c>
    </row>
    <row r="123" spans="1:7">
      <c r="A123" t="s">
        <v>186</v>
      </c>
      <c r="B123">
        <f>D122/(D122+E122)</f>
        <v>0.89655172413793105</v>
      </c>
    </row>
    <row r="124" spans="1:7">
      <c r="A124" t="s">
        <v>187</v>
      </c>
      <c r="B124">
        <f>D122/(D122+F122)</f>
        <v>0.75912408759124084</v>
      </c>
    </row>
    <row r="125" spans="1:7">
      <c r="A125" t="s">
        <v>188</v>
      </c>
      <c r="B125">
        <f>(2*B123*B124)/(B123+B124)</f>
        <v>0.82213438735177857</v>
      </c>
    </row>
    <row r="128" spans="1:7">
      <c r="C128" t="s">
        <v>189</v>
      </c>
      <c r="D128">
        <f xml:space="preserve"> COUNTIF(D2:D120,"&gt;0")</f>
        <v>83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Ruler="0" workbookViewId="0">
      <selection activeCell="C2" sqref="C2"/>
    </sheetView>
  </sheetViews>
  <sheetFormatPr baseColWidth="10" defaultRowHeight="15" x14ac:dyDescent="0"/>
  <cols>
    <col min="1" max="1" width="22.83203125" customWidth="1"/>
    <col min="2" max="2" width="4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9</v>
      </c>
      <c r="B2" t="s">
        <v>95</v>
      </c>
      <c r="C2">
        <v>1</v>
      </c>
      <c r="D2">
        <v>1</v>
      </c>
      <c r="E2">
        <v>0</v>
      </c>
      <c r="F2">
        <v>0</v>
      </c>
    </row>
    <row r="3" spans="1:7">
      <c r="A3" t="s">
        <v>60</v>
      </c>
      <c r="B3" t="s">
        <v>96</v>
      </c>
      <c r="C3">
        <v>0</v>
      </c>
      <c r="D3">
        <v>0</v>
      </c>
      <c r="E3">
        <v>0</v>
      </c>
      <c r="F3">
        <v>0</v>
      </c>
    </row>
    <row r="4" spans="1:7">
      <c r="A4" t="s">
        <v>94</v>
      </c>
      <c r="B4" t="s">
        <v>97</v>
      </c>
      <c r="C4">
        <v>0</v>
      </c>
      <c r="D4">
        <v>0</v>
      </c>
      <c r="E4">
        <v>0</v>
      </c>
      <c r="F4">
        <v>0</v>
      </c>
    </row>
    <row r="5" spans="1:7">
      <c r="B5" t="s">
        <v>98</v>
      </c>
      <c r="C5">
        <v>0</v>
      </c>
      <c r="D5">
        <v>0</v>
      </c>
      <c r="E5">
        <v>0</v>
      </c>
      <c r="F5">
        <v>0</v>
      </c>
    </row>
    <row r="6" spans="1:7">
      <c r="B6" t="s">
        <v>99</v>
      </c>
      <c r="C6">
        <v>0</v>
      </c>
      <c r="D6">
        <v>0</v>
      </c>
      <c r="E6">
        <v>0</v>
      </c>
      <c r="F6">
        <v>0</v>
      </c>
    </row>
    <row r="7" spans="1:7">
      <c r="B7" t="s">
        <v>100</v>
      </c>
      <c r="C7">
        <v>1</v>
      </c>
      <c r="D7">
        <v>1</v>
      </c>
      <c r="E7">
        <v>0</v>
      </c>
      <c r="F7">
        <v>0</v>
      </c>
    </row>
    <row r="8" spans="1:7">
      <c r="B8" t="s">
        <v>101</v>
      </c>
      <c r="C8">
        <v>0</v>
      </c>
      <c r="D8">
        <v>0</v>
      </c>
      <c r="E8">
        <v>0</v>
      </c>
      <c r="F8">
        <v>0</v>
      </c>
    </row>
    <row r="9" spans="1:7">
      <c r="B9" t="s">
        <v>102</v>
      </c>
      <c r="C9">
        <v>0</v>
      </c>
      <c r="D9">
        <v>0</v>
      </c>
      <c r="E9">
        <v>0</v>
      </c>
      <c r="F9">
        <v>0</v>
      </c>
    </row>
    <row r="10" spans="1:7">
      <c r="B10" t="s">
        <v>103</v>
      </c>
      <c r="C10">
        <v>1</v>
      </c>
      <c r="D10">
        <v>1</v>
      </c>
      <c r="E10">
        <v>0</v>
      </c>
      <c r="F10">
        <v>0</v>
      </c>
    </row>
    <row r="11" spans="1:7">
      <c r="B11" t="s">
        <v>104</v>
      </c>
      <c r="C11">
        <v>2</v>
      </c>
      <c r="D11">
        <v>2</v>
      </c>
      <c r="E11">
        <v>0</v>
      </c>
      <c r="F11">
        <v>0</v>
      </c>
    </row>
    <row r="12" spans="1:7">
      <c r="A12" t="s">
        <v>105</v>
      </c>
      <c r="B12" t="s">
        <v>106</v>
      </c>
      <c r="C12">
        <v>2</v>
      </c>
      <c r="D12">
        <v>2</v>
      </c>
      <c r="E12">
        <v>0</v>
      </c>
      <c r="F12">
        <v>0</v>
      </c>
    </row>
    <row r="13" spans="1:7">
      <c r="B13" t="s">
        <v>107</v>
      </c>
      <c r="C13">
        <v>2</v>
      </c>
      <c r="D13">
        <v>3</v>
      </c>
      <c r="E13">
        <v>1</v>
      </c>
      <c r="F13">
        <v>0</v>
      </c>
      <c r="G13" t="s">
        <v>108</v>
      </c>
    </row>
    <row r="14" spans="1:7">
      <c r="B14" t="s">
        <v>109</v>
      </c>
      <c r="C14">
        <v>1</v>
      </c>
      <c r="D14">
        <v>1</v>
      </c>
      <c r="E14">
        <v>0</v>
      </c>
      <c r="F14">
        <v>0</v>
      </c>
    </row>
    <row r="15" spans="1:7">
      <c r="B15" t="s">
        <v>110</v>
      </c>
      <c r="C15">
        <v>2</v>
      </c>
      <c r="D15">
        <v>2</v>
      </c>
      <c r="E15">
        <v>0</v>
      </c>
      <c r="F15">
        <v>0</v>
      </c>
    </row>
    <row r="16" spans="1:7">
      <c r="B16" t="s">
        <v>111</v>
      </c>
      <c r="C16">
        <v>2</v>
      </c>
      <c r="D16">
        <v>2</v>
      </c>
      <c r="E16">
        <v>0</v>
      </c>
      <c r="F16">
        <v>0</v>
      </c>
    </row>
    <row r="17" spans="1:6">
      <c r="B17" t="s">
        <v>112</v>
      </c>
      <c r="C17">
        <v>2</v>
      </c>
      <c r="D17">
        <v>2</v>
      </c>
      <c r="E17">
        <v>0</v>
      </c>
      <c r="F17">
        <v>0</v>
      </c>
    </row>
    <row r="18" spans="1:6">
      <c r="B18" t="s">
        <v>113</v>
      </c>
      <c r="C18">
        <v>2</v>
      </c>
      <c r="D18">
        <v>2</v>
      </c>
      <c r="E18">
        <v>0</v>
      </c>
      <c r="F18">
        <v>0</v>
      </c>
    </row>
    <row r="19" spans="1:6">
      <c r="B19" t="s">
        <v>114</v>
      </c>
      <c r="C19">
        <v>3</v>
      </c>
      <c r="D19">
        <v>3</v>
      </c>
      <c r="E19">
        <v>0</v>
      </c>
      <c r="F19">
        <v>0</v>
      </c>
    </row>
    <row r="20" spans="1:6">
      <c r="B20" t="s">
        <v>115</v>
      </c>
      <c r="C20">
        <v>2</v>
      </c>
      <c r="D20">
        <v>2</v>
      </c>
      <c r="E20">
        <v>0</v>
      </c>
      <c r="F20">
        <v>0</v>
      </c>
    </row>
    <row r="22" spans="1:6">
      <c r="A22" t="s">
        <v>185</v>
      </c>
      <c r="C22">
        <f>SUM(C2:C20)</f>
        <v>23</v>
      </c>
      <c r="D22">
        <f>SUM(D2:D20)</f>
        <v>24</v>
      </c>
      <c r="E22">
        <f>SUM(E2:E20)</f>
        <v>1</v>
      </c>
      <c r="F22">
        <f>SUM(F2:F20)</f>
        <v>0</v>
      </c>
    </row>
    <row r="23" spans="1:6">
      <c r="A23" t="s">
        <v>186</v>
      </c>
      <c r="B23">
        <f xml:space="preserve"> D22/(D22+E22)</f>
        <v>0.96</v>
      </c>
    </row>
    <row r="24" spans="1:6">
      <c r="A24" t="s">
        <v>187</v>
      </c>
      <c r="B24">
        <f xml:space="preserve"> D22/(D22+F22)</f>
        <v>1</v>
      </c>
    </row>
    <row r="25" spans="1:6">
      <c r="A25" t="s">
        <v>188</v>
      </c>
      <c r="B25">
        <f xml:space="preserve"> 2*B23*B24/(B23+B24)</f>
        <v>0.97959183673469385</v>
      </c>
    </row>
    <row r="28" spans="1:6">
      <c r="C28" t="s">
        <v>189</v>
      </c>
      <c r="D28">
        <f xml:space="preserve"> COUNTIF(D2:D20,"&gt;0")</f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Droid-Bench</vt:lpstr>
      <vt:lpstr>ICC-Bench</vt:lpstr>
    </vt:vector>
  </TitlesOfParts>
  <Company>Kansas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Fengguo Wei</dc:creator>
  <cp:lastModifiedBy>Fengguo Wei</cp:lastModifiedBy>
  <dcterms:created xsi:type="dcterms:W3CDTF">2015-04-27T02:03:32Z</dcterms:created>
  <dcterms:modified xsi:type="dcterms:W3CDTF">2015-12-11T22:02:27Z</dcterms:modified>
</cp:coreProperties>
</file>