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KEGIATAN 2021\MAKRO\PDRB 2008-2020\Kalbar\"/>
    </mc:Choice>
  </mc:AlternateContent>
  <xr:revisionPtr revIDLastSave="0" documentId="13_ncr:1_{673C5E0B-FBC3-463D-8CFC-24DD2A4BAD07}" xr6:coauthVersionLast="46" xr6:coauthVersionMax="46" xr10:uidLastSave="{00000000-0000-0000-0000-000000000000}"/>
  <bookViews>
    <workbookView xWindow="-120" yWindow="-120" windowWidth="29040" windowHeight="15840" activeTab="3" xr2:uid="{00000000-000D-0000-FFFF-FFFF00000000}"/>
  </bookViews>
  <sheets>
    <sheet name="ADHB" sheetId="1" r:id="rId1"/>
    <sheet name="ADHK" sheetId="2" r:id="rId2"/>
    <sheet name="Kontribusi" sheetId="3" r:id="rId3"/>
    <sheet name="Pertumbuhan" sheetId="4" r:id="rId4"/>
    <sheet name="Indeks Implisit" sheetId="5" r:id="rId5"/>
    <sheet name="Laju Implisit" sheetId="6" r:id="rId6"/>
  </sheets>
  <calcPr calcId="181029"/>
</workbook>
</file>

<file path=xl/calcChain.xml><?xml version="1.0" encoding="utf-8"?>
<calcChain xmlns="http://schemas.openxmlformats.org/spreadsheetml/2006/main">
  <c r="K6" i="6" l="1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5" i="6"/>
  <c r="J5" i="6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5" i="5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5" i="4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K5" i="3"/>
  <c r="J5" i="3"/>
  <c r="I5" i="3"/>
  <c r="H5" i="3"/>
  <c r="G5" i="3"/>
  <c r="B5" i="3"/>
  <c r="C5" i="3"/>
  <c r="K6" i="5" l="1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5" i="5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5" i="4"/>
  <c r="V5" i="1"/>
  <c r="I6" i="4" l="1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5" i="4"/>
  <c r="D5" i="4"/>
  <c r="E5" i="4"/>
  <c r="F5" i="4"/>
  <c r="G5" i="4"/>
  <c r="H5" i="4"/>
  <c r="I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5" i="4"/>
  <c r="J6" i="5" l="1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5" i="5"/>
  <c r="J61" i="6" l="1"/>
  <c r="J37" i="6"/>
  <c r="J21" i="6"/>
  <c r="J60" i="6"/>
  <c r="J52" i="6"/>
  <c r="J12" i="6"/>
  <c r="J59" i="6"/>
  <c r="J51" i="6"/>
  <c r="J43" i="6"/>
  <c r="J35" i="6"/>
  <c r="J27" i="6"/>
  <c r="J19" i="6"/>
  <c r="J11" i="6"/>
  <c r="J53" i="6"/>
  <c r="J44" i="6"/>
  <c r="J66" i="6"/>
  <c r="J50" i="6"/>
  <c r="J26" i="6"/>
  <c r="J57" i="6"/>
  <c r="J25" i="6"/>
  <c r="J9" i="6"/>
  <c r="J24" i="6"/>
  <c r="J16" i="6"/>
  <c r="J8" i="6"/>
  <c r="J45" i="6"/>
  <c r="J13" i="6"/>
  <c r="J36" i="6"/>
  <c r="J58" i="6"/>
  <c r="J34" i="6"/>
  <c r="J18" i="6"/>
  <c r="J65" i="6"/>
  <c r="J41" i="6"/>
  <c r="J33" i="6"/>
  <c r="J64" i="6"/>
  <c r="J48" i="6"/>
  <c r="J32" i="6"/>
  <c r="J55" i="6"/>
  <c r="J47" i="6"/>
  <c r="J39" i="6"/>
  <c r="J31" i="6"/>
  <c r="J23" i="6"/>
  <c r="J15" i="6"/>
  <c r="J7" i="6"/>
  <c r="J28" i="6"/>
  <c r="J42" i="6"/>
  <c r="J10" i="6"/>
  <c r="J49" i="6"/>
  <c r="J17" i="6"/>
  <c r="J56" i="6"/>
  <c r="J40" i="6"/>
  <c r="J63" i="6"/>
  <c r="J62" i="6"/>
  <c r="J54" i="6"/>
  <c r="J46" i="6"/>
  <c r="J38" i="6"/>
  <c r="J30" i="6"/>
  <c r="J14" i="6"/>
  <c r="J6" i="6"/>
  <c r="C69" i="3"/>
  <c r="D69" i="3"/>
  <c r="E69" i="3"/>
  <c r="F69" i="3"/>
  <c r="G69" i="3"/>
  <c r="H69" i="3"/>
  <c r="B69" i="3"/>
  <c r="X6" i="2" l="1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U5" i="2"/>
  <c r="V5" i="2"/>
  <c r="W5" i="2"/>
  <c r="X5" i="2"/>
  <c r="T5" i="2"/>
  <c r="U6" i="1"/>
  <c r="V6" i="1"/>
  <c r="W6" i="1"/>
  <c r="X6" i="1"/>
  <c r="Y6" i="1"/>
  <c r="U7" i="1"/>
  <c r="V7" i="1"/>
  <c r="W7" i="1"/>
  <c r="X7" i="1"/>
  <c r="Y7" i="1"/>
  <c r="U8" i="1"/>
  <c r="V8" i="1"/>
  <c r="W8" i="1"/>
  <c r="X8" i="1"/>
  <c r="Y8" i="1"/>
  <c r="U9" i="1"/>
  <c r="V9" i="1"/>
  <c r="W9" i="1"/>
  <c r="X9" i="1"/>
  <c r="Y9" i="1"/>
  <c r="U10" i="1"/>
  <c r="V10" i="1"/>
  <c r="W10" i="1"/>
  <c r="X10" i="1"/>
  <c r="Y10" i="1"/>
  <c r="U11" i="1"/>
  <c r="V11" i="1"/>
  <c r="W11" i="1"/>
  <c r="X11" i="1"/>
  <c r="Y11" i="1"/>
  <c r="U12" i="1"/>
  <c r="V12" i="1"/>
  <c r="W12" i="1"/>
  <c r="X12" i="1"/>
  <c r="Y12" i="1"/>
  <c r="U13" i="1"/>
  <c r="V13" i="1"/>
  <c r="W13" i="1"/>
  <c r="X13" i="1"/>
  <c r="Y13" i="1"/>
  <c r="U14" i="1"/>
  <c r="V14" i="1"/>
  <c r="W14" i="1"/>
  <c r="X14" i="1"/>
  <c r="Y14" i="1"/>
  <c r="U15" i="1"/>
  <c r="V15" i="1"/>
  <c r="W15" i="1"/>
  <c r="X15" i="1"/>
  <c r="Y15" i="1"/>
  <c r="U16" i="1"/>
  <c r="V16" i="1"/>
  <c r="W16" i="1"/>
  <c r="X16" i="1"/>
  <c r="Y16" i="1"/>
  <c r="U17" i="1"/>
  <c r="V17" i="1"/>
  <c r="W17" i="1"/>
  <c r="X17" i="1"/>
  <c r="Y17" i="1"/>
  <c r="U18" i="1"/>
  <c r="V18" i="1"/>
  <c r="W18" i="1"/>
  <c r="X18" i="1"/>
  <c r="Y18" i="1"/>
  <c r="U19" i="1"/>
  <c r="V19" i="1"/>
  <c r="W19" i="1"/>
  <c r="X19" i="1"/>
  <c r="Y19" i="1"/>
  <c r="U20" i="1"/>
  <c r="V20" i="1"/>
  <c r="W20" i="1"/>
  <c r="X20" i="1"/>
  <c r="Y20" i="1"/>
  <c r="U21" i="1"/>
  <c r="V21" i="1"/>
  <c r="W21" i="1"/>
  <c r="X21" i="1"/>
  <c r="Y21" i="1"/>
  <c r="U22" i="1"/>
  <c r="V22" i="1"/>
  <c r="W22" i="1"/>
  <c r="X22" i="1"/>
  <c r="Y22" i="1"/>
  <c r="U23" i="1"/>
  <c r="V23" i="1"/>
  <c r="W23" i="1"/>
  <c r="X23" i="1"/>
  <c r="Y23" i="1"/>
  <c r="U24" i="1"/>
  <c r="V24" i="1"/>
  <c r="W24" i="1"/>
  <c r="X24" i="1"/>
  <c r="Y24" i="1"/>
  <c r="U25" i="1"/>
  <c r="V25" i="1"/>
  <c r="W25" i="1"/>
  <c r="X25" i="1"/>
  <c r="Y25" i="1"/>
  <c r="U26" i="1"/>
  <c r="V26" i="1"/>
  <c r="W26" i="1"/>
  <c r="X26" i="1"/>
  <c r="Y26" i="1"/>
  <c r="U27" i="1"/>
  <c r="V27" i="1"/>
  <c r="W27" i="1"/>
  <c r="X27" i="1"/>
  <c r="Y27" i="1"/>
  <c r="U28" i="1"/>
  <c r="V28" i="1"/>
  <c r="W28" i="1"/>
  <c r="X28" i="1"/>
  <c r="Y28" i="1"/>
  <c r="U29" i="1"/>
  <c r="V29" i="1"/>
  <c r="W29" i="1"/>
  <c r="X29" i="1"/>
  <c r="Y29" i="1"/>
  <c r="U30" i="1"/>
  <c r="V30" i="1"/>
  <c r="W30" i="1"/>
  <c r="X30" i="1"/>
  <c r="Y30" i="1"/>
  <c r="U31" i="1"/>
  <c r="V31" i="1"/>
  <c r="W31" i="1"/>
  <c r="X31" i="1"/>
  <c r="Y31" i="1"/>
  <c r="U32" i="1"/>
  <c r="V32" i="1"/>
  <c r="W32" i="1"/>
  <c r="X32" i="1"/>
  <c r="Y32" i="1"/>
  <c r="U33" i="1"/>
  <c r="V33" i="1"/>
  <c r="W33" i="1"/>
  <c r="X33" i="1"/>
  <c r="Y33" i="1"/>
  <c r="U34" i="1"/>
  <c r="V34" i="1"/>
  <c r="W34" i="1"/>
  <c r="X34" i="1"/>
  <c r="Y34" i="1"/>
  <c r="U35" i="1"/>
  <c r="V35" i="1"/>
  <c r="W35" i="1"/>
  <c r="X35" i="1"/>
  <c r="Y35" i="1"/>
  <c r="U36" i="1"/>
  <c r="V36" i="1"/>
  <c r="W36" i="1"/>
  <c r="X36" i="1"/>
  <c r="Y36" i="1"/>
  <c r="U37" i="1"/>
  <c r="V37" i="1"/>
  <c r="W37" i="1"/>
  <c r="X37" i="1"/>
  <c r="Y37" i="1"/>
  <c r="U38" i="1"/>
  <c r="V38" i="1"/>
  <c r="W38" i="1"/>
  <c r="X38" i="1"/>
  <c r="Y38" i="1"/>
  <c r="U39" i="1"/>
  <c r="V39" i="1"/>
  <c r="W39" i="1"/>
  <c r="X39" i="1"/>
  <c r="Y39" i="1"/>
  <c r="U40" i="1"/>
  <c r="V40" i="1"/>
  <c r="W40" i="1"/>
  <c r="X40" i="1"/>
  <c r="Y40" i="1"/>
  <c r="U41" i="1"/>
  <c r="V41" i="1"/>
  <c r="W41" i="1"/>
  <c r="X41" i="1"/>
  <c r="Y41" i="1"/>
  <c r="U42" i="1"/>
  <c r="V42" i="1"/>
  <c r="W42" i="1"/>
  <c r="X42" i="1"/>
  <c r="Y42" i="1"/>
  <c r="U43" i="1"/>
  <c r="V43" i="1"/>
  <c r="W43" i="1"/>
  <c r="X43" i="1"/>
  <c r="Y43" i="1"/>
  <c r="U44" i="1"/>
  <c r="V44" i="1"/>
  <c r="W44" i="1"/>
  <c r="X44" i="1"/>
  <c r="Y44" i="1"/>
  <c r="U45" i="1"/>
  <c r="V45" i="1"/>
  <c r="W45" i="1"/>
  <c r="X45" i="1"/>
  <c r="Y45" i="1"/>
  <c r="U46" i="1"/>
  <c r="V46" i="1"/>
  <c r="W46" i="1"/>
  <c r="X46" i="1"/>
  <c r="Y46" i="1"/>
  <c r="U47" i="1"/>
  <c r="V47" i="1"/>
  <c r="W47" i="1"/>
  <c r="X47" i="1"/>
  <c r="Y47" i="1"/>
  <c r="U48" i="1"/>
  <c r="V48" i="1"/>
  <c r="W48" i="1"/>
  <c r="X48" i="1"/>
  <c r="Y48" i="1"/>
  <c r="U49" i="1"/>
  <c r="V49" i="1"/>
  <c r="W49" i="1"/>
  <c r="X49" i="1"/>
  <c r="Y49" i="1"/>
  <c r="U50" i="1"/>
  <c r="V50" i="1"/>
  <c r="W50" i="1"/>
  <c r="X50" i="1"/>
  <c r="Y50" i="1"/>
  <c r="U51" i="1"/>
  <c r="V51" i="1"/>
  <c r="W51" i="1"/>
  <c r="X51" i="1"/>
  <c r="Y51" i="1"/>
  <c r="U52" i="1"/>
  <c r="V52" i="1"/>
  <c r="W52" i="1"/>
  <c r="X52" i="1"/>
  <c r="Y52" i="1"/>
  <c r="U53" i="1"/>
  <c r="V53" i="1"/>
  <c r="W53" i="1"/>
  <c r="X53" i="1"/>
  <c r="Y53" i="1"/>
  <c r="U54" i="1"/>
  <c r="V54" i="1"/>
  <c r="W54" i="1"/>
  <c r="X54" i="1"/>
  <c r="Y54" i="1"/>
  <c r="U55" i="1"/>
  <c r="V55" i="1"/>
  <c r="W55" i="1"/>
  <c r="X55" i="1"/>
  <c r="Y55" i="1"/>
  <c r="U56" i="1"/>
  <c r="V56" i="1"/>
  <c r="W56" i="1"/>
  <c r="X56" i="1"/>
  <c r="Y56" i="1"/>
  <c r="U57" i="1"/>
  <c r="V57" i="1"/>
  <c r="W57" i="1"/>
  <c r="X57" i="1"/>
  <c r="Y57" i="1"/>
  <c r="U58" i="1"/>
  <c r="V58" i="1"/>
  <c r="W58" i="1"/>
  <c r="X58" i="1"/>
  <c r="Y58" i="1"/>
  <c r="U59" i="1"/>
  <c r="V59" i="1"/>
  <c r="W59" i="1"/>
  <c r="X59" i="1"/>
  <c r="Y59" i="1"/>
  <c r="U60" i="1"/>
  <c r="V60" i="1"/>
  <c r="W60" i="1"/>
  <c r="X60" i="1"/>
  <c r="Y60" i="1"/>
  <c r="U61" i="1"/>
  <c r="V61" i="1"/>
  <c r="W61" i="1"/>
  <c r="X61" i="1"/>
  <c r="Y61" i="1"/>
  <c r="U62" i="1"/>
  <c r="V62" i="1"/>
  <c r="W62" i="1"/>
  <c r="X62" i="1"/>
  <c r="Y62" i="1"/>
  <c r="U63" i="1"/>
  <c r="V63" i="1"/>
  <c r="W63" i="1"/>
  <c r="X63" i="1"/>
  <c r="Y63" i="1"/>
  <c r="U64" i="1"/>
  <c r="V64" i="1"/>
  <c r="W64" i="1"/>
  <c r="X64" i="1"/>
  <c r="Y64" i="1"/>
  <c r="U65" i="1"/>
  <c r="V65" i="1"/>
  <c r="W65" i="1"/>
  <c r="X65" i="1"/>
  <c r="Y65" i="1"/>
  <c r="U66" i="1"/>
  <c r="V66" i="1"/>
  <c r="W66" i="1"/>
  <c r="X66" i="1"/>
  <c r="Y66" i="1"/>
  <c r="W5" i="1"/>
  <c r="X5" i="1"/>
  <c r="Y5" i="1"/>
  <c r="U5" i="1"/>
  <c r="G6" i="5"/>
  <c r="H6" i="5"/>
  <c r="I6" i="5"/>
  <c r="G7" i="5"/>
  <c r="H7" i="5"/>
  <c r="G7" i="6" s="1"/>
  <c r="I7" i="5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G13" i="5"/>
  <c r="H13" i="5"/>
  <c r="I13" i="5"/>
  <c r="G14" i="5"/>
  <c r="H14" i="5"/>
  <c r="I14" i="5"/>
  <c r="G15" i="5"/>
  <c r="H15" i="5"/>
  <c r="I15" i="5"/>
  <c r="G16" i="5"/>
  <c r="H16" i="5"/>
  <c r="I16" i="5"/>
  <c r="G17" i="5"/>
  <c r="H17" i="5"/>
  <c r="I17" i="5"/>
  <c r="G18" i="5"/>
  <c r="F18" i="6" s="1"/>
  <c r="H18" i="5"/>
  <c r="I18" i="5"/>
  <c r="G19" i="5"/>
  <c r="H19" i="5"/>
  <c r="I19" i="5"/>
  <c r="G20" i="5"/>
  <c r="H20" i="5"/>
  <c r="I20" i="5"/>
  <c r="G21" i="5"/>
  <c r="H21" i="5"/>
  <c r="I21" i="5"/>
  <c r="G22" i="5"/>
  <c r="H22" i="5"/>
  <c r="I22" i="5"/>
  <c r="G23" i="5"/>
  <c r="H23" i="5"/>
  <c r="I23" i="5"/>
  <c r="G24" i="5"/>
  <c r="H24" i="5"/>
  <c r="I24" i="5"/>
  <c r="G25" i="5"/>
  <c r="H25" i="5"/>
  <c r="I25" i="5"/>
  <c r="G26" i="5"/>
  <c r="F26" i="6" s="1"/>
  <c r="H26" i="5"/>
  <c r="I26" i="5"/>
  <c r="G27" i="5"/>
  <c r="H27" i="5"/>
  <c r="I27" i="5"/>
  <c r="G28" i="5"/>
  <c r="H28" i="5"/>
  <c r="I28" i="5"/>
  <c r="G29" i="5"/>
  <c r="H29" i="5"/>
  <c r="I29" i="5"/>
  <c r="G30" i="5"/>
  <c r="H30" i="5"/>
  <c r="I30" i="5"/>
  <c r="G31" i="5"/>
  <c r="H31" i="5"/>
  <c r="I31" i="5"/>
  <c r="G32" i="5"/>
  <c r="H32" i="5"/>
  <c r="I32" i="5"/>
  <c r="G33" i="5"/>
  <c r="H33" i="5"/>
  <c r="I33" i="5"/>
  <c r="G34" i="5"/>
  <c r="F34" i="6" s="1"/>
  <c r="H34" i="5"/>
  <c r="I34" i="5"/>
  <c r="G35" i="5"/>
  <c r="H35" i="5"/>
  <c r="I35" i="5"/>
  <c r="G36" i="5"/>
  <c r="H36" i="5"/>
  <c r="I36" i="5"/>
  <c r="G37" i="5"/>
  <c r="H37" i="5"/>
  <c r="I37" i="5"/>
  <c r="G38" i="5"/>
  <c r="H38" i="5"/>
  <c r="I38" i="5"/>
  <c r="G39" i="5"/>
  <c r="H39" i="5"/>
  <c r="I39" i="5"/>
  <c r="G40" i="5"/>
  <c r="H40" i="5"/>
  <c r="I40" i="5"/>
  <c r="G41" i="5"/>
  <c r="H41" i="5"/>
  <c r="I41" i="5"/>
  <c r="G42" i="5"/>
  <c r="F42" i="6" s="1"/>
  <c r="H42" i="5"/>
  <c r="I42" i="5"/>
  <c r="G43" i="5"/>
  <c r="H43" i="5"/>
  <c r="I43" i="5"/>
  <c r="G44" i="5"/>
  <c r="H44" i="5"/>
  <c r="I44" i="5"/>
  <c r="G45" i="5"/>
  <c r="H45" i="5"/>
  <c r="I45" i="5"/>
  <c r="G46" i="5"/>
  <c r="H46" i="5"/>
  <c r="I46" i="5"/>
  <c r="G47" i="5"/>
  <c r="H47" i="5"/>
  <c r="I47" i="5"/>
  <c r="G48" i="5"/>
  <c r="H48" i="5"/>
  <c r="I48" i="5"/>
  <c r="G49" i="5"/>
  <c r="H49" i="5"/>
  <c r="I49" i="5"/>
  <c r="G50" i="5"/>
  <c r="F50" i="6" s="1"/>
  <c r="H50" i="5"/>
  <c r="I50" i="5"/>
  <c r="G51" i="5"/>
  <c r="H51" i="5"/>
  <c r="I51" i="5"/>
  <c r="G52" i="5"/>
  <c r="H52" i="5"/>
  <c r="I52" i="5"/>
  <c r="G53" i="5"/>
  <c r="H53" i="5"/>
  <c r="I53" i="5"/>
  <c r="G54" i="5"/>
  <c r="H54" i="5"/>
  <c r="I54" i="5"/>
  <c r="G55" i="5"/>
  <c r="H55" i="5"/>
  <c r="I55" i="5"/>
  <c r="G56" i="5"/>
  <c r="H56" i="5"/>
  <c r="I56" i="5"/>
  <c r="G57" i="5"/>
  <c r="H57" i="5"/>
  <c r="I57" i="5"/>
  <c r="G58" i="5"/>
  <c r="F58" i="6" s="1"/>
  <c r="H58" i="5"/>
  <c r="I58" i="5"/>
  <c r="G59" i="5"/>
  <c r="H59" i="5"/>
  <c r="I59" i="5"/>
  <c r="G60" i="5"/>
  <c r="H60" i="5"/>
  <c r="I60" i="5"/>
  <c r="G61" i="5"/>
  <c r="H61" i="5"/>
  <c r="I61" i="5"/>
  <c r="G62" i="5"/>
  <c r="H62" i="5"/>
  <c r="I62" i="5"/>
  <c r="G63" i="5"/>
  <c r="H63" i="5"/>
  <c r="I63" i="5"/>
  <c r="G64" i="5"/>
  <c r="H64" i="5"/>
  <c r="I64" i="5"/>
  <c r="G65" i="5"/>
  <c r="H65" i="5"/>
  <c r="I65" i="5"/>
  <c r="G66" i="5"/>
  <c r="F66" i="6" s="1"/>
  <c r="H66" i="5"/>
  <c r="I66" i="5"/>
  <c r="G5" i="5"/>
  <c r="H5" i="5"/>
  <c r="I5" i="5"/>
  <c r="D6" i="5"/>
  <c r="D7" i="5"/>
  <c r="D8" i="5"/>
  <c r="C8" i="6" s="1"/>
  <c r="D9" i="5"/>
  <c r="D10" i="5"/>
  <c r="D11" i="5"/>
  <c r="D12" i="5"/>
  <c r="D13" i="5"/>
  <c r="C13" i="6" s="1"/>
  <c r="D14" i="5"/>
  <c r="D15" i="5"/>
  <c r="D16" i="5"/>
  <c r="C16" i="6" s="1"/>
  <c r="D17" i="5"/>
  <c r="D18" i="5"/>
  <c r="D19" i="5"/>
  <c r="D20" i="5"/>
  <c r="D21" i="5"/>
  <c r="C21" i="6" s="1"/>
  <c r="D22" i="5"/>
  <c r="D23" i="5"/>
  <c r="D24" i="5"/>
  <c r="C24" i="6" s="1"/>
  <c r="D25" i="5"/>
  <c r="D26" i="5"/>
  <c r="D27" i="5"/>
  <c r="D28" i="5"/>
  <c r="D29" i="5"/>
  <c r="D30" i="5"/>
  <c r="D31" i="5"/>
  <c r="D32" i="5"/>
  <c r="C32" i="6" s="1"/>
  <c r="D33" i="5"/>
  <c r="D34" i="5"/>
  <c r="D35" i="5"/>
  <c r="D36" i="5"/>
  <c r="D37" i="5"/>
  <c r="C37" i="6" s="1"/>
  <c r="D38" i="5"/>
  <c r="D39" i="5"/>
  <c r="D40" i="5"/>
  <c r="C40" i="6" s="1"/>
  <c r="D41" i="5"/>
  <c r="D42" i="5"/>
  <c r="D43" i="5"/>
  <c r="D44" i="5"/>
  <c r="D45" i="5"/>
  <c r="C45" i="6" s="1"/>
  <c r="D46" i="5"/>
  <c r="D47" i="5"/>
  <c r="D48" i="5"/>
  <c r="C48" i="6" s="1"/>
  <c r="D49" i="5"/>
  <c r="D50" i="5"/>
  <c r="D51" i="5"/>
  <c r="D52" i="5"/>
  <c r="D53" i="5"/>
  <c r="C53" i="6" s="1"/>
  <c r="D54" i="5"/>
  <c r="D55" i="5"/>
  <c r="D56" i="5"/>
  <c r="C56" i="6" s="1"/>
  <c r="D57" i="5"/>
  <c r="D58" i="5"/>
  <c r="D59" i="5"/>
  <c r="D60" i="5"/>
  <c r="D61" i="5"/>
  <c r="C61" i="6" s="1"/>
  <c r="D62" i="5"/>
  <c r="D63" i="5"/>
  <c r="D64" i="5"/>
  <c r="C64" i="6" s="1"/>
  <c r="D65" i="5"/>
  <c r="D66" i="5"/>
  <c r="D5" i="5"/>
  <c r="C6" i="5"/>
  <c r="C7" i="5"/>
  <c r="C8" i="5"/>
  <c r="C9" i="5"/>
  <c r="C10" i="5"/>
  <c r="B10" i="6" s="1"/>
  <c r="C11" i="5"/>
  <c r="C12" i="5"/>
  <c r="C13" i="5"/>
  <c r="C14" i="5"/>
  <c r="C15" i="5"/>
  <c r="C16" i="5"/>
  <c r="C17" i="5"/>
  <c r="C18" i="5"/>
  <c r="B18" i="6" s="1"/>
  <c r="C19" i="5"/>
  <c r="C20" i="5"/>
  <c r="C21" i="5"/>
  <c r="C22" i="5"/>
  <c r="C23" i="5"/>
  <c r="C24" i="5"/>
  <c r="C25" i="5"/>
  <c r="C26" i="5"/>
  <c r="B26" i="6" s="1"/>
  <c r="C27" i="5"/>
  <c r="C28" i="5"/>
  <c r="C29" i="5"/>
  <c r="C30" i="5"/>
  <c r="C31" i="5"/>
  <c r="C32" i="5"/>
  <c r="C33" i="5"/>
  <c r="C34" i="5"/>
  <c r="B34" i="6" s="1"/>
  <c r="C35" i="5"/>
  <c r="C36" i="5"/>
  <c r="C37" i="5"/>
  <c r="C38" i="5"/>
  <c r="C39" i="5"/>
  <c r="C40" i="5"/>
  <c r="C41" i="5"/>
  <c r="C42" i="5"/>
  <c r="B42" i="6" s="1"/>
  <c r="C43" i="5"/>
  <c r="C44" i="5"/>
  <c r="C45" i="5"/>
  <c r="C46" i="5"/>
  <c r="C47" i="5"/>
  <c r="C48" i="5"/>
  <c r="C49" i="5"/>
  <c r="C50" i="5"/>
  <c r="B50" i="6" s="1"/>
  <c r="C51" i="5"/>
  <c r="C52" i="5"/>
  <c r="C53" i="5"/>
  <c r="C54" i="5"/>
  <c r="C55" i="5"/>
  <c r="C56" i="5"/>
  <c r="C57" i="5"/>
  <c r="C58" i="5"/>
  <c r="B58" i="6" s="1"/>
  <c r="C59" i="5"/>
  <c r="C60" i="5"/>
  <c r="C61" i="5"/>
  <c r="C62" i="5"/>
  <c r="C63" i="5"/>
  <c r="C64" i="5"/>
  <c r="C65" i="5"/>
  <c r="C66" i="5"/>
  <c r="B66" i="6" s="1"/>
  <c r="C5" i="5"/>
  <c r="F6" i="5"/>
  <c r="F7" i="5"/>
  <c r="F8" i="5"/>
  <c r="F9" i="5"/>
  <c r="E9" i="6" s="1"/>
  <c r="F10" i="5"/>
  <c r="F11" i="5"/>
  <c r="F12" i="5"/>
  <c r="E12" i="6" s="1"/>
  <c r="F13" i="5"/>
  <c r="F14" i="5"/>
  <c r="F15" i="5"/>
  <c r="F16" i="5"/>
  <c r="F17" i="5"/>
  <c r="E17" i="6" s="1"/>
  <c r="F18" i="5"/>
  <c r="F19" i="5"/>
  <c r="F20" i="5"/>
  <c r="F21" i="5"/>
  <c r="F22" i="5"/>
  <c r="F23" i="5"/>
  <c r="F24" i="5"/>
  <c r="F25" i="5"/>
  <c r="E25" i="6" s="1"/>
  <c r="F26" i="5"/>
  <c r="F27" i="5"/>
  <c r="F28" i="5"/>
  <c r="E28" i="6" s="1"/>
  <c r="F29" i="5"/>
  <c r="F30" i="5"/>
  <c r="F31" i="5"/>
  <c r="F32" i="5"/>
  <c r="F33" i="5"/>
  <c r="E33" i="6" s="1"/>
  <c r="F34" i="5"/>
  <c r="F35" i="5"/>
  <c r="F36" i="5"/>
  <c r="E36" i="6" s="1"/>
  <c r="F37" i="5"/>
  <c r="F38" i="5"/>
  <c r="F39" i="5"/>
  <c r="F40" i="5"/>
  <c r="F41" i="5"/>
  <c r="E41" i="6" s="1"/>
  <c r="F42" i="5"/>
  <c r="F43" i="5"/>
  <c r="F44" i="5"/>
  <c r="E44" i="6" s="1"/>
  <c r="F45" i="5"/>
  <c r="F46" i="5"/>
  <c r="F47" i="5"/>
  <c r="F48" i="5"/>
  <c r="F49" i="5"/>
  <c r="E49" i="6" s="1"/>
  <c r="F50" i="5"/>
  <c r="F51" i="5"/>
  <c r="F52" i="5"/>
  <c r="E52" i="6" s="1"/>
  <c r="F53" i="5"/>
  <c r="F54" i="5"/>
  <c r="F55" i="5"/>
  <c r="F56" i="5"/>
  <c r="F57" i="5"/>
  <c r="E57" i="6" s="1"/>
  <c r="F58" i="5"/>
  <c r="F59" i="5"/>
  <c r="F60" i="5"/>
  <c r="E60" i="6" s="1"/>
  <c r="F61" i="5"/>
  <c r="F62" i="5"/>
  <c r="F63" i="5"/>
  <c r="F64" i="5"/>
  <c r="F65" i="5"/>
  <c r="E65" i="6" s="1"/>
  <c r="F66" i="5"/>
  <c r="F5" i="5"/>
  <c r="E6" i="5"/>
  <c r="D6" i="6" s="1"/>
  <c r="E7" i="5"/>
  <c r="E8" i="5"/>
  <c r="E9" i="5"/>
  <c r="E10" i="5"/>
  <c r="D10" i="6" s="1"/>
  <c r="E11" i="5"/>
  <c r="D11" i="6" s="1"/>
  <c r="E12" i="5"/>
  <c r="E13" i="5"/>
  <c r="E14" i="5"/>
  <c r="D14" i="6" s="1"/>
  <c r="E15" i="5"/>
  <c r="E16" i="5"/>
  <c r="E17" i="5"/>
  <c r="E18" i="5"/>
  <c r="D18" i="6" s="1"/>
  <c r="E19" i="5"/>
  <c r="D19" i="6" s="1"/>
  <c r="E20" i="5"/>
  <c r="E21" i="5"/>
  <c r="E22" i="5"/>
  <c r="E23" i="5"/>
  <c r="E24" i="5"/>
  <c r="E25" i="5"/>
  <c r="E26" i="5"/>
  <c r="D26" i="6" s="1"/>
  <c r="E27" i="5"/>
  <c r="D27" i="6" s="1"/>
  <c r="E28" i="5"/>
  <c r="E29" i="5"/>
  <c r="E30" i="5"/>
  <c r="D30" i="6" s="1"/>
  <c r="E31" i="5"/>
  <c r="E32" i="5"/>
  <c r="E33" i="5"/>
  <c r="E34" i="5"/>
  <c r="D34" i="6" s="1"/>
  <c r="E35" i="5"/>
  <c r="D35" i="6" s="1"/>
  <c r="E36" i="5"/>
  <c r="E37" i="5"/>
  <c r="E38" i="5"/>
  <c r="D38" i="6" s="1"/>
  <c r="E39" i="5"/>
  <c r="E40" i="5"/>
  <c r="E41" i="5"/>
  <c r="E42" i="5"/>
  <c r="D42" i="6" s="1"/>
  <c r="E43" i="5"/>
  <c r="D43" i="6" s="1"/>
  <c r="E44" i="5"/>
  <c r="E45" i="5"/>
  <c r="E46" i="5"/>
  <c r="D46" i="6" s="1"/>
  <c r="E47" i="5"/>
  <c r="E48" i="5"/>
  <c r="E49" i="5"/>
  <c r="E50" i="5"/>
  <c r="D50" i="6" s="1"/>
  <c r="E51" i="5"/>
  <c r="D51" i="6" s="1"/>
  <c r="E52" i="5"/>
  <c r="E53" i="5"/>
  <c r="E54" i="5"/>
  <c r="D54" i="6" s="1"/>
  <c r="E55" i="5"/>
  <c r="E56" i="5"/>
  <c r="E57" i="5"/>
  <c r="E58" i="5"/>
  <c r="D58" i="6" s="1"/>
  <c r="E59" i="5"/>
  <c r="D59" i="6" s="1"/>
  <c r="E60" i="5"/>
  <c r="E61" i="5"/>
  <c r="E62" i="5"/>
  <c r="D62" i="6" s="1"/>
  <c r="E63" i="5"/>
  <c r="E64" i="5"/>
  <c r="E65" i="5"/>
  <c r="E66" i="5"/>
  <c r="D66" i="6" s="1"/>
  <c r="E5" i="5"/>
  <c r="D5" i="6" s="1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5" i="5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" i="3"/>
  <c r="G60" i="6" l="1"/>
  <c r="G52" i="6"/>
  <c r="G44" i="6"/>
  <c r="G36" i="6"/>
  <c r="G28" i="6"/>
  <c r="B63" i="6"/>
  <c r="B55" i="6"/>
  <c r="B47" i="6"/>
  <c r="B39" i="6"/>
  <c r="B31" i="6"/>
  <c r="B23" i="6"/>
  <c r="B15" i="6"/>
  <c r="B7" i="6"/>
  <c r="G62" i="6"/>
  <c r="G54" i="6"/>
  <c r="G46" i="6"/>
  <c r="G38" i="6"/>
  <c r="G30" i="6"/>
  <c r="G6" i="6"/>
  <c r="D65" i="6"/>
  <c r="D57" i="6"/>
  <c r="D49" i="6"/>
  <c r="D41" i="6"/>
  <c r="D33" i="6"/>
  <c r="D25" i="6"/>
  <c r="D17" i="6"/>
  <c r="D9" i="6"/>
  <c r="G61" i="6"/>
  <c r="G53" i="6"/>
  <c r="G45" i="6"/>
  <c r="G37" i="6"/>
  <c r="G21" i="6"/>
  <c r="G13" i="6"/>
  <c r="G63" i="6"/>
  <c r="G55" i="6"/>
  <c r="G47" i="6"/>
  <c r="G39" i="6"/>
  <c r="G31" i="6"/>
  <c r="G23" i="6"/>
  <c r="G15" i="6"/>
  <c r="F10" i="6"/>
  <c r="G12" i="6"/>
  <c r="D60" i="6"/>
  <c r="D52" i="6"/>
  <c r="D44" i="6"/>
  <c r="D36" i="6"/>
  <c r="D28" i="6"/>
  <c r="D12" i="6"/>
  <c r="G14" i="6"/>
  <c r="G5" i="6"/>
  <c r="G59" i="6"/>
  <c r="G51" i="6"/>
  <c r="G43" i="6"/>
  <c r="G35" i="6"/>
  <c r="G27" i="6"/>
  <c r="G19" i="6"/>
  <c r="G11" i="6"/>
  <c r="G8" i="6"/>
  <c r="D63" i="6"/>
  <c r="D55" i="6"/>
  <c r="D47" i="6"/>
  <c r="D39" i="6"/>
  <c r="D31" i="6"/>
  <c r="D23" i="6"/>
  <c r="D15" i="6"/>
  <c r="D7" i="6"/>
  <c r="H52" i="6"/>
  <c r="I52" i="6"/>
  <c r="H28" i="6"/>
  <c r="I28" i="6"/>
  <c r="D61" i="6"/>
  <c r="D53" i="6"/>
  <c r="D45" i="6"/>
  <c r="D37" i="6"/>
  <c r="D21" i="6"/>
  <c r="D13" i="6"/>
  <c r="E5" i="6"/>
  <c r="E59" i="6"/>
  <c r="E51" i="6"/>
  <c r="E43" i="6"/>
  <c r="E35" i="6"/>
  <c r="E27" i="6"/>
  <c r="E19" i="6"/>
  <c r="E11" i="6"/>
  <c r="B65" i="6"/>
  <c r="B57" i="6"/>
  <c r="B49" i="6"/>
  <c r="B41" i="6"/>
  <c r="B33" i="6"/>
  <c r="B25" i="6"/>
  <c r="B17" i="6"/>
  <c r="B9" i="6"/>
  <c r="C63" i="6"/>
  <c r="C55" i="6"/>
  <c r="C47" i="6"/>
  <c r="C39" i="6"/>
  <c r="C31" i="6"/>
  <c r="C23" i="6"/>
  <c r="C15" i="6"/>
  <c r="C7" i="6"/>
  <c r="H65" i="6"/>
  <c r="I65" i="6"/>
  <c r="F63" i="6"/>
  <c r="H57" i="6"/>
  <c r="I57" i="6"/>
  <c r="F55" i="6"/>
  <c r="H49" i="6"/>
  <c r="I49" i="6"/>
  <c r="F47" i="6"/>
  <c r="H41" i="6"/>
  <c r="I41" i="6"/>
  <c r="F39" i="6"/>
  <c r="H33" i="6"/>
  <c r="I33" i="6"/>
  <c r="F31" i="6"/>
  <c r="H25" i="6"/>
  <c r="I25" i="6"/>
  <c r="F23" i="6"/>
  <c r="H17" i="6"/>
  <c r="I17" i="6"/>
  <c r="F15" i="6"/>
  <c r="H9" i="6"/>
  <c r="I9" i="6"/>
  <c r="F7" i="6"/>
  <c r="H60" i="6"/>
  <c r="I60" i="6"/>
  <c r="H44" i="6"/>
  <c r="I44" i="6"/>
  <c r="H36" i="6"/>
  <c r="I36" i="6"/>
  <c r="H12" i="6"/>
  <c r="I12" i="6"/>
  <c r="E66" i="6"/>
  <c r="E58" i="6"/>
  <c r="E50" i="6"/>
  <c r="E42" i="6"/>
  <c r="E34" i="6"/>
  <c r="E26" i="6"/>
  <c r="E18" i="6"/>
  <c r="E10" i="6"/>
  <c r="B64" i="6"/>
  <c r="B56" i="6"/>
  <c r="B48" i="6"/>
  <c r="B40" i="6"/>
  <c r="B32" i="6"/>
  <c r="B24" i="6"/>
  <c r="B16" i="6"/>
  <c r="B8" i="6"/>
  <c r="C62" i="6"/>
  <c r="C54" i="6"/>
  <c r="C46" i="6"/>
  <c r="C38" i="6"/>
  <c r="C30" i="6"/>
  <c r="C14" i="6"/>
  <c r="C6" i="6"/>
  <c r="G65" i="6"/>
  <c r="H62" i="6"/>
  <c r="I62" i="6"/>
  <c r="F60" i="6"/>
  <c r="G57" i="6"/>
  <c r="H54" i="6"/>
  <c r="I54" i="6"/>
  <c r="F52" i="6"/>
  <c r="G49" i="6"/>
  <c r="H46" i="6"/>
  <c r="I46" i="6"/>
  <c r="F44" i="6"/>
  <c r="G41" i="6"/>
  <c r="H38" i="6"/>
  <c r="I38" i="6"/>
  <c r="F36" i="6"/>
  <c r="G33" i="6"/>
  <c r="H30" i="6"/>
  <c r="I30" i="6"/>
  <c r="F28" i="6"/>
  <c r="G25" i="6"/>
  <c r="G17" i="6"/>
  <c r="H14" i="6"/>
  <c r="I14" i="6"/>
  <c r="F12" i="6"/>
  <c r="G9" i="6"/>
  <c r="H6" i="6"/>
  <c r="I6" i="6"/>
  <c r="F65" i="6"/>
  <c r="H59" i="6"/>
  <c r="I59" i="6"/>
  <c r="F49" i="6"/>
  <c r="F41" i="6"/>
  <c r="H35" i="6"/>
  <c r="I35" i="6"/>
  <c r="H27" i="6"/>
  <c r="I27" i="6"/>
  <c r="E64" i="6"/>
  <c r="E56" i="6"/>
  <c r="E48" i="6"/>
  <c r="E40" i="6"/>
  <c r="E32" i="6"/>
  <c r="E24" i="6"/>
  <c r="E16" i="6"/>
  <c r="E8" i="6"/>
  <c r="B62" i="6"/>
  <c r="B54" i="6"/>
  <c r="B46" i="6"/>
  <c r="B38" i="6"/>
  <c r="B30" i="6"/>
  <c r="B22" i="6"/>
  <c r="B14" i="6"/>
  <c r="B6" i="6"/>
  <c r="C60" i="6"/>
  <c r="C52" i="6"/>
  <c r="C44" i="6"/>
  <c r="C36" i="6"/>
  <c r="C28" i="6"/>
  <c r="C12" i="6"/>
  <c r="H64" i="6"/>
  <c r="I64" i="6"/>
  <c r="F62" i="6"/>
  <c r="H56" i="6"/>
  <c r="I56" i="6"/>
  <c r="F54" i="6"/>
  <c r="H48" i="6"/>
  <c r="I48" i="6"/>
  <c r="F46" i="6"/>
  <c r="H40" i="6"/>
  <c r="I40" i="6"/>
  <c r="F38" i="6"/>
  <c r="H32" i="6"/>
  <c r="I32" i="6"/>
  <c r="F30" i="6"/>
  <c r="H24" i="6"/>
  <c r="I24" i="6"/>
  <c r="H16" i="6"/>
  <c r="I16" i="6"/>
  <c r="F14" i="6"/>
  <c r="H8" i="6"/>
  <c r="I8" i="6"/>
  <c r="F6" i="6"/>
  <c r="F57" i="6"/>
  <c r="F9" i="6"/>
  <c r="E63" i="6"/>
  <c r="E55" i="6"/>
  <c r="E47" i="6"/>
  <c r="E39" i="6"/>
  <c r="E31" i="6"/>
  <c r="E23" i="6"/>
  <c r="E15" i="6"/>
  <c r="E7" i="6"/>
  <c r="B61" i="6"/>
  <c r="B53" i="6"/>
  <c r="B45" i="6"/>
  <c r="B37" i="6"/>
  <c r="B29" i="6"/>
  <c r="B21" i="6"/>
  <c r="B13" i="6"/>
  <c r="C5" i="6"/>
  <c r="C59" i="6"/>
  <c r="C51" i="6"/>
  <c r="C43" i="6"/>
  <c r="C35" i="6"/>
  <c r="C27" i="6"/>
  <c r="C19" i="6"/>
  <c r="C11" i="6"/>
  <c r="F5" i="6"/>
  <c r="G64" i="6"/>
  <c r="H61" i="6"/>
  <c r="I61" i="6"/>
  <c r="F59" i="6"/>
  <c r="G56" i="6"/>
  <c r="H53" i="6"/>
  <c r="I53" i="6"/>
  <c r="F51" i="6"/>
  <c r="G48" i="6"/>
  <c r="H45" i="6"/>
  <c r="I45" i="6"/>
  <c r="F43" i="6"/>
  <c r="G40" i="6"/>
  <c r="H37" i="6"/>
  <c r="I37" i="6"/>
  <c r="F35" i="6"/>
  <c r="G32" i="6"/>
  <c r="F27" i="6"/>
  <c r="G24" i="6"/>
  <c r="H21" i="6"/>
  <c r="I21" i="6"/>
  <c r="F19" i="6"/>
  <c r="G16" i="6"/>
  <c r="H13" i="6"/>
  <c r="I13" i="6"/>
  <c r="F11" i="6"/>
  <c r="F17" i="6"/>
  <c r="D64" i="6"/>
  <c r="D56" i="6"/>
  <c r="D48" i="6"/>
  <c r="D40" i="6"/>
  <c r="D32" i="6"/>
  <c r="D24" i="6"/>
  <c r="D16" i="6"/>
  <c r="D8" i="6"/>
  <c r="E62" i="6"/>
  <c r="E54" i="6"/>
  <c r="E46" i="6"/>
  <c r="E38" i="6"/>
  <c r="E30" i="6"/>
  <c r="E14" i="6"/>
  <c r="E6" i="6"/>
  <c r="B60" i="6"/>
  <c r="B52" i="6"/>
  <c r="B44" i="6"/>
  <c r="B36" i="6"/>
  <c r="B28" i="6"/>
  <c r="B20" i="6"/>
  <c r="B12" i="6"/>
  <c r="C66" i="6"/>
  <c r="C58" i="6"/>
  <c r="C50" i="6"/>
  <c r="C42" i="6"/>
  <c r="C34" i="6"/>
  <c r="C26" i="6"/>
  <c r="C18" i="6"/>
  <c r="C10" i="6"/>
  <c r="H66" i="6"/>
  <c r="I66" i="6"/>
  <c r="F64" i="6"/>
  <c r="H58" i="6"/>
  <c r="I58" i="6"/>
  <c r="F56" i="6"/>
  <c r="H50" i="6"/>
  <c r="I50" i="6"/>
  <c r="F48" i="6"/>
  <c r="H42" i="6"/>
  <c r="I42" i="6"/>
  <c r="F40" i="6"/>
  <c r="H34" i="6"/>
  <c r="I34" i="6"/>
  <c r="F32" i="6"/>
  <c r="H26" i="6"/>
  <c r="I26" i="6"/>
  <c r="F24" i="6"/>
  <c r="H18" i="6"/>
  <c r="I18" i="6"/>
  <c r="F16" i="6"/>
  <c r="H10" i="6"/>
  <c r="I10" i="6"/>
  <c r="F8" i="6"/>
  <c r="H5" i="6"/>
  <c r="I5" i="6"/>
  <c r="H51" i="6"/>
  <c r="I51" i="6"/>
  <c r="H43" i="6"/>
  <c r="I43" i="6"/>
  <c r="F33" i="6"/>
  <c r="F25" i="6"/>
  <c r="H19" i="6"/>
  <c r="I19" i="6"/>
  <c r="H11" i="6"/>
  <c r="I11" i="6"/>
  <c r="E61" i="6"/>
  <c r="E53" i="6"/>
  <c r="E45" i="6"/>
  <c r="E37" i="6"/>
  <c r="E21" i="6"/>
  <c r="E13" i="6"/>
  <c r="B5" i="6"/>
  <c r="B59" i="6"/>
  <c r="B51" i="6"/>
  <c r="B43" i="6"/>
  <c r="B35" i="6"/>
  <c r="B27" i="6"/>
  <c r="B19" i="6"/>
  <c r="B11" i="6"/>
  <c r="C65" i="6"/>
  <c r="C57" i="6"/>
  <c r="C49" i="6"/>
  <c r="C41" i="6"/>
  <c r="C33" i="6"/>
  <c r="C25" i="6"/>
  <c r="C17" i="6"/>
  <c r="C9" i="6"/>
  <c r="G66" i="6"/>
  <c r="H63" i="6"/>
  <c r="I63" i="6"/>
  <c r="F61" i="6"/>
  <c r="G58" i="6"/>
  <c r="H55" i="6"/>
  <c r="I55" i="6"/>
  <c r="F53" i="6"/>
  <c r="G50" i="6"/>
  <c r="H47" i="6"/>
  <c r="I47" i="6"/>
  <c r="F45" i="6"/>
  <c r="G42" i="6"/>
  <c r="H39" i="6"/>
  <c r="I39" i="6"/>
  <c r="F37" i="6"/>
  <c r="G34" i="6"/>
  <c r="H31" i="6"/>
  <c r="I31" i="6"/>
  <c r="G26" i="6"/>
  <c r="H23" i="6"/>
  <c r="I23" i="6"/>
  <c r="F21" i="6"/>
  <c r="G18" i="6"/>
  <c r="H15" i="6"/>
  <c r="I15" i="6"/>
  <c r="F13" i="6"/>
  <c r="G10" i="6"/>
  <c r="H7" i="6"/>
  <c r="I7" i="6"/>
</calcChain>
</file>

<file path=xl/sharedStrings.xml><?xml version="1.0" encoding="utf-8"?>
<sst xmlns="http://schemas.openxmlformats.org/spreadsheetml/2006/main" count="418" uniqueCount="73">
  <si>
    <t>LAPANGAN USAHA</t>
  </si>
  <si>
    <t>Tahun</t>
  </si>
  <si>
    <t>Pertanian, Kehutanan, dan Perikanan</t>
  </si>
  <si>
    <t>Pertanian, Peternakan, Perburuan dan Jasa Pertanian</t>
  </si>
  <si>
    <t xml:space="preserve">a. Tanaman Pangan </t>
  </si>
  <si>
    <t>b. Tanaman Hortikultura</t>
  </si>
  <si>
    <t>c. Tanaman Perkebunan</t>
  </si>
  <si>
    <t xml:space="preserve">d. Peternakan </t>
  </si>
  <si>
    <t xml:space="preserve">e. Jasa Pertanian dan Perburuan  </t>
  </si>
  <si>
    <t>Kehutanan dan Penebangan Kayu</t>
  </si>
  <si>
    <t xml:space="preserve">Perikanan </t>
  </si>
  <si>
    <t xml:space="preserve">Pertambangan dan Penggalian </t>
  </si>
  <si>
    <t>Pertambangan Minyak, Gas dan Panas Bumi</t>
  </si>
  <si>
    <t>Pertambangan Batubara dan Lignit</t>
  </si>
  <si>
    <t>Pertambangan Bijih Logam</t>
  </si>
  <si>
    <t>Pertambangan dan Penggalian Lainnya</t>
  </si>
  <si>
    <t>Industri Pengolahan</t>
  </si>
  <si>
    <t>Industri Batubara dan Pengilangan Migas</t>
  </si>
  <si>
    <t xml:space="preserve">Industri Makanan dan Minuman </t>
  </si>
  <si>
    <t>Industri Pengolahan Tembakau</t>
  </si>
  <si>
    <t>Industri Tekstil dan Pakaian Jadi</t>
  </si>
  <si>
    <t xml:space="preserve">Industri Kulit, Barang dari Kulit dan Alas Kaki </t>
  </si>
  <si>
    <t xml:space="preserve">Industri Kayu, Barang dari Kayu dan Gabus dan Barang Anyaman dari Bambu, Rotan dan Sejenisnya </t>
  </si>
  <si>
    <t xml:space="preserve">Industri Kertas dan Barang dari Kertas; Percetakan dan Reproduksi Media Rekaman </t>
  </si>
  <si>
    <t>Industri Kimia, Farmasi dan Obat Tradisional</t>
  </si>
  <si>
    <t>Industri Karet, Barang dari Karet dan Plastik</t>
  </si>
  <si>
    <t>Industri Barang Galian bukan Logam</t>
  </si>
  <si>
    <t xml:space="preserve">Industri Logam Dasar </t>
  </si>
  <si>
    <t>Industri Barang Logam; Komputer, Barang Elektronik, Optik; dan Peralatan Listrik</t>
  </si>
  <si>
    <t xml:space="preserve">Industri Mesin dan Perlengkapan </t>
  </si>
  <si>
    <t>Industri Alat Angkutan</t>
  </si>
  <si>
    <t>Industri Furnitur</t>
  </si>
  <si>
    <t xml:space="preserve">Industri Pengolahan Lainnya; Jasa Reparasi dan Pemasangan Mesin dan Peralatan </t>
  </si>
  <si>
    <t>Pengadaan Listrik dan Gas</t>
  </si>
  <si>
    <t xml:space="preserve">Ketenagalistrikan </t>
  </si>
  <si>
    <t>Pengadaan Gas dan Produksi Es</t>
  </si>
  <si>
    <t>Pengadaan Air, Pengelolaan Sampah, Limbah dan Daur Ulang</t>
  </si>
  <si>
    <t>Konstruksi</t>
  </si>
  <si>
    <t>Perdagangan Besar dan Eceran; Reparasi Mobil dan Sepeda Motor</t>
  </si>
  <si>
    <t>Perdagangan Mobil, Sepeda Motor dan Reparasinya</t>
  </si>
  <si>
    <t>Perdagangan Besar dan Eceran, Bukan Mobil dan Sepeda Motor</t>
  </si>
  <si>
    <t xml:space="preserve">Transportasi dan Pergudangan </t>
  </si>
  <si>
    <t xml:space="preserve">Angkutan Rel </t>
  </si>
  <si>
    <t>Angkutan Darat</t>
  </si>
  <si>
    <t xml:space="preserve">Angkutan Laut </t>
  </si>
  <si>
    <t>Angkutan Sungai Danau dan Penyeberangan</t>
  </si>
  <si>
    <t>Angkutan Udara</t>
  </si>
  <si>
    <t>Pergudangan dan Jasa Penunjang Angkutan; Pos dan Kurir</t>
  </si>
  <si>
    <t>Penyediaan Akomodasi dan Makan Minum</t>
  </si>
  <si>
    <t xml:space="preserve">Penyediaan Akomodasi </t>
  </si>
  <si>
    <t>Penyediaan Makan Minum</t>
  </si>
  <si>
    <t>Informasi dan Komunikasi</t>
  </si>
  <si>
    <t>Jasa Keuangan dan Asuransi</t>
  </si>
  <si>
    <t xml:space="preserve">Jasa Perantara Keuangan </t>
  </si>
  <si>
    <t>Asuransi dan Dana Pensiun</t>
  </si>
  <si>
    <t>Jasa Keuangan Lainnya</t>
  </si>
  <si>
    <t>Jasa Penunjang Keuangan</t>
  </si>
  <si>
    <t>Real Estate</t>
  </si>
  <si>
    <t>Jasa Perusahaan</t>
  </si>
  <si>
    <t>Administrasi Pemerintahan, Pertahanan dan Jaminan Sosial Wajib</t>
  </si>
  <si>
    <t>Jasa Pendidikan</t>
  </si>
  <si>
    <t>Jasa Kesehatan dan Kegiatan Sosial</t>
  </si>
  <si>
    <t>Jasa lainnya</t>
  </si>
  <si>
    <t>-</t>
  </si>
  <si>
    <t>PDRB Kalimantan Barat</t>
  </si>
  <si>
    <t>KONTRIBUSI PERSENTASE PRODUK DOMESTIK REGIONAL BRUTO ATAS DASAR HARGA BERLAKU (Persen) PROVINSI KALIMANATAN BARAT</t>
  </si>
  <si>
    <t>LAJU PERTUMBUHAN PRODUK DOMESTIK REGIONAL BRUTO ATAS DASAR HARGA KONSTAN (Persen) KALIMANTAN BARAT</t>
  </si>
  <si>
    <t>INDEKS IMPLISIT PRODUK DOMESTIK REGIONAL BRUTO  (Persen)</t>
  </si>
  <si>
    <t>LAJU PERTUMBUIHAN INDEKS IMPLISIT PRODUK DOMESTIK REGIONAL BRUTO (y or y) (Persen)</t>
  </si>
  <si>
    <t>2019*</t>
  </si>
  <si>
    <t>2020**</t>
  </si>
  <si>
    <t>PDRB Kalimantan Barat Atas Dasar Harga Berlaku Menurut Lapangan Usaha, 2010 - 2020 (juta Rupiah)</t>
  </si>
  <si>
    <t>PDRB Kalimantan Barat Atas Dasar Harga Konstan Menurut Lapangan Usaha, 2010 - 2020 (Juta Rupiah)/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</si>
</sst>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#,##0.0"/>
    <numFmt numFmtId="165" formatCode="_(* #\ ##0_);_(* \(#\ ##0\);_(* &quot;--&quot;_);_(@_)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3.5"/>
      <name val="Arial Narrow"/>
      <family val="2"/>
    </font>
    <font>
      <b/>
      <sz val="13.5"/>
      <name val="Arial Narrow"/>
      <family val="2"/>
    </font>
    <font>
      <sz val="10"/>
      <color rgb="FF000000"/>
      <name val="Times New Roman"/>
      <family val="1"/>
    </font>
    <font>
      <sz val="13.5"/>
      <color theme="1"/>
      <name val="Arial Narrow"/>
      <family val="2"/>
    </font>
    <font>
      <b/>
      <sz val="13.5"/>
      <color theme="1"/>
      <name val="Arial Narrow"/>
      <family val="2"/>
    </font>
    <font>
      <b/>
      <sz val="11"/>
      <color theme="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6" fillId="0" borderId="0"/>
    <xf numFmtId="0" fontId="6" fillId="0" borderId="0"/>
    <xf numFmtId="41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4" fontId="4" fillId="0" borderId="1" xfId="0" applyNumberFormat="1" applyFont="1" applyFill="1" applyBorder="1" applyAlignment="1" applyProtection="1">
      <alignment vertical="center"/>
    </xf>
    <xf numFmtId="4" fontId="5" fillId="0" borderId="1" xfId="0" applyNumberFormat="1" applyFont="1" applyFill="1" applyBorder="1" applyAlignment="1" applyProtection="1">
      <alignment vertical="center"/>
    </xf>
    <xf numFmtId="0" fontId="5" fillId="0" borderId="1" xfId="0" applyNumberFormat="1" applyFont="1" applyFill="1" applyBorder="1" applyAlignment="1" applyProtection="1">
      <alignment vertical="center"/>
    </xf>
    <xf numFmtId="164" fontId="5" fillId="0" borderId="1" xfId="0" applyNumberFormat="1" applyFont="1" applyFill="1" applyBorder="1" applyAlignment="1" applyProtection="1">
      <alignment vertical="center"/>
    </xf>
    <xf numFmtId="164" fontId="4" fillId="0" borderId="1" xfId="0" applyNumberFormat="1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vertical="center"/>
    </xf>
    <xf numFmtId="3" fontId="4" fillId="0" borderId="1" xfId="0" applyNumberFormat="1" applyFont="1" applyFill="1" applyBorder="1" applyAlignment="1" applyProtection="1">
      <alignment vertical="center"/>
    </xf>
    <xf numFmtId="3" fontId="8" fillId="0" borderId="1" xfId="1" applyNumberFormat="1" applyFont="1" applyBorder="1" applyAlignment="1"/>
    <xf numFmtId="3" fontId="7" fillId="0" borderId="1" xfId="1" applyNumberFormat="1" applyFont="1" applyBorder="1" applyAlignment="1"/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4" fontId="4" fillId="0" borderId="1" xfId="0" applyNumberFormat="1" applyFont="1" applyFill="1" applyBorder="1" applyAlignment="1" applyProtection="1">
      <alignment vertical="center"/>
    </xf>
    <xf numFmtId="4" fontId="5" fillId="0" borderId="1" xfId="0" applyNumberFormat="1" applyFont="1" applyFill="1" applyBorder="1" applyAlignment="1" applyProtection="1">
      <alignment vertical="center"/>
    </xf>
    <xf numFmtId="0" fontId="5" fillId="0" borderId="1" xfId="0" applyNumberFormat="1" applyFont="1" applyFill="1" applyBorder="1" applyAlignment="1" applyProtection="1">
      <alignment vertical="center"/>
    </xf>
    <xf numFmtId="164" fontId="5" fillId="0" borderId="1" xfId="0" applyNumberFormat="1" applyFont="1" applyFill="1" applyBorder="1" applyAlignment="1" applyProtection="1">
      <alignment vertical="center"/>
    </xf>
    <xf numFmtId="164" fontId="4" fillId="0" borderId="1" xfId="0" applyNumberFormat="1" applyFont="1" applyFill="1" applyBorder="1" applyAlignment="1" applyProtection="1">
      <alignment vertical="center"/>
    </xf>
    <xf numFmtId="1" fontId="2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41" fontId="7" fillId="0" borderId="1" xfId="6" applyFont="1" applyBorder="1"/>
    <xf numFmtId="3" fontId="5" fillId="0" borderId="0" xfId="0" applyNumberFormat="1" applyFont="1" applyFill="1" applyBorder="1" applyAlignment="1" applyProtection="1">
      <alignment vertical="center"/>
    </xf>
    <xf numFmtId="41" fontId="7" fillId="0" borderId="0" xfId="6" applyFont="1" applyBorder="1"/>
    <xf numFmtId="41" fontId="8" fillId="0" borderId="1" xfId="6" applyFont="1" applyBorder="1"/>
    <xf numFmtId="165" fontId="10" fillId="4" borderId="5" xfId="6" applyNumberFormat="1" applyFont="1" applyFill="1" applyBorder="1" applyAlignment="1">
      <alignment vertical="top"/>
    </xf>
    <xf numFmtId="43" fontId="0" fillId="0" borderId="0" xfId="0" applyNumberFormat="1"/>
    <xf numFmtId="166" fontId="0" fillId="0" borderId="0" xfId="0" applyNumberFormat="1"/>
    <xf numFmtId="165" fontId="10" fillId="2" borderId="0" xfId="0" applyNumberFormat="1" applyFont="1" applyFill="1" applyAlignment="1">
      <alignment vertical="top"/>
    </xf>
    <xf numFmtId="165" fontId="11" fillId="3" borderId="0" xfId="0" applyNumberFormat="1" applyFont="1" applyFill="1" applyAlignment="1">
      <alignment vertical="top"/>
    </xf>
    <xf numFmtId="165" fontId="11" fillId="2" borderId="0" xfId="0" applyNumberFormat="1" applyFont="1" applyFill="1" applyAlignment="1">
      <alignment vertical="top"/>
    </xf>
    <xf numFmtId="165" fontId="10" fillId="3" borderId="0" xfId="0" applyNumberFormat="1" applyFont="1" applyFill="1" applyAlignment="1">
      <alignment vertical="top"/>
    </xf>
    <xf numFmtId="0" fontId="13" fillId="0" borderId="1" xfId="0" applyFont="1" applyBorder="1" applyAlignment="1">
      <alignment horizontal="center"/>
    </xf>
    <xf numFmtId="3" fontId="8" fillId="0" borderId="0" xfId="1" applyNumberFormat="1" applyFont="1" applyBorder="1" applyAlignment="1"/>
    <xf numFmtId="3" fontId="7" fillId="0" borderId="0" xfId="1" applyNumberFormat="1" applyFont="1" applyBorder="1" applyAlignment="1"/>
    <xf numFmtId="3" fontId="8" fillId="0" borderId="5" xfId="1" applyNumberFormat="1" applyFont="1" applyBorder="1" applyAlignment="1"/>
    <xf numFmtId="3" fontId="4" fillId="0" borderId="0" xfId="0" applyNumberFormat="1" applyFont="1" applyFill="1" applyBorder="1" applyAlignment="1" applyProtection="1">
      <alignment vertical="center"/>
    </xf>
    <xf numFmtId="164" fontId="5" fillId="0" borderId="3" xfId="0" applyNumberFormat="1" applyFont="1" applyFill="1" applyBorder="1" applyAlignment="1" applyProtection="1">
      <alignment vertical="center"/>
    </xf>
    <xf numFmtId="41" fontId="8" fillId="0" borderId="3" xfId="6" applyFont="1" applyBorder="1"/>
    <xf numFmtId="1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0" fillId="0" borderId="0" xfId="0" applyBorder="1"/>
    <xf numFmtId="0" fontId="12" fillId="0" borderId="0" xfId="0" applyFont="1" applyBorder="1" applyAlignment="1">
      <alignment horizontal="center"/>
    </xf>
    <xf numFmtId="3" fontId="5" fillId="0" borderId="5" xfId="0" applyNumberFormat="1" applyFont="1" applyFill="1" applyBorder="1" applyAlignment="1" applyProtection="1">
      <alignment vertical="center"/>
    </xf>
    <xf numFmtId="0" fontId="15" fillId="0" borderId="0" xfId="0" applyFont="1"/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2" fillId="0" borderId="0" xfId="0" applyFont="1" applyBorder="1" applyAlignment="1">
      <alignment horizontal="center" vertical="center"/>
    </xf>
    <xf numFmtId="166" fontId="12" fillId="0" borderId="1" xfId="0" applyNumberFormat="1" applyFont="1" applyBorder="1"/>
    <xf numFmtId="2" fontId="12" fillId="0" borderId="1" xfId="0" applyNumberFormat="1" applyFont="1" applyBorder="1"/>
    <xf numFmtId="166" fontId="0" fillId="0" borderId="1" xfId="0" applyNumberFormat="1" applyFont="1" applyBorder="1"/>
    <xf numFmtId="2" fontId="0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4" fillId="0" borderId="0" xfId="0" applyFont="1" applyAlignment="1">
      <alignment horizontal="left" wrapText="1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 vertical="center"/>
    </xf>
  </cellXfs>
  <cellStyles count="7">
    <cellStyle name="Comma" xfId="1" builtinId="3"/>
    <cellStyle name="Comma [0]" xfId="6" builtinId="6"/>
    <cellStyle name="Normal" xfId="0" builtinId="0"/>
    <cellStyle name="Normal 11" xfId="2" xr:uid="{00000000-0005-0000-0000-000003000000}"/>
    <cellStyle name="Normal 2" xfId="4" xr:uid="{00000000-0005-0000-0000-000004000000}"/>
    <cellStyle name="Normal 2 3" xfId="3" xr:uid="{00000000-0005-0000-0000-000005000000}"/>
    <cellStyle name="Normal 3" xfId="5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6"/>
  <sheetViews>
    <sheetView topLeftCell="A52" workbookViewId="0">
      <selection activeCell="A66" sqref="A66"/>
    </sheetView>
  </sheetViews>
  <sheetFormatPr defaultRowHeight="15" x14ac:dyDescent="0.25"/>
  <cols>
    <col min="1" max="1" width="97.140625" customWidth="1"/>
    <col min="2" max="3" width="13.42578125" customWidth="1"/>
    <col min="4" max="6" width="14.28515625" customWidth="1"/>
    <col min="7" max="8" width="14" bestFit="1" customWidth="1"/>
    <col min="9" max="9" width="16" customWidth="1"/>
    <col min="10" max="10" width="14.28515625" customWidth="1"/>
    <col min="11" max="11" width="14.42578125" customWidth="1"/>
    <col min="12" max="14" width="14.42578125" style="15" customWidth="1"/>
    <col min="21" max="21" width="15.7109375" customWidth="1"/>
    <col min="22" max="22" width="16.5703125" customWidth="1"/>
    <col min="23" max="23" width="16" customWidth="1"/>
    <col min="24" max="24" width="16.28515625" customWidth="1"/>
    <col min="25" max="25" width="16.5703125" customWidth="1"/>
  </cols>
  <sheetData>
    <row r="1" spans="1:25" x14ac:dyDescent="0.25">
      <c r="A1" s="2" t="s">
        <v>71</v>
      </c>
      <c r="B1" s="3"/>
      <c r="C1" s="3"/>
      <c r="D1" s="3"/>
      <c r="E1" s="3"/>
      <c r="F1" s="3"/>
      <c r="G1" s="1"/>
      <c r="H1" s="1"/>
      <c r="I1" s="1"/>
    </row>
    <row r="2" spans="1:25" x14ac:dyDescent="0.25">
      <c r="A2" s="3"/>
      <c r="B2" s="3"/>
      <c r="C2" s="3"/>
      <c r="D2" s="3"/>
      <c r="E2" s="3"/>
      <c r="F2" s="3"/>
      <c r="G2" s="1"/>
      <c r="H2" s="1"/>
      <c r="I2" s="1"/>
    </row>
    <row r="3" spans="1:25" x14ac:dyDescent="0.25">
      <c r="A3" s="4" t="s">
        <v>0</v>
      </c>
      <c r="B3" s="62" t="s">
        <v>1</v>
      </c>
      <c r="C3" s="63"/>
      <c r="D3" s="63"/>
      <c r="E3" s="63"/>
      <c r="F3" s="63"/>
      <c r="G3" s="63"/>
      <c r="H3" s="63"/>
      <c r="I3" s="63"/>
      <c r="J3" s="63"/>
      <c r="K3" s="63"/>
      <c r="L3" s="64"/>
      <c r="M3" s="50"/>
      <c r="N3" s="50"/>
    </row>
    <row r="4" spans="1:25" x14ac:dyDescent="0.25">
      <c r="A4" s="5"/>
      <c r="B4" s="47">
        <v>2010</v>
      </c>
      <c r="C4" s="48">
        <v>2011</v>
      </c>
      <c r="D4" s="48">
        <v>2012</v>
      </c>
      <c r="E4" s="48">
        <v>2013</v>
      </c>
      <c r="F4" s="48">
        <v>2014</v>
      </c>
      <c r="G4" s="48">
        <v>2015</v>
      </c>
      <c r="H4" s="48">
        <v>2016</v>
      </c>
      <c r="I4" s="40">
        <v>2017</v>
      </c>
      <c r="J4" s="49">
        <v>2018</v>
      </c>
      <c r="K4" s="49" t="s">
        <v>69</v>
      </c>
      <c r="L4" s="49" t="s">
        <v>70</v>
      </c>
      <c r="M4" s="51"/>
      <c r="N4" s="51"/>
      <c r="O4" s="15">
        <v>2014</v>
      </c>
      <c r="P4" s="15">
        <v>2015</v>
      </c>
      <c r="Q4" s="15">
        <v>2016</v>
      </c>
      <c r="R4" s="15">
        <v>2017</v>
      </c>
      <c r="S4" s="15">
        <v>2018</v>
      </c>
      <c r="U4">
        <v>2014</v>
      </c>
      <c r="V4">
        <v>2015</v>
      </c>
      <c r="W4" s="15">
        <v>2016</v>
      </c>
      <c r="X4" s="15">
        <v>2017</v>
      </c>
      <c r="Y4" s="15">
        <v>2018</v>
      </c>
    </row>
    <row r="5" spans="1:25" ht="17.25" x14ac:dyDescent="0.25">
      <c r="A5" s="7" t="s">
        <v>2</v>
      </c>
      <c r="B5" s="45">
        <v>21485405.993767649</v>
      </c>
      <c r="C5" s="45">
        <v>23344124.980932117</v>
      </c>
      <c r="D5" s="45">
        <v>24861273.651136391</v>
      </c>
      <c r="E5" s="45">
        <v>27012967.602881692</v>
      </c>
      <c r="F5" s="45">
        <v>28529340.054255757</v>
      </c>
      <c r="G5" s="46">
        <v>30127034.837300286</v>
      </c>
      <c r="H5" s="46">
        <v>32627562.381906472</v>
      </c>
      <c r="I5" s="46">
        <v>36026746.1247226</v>
      </c>
      <c r="J5" s="46">
        <v>39178020.128606051</v>
      </c>
      <c r="K5" s="11">
        <v>42613661.283901773</v>
      </c>
      <c r="L5" s="11">
        <v>44765952.304400869</v>
      </c>
      <c r="M5" s="30"/>
      <c r="N5" s="30"/>
      <c r="O5" s="36">
        <v>28529.340054255757</v>
      </c>
      <c r="P5" s="36">
        <v>30127.034837300289</v>
      </c>
      <c r="Q5" s="36">
        <v>32627.562381906471</v>
      </c>
      <c r="R5" s="36">
        <v>36026.746124722602</v>
      </c>
      <c r="S5" s="36">
        <v>39286.17118685411</v>
      </c>
      <c r="T5" s="31"/>
      <c r="U5" s="34">
        <f>O5*1000</f>
        <v>28529340.054255757</v>
      </c>
      <c r="V5" s="34">
        <f>P5*1000</f>
        <v>30127034.837300289</v>
      </c>
      <c r="W5" s="34">
        <f t="shared" ref="W5:Y5" si="0">Q5*1000</f>
        <v>32627562.381906472</v>
      </c>
      <c r="X5" s="34">
        <f t="shared" si="0"/>
        <v>36026746.1247226</v>
      </c>
      <c r="Y5" s="34">
        <f t="shared" si="0"/>
        <v>39286171.186854109</v>
      </c>
    </row>
    <row r="6" spans="1:25" ht="17.25" x14ac:dyDescent="0.25">
      <c r="A6" s="6" t="s">
        <v>3</v>
      </c>
      <c r="B6" s="10">
        <v>17953287.803565875</v>
      </c>
      <c r="C6" s="10">
        <v>19641366.996822949</v>
      </c>
      <c r="D6" s="10">
        <v>20934270.438784201</v>
      </c>
      <c r="E6" s="10">
        <v>22886827.570488047</v>
      </c>
      <c r="F6" s="10">
        <v>24290885.088757232</v>
      </c>
      <c r="G6" s="29">
        <v>25659772.391801905</v>
      </c>
      <c r="H6" s="29">
        <v>27782574.466634583</v>
      </c>
      <c r="I6" s="29">
        <v>31026901.174432781</v>
      </c>
      <c r="J6" s="29">
        <v>33957407.256666139</v>
      </c>
      <c r="K6" s="11">
        <v>37113388.145127237</v>
      </c>
      <c r="L6" s="11">
        <v>38959472.732169606</v>
      </c>
      <c r="M6" s="30"/>
      <c r="N6" s="30"/>
      <c r="O6" s="37">
        <v>24290.885088757233</v>
      </c>
      <c r="P6" s="37">
        <v>25659.772391801904</v>
      </c>
      <c r="Q6" s="37">
        <v>27782.574466634582</v>
      </c>
      <c r="R6" s="37">
        <v>31026.90117443278</v>
      </c>
      <c r="S6" s="37">
        <v>34065.558314914197</v>
      </c>
      <c r="T6" s="31"/>
      <c r="U6" s="34">
        <f t="shared" ref="U6:U66" si="1">O6*1000</f>
        <v>24290885.088757232</v>
      </c>
      <c r="V6" s="34">
        <f t="shared" ref="V6:V66" si="2">P6*1000</f>
        <v>25659772.391801905</v>
      </c>
      <c r="W6" s="34">
        <f t="shared" ref="W6:W66" si="3">Q6*1000</f>
        <v>27782574.466634583</v>
      </c>
      <c r="X6" s="34">
        <f t="shared" ref="X6:X66" si="4">R6*1000</f>
        <v>31026901.174432781</v>
      </c>
      <c r="Y6" s="34">
        <f t="shared" ref="Y6:Y66" si="5">S6*1000</f>
        <v>34065558.314914197</v>
      </c>
    </row>
    <row r="7" spans="1:25" ht="17.25" x14ac:dyDescent="0.25">
      <c r="A7" s="6" t="s">
        <v>4</v>
      </c>
      <c r="B7" s="10">
        <v>3142147.9344372745</v>
      </c>
      <c r="C7" s="10">
        <v>3488345.779668631</v>
      </c>
      <c r="D7" s="10">
        <v>4041753.825199883</v>
      </c>
      <c r="E7" s="10">
        <v>4491822.9238398802</v>
      </c>
      <c r="F7" s="10">
        <v>4686438.4510079809</v>
      </c>
      <c r="G7" s="29">
        <v>4762423.2536584297</v>
      </c>
      <c r="H7" s="29">
        <v>5396258.283514753</v>
      </c>
      <c r="I7" s="29">
        <v>5785046.6512119863</v>
      </c>
      <c r="J7" s="29">
        <v>6495538.6120664803</v>
      </c>
      <c r="K7" s="11">
        <v>6964587.2516427087</v>
      </c>
      <c r="L7" s="11">
        <v>6651065.0887929816</v>
      </c>
      <c r="M7" s="30"/>
      <c r="N7" s="30"/>
      <c r="O7" s="38">
        <v>4686.4384510079808</v>
      </c>
      <c r="P7" s="38">
        <v>4762.4232536584295</v>
      </c>
      <c r="Q7" s="38">
        <v>5396.2582835147532</v>
      </c>
      <c r="R7" s="38">
        <v>5785.0466512119865</v>
      </c>
      <c r="S7" s="38">
        <v>6495.5386120664807</v>
      </c>
      <c r="T7" s="31"/>
      <c r="U7" s="34">
        <f t="shared" si="1"/>
        <v>4686438.4510079809</v>
      </c>
      <c r="V7" s="34">
        <f t="shared" si="2"/>
        <v>4762423.2536584297</v>
      </c>
      <c r="W7" s="34">
        <f t="shared" si="3"/>
        <v>5396258.283514753</v>
      </c>
      <c r="X7" s="34">
        <f t="shared" si="4"/>
        <v>5785046.6512119863</v>
      </c>
      <c r="Y7" s="34">
        <f t="shared" si="5"/>
        <v>6495538.6120664803</v>
      </c>
    </row>
    <row r="8" spans="1:25" ht="17.25" x14ac:dyDescent="0.25">
      <c r="A8" s="6" t="s">
        <v>5</v>
      </c>
      <c r="B8" s="10">
        <v>1761501.2706361169</v>
      </c>
      <c r="C8" s="10">
        <v>1920198.014636239</v>
      </c>
      <c r="D8" s="10">
        <v>2021277.3196356026</v>
      </c>
      <c r="E8" s="10">
        <v>2203865.8154815007</v>
      </c>
      <c r="F8" s="10">
        <v>2422071.005641032</v>
      </c>
      <c r="G8" s="29">
        <v>2770698.2381742848</v>
      </c>
      <c r="H8" s="29">
        <v>2977904.4829196627</v>
      </c>
      <c r="I8" s="29">
        <v>3387479.1251525548</v>
      </c>
      <c r="J8" s="29">
        <v>3679849.1750086071</v>
      </c>
      <c r="K8" s="29">
        <v>3866779.7945290585</v>
      </c>
      <c r="L8" s="29">
        <v>4028789.3550347001</v>
      </c>
      <c r="M8" s="31"/>
      <c r="N8" s="31"/>
      <c r="O8" s="37">
        <v>2422.0710056410321</v>
      </c>
      <c r="P8" s="37">
        <v>2770.6982381742846</v>
      </c>
      <c r="Q8" s="37">
        <v>2977.9044829196628</v>
      </c>
      <c r="R8" s="37">
        <v>3387.4791251525548</v>
      </c>
      <c r="S8" s="37">
        <v>3679.8491750086073</v>
      </c>
      <c r="T8" s="31"/>
      <c r="U8" s="34">
        <f t="shared" si="1"/>
        <v>2422071.005641032</v>
      </c>
      <c r="V8" s="34">
        <f t="shared" si="2"/>
        <v>2770698.2381742848</v>
      </c>
      <c r="W8" s="34">
        <f t="shared" si="3"/>
        <v>2977904.4829196627</v>
      </c>
      <c r="X8" s="34">
        <f t="shared" si="4"/>
        <v>3387479.1251525548</v>
      </c>
      <c r="Y8" s="34">
        <f t="shared" si="5"/>
        <v>3679849.1750086071</v>
      </c>
    </row>
    <row r="9" spans="1:25" ht="17.25" x14ac:dyDescent="0.25">
      <c r="A9" s="6" t="s">
        <v>6</v>
      </c>
      <c r="B9" s="10">
        <v>10753398.559598004</v>
      </c>
      <c r="C9" s="10">
        <v>11750215.78333723</v>
      </c>
      <c r="D9" s="10">
        <v>12194043.618556892</v>
      </c>
      <c r="E9" s="10">
        <v>13306264.905367544</v>
      </c>
      <c r="F9" s="10">
        <v>13997396.321303923</v>
      </c>
      <c r="G9" s="29">
        <v>14580786.334093533</v>
      </c>
      <c r="H9" s="29">
        <v>15602849.910184564</v>
      </c>
      <c r="I9" s="29">
        <v>17894173.171194449</v>
      </c>
      <c r="J9" s="29">
        <v>19467202.208575379</v>
      </c>
      <c r="K9" s="29">
        <v>21624813.273729507</v>
      </c>
      <c r="L9" s="29">
        <v>23308574.594432805</v>
      </c>
      <c r="M9" s="31"/>
      <c r="N9" s="31"/>
      <c r="O9" s="38">
        <v>13997.396321303922</v>
      </c>
      <c r="P9" s="38">
        <v>14580.786334093533</v>
      </c>
      <c r="Q9" s="38">
        <v>15602.849910184565</v>
      </c>
      <c r="R9" s="38">
        <v>17894.173171194449</v>
      </c>
      <c r="S9" s="38">
        <v>19571.550385186005</v>
      </c>
      <c r="T9" s="31"/>
      <c r="U9" s="34">
        <f t="shared" si="1"/>
        <v>13997396.321303923</v>
      </c>
      <c r="V9" s="34">
        <f t="shared" si="2"/>
        <v>14580786.334093533</v>
      </c>
      <c r="W9" s="34">
        <f t="shared" si="3"/>
        <v>15602849.910184564</v>
      </c>
      <c r="X9" s="34">
        <f t="shared" si="4"/>
        <v>17894173.171194449</v>
      </c>
      <c r="Y9" s="34">
        <f t="shared" si="5"/>
        <v>19571550.385186005</v>
      </c>
    </row>
    <row r="10" spans="1:25" ht="17.25" x14ac:dyDescent="0.25">
      <c r="A10" s="6" t="s">
        <v>7</v>
      </c>
      <c r="B10" s="10">
        <v>2056053.0056062979</v>
      </c>
      <c r="C10" s="10">
        <v>2212112.414672018</v>
      </c>
      <c r="D10" s="10">
        <v>2372179.5577392541</v>
      </c>
      <c r="E10" s="10">
        <v>2541150.284096953</v>
      </c>
      <c r="F10" s="10">
        <v>2806767.662945779</v>
      </c>
      <c r="G10" s="29">
        <v>3120359.0484118219</v>
      </c>
      <c r="H10" s="29">
        <v>3359395.5612036395</v>
      </c>
      <c r="I10" s="29">
        <v>3483462.329258143</v>
      </c>
      <c r="J10" s="29">
        <v>3808392.7412370727</v>
      </c>
      <c r="K10" s="11">
        <v>4121672.3052017288</v>
      </c>
      <c r="L10" s="11">
        <v>4436049.3018092643</v>
      </c>
      <c r="M10" s="30"/>
      <c r="N10" s="30"/>
      <c r="O10" s="37">
        <v>2806.7676629457792</v>
      </c>
      <c r="P10" s="37">
        <v>3120.3590484118217</v>
      </c>
      <c r="Q10" s="37">
        <v>3359.3955612036393</v>
      </c>
      <c r="R10" s="37">
        <v>3483.4623292581427</v>
      </c>
      <c r="S10" s="37">
        <v>3808.3927412370726</v>
      </c>
      <c r="T10" s="31"/>
      <c r="U10" s="34">
        <f t="shared" si="1"/>
        <v>2806767.662945779</v>
      </c>
      <c r="V10" s="34">
        <f t="shared" si="2"/>
        <v>3120359.0484118219</v>
      </c>
      <c r="W10" s="34">
        <f t="shared" si="3"/>
        <v>3359395.5612036395</v>
      </c>
      <c r="X10" s="34">
        <f t="shared" si="4"/>
        <v>3483462.329258143</v>
      </c>
      <c r="Y10" s="34">
        <f t="shared" si="5"/>
        <v>3808392.7412370727</v>
      </c>
    </row>
    <row r="11" spans="1:25" ht="17.25" x14ac:dyDescent="0.25">
      <c r="A11" s="6" t="s">
        <v>8</v>
      </c>
      <c r="B11" s="10">
        <v>240187.03328818214</v>
      </c>
      <c r="C11" s="10">
        <v>270495.00450883544</v>
      </c>
      <c r="D11" s="10">
        <v>305016.11765256902</v>
      </c>
      <c r="E11" s="10">
        <v>343723.64170216752</v>
      </c>
      <c r="F11" s="10">
        <v>378211.64785851701</v>
      </c>
      <c r="G11" s="29">
        <v>425505.5174638363</v>
      </c>
      <c r="H11" s="29">
        <v>446166.22881196515</v>
      </c>
      <c r="I11" s="29">
        <v>476739.89761564345</v>
      </c>
      <c r="J11" s="29">
        <v>506424.51977860485</v>
      </c>
      <c r="K11" s="11">
        <v>535535.52002423187</v>
      </c>
      <c r="L11" s="11">
        <v>534994.39209985314</v>
      </c>
      <c r="M11" s="30"/>
      <c r="N11" s="30"/>
      <c r="O11" s="38">
        <v>378.21164785851704</v>
      </c>
      <c r="P11" s="38">
        <v>425.50551746383627</v>
      </c>
      <c r="Q11" s="38">
        <v>446.16622881196514</v>
      </c>
      <c r="R11" s="38">
        <v>476.73989761564343</v>
      </c>
      <c r="S11" s="38">
        <v>510.22740141603401</v>
      </c>
      <c r="T11" s="31"/>
      <c r="U11" s="34">
        <f t="shared" si="1"/>
        <v>378211.64785851701</v>
      </c>
      <c r="V11" s="34">
        <f t="shared" si="2"/>
        <v>425505.5174638363</v>
      </c>
      <c r="W11" s="34">
        <f t="shared" si="3"/>
        <v>446166.22881196515</v>
      </c>
      <c r="X11" s="34">
        <f t="shared" si="4"/>
        <v>476739.89761564345</v>
      </c>
      <c r="Y11" s="34">
        <f t="shared" si="5"/>
        <v>510227.40141603403</v>
      </c>
    </row>
    <row r="12" spans="1:25" ht="17.25" x14ac:dyDescent="0.25">
      <c r="A12" s="6" t="s">
        <v>9</v>
      </c>
      <c r="B12" s="10">
        <v>1938093.7378476691</v>
      </c>
      <c r="C12" s="10">
        <v>2011809.1106687069</v>
      </c>
      <c r="D12" s="10">
        <v>2123727.9267515722</v>
      </c>
      <c r="E12" s="10">
        <v>2188224.7414885745</v>
      </c>
      <c r="F12" s="10">
        <v>2087537.8120957708</v>
      </c>
      <c r="G12" s="29">
        <v>2092063.3039916062</v>
      </c>
      <c r="H12" s="29">
        <v>2274620.8750328198</v>
      </c>
      <c r="I12" s="29">
        <v>2297315.5309041087</v>
      </c>
      <c r="J12" s="29">
        <v>2335561.9119433821</v>
      </c>
      <c r="K12" s="11">
        <v>2407084.1575413579</v>
      </c>
      <c r="L12" s="11">
        <v>2414588.0257972879</v>
      </c>
      <c r="M12" s="30"/>
      <c r="N12" s="30"/>
      <c r="O12" s="37">
        <v>2087.5378120957707</v>
      </c>
      <c r="P12" s="37">
        <v>2092.0633039916061</v>
      </c>
      <c r="Q12" s="37">
        <v>2274.6208750328196</v>
      </c>
      <c r="R12" s="37">
        <v>2297.3155309041085</v>
      </c>
      <c r="S12" s="37">
        <v>2335.5619119433823</v>
      </c>
      <c r="T12" s="31"/>
      <c r="U12" s="34">
        <f t="shared" si="1"/>
        <v>2087537.8120957708</v>
      </c>
      <c r="V12" s="34">
        <f t="shared" si="2"/>
        <v>2092063.303991606</v>
      </c>
      <c r="W12" s="34">
        <f t="shared" si="3"/>
        <v>2274620.8750328198</v>
      </c>
      <c r="X12" s="34">
        <f t="shared" si="4"/>
        <v>2297315.5309041087</v>
      </c>
      <c r="Y12" s="34">
        <f t="shared" si="5"/>
        <v>2335561.9119433821</v>
      </c>
    </row>
    <row r="13" spans="1:25" ht="17.25" x14ac:dyDescent="0.25">
      <c r="A13" s="6" t="s">
        <v>10</v>
      </c>
      <c r="B13" s="10">
        <v>1594024.4523541047</v>
      </c>
      <c r="C13" s="10">
        <v>1690948.8734404617</v>
      </c>
      <c r="D13" s="10">
        <v>1803275.2856006173</v>
      </c>
      <c r="E13" s="10">
        <v>1937915.2909050705</v>
      </c>
      <c r="F13" s="10">
        <v>2150917.1534027546</v>
      </c>
      <c r="G13" s="29">
        <v>2375199.1415067767</v>
      </c>
      <c r="H13" s="29">
        <v>2570367.040239071</v>
      </c>
      <c r="I13" s="29">
        <v>2702529.4193857131</v>
      </c>
      <c r="J13" s="29">
        <v>2885050.9599965331</v>
      </c>
      <c r="K13" s="11">
        <v>3093188.9812331791</v>
      </c>
      <c r="L13" s="11">
        <v>3391891.5464339759</v>
      </c>
      <c r="M13" s="30"/>
      <c r="N13" s="30"/>
      <c r="O13" s="38">
        <v>2150.9171534027546</v>
      </c>
      <c r="P13" s="38">
        <v>2375.1991415067769</v>
      </c>
      <c r="Q13" s="38">
        <v>2570.3670402390712</v>
      </c>
      <c r="R13" s="38">
        <v>2702.529419385713</v>
      </c>
      <c r="S13" s="38">
        <v>2885.050959996533</v>
      </c>
      <c r="T13" s="31"/>
      <c r="U13" s="34">
        <f t="shared" si="1"/>
        <v>2150917.1534027546</v>
      </c>
      <c r="V13" s="34">
        <f t="shared" si="2"/>
        <v>2375199.1415067767</v>
      </c>
      <c r="W13" s="34">
        <f t="shared" si="3"/>
        <v>2570367.040239071</v>
      </c>
      <c r="X13" s="34">
        <f t="shared" si="4"/>
        <v>2702529.4193857131</v>
      </c>
      <c r="Y13" s="34">
        <f t="shared" si="5"/>
        <v>2885050.9599965331</v>
      </c>
    </row>
    <row r="14" spans="1:25" ht="17.25" x14ac:dyDescent="0.25">
      <c r="A14" s="8" t="s">
        <v>11</v>
      </c>
      <c r="B14" s="9">
        <v>3977959.4643214522</v>
      </c>
      <c r="C14" s="9">
        <v>5334935.7425226327</v>
      </c>
      <c r="D14" s="9">
        <v>6351206.785147367</v>
      </c>
      <c r="E14" s="9">
        <v>5966680.4395280005</v>
      </c>
      <c r="F14" s="9">
        <v>6333793.5138079524</v>
      </c>
      <c r="G14" s="32">
        <v>7181002.8038873952</v>
      </c>
      <c r="H14" s="32">
        <v>9046110.0777176917</v>
      </c>
      <c r="I14" s="32">
        <v>9675571.3723241203</v>
      </c>
      <c r="J14" s="32">
        <v>10936000.728060318</v>
      </c>
      <c r="K14" s="11">
        <v>12156419.249073368</v>
      </c>
      <c r="L14" s="11">
        <v>14987949.107833121</v>
      </c>
      <c r="M14" s="30"/>
      <c r="N14" s="30"/>
      <c r="O14" s="39">
        <v>6333.793513807952</v>
      </c>
      <c r="P14" s="39">
        <v>7181.0028038873952</v>
      </c>
      <c r="Q14" s="39">
        <v>9046.1100777176925</v>
      </c>
      <c r="R14" s="39">
        <v>9601.7942157901452</v>
      </c>
      <c r="S14" s="39">
        <v>10637.399978491709</v>
      </c>
      <c r="T14" s="31"/>
      <c r="U14" s="34">
        <f t="shared" si="1"/>
        <v>6333793.5138079524</v>
      </c>
      <c r="V14" s="34">
        <f t="shared" si="2"/>
        <v>7181002.8038873952</v>
      </c>
      <c r="W14" s="34">
        <f t="shared" si="3"/>
        <v>9046110.0777176917</v>
      </c>
      <c r="X14" s="34">
        <f t="shared" si="4"/>
        <v>9601794.2157901451</v>
      </c>
      <c r="Y14" s="34">
        <f t="shared" si="5"/>
        <v>10637399.978491709</v>
      </c>
    </row>
    <row r="15" spans="1:25" ht="17.25" x14ac:dyDescent="0.25">
      <c r="A15" s="6" t="s">
        <v>12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29">
        <v>0</v>
      </c>
      <c r="H15" s="29">
        <v>0</v>
      </c>
      <c r="I15" s="29">
        <v>0</v>
      </c>
      <c r="J15" s="29">
        <v>0</v>
      </c>
      <c r="K15" s="12">
        <v>0</v>
      </c>
      <c r="L15" s="12">
        <v>0</v>
      </c>
      <c r="M15" s="44"/>
      <c r="N15" s="44"/>
      <c r="O15" s="38">
        <v>0</v>
      </c>
      <c r="P15" s="38">
        <v>0</v>
      </c>
      <c r="Q15" s="38">
        <v>0</v>
      </c>
      <c r="R15" s="38">
        <v>0</v>
      </c>
      <c r="S15" s="38">
        <v>0</v>
      </c>
      <c r="T15" s="31"/>
      <c r="U15" s="34">
        <f t="shared" si="1"/>
        <v>0</v>
      </c>
      <c r="V15" s="34">
        <f t="shared" si="2"/>
        <v>0</v>
      </c>
      <c r="W15" s="34">
        <f t="shared" si="3"/>
        <v>0</v>
      </c>
      <c r="X15" s="34">
        <f t="shared" si="4"/>
        <v>0</v>
      </c>
      <c r="Y15" s="34">
        <f t="shared" si="5"/>
        <v>0</v>
      </c>
    </row>
    <row r="16" spans="1:25" ht="17.25" x14ac:dyDescent="0.25">
      <c r="A16" s="6" t="s">
        <v>13</v>
      </c>
      <c r="B16" s="10">
        <v>82643.949832701503</v>
      </c>
      <c r="C16" s="10">
        <v>97607.468360955478</v>
      </c>
      <c r="D16" s="10">
        <v>106031.32812134903</v>
      </c>
      <c r="E16" s="10">
        <v>118482.40846018394</v>
      </c>
      <c r="F16" s="10">
        <v>125298.67214107906</v>
      </c>
      <c r="G16" s="29">
        <v>114722.34206679865</v>
      </c>
      <c r="H16" s="29">
        <v>97592.94498986</v>
      </c>
      <c r="I16" s="29">
        <v>93355.396652716983</v>
      </c>
      <c r="J16" s="29">
        <v>89183.086295311688</v>
      </c>
      <c r="K16" s="12">
        <v>77420.481064191554</v>
      </c>
      <c r="L16" s="12">
        <v>41140.48881196697</v>
      </c>
      <c r="M16" s="44"/>
      <c r="N16" s="44"/>
      <c r="O16" s="37">
        <v>125.29867214107907</v>
      </c>
      <c r="P16" s="37">
        <v>114.72234206679865</v>
      </c>
      <c r="Q16" s="37">
        <v>97.592944989860001</v>
      </c>
      <c r="R16" s="37">
        <v>93.355396652716976</v>
      </c>
      <c r="S16" s="37">
        <v>89.183086295311682</v>
      </c>
      <c r="T16" s="31"/>
      <c r="U16" s="34">
        <f t="shared" si="1"/>
        <v>125298.67214107906</v>
      </c>
      <c r="V16" s="34">
        <f t="shared" si="2"/>
        <v>114722.34206679865</v>
      </c>
      <c r="W16" s="34">
        <f t="shared" si="3"/>
        <v>97592.94498986</v>
      </c>
      <c r="X16" s="34">
        <f t="shared" si="4"/>
        <v>93355.396652716983</v>
      </c>
      <c r="Y16" s="34">
        <f t="shared" si="5"/>
        <v>89183.086295311688</v>
      </c>
    </row>
    <row r="17" spans="1:25" ht="17.25" x14ac:dyDescent="0.25">
      <c r="A17" s="6" t="s">
        <v>14</v>
      </c>
      <c r="B17" s="10">
        <v>1945296.4108315313</v>
      </c>
      <c r="C17" s="10">
        <v>3213365.076257241</v>
      </c>
      <c r="D17" s="10">
        <v>3940140.1914708717</v>
      </c>
      <c r="E17" s="10">
        <v>3144576.6819231957</v>
      </c>
      <c r="F17" s="10">
        <v>2939889.8616798855</v>
      </c>
      <c r="G17" s="29">
        <v>3100379.6649940065</v>
      </c>
      <c r="H17" s="29">
        <v>4554120.7748711416</v>
      </c>
      <c r="I17" s="29">
        <v>4767990.1104296679</v>
      </c>
      <c r="J17" s="29">
        <v>5615130.2754129367</v>
      </c>
      <c r="K17" s="12">
        <v>6461333.1320659127</v>
      </c>
      <c r="L17" s="12">
        <v>9259726.8847354278</v>
      </c>
      <c r="M17" s="44"/>
      <c r="N17" s="44"/>
      <c r="O17" s="38">
        <v>2939.8898616798856</v>
      </c>
      <c r="P17" s="38">
        <v>3100.3796649940064</v>
      </c>
      <c r="Q17" s="38">
        <v>4554.1207748711413</v>
      </c>
      <c r="R17" s="38">
        <v>4694.2129538956915</v>
      </c>
      <c r="S17" s="38">
        <v>5316.5295258443275</v>
      </c>
      <c r="T17" s="31"/>
      <c r="U17" s="34">
        <f t="shared" si="1"/>
        <v>2939889.8616798855</v>
      </c>
      <c r="V17" s="34">
        <f t="shared" si="2"/>
        <v>3100379.6649940065</v>
      </c>
      <c r="W17" s="34">
        <f t="shared" si="3"/>
        <v>4554120.7748711416</v>
      </c>
      <c r="X17" s="34">
        <f t="shared" si="4"/>
        <v>4694212.9538956918</v>
      </c>
      <c r="Y17" s="34">
        <f t="shared" si="5"/>
        <v>5316529.5258443272</v>
      </c>
    </row>
    <row r="18" spans="1:25" ht="17.25" x14ac:dyDescent="0.25">
      <c r="A18" s="6" t="s">
        <v>15</v>
      </c>
      <c r="B18" s="10">
        <v>1950019.1036572191</v>
      </c>
      <c r="C18" s="10">
        <v>2023963.1979044368</v>
      </c>
      <c r="D18" s="10">
        <v>2305035.2655551466</v>
      </c>
      <c r="E18" s="10">
        <v>2703621.3491446208</v>
      </c>
      <c r="F18" s="10">
        <v>3268604.979986988</v>
      </c>
      <c r="G18" s="29">
        <v>3965900.7968265899</v>
      </c>
      <c r="H18" s="29">
        <v>4394396.35785669</v>
      </c>
      <c r="I18" s="29">
        <v>4814225.8652417362</v>
      </c>
      <c r="J18" s="29">
        <v>5231687.3663520701</v>
      </c>
      <c r="K18" s="12">
        <v>5617665.6359432628</v>
      </c>
      <c r="L18" s="12">
        <v>5687081.7342857253</v>
      </c>
      <c r="M18" s="44"/>
      <c r="N18" s="44"/>
      <c r="O18" s="37">
        <v>3268.6049799869879</v>
      </c>
      <c r="P18" s="37">
        <v>3965.9007968265901</v>
      </c>
      <c r="Q18" s="37">
        <v>4394.39635785669</v>
      </c>
      <c r="R18" s="37">
        <v>4814.2258652417358</v>
      </c>
      <c r="S18" s="37">
        <v>5231.6873663520701</v>
      </c>
      <c r="T18" s="31"/>
      <c r="U18" s="34">
        <f t="shared" si="1"/>
        <v>3268604.979986988</v>
      </c>
      <c r="V18" s="34">
        <f t="shared" si="2"/>
        <v>3965900.7968265899</v>
      </c>
      <c r="W18" s="34">
        <f t="shared" si="3"/>
        <v>4394396.35785669</v>
      </c>
      <c r="X18" s="34">
        <f t="shared" si="4"/>
        <v>4814225.8652417362</v>
      </c>
      <c r="Y18" s="34">
        <f t="shared" si="5"/>
        <v>5231687.3663520701</v>
      </c>
    </row>
    <row r="19" spans="1:25" ht="17.25" x14ac:dyDescent="0.25">
      <c r="A19" s="8" t="s">
        <v>16</v>
      </c>
      <c r="B19" s="9">
        <v>14746489.123210214</v>
      </c>
      <c r="C19" s="9">
        <v>16840599.407586601</v>
      </c>
      <c r="D19" s="9">
        <v>17839230.466413543</v>
      </c>
      <c r="E19" s="9">
        <v>19379981.259894371</v>
      </c>
      <c r="F19" s="9">
        <v>21814549.718531605</v>
      </c>
      <c r="G19" s="32">
        <v>23146190.0818539</v>
      </c>
      <c r="H19" s="32">
        <v>25990016.646818858</v>
      </c>
      <c r="I19" s="32">
        <v>28663457.837130498</v>
      </c>
      <c r="J19" s="32">
        <v>31289776.733478647</v>
      </c>
      <c r="K19" s="11">
        <v>34660680.682342693</v>
      </c>
      <c r="L19" s="11">
        <v>34703120.642874017</v>
      </c>
      <c r="M19" s="30"/>
      <c r="N19" s="30"/>
      <c r="O19" s="36">
        <v>21814.549718531605</v>
      </c>
      <c r="P19" s="36">
        <v>23146.190081853907</v>
      </c>
      <c r="Q19" s="36">
        <v>25990.016646818858</v>
      </c>
      <c r="R19" s="36">
        <v>28734.703242652675</v>
      </c>
      <c r="S19" s="36">
        <v>31227.570271740824</v>
      </c>
      <c r="T19" s="31"/>
      <c r="U19" s="34">
        <f t="shared" si="1"/>
        <v>21814549.718531605</v>
      </c>
      <c r="V19" s="34">
        <f t="shared" si="2"/>
        <v>23146190.081853908</v>
      </c>
      <c r="W19" s="34">
        <f t="shared" si="3"/>
        <v>25990016.646818858</v>
      </c>
      <c r="X19" s="34">
        <f t="shared" si="4"/>
        <v>28734703.242652673</v>
      </c>
      <c r="Y19" s="34">
        <f t="shared" si="5"/>
        <v>31227570.271740824</v>
      </c>
    </row>
    <row r="20" spans="1:25" ht="17.25" x14ac:dyDescent="0.25">
      <c r="A20" s="6" t="s">
        <v>17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29">
        <v>0</v>
      </c>
      <c r="H20" s="29">
        <v>0</v>
      </c>
      <c r="I20" s="29">
        <v>0</v>
      </c>
      <c r="J20" s="29">
        <v>0</v>
      </c>
      <c r="K20" s="11">
        <v>0</v>
      </c>
      <c r="L20" s="11">
        <v>0</v>
      </c>
      <c r="M20" s="30"/>
      <c r="N20" s="30"/>
      <c r="O20" s="37">
        <v>0</v>
      </c>
      <c r="P20" s="37">
        <v>0</v>
      </c>
      <c r="Q20" s="37">
        <v>0</v>
      </c>
      <c r="R20" s="37">
        <v>0</v>
      </c>
      <c r="S20" s="37">
        <v>0</v>
      </c>
      <c r="T20" s="31"/>
      <c r="U20" s="34">
        <f t="shared" si="1"/>
        <v>0</v>
      </c>
      <c r="V20" s="34">
        <f t="shared" si="2"/>
        <v>0</v>
      </c>
      <c r="W20" s="34">
        <f t="shared" si="3"/>
        <v>0</v>
      </c>
      <c r="X20" s="34">
        <f t="shared" si="4"/>
        <v>0</v>
      </c>
      <c r="Y20" s="34">
        <f t="shared" si="5"/>
        <v>0</v>
      </c>
    </row>
    <row r="21" spans="1:25" ht="17.25" x14ac:dyDescent="0.25">
      <c r="A21" s="6" t="s">
        <v>18</v>
      </c>
      <c r="B21" s="10">
        <v>10072354.05755771</v>
      </c>
      <c r="C21" s="10">
        <v>11873874.283381313</v>
      </c>
      <c r="D21" s="10">
        <v>12716954.055180531</v>
      </c>
      <c r="E21" s="10">
        <v>14073779.184481725</v>
      </c>
      <c r="F21" s="10">
        <v>16477397.980498528</v>
      </c>
      <c r="G21" s="29">
        <v>17941764.695005272</v>
      </c>
      <c r="H21" s="29">
        <v>20401136.829070639</v>
      </c>
      <c r="I21" s="29">
        <v>22587222.433088798</v>
      </c>
      <c r="J21" s="29">
        <v>24968462.35932133</v>
      </c>
      <c r="K21" s="12">
        <v>27971792.149376333</v>
      </c>
      <c r="L21" s="12">
        <v>28078421.427402757</v>
      </c>
      <c r="M21" s="44"/>
      <c r="N21" s="44"/>
      <c r="O21" s="38">
        <v>16477.397980498528</v>
      </c>
      <c r="P21" s="38">
        <v>17941.764695005273</v>
      </c>
      <c r="Q21" s="38">
        <v>20401.136829070638</v>
      </c>
      <c r="R21" s="38">
        <v>22675.96421165478</v>
      </c>
      <c r="S21" s="38">
        <v>24968.462359321329</v>
      </c>
      <c r="T21" s="31"/>
      <c r="U21" s="34">
        <f t="shared" si="1"/>
        <v>16477397.980498528</v>
      </c>
      <c r="V21" s="34">
        <f t="shared" si="2"/>
        <v>17941764.695005272</v>
      </c>
      <c r="W21" s="34">
        <f t="shared" si="3"/>
        <v>20401136.829070639</v>
      </c>
      <c r="X21" s="34">
        <f t="shared" si="4"/>
        <v>22675964.211654779</v>
      </c>
      <c r="Y21" s="34">
        <f t="shared" si="5"/>
        <v>24968462.35932133</v>
      </c>
    </row>
    <row r="22" spans="1:25" ht="17.25" x14ac:dyDescent="0.25">
      <c r="A22" s="6" t="s">
        <v>19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29">
        <v>0</v>
      </c>
      <c r="H22" s="29">
        <v>0</v>
      </c>
      <c r="I22" s="29">
        <v>0</v>
      </c>
      <c r="J22" s="29">
        <v>0</v>
      </c>
      <c r="K22" s="12">
        <v>0</v>
      </c>
      <c r="L22" s="12">
        <v>0</v>
      </c>
      <c r="M22" s="44"/>
      <c r="N22" s="44"/>
      <c r="O22" s="37">
        <v>0</v>
      </c>
      <c r="P22" s="37">
        <v>0</v>
      </c>
      <c r="Q22" s="37">
        <v>0</v>
      </c>
      <c r="R22" s="37">
        <v>0</v>
      </c>
      <c r="S22" s="37">
        <v>0</v>
      </c>
      <c r="T22" s="31"/>
      <c r="U22" s="34">
        <f t="shared" si="1"/>
        <v>0</v>
      </c>
      <c r="V22" s="34">
        <f t="shared" si="2"/>
        <v>0</v>
      </c>
      <c r="W22" s="34">
        <f t="shared" si="3"/>
        <v>0</v>
      </c>
      <c r="X22" s="34">
        <f t="shared" si="4"/>
        <v>0</v>
      </c>
      <c r="Y22" s="34">
        <f t="shared" si="5"/>
        <v>0</v>
      </c>
    </row>
    <row r="23" spans="1:25" ht="17.25" x14ac:dyDescent="0.25">
      <c r="A23" s="6" t="s">
        <v>20</v>
      </c>
      <c r="B23" s="10">
        <v>58355.562975390043</v>
      </c>
      <c r="C23" s="10">
        <v>68239.660070926067</v>
      </c>
      <c r="D23" s="10">
        <v>72995.34680139838</v>
      </c>
      <c r="E23" s="10">
        <v>77899.878450455682</v>
      </c>
      <c r="F23" s="10">
        <v>89721.395691772705</v>
      </c>
      <c r="G23" s="29">
        <v>95410.688548872087</v>
      </c>
      <c r="H23" s="29">
        <v>103624.38436013258</v>
      </c>
      <c r="I23" s="29">
        <v>112310.12280647896</v>
      </c>
      <c r="J23" s="29">
        <v>124693.4075878752</v>
      </c>
      <c r="K23" s="12">
        <v>151526.79554675447</v>
      </c>
      <c r="L23" s="12">
        <v>152028.91155564453</v>
      </c>
      <c r="M23" s="44"/>
      <c r="N23" s="44"/>
      <c r="O23" s="38">
        <v>89.721395691772699</v>
      </c>
      <c r="P23" s="38">
        <v>95.410688548872088</v>
      </c>
      <c r="Q23" s="38">
        <v>103.62438436013258</v>
      </c>
      <c r="R23" s="38">
        <v>112.31012280647896</v>
      </c>
      <c r="S23" s="38">
        <v>124.6934075878752</v>
      </c>
      <c r="T23" s="31"/>
      <c r="U23" s="34">
        <f t="shared" si="1"/>
        <v>89721.395691772705</v>
      </c>
      <c r="V23" s="34">
        <f t="shared" si="2"/>
        <v>95410.688548872087</v>
      </c>
      <c r="W23" s="34">
        <f t="shared" si="3"/>
        <v>103624.38436013258</v>
      </c>
      <c r="X23" s="34">
        <f t="shared" si="4"/>
        <v>112310.12280647896</v>
      </c>
      <c r="Y23" s="34">
        <f t="shared" si="5"/>
        <v>124693.4075878752</v>
      </c>
    </row>
    <row r="24" spans="1:25" ht="17.25" x14ac:dyDescent="0.25">
      <c r="A24" s="6" t="s">
        <v>21</v>
      </c>
      <c r="B24" s="10">
        <v>5730.8104820834196</v>
      </c>
      <c r="C24" s="10">
        <v>6306.6592503178936</v>
      </c>
      <c r="D24" s="10">
        <v>6303.6397192847035</v>
      </c>
      <c r="E24" s="10">
        <v>7053.8143668362536</v>
      </c>
      <c r="F24" s="10">
        <v>7595.3384615284212</v>
      </c>
      <c r="G24" s="29">
        <v>8094.7713018960831</v>
      </c>
      <c r="H24" s="29">
        <v>8559.3220154505034</v>
      </c>
      <c r="I24" s="29">
        <v>8686.507883238326</v>
      </c>
      <c r="J24" s="29">
        <v>9137.5923698792103</v>
      </c>
      <c r="K24" s="12">
        <v>9996.5192875799548</v>
      </c>
      <c r="L24" s="12">
        <v>8923.1886368829964</v>
      </c>
      <c r="M24" s="44"/>
      <c r="N24" s="44"/>
      <c r="O24" s="37">
        <v>7.5953384615284216</v>
      </c>
      <c r="P24" s="37">
        <v>8.094771301896083</v>
      </c>
      <c r="Q24" s="37">
        <v>8.559322015450503</v>
      </c>
      <c r="R24" s="37">
        <v>8.6865078832383258</v>
      </c>
      <c r="S24" s="37">
        <v>9.1375923698792096</v>
      </c>
      <c r="T24" s="31"/>
      <c r="U24" s="34">
        <f t="shared" si="1"/>
        <v>7595.3384615284212</v>
      </c>
      <c r="V24" s="34">
        <f t="shared" si="2"/>
        <v>8094.7713018960831</v>
      </c>
      <c r="W24" s="34">
        <f t="shared" si="3"/>
        <v>8559.3220154505034</v>
      </c>
      <c r="X24" s="34">
        <f t="shared" si="4"/>
        <v>8686.507883238326</v>
      </c>
      <c r="Y24" s="34">
        <f t="shared" si="5"/>
        <v>9137.5923698792103</v>
      </c>
    </row>
    <row r="25" spans="1:25" ht="17.25" x14ac:dyDescent="0.25">
      <c r="A25" s="6" t="s">
        <v>22</v>
      </c>
      <c r="B25" s="10">
        <v>1556391.7813957748</v>
      </c>
      <c r="C25" s="10">
        <v>1639740.4595896066</v>
      </c>
      <c r="D25" s="10">
        <v>1657066.3439316689</v>
      </c>
      <c r="E25" s="10">
        <v>1671473.802919039</v>
      </c>
      <c r="F25" s="10">
        <v>1602989.7961553107</v>
      </c>
      <c r="G25" s="29">
        <v>1404765.1401182159</v>
      </c>
      <c r="H25" s="29">
        <v>1521997.4165160481</v>
      </c>
      <c r="I25" s="29">
        <v>1656742.446213488</v>
      </c>
      <c r="J25" s="29">
        <v>1713540.311198571</v>
      </c>
      <c r="K25" s="12">
        <v>1683275.0183026169</v>
      </c>
      <c r="L25" s="12">
        <v>1625545.3642891659</v>
      </c>
      <c r="M25" s="44"/>
      <c r="N25" s="44"/>
      <c r="O25" s="38">
        <v>1602.9897961553106</v>
      </c>
      <c r="P25" s="38">
        <v>1404.7651401182159</v>
      </c>
      <c r="Q25" s="38">
        <v>1521.9974165160481</v>
      </c>
      <c r="R25" s="38">
        <v>1656.7424462134879</v>
      </c>
      <c r="S25" s="38">
        <v>1672.2343363652951</v>
      </c>
      <c r="T25" s="31"/>
      <c r="U25" s="34">
        <f t="shared" si="1"/>
        <v>1602989.7961553107</v>
      </c>
      <c r="V25" s="34">
        <f t="shared" si="2"/>
        <v>1404765.1401182159</v>
      </c>
      <c r="W25" s="34">
        <f t="shared" si="3"/>
        <v>1521997.4165160481</v>
      </c>
      <c r="X25" s="34">
        <f t="shared" si="4"/>
        <v>1656742.446213488</v>
      </c>
      <c r="Y25" s="34">
        <f t="shared" si="5"/>
        <v>1672234.3363652951</v>
      </c>
    </row>
    <row r="26" spans="1:25" ht="17.25" x14ac:dyDescent="0.25">
      <c r="A26" s="6" t="s">
        <v>23</v>
      </c>
      <c r="B26" s="10">
        <v>55456.928430000349</v>
      </c>
      <c r="C26" s="10">
        <v>58488.519488309117</v>
      </c>
      <c r="D26" s="10">
        <v>60187.683930004707</v>
      </c>
      <c r="E26" s="10">
        <v>63826.410593012188</v>
      </c>
      <c r="F26" s="10">
        <v>66920.092309373154</v>
      </c>
      <c r="G26" s="29">
        <v>72050.60392029662</v>
      </c>
      <c r="H26" s="29">
        <v>72785.05529103872</v>
      </c>
      <c r="I26" s="29">
        <v>78658.879708565801</v>
      </c>
      <c r="J26" s="29">
        <v>78818.923063954004</v>
      </c>
      <c r="K26" s="12">
        <v>91357.279388721887</v>
      </c>
      <c r="L26" s="12">
        <v>90631.268306594036</v>
      </c>
      <c r="M26" s="44"/>
      <c r="N26" s="44"/>
      <c r="O26" s="37">
        <v>66.92009230937316</v>
      </c>
      <c r="P26" s="37">
        <v>72.050603920296624</v>
      </c>
      <c r="Q26" s="37">
        <v>72.785055291038717</v>
      </c>
      <c r="R26" s="37">
        <v>78.658879708565806</v>
      </c>
      <c r="S26" s="37">
        <v>78.818923063954003</v>
      </c>
      <c r="T26" s="31"/>
      <c r="U26" s="34">
        <f t="shared" si="1"/>
        <v>66920.092309373154</v>
      </c>
      <c r="V26" s="34">
        <f t="shared" si="2"/>
        <v>72050.60392029662</v>
      </c>
      <c r="W26" s="34">
        <f t="shared" si="3"/>
        <v>72785.05529103872</v>
      </c>
      <c r="X26" s="34">
        <f t="shared" si="4"/>
        <v>78658.879708565801</v>
      </c>
      <c r="Y26" s="34">
        <f t="shared" si="5"/>
        <v>78818.923063954004</v>
      </c>
    </row>
    <row r="27" spans="1:25" ht="17.25" x14ac:dyDescent="0.25">
      <c r="A27" s="6" t="s">
        <v>24</v>
      </c>
      <c r="B27" s="10">
        <v>6634.8181357386929</v>
      </c>
      <c r="C27" s="10">
        <v>7338.9101966259841</v>
      </c>
      <c r="D27" s="10">
        <v>7394.454800078146</v>
      </c>
      <c r="E27" s="10">
        <v>7930.9058429890283</v>
      </c>
      <c r="F27" s="10">
        <v>7788.3263934558945</v>
      </c>
      <c r="G27" s="29">
        <v>7089.8167184866006</v>
      </c>
      <c r="H27" s="29">
        <v>7389.8656697738106</v>
      </c>
      <c r="I27" s="29">
        <v>8315.9428081052065</v>
      </c>
      <c r="J27" s="29">
        <v>9639.8850254429199</v>
      </c>
      <c r="K27" s="12">
        <v>9914.0592361133349</v>
      </c>
      <c r="L27" s="12">
        <v>11230.006068028535</v>
      </c>
      <c r="M27" s="44"/>
      <c r="N27" s="44"/>
      <c r="O27" s="38">
        <v>7.7883263934558942</v>
      </c>
      <c r="P27" s="38">
        <v>7.0898167184866008</v>
      </c>
      <c r="Q27" s="38">
        <v>7.389865669773811</v>
      </c>
      <c r="R27" s="38">
        <v>8.3159428081052074</v>
      </c>
      <c r="S27" s="38">
        <v>9.6398850254429203</v>
      </c>
      <c r="T27" s="31"/>
      <c r="U27" s="34">
        <f t="shared" si="1"/>
        <v>7788.3263934558945</v>
      </c>
      <c r="V27" s="34">
        <f t="shared" si="2"/>
        <v>7089.8167184866006</v>
      </c>
      <c r="W27" s="34">
        <f t="shared" si="3"/>
        <v>7389.8656697738106</v>
      </c>
      <c r="X27" s="34">
        <f t="shared" si="4"/>
        <v>8315.9428081052065</v>
      </c>
      <c r="Y27" s="34">
        <f t="shared" si="5"/>
        <v>9639.8850254429199</v>
      </c>
    </row>
    <row r="28" spans="1:25" ht="17.25" x14ac:dyDescent="0.25">
      <c r="A28" s="6" t="s">
        <v>25</v>
      </c>
      <c r="B28" s="10">
        <v>1296413.324165354</v>
      </c>
      <c r="C28" s="10">
        <v>1328411.1520667672</v>
      </c>
      <c r="D28" s="10">
        <v>1344475.6443718311</v>
      </c>
      <c r="E28" s="10">
        <v>1340224.2670761077</v>
      </c>
      <c r="F28" s="10">
        <v>1293993.9653856098</v>
      </c>
      <c r="G28" s="29">
        <v>1243414.9715513431</v>
      </c>
      <c r="H28" s="29">
        <v>1333056.3651435522</v>
      </c>
      <c r="I28" s="29">
        <v>1439809.2502155271</v>
      </c>
      <c r="J28" s="29">
        <v>1486423.186771364</v>
      </c>
      <c r="K28" s="12">
        <v>1656582.8207115531</v>
      </c>
      <c r="L28" s="12">
        <v>1716900.5820761702</v>
      </c>
      <c r="M28" s="44"/>
      <c r="N28" s="44"/>
      <c r="O28" s="37">
        <v>1293.9939653856097</v>
      </c>
      <c r="P28" s="37">
        <v>1243.4149715513431</v>
      </c>
      <c r="Q28" s="37">
        <v>1333.0563651435523</v>
      </c>
      <c r="R28" s="37">
        <v>1439.8092502155271</v>
      </c>
      <c r="S28" s="37">
        <v>1486.423186771364</v>
      </c>
      <c r="T28" s="31"/>
      <c r="U28" s="34">
        <f t="shared" si="1"/>
        <v>1293993.9653856098</v>
      </c>
      <c r="V28" s="34">
        <f t="shared" si="2"/>
        <v>1243414.9715513431</v>
      </c>
      <c r="W28" s="34">
        <f t="shared" si="3"/>
        <v>1333056.3651435522</v>
      </c>
      <c r="X28" s="34">
        <f t="shared" si="4"/>
        <v>1439809.2502155271</v>
      </c>
      <c r="Y28" s="34">
        <f t="shared" si="5"/>
        <v>1486423.186771364</v>
      </c>
    </row>
    <row r="29" spans="1:25" ht="17.25" x14ac:dyDescent="0.25">
      <c r="A29" s="6" t="s">
        <v>26</v>
      </c>
      <c r="B29" s="10">
        <v>117156.58450872474</v>
      </c>
      <c r="C29" s="10">
        <v>128264.0748171983</v>
      </c>
      <c r="D29" s="10">
        <v>125388.62477137052</v>
      </c>
      <c r="E29" s="10">
        <v>128335.43456443519</v>
      </c>
      <c r="F29" s="10">
        <v>130131.76420208553</v>
      </c>
      <c r="G29" s="29">
        <v>143467.89007101147</v>
      </c>
      <c r="H29" s="29">
        <v>147560.73172782641</v>
      </c>
      <c r="I29" s="29">
        <v>152715.80539128312</v>
      </c>
      <c r="J29" s="29">
        <v>157191.33055493399</v>
      </c>
      <c r="K29" s="12">
        <v>163292.30332353932</v>
      </c>
      <c r="L29" s="12">
        <v>165142.7357711535</v>
      </c>
      <c r="M29" s="44"/>
      <c r="N29" s="44"/>
      <c r="O29" s="38">
        <v>130.13176420208552</v>
      </c>
      <c r="P29" s="38">
        <v>143.46789007101148</v>
      </c>
      <c r="Q29" s="38">
        <v>147.56073172782641</v>
      </c>
      <c r="R29" s="38">
        <v>152.71580539128311</v>
      </c>
      <c r="S29" s="38">
        <v>157.19133055493398</v>
      </c>
      <c r="T29" s="31"/>
      <c r="U29" s="34">
        <f t="shared" si="1"/>
        <v>130131.76420208553</v>
      </c>
      <c r="V29" s="34">
        <f t="shared" si="2"/>
        <v>143467.89007101147</v>
      </c>
      <c r="W29" s="34">
        <f t="shared" si="3"/>
        <v>147560.73172782641</v>
      </c>
      <c r="X29" s="34">
        <f t="shared" si="4"/>
        <v>152715.80539128312</v>
      </c>
      <c r="Y29" s="34">
        <f t="shared" si="5"/>
        <v>157191.33055493399</v>
      </c>
    </row>
    <row r="30" spans="1:25" ht="17.25" x14ac:dyDescent="0.25">
      <c r="A30" s="6" t="s">
        <v>27</v>
      </c>
      <c r="B30" s="10">
        <v>297912.3938171959</v>
      </c>
      <c r="C30" s="10">
        <v>373418.23271480226</v>
      </c>
      <c r="D30" s="10">
        <v>344853.25477311615</v>
      </c>
      <c r="E30" s="10">
        <v>307725.69953032653</v>
      </c>
      <c r="F30" s="10">
        <v>321738.31299561344</v>
      </c>
      <c r="G30" s="29">
        <v>323711.85961710045</v>
      </c>
      <c r="H30" s="29">
        <v>439268.75411379768</v>
      </c>
      <c r="I30" s="29">
        <v>552528.96925566706</v>
      </c>
      <c r="J30" s="29">
        <v>635477.13412056526</v>
      </c>
      <c r="K30" s="12">
        <v>685097.66274064092</v>
      </c>
      <c r="L30" s="12">
        <v>741116.68612787267</v>
      </c>
      <c r="M30" s="44"/>
      <c r="N30" s="44"/>
      <c r="O30" s="37">
        <v>321.73831299561346</v>
      </c>
      <c r="P30" s="37">
        <v>323.71185961710046</v>
      </c>
      <c r="Q30" s="37">
        <v>439.26875411379768</v>
      </c>
      <c r="R30" s="37">
        <v>535.03259621186101</v>
      </c>
      <c r="S30" s="37">
        <v>614.57664721601702</v>
      </c>
      <c r="T30" s="31"/>
      <c r="U30" s="34">
        <f t="shared" si="1"/>
        <v>321738.31299561344</v>
      </c>
      <c r="V30" s="34">
        <f t="shared" si="2"/>
        <v>323711.85961710045</v>
      </c>
      <c r="W30" s="34">
        <f t="shared" si="3"/>
        <v>439268.75411379768</v>
      </c>
      <c r="X30" s="34">
        <f t="shared" si="4"/>
        <v>535032.596211861</v>
      </c>
      <c r="Y30" s="34">
        <f t="shared" si="5"/>
        <v>614576.64721601701</v>
      </c>
    </row>
    <row r="31" spans="1:25" ht="17.25" x14ac:dyDescent="0.25">
      <c r="A31" s="6" t="s">
        <v>28</v>
      </c>
      <c r="B31" s="10">
        <v>514063.50842489983</v>
      </c>
      <c r="C31" s="10">
        <v>567042.45302826841</v>
      </c>
      <c r="D31" s="10">
        <v>672098.46276401717</v>
      </c>
      <c r="E31" s="10">
        <v>798314.92632066109</v>
      </c>
      <c r="F31" s="10">
        <v>860913.78160246892</v>
      </c>
      <c r="G31" s="29">
        <v>922089.27668306534</v>
      </c>
      <c r="H31" s="29">
        <v>936789.97887153516</v>
      </c>
      <c r="I31" s="29">
        <v>1012318.1380069389</v>
      </c>
      <c r="J31" s="29">
        <v>1029935.568944487</v>
      </c>
      <c r="K31" s="12">
        <v>1062193.2955317507</v>
      </c>
      <c r="L31" s="12">
        <v>972756.5480406963</v>
      </c>
      <c r="M31" s="44"/>
      <c r="N31" s="44"/>
      <c r="O31" s="38">
        <v>860.91378160246893</v>
      </c>
      <c r="P31" s="38">
        <v>922.08927668306535</v>
      </c>
      <c r="Q31" s="38">
        <v>936.78997887153514</v>
      </c>
      <c r="R31" s="38">
        <v>1012.3181380069389</v>
      </c>
      <c r="S31" s="38">
        <v>1029.9355689444869</v>
      </c>
      <c r="T31" s="31"/>
      <c r="U31" s="34">
        <f t="shared" si="1"/>
        <v>860913.78160246892</v>
      </c>
      <c r="V31" s="34">
        <f t="shared" si="2"/>
        <v>922089.27668306534</v>
      </c>
      <c r="W31" s="34">
        <f t="shared" si="3"/>
        <v>936789.97887153516</v>
      </c>
      <c r="X31" s="34">
        <f t="shared" si="4"/>
        <v>1012318.1380069389</v>
      </c>
      <c r="Y31" s="34">
        <f t="shared" si="5"/>
        <v>1029935.5689444869</v>
      </c>
    </row>
    <row r="32" spans="1:25" ht="17.25" x14ac:dyDescent="0.25">
      <c r="A32" s="6" t="s">
        <v>29</v>
      </c>
      <c r="B32" s="10">
        <v>27638.770084938464</v>
      </c>
      <c r="C32" s="10">
        <v>28483.344138200016</v>
      </c>
      <c r="D32" s="10">
        <v>31745.396574432605</v>
      </c>
      <c r="E32" s="10">
        <v>35652.076399570549</v>
      </c>
      <c r="F32" s="10">
        <v>41091.099067015282</v>
      </c>
      <c r="G32" s="29">
        <v>42516.426507696677</v>
      </c>
      <c r="H32" s="29">
        <v>45685.70487410132</v>
      </c>
      <c r="I32" s="29">
        <v>48088.241292277031</v>
      </c>
      <c r="J32" s="29">
        <v>50756.820898836006</v>
      </c>
      <c r="K32" s="12">
        <v>53846.778264462548</v>
      </c>
      <c r="L32" s="12">
        <v>47427.263037791927</v>
      </c>
      <c r="M32" s="44"/>
      <c r="N32" s="44"/>
      <c r="O32" s="37">
        <v>41.091099067015286</v>
      </c>
      <c r="P32" s="37">
        <v>42.516426507696679</v>
      </c>
      <c r="Q32" s="37">
        <v>45.685704874101319</v>
      </c>
      <c r="R32" s="37">
        <v>48.088241292277033</v>
      </c>
      <c r="S32" s="37">
        <v>50.756820898836004</v>
      </c>
      <c r="T32" s="31"/>
      <c r="U32" s="34">
        <f t="shared" si="1"/>
        <v>41091.099067015282</v>
      </c>
      <c r="V32" s="34">
        <f t="shared" si="2"/>
        <v>42516.426507696677</v>
      </c>
      <c r="W32" s="34">
        <f t="shared" si="3"/>
        <v>45685.70487410132</v>
      </c>
      <c r="X32" s="34">
        <f t="shared" si="4"/>
        <v>48088.241292277031</v>
      </c>
      <c r="Y32" s="34">
        <f t="shared" si="5"/>
        <v>50756.820898836006</v>
      </c>
    </row>
    <row r="33" spans="1:25" ht="17.25" x14ac:dyDescent="0.25">
      <c r="A33" s="6" t="s">
        <v>30</v>
      </c>
      <c r="B33" s="10">
        <v>113890.07668530976</v>
      </c>
      <c r="C33" s="10">
        <v>119802.28964771007</v>
      </c>
      <c r="D33" s="10">
        <v>120225.90272593012</v>
      </c>
      <c r="E33" s="10">
        <v>143669.06780367388</v>
      </c>
      <c r="F33" s="10">
        <v>168782.41082465794</v>
      </c>
      <c r="G33" s="29">
        <v>169737.04971382621</v>
      </c>
      <c r="H33" s="29">
        <v>185821.40351568654</v>
      </c>
      <c r="I33" s="29">
        <v>193388.77743572163</v>
      </c>
      <c r="J33" s="29">
        <v>211302.12969102751</v>
      </c>
      <c r="K33" s="12">
        <v>249522.81118289253</v>
      </c>
      <c r="L33" s="12">
        <v>218043.91537454835</v>
      </c>
      <c r="M33" s="44"/>
      <c r="N33" s="44"/>
      <c r="O33" s="38">
        <v>168.78241082465794</v>
      </c>
      <c r="P33" s="38">
        <v>169.73704971382622</v>
      </c>
      <c r="Q33" s="38">
        <v>185.82140351568654</v>
      </c>
      <c r="R33" s="38">
        <v>193.38877743572164</v>
      </c>
      <c r="S33" s="38">
        <v>211.30212969102752</v>
      </c>
      <c r="T33" s="31"/>
      <c r="U33" s="34">
        <f t="shared" si="1"/>
        <v>168782.41082465794</v>
      </c>
      <c r="V33" s="34">
        <f t="shared" si="2"/>
        <v>169737.04971382621</v>
      </c>
      <c r="W33" s="34">
        <f t="shared" si="3"/>
        <v>185821.40351568654</v>
      </c>
      <c r="X33" s="34">
        <f t="shared" si="4"/>
        <v>193388.77743572163</v>
      </c>
      <c r="Y33" s="34">
        <f t="shared" si="5"/>
        <v>211302.12969102751</v>
      </c>
    </row>
    <row r="34" spans="1:25" ht="17.25" x14ac:dyDescent="0.25">
      <c r="A34" s="6" t="s">
        <v>31</v>
      </c>
      <c r="B34" s="10">
        <v>362421.83099244261</v>
      </c>
      <c r="C34" s="10">
        <v>356174.16824266448</v>
      </c>
      <c r="D34" s="10">
        <v>372055.41042523086</v>
      </c>
      <c r="E34" s="10">
        <v>409771.0641454006</v>
      </c>
      <c r="F34" s="10">
        <v>422400.16057323001</v>
      </c>
      <c r="G34" s="29">
        <v>426545.09924861958</v>
      </c>
      <c r="H34" s="29">
        <v>419700.52901227539</v>
      </c>
      <c r="I34" s="29">
        <v>437202.12190859305</v>
      </c>
      <c r="J34" s="29">
        <v>434458.539727717</v>
      </c>
      <c r="K34" s="12">
        <v>456373.9867724608</v>
      </c>
      <c r="L34" s="12">
        <v>456296.10172652686</v>
      </c>
      <c r="M34" s="44"/>
      <c r="N34" s="44"/>
      <c r="O34" s="37">
        <v>422.40016057322998</v>
      </c>
      <c r="P34" s="37">
        <v>426.54509924861958</v>
      </c>
      <c r="Q34" s="37">
        <v>419.70052901227541</v>
      </c>
      <c r="R34" s="37">
        <v>437.20212190859303</v>
      </c>
      <c r="S34" s="37">
        <v>434.45853972771698</v>
      </c>
      <c r="T34" s="31"/>
      <c r="U34" s="34">
        <f t="shared" si="1"/>
        <v>422400.16057323001</v>
      </c>
      <c r="V34" s="34">
        <f t="shared" si="2"/>
        <v>426545.09924861958</v>
      </c>
      <c r="W34" s="34">
        <f t="shared" si="3"/>
        <v>419700.52901227539</v>
      </c>
      <c r="X34" s="34">
        <f t="shared" si="4"/>
        <v>437202.12190859305</v>
      </c>
      <c r="Y34" s="34">
        <f t="shared" si="5"/>
        <v>434458.539727717</v>
      </c>
    </row>
    <row r="35" spans="1:25" ht="17.25" x14ac:dyDescent="0.25">
      <c r="A35" s="6" t="s">
        <v>32</v>
      </c>
      <c r="B35" s="10">
        <v>262068.67555465319</v>
      </c>
      <c r="C35" s="10">
        <v>285015.20095389395</v>
      </c>
      <c r="D35" s="10">
        <v>307486.24564464804</v>
      </c>
      <c r="E35" s="10">
        <v>314324.72740014072</v>
      </c>
      <c r="F35" s="10">
        <v>323085.29437096149</v>
      </c>
      <c r="G35" s="29">
        <v>345531.79284820228</v>
      </c>
      <c r="H35" s="29">
        <v>366640.30663700798</v>
      </c>
      <c r="I35" s="29">
        <v>375470.20111581666</v>
      </c>
      <c r="J35" s="29">
        <v>379939.5442026722</v>
      </c>
      <c r="K35" s="12">
        <v>415909.20267727372</v>
      </c>
      <c r="L35" s="12">
        <v>418656.64446018817</v>
      </c>
      <c r="M35" s="44"/>
      <c r="N35" s="44"/>
      <c r="O35" s="38">
        <v>323.08529437096149</v>
      </c>
      <c r="P35" s="38">
        <v>345.53179284820226</v>
      </c>
      <c r="Q35" s="38">
        <v>366.640306637008</v>
      </c>
      <c r="R35" s="38">
        <v>375.47020111581668</v>
      </c>
      <c r="S35" s="38">
        <v>379.93954420267221</v>
      </c>
      <c r="T35" s="31"/>
      <c r="U35" s="34">
        <f t="shared" si="1"/>
        <v>323085.29437096149</v>
      </c>
      <c r="V35" s="34">
        <f t="shared" si="2"/>
        <v>345531.79284820228</v>
      </c>
      <c r="W35" s="34">
        <f t="shared" si="3"/>
        <v>366640.30663700798</v>
      </c>
      <c r="X35" s="34">
        <f t="shared" si="4"/>
        <v>375470.20111581666</v>
      </c>
      <c r="Y35" s="34">
        <f t="shared" si="5"/>
        <v>379939.5442026722</v>
      </c>
    </row>
    <row r="36" spans="1:25" ht="17.25" x14ac:dyDescent="0.25">
      <c r="A36" s="8" t="s">
        <v>33</v>
      </c>
      <c r="B36" s="9">
        <v>64069.377134108261</v>
      </c>
      <c r="C36" s="9">
        <v>62536.535636244582</v>
      </c>
      <c r="D36" s="9">
        <v>65811.86999047373</v>
      </c>
      <c r="E36" s="9">
        <v>65547.375028961833</v>
      </c>
      <c r="F36" s="9">
        <v>85340.078859288915</v>
      </c>
      <c r="G36" s="32">
        <v>111941.49907469521</v>
      </c>
      <c r="H36" s="32">
        <v>153194.75251620365</v>
      </c>
      <c r="I36" s="32">
        <v>180846.85886206309</v>
      </c>
      <c r="J36" s="32">
        <v>204405.20676628695</v>
      </c>
      <c r="K36" s="11">
        <v>230092.76221579881</v>
      </c>
      <c r="L36" s="11">
        <v>266356.241578213</v>
      </c>
      <c r="M36" s="30"/>
      <c r="N36" s="30"/>
      <c r="O36" s="39">
        <v>85.340078859288909</v>
      </c>
      <c r="P36" s="39">
        <v>111.9414990746952</v>
      </c>
      <c r="Q36" s="39">
        <v>153.19475251620364</v>
      </c>
      <c r="R36" s="39">
        <v>180.8468588620631</v>
      </c>
      <c r="S36" s="39">
        <v>204.40520676628697</v>
      </c>
      <c r="T36" s="31"/>
      <c r="U36" s="34">
        <f t="shared" si="1"/>
        <v>85340.078859288915</v>
      </c>
      <c r="V36" s="34">
        <f t="shared" si="2"/>
        <v>111941.4990746952</v>
      </c>
      <c r="W36" s="34">
        <f t="shared" si="3"/>
        <v>153194.75251620365</v>
      </c>
      <c r="X36" s="34">
        <f t="shared" si="4"/>
        <v>180846.85886206309</v>
      </c>
      <c r="Y36" s="34">
        <f t="shared" si="5"/>
        <v>204405.20676628695</v>
      </c>
    </row>
    <row r="37" spans="1:25" ht="17.25" x14ac:dyDescent="0.25">
      <c r="A37" s="6" t="s">
        <v>34</v>
      </c>
      <c r="B37" s="10">
        <v>58762.528379006311</v>
      </c>
      <c r="C37" s="10">
        <v>56592.865030530404</v>
      </c>
      <c r="D37" s="10">
        <v>59154.958912073846</v>
      </c>
      <c r="E37" s="10">
        <v>58091.634621153964</v>
      </c>
      <c r="F37" s="10">
        <v>76950.136606365675</v>
      </c>
      <c r="G37" s="29">
        <v>103422.33678487447</v>
      </c>
      <c r="H37" s="29">
        <v>144089.86321450429</v>
      </c>
      <c r="I37" s="29">
        <v>171098.25572399769</v>
      </c>
      <c r="J37" s="29">
        <v>193628.204000878</v>
      </c>
      <c r="K37" s="12">
        <v>218672.05967836684</v>
      </c>
      <c r="L37" s="12">
        <v>258175.48053354071</v>
      </c>
      <c r="M37" s="44"/>
      <c r="N37" s="44"/>
      <c r="O37" s="38">
        <v>76.950136606365675</v>
      </c>
      <c r="P37" s="38">
        <v>103.42233678487447</v>
      </c>
      <c r="Q37" s="38">
        <v>144.08986321450431</v>
      </c>
      <c r="R37" s="38">
        <v>171.09825572399768</v>
      </c>
      <c r="S37" s="38">
        <v>193.62820400087801</v>
      </c>
      <c r="T37" s="31"/>
      <c r="U37" s="34">
        <f t="shared" si="1"/>
        <v>76950.136606365675</v>
      </c>
      <c r="V37" s="34">
        <f t="shared" si="2"/>
        <v>103422.33678487447</v>
      </c>
      <c r="W37" s="34">
        <f t="shared" si="3"/>
        <v>144089.86321450429</v>
      </c>
      <c r="X37" s="34">
        <f t="shared" si="4"/>
        <v>171098.25572399769</v>
      </c>
      <c r="Y37" s="34">
        <f t="shared" si="5"/>
        <v>193628.204000878</v>
      </c>
    </row>
    <row r="38" spans="1:25" ht="17.25" x14ac:dyDescent="0.25">
      <c r="A38" s="6" t="s">
        <v>35</v>
      </c>
      <c r="B38" s="10">
        <v>5306.8487551019462</v>
      </c>
      <c r="C38" s="10">
        <v>5943.6706057141801</v>
      </c>
      <c r="D38" s="10">
        <v>6656.9110783998813</v>
      </c>
      <c r="E38" s="10">
        <v>7455.7404078078707</v>
      </c>
      <c r="F38" s="10">
        <v>8389.9422529232434</v>
      </c>
      <c r="G38" s="29">
        <v>8519.1622898207406</v>
      </c>
      <c r="H38" s="29">
        <v>9104.8893016993534</v>
      </c>
      <c r="I38" s="29">
        <v>9748.6031380653912</v>
      </c>
      <c r="J38" s="29">
        <v>10777.002765408961</v>
      </c>
      <c r="K38" s="12">
        <v>11420.702537431967</v>
      </c>
      <c r="L38" s="12">
        <v>8180.7610446722792</v>
      </c>
      <c r="M38" s="44"/>
      <c r="N38" s="44"/>
      <c r="O38" s="37">
        <v>8.3899422529232428</v>
      </c>
      <c r="P38" s="37">
        <v>8.5191622898207413</v>
      </c>
      <c r="Q38" s="37">
        <v>9.1048893016993535</v>
      </c>
      <c r="R38" s="37">
        <v>9.7486031380653912</v>
      </c>
      <c r="S38" s="37">
        <v>10.777002765408961</v>
      </c>
      <c r="T38" s="31"/>
      <c r="U38" s="34">
        <f t="shared" si="1"/>
        <v>8389.9422529232434</v>
      </c>
      <c r="V38" s="34">
        <f t="shared" si="2"/>
        <v>8519.1622898207406</v>
      </c>
      <c r="W38" s="34">
        <f t="shared" si="3"/>
        <v>9104.8893016993534</v>
      </c>
      <c r="X38" s="34">
        <f t="shared" si="4"/>
        <v>9748.6031380653912</v>
      </c>
      <c r="Y38" s="34">
        <f t="shared" si="5"/>
        <v>10777.002765408961</v>
      </c>
    </row>
    <row r="39" spans="1:25" ht="17.25" x14ac:dyDescent="0.25">
      <c r="A39" s="8" t="s">
        <v>36</v>
      </c>
      <c r="B39" s="9">
        <v>141121.55994378313</v>
      </c>
      <c r="C39" s="9">
        <v>145665.78744421469</v>
      </c>
      <c r="D39" s="9">
        <v>149726.67861664138</v>
      </c>
      <c r="E39" s="9">
        <v>152397.87397112951</v>
      </c>
      <c r="F39" s="9">
        <v>166327.53282129689</v>
      </c>
      <c r="G39" s="32">
        <v>180085.79982572189</v>
      </c>
      <c r="H39" s="32">
        <v>187462.30399945751</v>
      </c>
      <c r="I39" s="32">
        <v>206204.94749437424</v>
      </c>
      <c r="J39" s="32">
        <v>223493.93911601108</v>
      </c>
      <c r="K39" s="11">
        <v>247261.71548554554</v>
      </c>
      <c r="L39" s="11">
        <v>263137.78742647875</v>
      </c>
      <c r="M39" s="30"/>
      <c r="N39" s="30"/>
      <c r="O39" s="36">
        <v>166.3275328212969</v>
      </c>
      <c r="P39" s="36">
        <v>180.08579982572189</v>
      </c>
      <c r="Q39" s="36">
        <v>187.4623039994575</v>
      </c>
      <c r="R39" s="36">
        <v>206.20494749437424</v>
      </c>
      <c r="S39" s="36">
        <v>223.49393911601109</v>
      </c>
      <c r="T39" s="31"/>
      <c r="U39" s="34">
        <f t="shared" si="1"/>
        <v>166327.53282129689</v>
      </c>
      <c r="V39" s="34">
        <f t="shared" si="2"/>
        <v>180085.79982572189</v>
      </c>
      <c r="W39" s="34">
        <f t="shared" si="3"/>
        <v>187462.30399945751</v>
      </c>
      <c r="X39" s="34">
        <f t="shared" si="4"/>
        <v>206204.94749437424</v>
      </c>
      <c r="Y39" s="34">
        <f t="shared" si="5"/>
        <v>223493.93911601108</v>
      </c>
    </row>
    <row r="40" spans="1:25" ht="17.25" x14ac:dyDescent="0.25">
      <c r="A40" s="8" t="s">
        <v>37</v>
      </c>
      <c r="B40" s="9">
        <v>8005381.0905337315</v>
      </c>
      <c r="C40" s="9">
        <v>9491668.3933559284</v>
      </c>
      <c r="D40" s="9">
        <v>11387998.794349434</v>
      </c>
      <c r="E40" s="9">
        <v>13588364.979871688</v>
      </c>
      <c r="F40" s="9">
        <v>16164650.040999362</v>
      </c>
      <c r="G40" s="32">
        <v>19212255.84528615</v>
      </c>
      <c r="H40" s="32">
        <v>20067957.119401891</v>
      </c>
      <c r="I40" s="32">
        <v>22722980.681303486</v>
      </c>
      <c r="J40" s="32">
        <v>24305662.345682196</v>
      </c>
      <c r="K40" s="11">
        <v>26102740.279277474</v>
      </c>
      <c r="L40" s="11">
        <v>26067661.04829631</v>
      </c>
      <c r="M40" s="30"/>
      <c r="N40" s="30"/>
      <c r="O40" s="39">
        <v>16164.650040999362</v>
      </c>
      <c r="P40" s="39">
        <v>19212.255845286149</v>
      </c>
      <c r="Q40" s="39">
        <v>20067.95711940189</v>
      </c>
      <c r="R40" s="39">
        <v>22722.980681303485</v>
      </c>
      <c r="S40" s="39">
        <v>24305.662345682198</v>
      </c>
      <c r="T40" s="31"/>
      <c r="U40" s="34">
        <f t="shared" si="1"/>
        <v>16164650.040999362</v>
      </c>
      <c r="V40" s="34">
        <f t="shared" si="2"/>
        <v>19212255.84528615</v>
      </c>
      <c r="W40" s="34">
        <f t="shared" si="3"/>
        <v>20067957.119401891</v>
      </c>
      <c r="X40" s="34">
        <f t="shared" si="4"/>
        <v>22722980.681303486</v>
      </c>
      <c r="Y40" s="34">
        <f t="shared" si="5"/>
        <v>24305662.345682196</v>
      </c>
    </row>
    <row r="41" spans="1:25" ht="17.25" x14ac:dyDescent="0.25">
      <c r="A41" s="8" t="s">
        <v>38</v>
      </c>
      <c r="B41" s="9">
        <v>12859271.256033681</v>
      </c>
      <c r="C41" s="9">
        <v>14625265.0871624</v>
      </c>
      <c r="D41" s="9">
        <v>15475627.958119847</v>
      </c>
      <c r="E41" s="9">
        <v>17230627.14109017</v>
      </c>
      <c r="F41" s="9">
        <v>19205671.550305326</v>
      </c>
      <c r="G41" s="32">
        <v>21718700.039839402</v>
      </c>
      <c r="H41" s="32">
        <v>23349067.577477612</v>
      </c>
      <c r="I41" s="32">
        <v>25084694.551703341</v>
      </c>
      <c r="J41" s="32">
        <v>27191193.673050508</v>
      </c>
      <c r="K41" s="11">
        <v>30133215.947417226</v>
      </c>
      <c r="L41" s="11">
        <v>28318097.680397108</v>
      </c>
      <c r="M41" s="30"/>
      <c r="N41" s="30"/>
      <c r="O41" s="36">
        <v>19205.671550305324</v>
      </c>
      <c r="P41" s="36">
        <v>21718.700039839405</v>
      </c>
      <c r="Q41" s="36">
        <v>23349.06757747761</v>
      </c>
      <c r="R41" s="36">
        <v>25084.694551703342</v>
      </c>
      <c r="S41" s="36">
        <v>27334.79407072406</v>
      </c>
      <c r="T41" s="31"/>
      <c r="U41" s="34">
        <f t="shared" si="1"/>
        <v>19205671.550305326</v>
      </c>
      <c r="V41" s="34">
        <f t="shared" si="2"/>
        <v>21718700.039839406</v>
      </c>
      <c r="W41" s="34">
        <f t="shared" si="3"/>
        <v>23349067.577477612</v>
      </c>
      <c r="X41" s="34">
        <f t="shared" si="4"/>
        <v>25084694.551703341</v>
      </c>
      <c r="Y41" s="34">
        <f t="shared" si="5"/>
        <v>27334794.070724059</v>
      </c>
    </row>
    <row r="42" spans="1:25" ht="17.25" x14ac:dyDescent="0.25">
      <c r="A42" s="6" t="s">
        <v>39</v>
      </c>
      <c r="B42" s="10">
        <v>4572086.3144577807</v>
      </c>
      <c r="C42" s="10">
        <v>5203312.6628367994</v>
      </c>
      <c r="D42" s="10">
        <v>5663704.27730879</v>
      </c>
      <c r="E42" s="10">
        <v>6597599.4930579793</v>
      </c>
      <c r="F42" s="10">
        <v>7202535.9002825506</v>
      </c>
      <c r="G42" s="29">
        <v>8037538.0214015506</v>
      </c>
      <c r="H42" s="29">
        <v>8398575.2090426926</v>
      </c>
      <c r="I42" s="29">
        <v>8818667.3805906978</v>
      </c>
      <c r="J42" s="29">
        <v>9466914.7183355801</v>
      </c>
      <c r="K42" s="12">
        <v>10210848.188329298</v>
      </c>
      <c r="L42" s="12">
        <v>7113634.6102897907</v>
      </c>
      <c r="M42" s="44"/>
      <c r="N42" s="44"/>
      <c r="O42" s="37">
        <v>7202.5359002825508</v>
      </c>
      <c r="P42" s="37">
        <v>8037.5380214015504</v>
      </c>
      <c r="Q42" s="37">
        <v>8398.5752090426922</v>
      </c>
      <c r="R42" s="37">
        <v>8818.6673805906976</v>
      </c>
      <c r="S42" s="37">
        <v>9466.9147183355799</v>
      </c>
      <c r="T42" s="31"/>
      <c r="U42" s="34">
        <f t="shared" si="1"/>
        <v>7202535.9002825506</v>
      </c>
      <c r="V42" s="34">
        <f t="shared" si="2"/>
        <v>8037538.0214015506</v>
      </c>
      <c r="W42" s="34">
        <f t="shared" si="3"/>
        <v>8398575.2090426926</v>
      </c>
      <c r="X42" s="34">
        <f t="shared" si="4"/>
        <v>8818667.3805906978</v>
      </c>
      <c r="Y42" s="34">
        <f t="shared" si="5"/>
        <v>9466914.7183355801</v>
      </c>
    </row>
    <row r="43" spans="1:25" ht="17.25" x14ac:dyDescent="0.25">
      <c r="A43" s="6" t="s">
        <v>40</v>
      </c>
      <c r="B43" s="10">
        <v>8287184.9415759016</v>
      </c>
      <c r="C43" s="10">
        <v>9421952.4243256003</v>
      </c>
      <c r="D43" s="10">
        <v>9811923.6808110569</v>
      </c>
      <c r="E43" s="10">
        <v>10633027.64803219</v>
      </c>
      <c r="F43" s="10">
        <v>12003135.650022777</v>
      </c>
      <c r="G43" s="29">
        <v>13681162.018437853</v>
      </c>
      <c r="H43" s="29">
        <v>14950492.368434919</v>
      </c>
      <c r="I43" s="29">
        <v>16266027.171112642</v>
      </c>
      <c r="J43" s="29">
        <v>17724278.954714928</v>
      </c>
      <c r="K43" s="12">
        <v>19922367.759087928</v>
      </c>
      <c r="L43" s="12">
        <v>21204463.070107318</v>
      </c>
      <c r="M43" s="44"/>
      <c r="N43" s="44"/>
      <c r="O43" s="38">
        <v>12003.135650022778</v>
      </c>
      <c r="P43" s="38">
        <v>13681.162018437853</v>
      </c>
      <c r="Q43" s="38">
        <v>14950.49236843492</v>
      </c>
      <c r="R43" s="38">
        <v>16266.027171112642</v>
      </c>
      <c r="S43" s="38">
        <v>17867.879352388478</v>
      </c>
      <c r="T43" s="31"/>
      <c r="U43" s="34">
        <f t="shared" si="1"/>
        <v>12003135.650022777</v>
      </c>
      <c r="V43" s="34">
        <f t="shared" si="2"/>
        <v>13681162.018437853</v>
      </c>
      <c r="W43" s="34">
        <f t="shared" si="3"/>
        <v>14950492.368434919</v>
      </c>
      <c r="X43" s="34">
        <f t="shared" si="4"/>
        <v>16266027.171112642</v>
      </c>
      <c r="Y43" s="34">
        <f t="shared" si="5"/>
        <v>17867879.352388479</v>
      </c>
    </row>
    <row r="44" spans="1:25" ht="17.25" x14ac:dyDescent="0.25">
      <c r="A44" s="8" t="s">
        <v>41</v>
      </c>
      <c r="B44" s="9">
        <v>3507288.3073660117</v>
      </c>
      <c r="C44" s="9">
        <v>3875605.5554785505</v>
      </c>
      <c r="D44" s="9">
        <v>4345643.6641524583</v>
      </c>
      <c r="E44" s="9">
        <v>5000738.353502878</v>
      </c>
      <c r="F44" s="9">
        <v>5690484.3911522776</v>
      </c>
      <c r="G44" s="32">
        <v>6457649.5701032225</v>
      </c>
      <c r="H44" s="32">
        <v>7302284.4511322025</v>
      </c>
      <c r="I44" s="32">
        <v>8130905.6889836853</v>
      </c>
      <c r="J44" s="32">
        <v>9285668.761471156</v>
      </c>
      <c r="K44" s="11">
        <v>9993151.4055442996</v>
      </c>
      <c r="L44" s="11">
        <v>8330712.465730668</v>
      </c>
      <c r="M44" s="30"/>
      <c r="N44" s="30"/>
      <c r="O44" s="39">
        <v>5690.4843911522776</v>
      </c>
      <c r="P44" s="39">
        <v>6457.6495701032227</v>
      </c>
      <c r="Q44" s="39">
        <v>7302.2844511322028</v>
      </c>
      <c r="R44" s="39">
        <v>8130.9056889836856</v>
      </c>
      <c r="S44" s="39">
        <v>9286.120079428978</v>
      </c>
      <c r="T44" s="31"/>
      <c r="U44" s="34">
        <f t="shared" si="1"/>
        <v>5690484.3911522776</v>
      </c>
      <c r="V44" s="34">
        <f t="shared" si="2"/>
        <v>6457649.5701032225</v>
      </c>
      <c r="W44" s="34">
        <f t="shared" si="3"/>
        <v>7302284.4511322025</v>
      </c>
      <c r="X44" s="34">
        <f t="shared" si="4"/>
        <v>8130905.6889836853</v>
      </c>
      <c r="Y44" s="34">
        <f t="shared" si="5"/>
        <v>9286120.0794289783</v>
      </c>
    </row>
    <row r="45" spans="1:25" ht="17.25" x14ac:dyDescent="0.25">
      <c r="A45" s="6" t="s">
        <v>42</v>
      </c>
      <c r="B45" s="10">
        <v>0</v>
      </c>
      <c r="C45" s="10">
        <v>0</v>
      </c>
      <c r="D45" s="10">
        <v>0</v>
      </c>
      <c r="E45" s="10">
        <v>0</v>
      </c>
      <c r="F45" s="10">
        <v>0</v>
      </c>
      <c r="G45" s="29">
        <v>0</v>
      </c>
      <c r="H45" s="29">
        <v>0</v>
      </c>
      <c r="I45" s="29">
        <v>0</v>
      </c>
      <c r="J45" s="29">
        <v>0</v>
      </c>
      <c r="K45" s="11">
        <v>0</v>
      </c>
      <c r="L45" s="11">
        <v>0</v>
      </c>
      <c r="M45" s="30"/>
      <c r="N45" s="30"/>
      <c r="O45" s="38">
        <v>0</v>
      </c>
      <c r="P45" s="38">
        <v>0</v>
      </c>
      <c r="Q45" s="38">
        <v>0</v>
      </c>
      <c r="R45" s="38">
        <v>0</v>
      </c>
      <c r="S45" s="38">
        <v>0</v>
      </c>
      <c r="T45" s="31"/>
      <c r="U45" s="34">
        <f t="shared" si="1"/>
        <v>0</v>
      </c>
      <c r="V45" s="34">
        <f t="shared" si="2"/>
        <v>0</v>
      </c>
      <c r="W45" s="34">
        <f t="shared" si="3"/>
        <v>0</v>
      </c>
      <c r="X45" s="34">
        <f t="shared" si="4"/>
        <v>0</v>
      </c>
      <c r="Y45" s="34">
        <f t="shared" si="5"/>
        <v>0</v>
      </c>
    </row>
    <row r="46" spans="1:25" ht="17.25" x14ac:dyDescent="0.25">
      <c r="A46" s="6" t="s">
        <v>43</v>
      </c>
      <c r="B46" s="10">
        <v>1224849.5106719192</v>
      </c>
      <c r="C46" s="10">
        <v>1342689.4086210076</v>
      </c>
      <c r="D46" s="10">
        <v>1478437.608193791</v>
      </c>
      <c r="E46" s="10">
        <v>1659201.3430544862</v>
      </c>
      <c r="F46" s="10">
        <v>1800996.4239310399</v>
      </c>
      <c r="G46" s="29">
        <v>2057564.8963358568</v>
      </c>
      <c r="H46" s="29">
        <v>2308190.3836259893</v>
      </c>
      <c r="I46" s="29">
        <v>2473337.2179248873</v>
      </c>
      <c r="J46" s="29">
        <v>2704297.6944072349</v>
      </c>
      <c r="K46" s="12">
        <v>3053336.3730510389</v>
      </c>
      <c r="L46" s="12">
        <v>3213463.4200593354</v>
      </c>
      <c r="M46" s="44"/>
      <c r="N46" s="44"/>
      <c r="O46" s="37">
        <v>1800.9964239310398</v>
      </c>
      <c r="P46" s="37">
        <v>2057.5648963358567</v>
      </c>
      <c r="Q46" s="37">
        <v>2308.1903836259894</v>
      </c>
      <c r="R46" s="37">
        <v>2473.3372179248872</v>
      </c>
      <c r="S46" s="37">
        <v>2704.2976944072348</v>
      </c>
      <c r="T46" s="31"/>
      <c r="U46" s="34">
        <f t="shared" si="1"/>
        <v>1800996.4239310399</v>
      </c>
      <c r="V46" s="34">
        <f t="shared" si="2"/>
        <v>2057564.8963358568</v>
      </c>
      <c r="W46" s="34">
        <f t="shared" si="3"/>
        <v>2308190.3836259893</v>
      </c>
      <c r="X46" s="34">
        <f t="shared" si="4"/>
        <v>2473337.2179248873</v>
      </c>
      <c r="Y46" s="34">
        <f t="shared" si="5"/>
        <v>2704297.6944072349</v>
      </c>
    </row>
    <row r="47" spans="1:25" ht="17.25" x14ac:dyDescent="0.25">
      <c r="A47" s="6" t="s">
        <v>44</v>
      </c>
      <c r="B47" s="10">
        <v>316580.25548099703</v>
      </c>
      <c r="C47" s="10">
        <v>336899.74481467187</v>
      </c>
      <c r="D47" s="10">
        <v>382995.14054890175</v>
      </c>
      <c r="E47" s="10">
        <v>419306.97644165845</v>
      </c>
      <c r="F47" s="10">
        <v>487398.74844867759</v>
      </c>
      <c r="G47" s="29">
        <v>504970.0696798719</v>
      </c>
      <c r="H47" s="29">
        <v>549672.36730975239</v>
      </c>
      <c r="I47" s="29">
        <v>517799.41597496899</v>
      </c>
      <c r="J47" s="29">
        <v>512752.45481748</v>
      </c>
      <c r="K47" s="12">
        <v>608037.91536049289</v>
      </c>
      <c r="L47" s="12">
        <v>603142.03988348646</v>
      </c>
      <c r="M47" s="44"/>
      <c r="N47" s="44"/>
      <c r="O47" s="38">
        <v>487.39874844867757</v>
      </c>
      <c r="P47" s="38">
        <v>504.97006967987193</v>
      </c>
      <c r="Q47" s="38">
        <v>549.67236730975242</v>
      </c>
      <c r="R47" s="38">
        <v>517.79941597496895</v>
      </c>
      <c r="S47" s="38">
        <v>512.75245481748004</v>
      </c>
      <c r="T47" s="31"/>
      <c r="U47" s="34">
        <f t="shared" si="1"/>
        <v>487398.74844867759</v>
      </c>
      <c r="V47" s="34">
        <f t="shared" si="2"/>
        <v>504970.0696798719</v>
      </c>
      <c r="W47" s="34">
        <f t="shared" si="3"/>
        <v>549672.36730975239</v>
      </c>
      <c r="X47" s="34">
        <f t="shared" si="4"/>
        <v>517799.41597496893</v>
      </c>
      <c r="Y47" s="34">
        <f t="shared" si="5"/>
        <v>512752.45481748006</v>
      </c>
    </row>
    <row r="48" spans="1:25" ht="17.25" x14ac:dyDescent="0.25">
      <c r="A48" s="6" t="s">
        <v>45</v>
      </c>
      <c r="B48" s="10">
        <v>681405.82502123434</v>
      </c>
      <c r="C48" s="10">
        <v>748269.34503407474</v>
      </c>
      <c r="D48" s="10">
        <v>772465.54716652469</v>
      </c>
      <c r="E48" s="10">
        <v>856499.06833046139</v>
      </c>
      <c r="F48" s="10">
        <v>962967.45556602767</v>
      </c>
      <c r="G48" s="29">
        <v>1044018.0825877655</v>
      </c>
      <c r="H48" s="29">
        <v>1131731.5562500516</v>
      </c>
      <c r="I48" s="29">
        <v>1191083.1684249598</v>
      </c>
      <c r="J48" s="29">
        <v>1282632.5368577938</v>
      </c>
      <c r="K48" s="12">
        <v>1428672.0296138418</v>
      </c>
      <c r="L48" s="12">
        <v>1226670.5055440862</v>
      </c>
      <c r="M48" s="44"/>
      <c r="N48" s="44"/>
      <c r="O48" s="37">
        <v>962.96745556602764</v>
      </c>
      <c r="P48" s="37">
        <v>1044.0180825877655</v>
      </c>
      <c r="Q48" s="37">
        <v>1131.7315562500517</v>
      </c>
      <c r="R48" s="37">
        <v>1191.0831684249597</v>
      </c>
      <c r="S48" s="37">
        <v>1282.7302429152192</v>
      </c>
      <c r="T48" s="31"/>
      <c r="U48" s="34">
        <f t="shared" si="1"/>
        <v>962967.45556602767</v>
      </c>
      <c r="V48" s="34">
        <f t="shared" si="2"/>
        <v>1044018.0825877655</v>
      </c>
      <c r="W48" s="34">
        <f t="shared" si="3"/>
        <v>1131731.5562500516</v>
      </c>
      <c r="X48" s="34">
        <f t="shared" si="4"/>
        <v>1191083.1684249598</v>
      </c>
      <c r="Y48" s="34">
        <f t="shared" si="5"/>
        <v>1282730.2429152192</v>
      </c>
    </row>
    <row r="49" spans="1:25" ht="17.25" x14ac:dyDescent="0.25">
      <c r="A49" s="6" t="s">
        <v>46</v>
      </c>
      <c r="B49" s="10">
        <v>577958.69467286207</v>
      </c>
      <c r="C49" s="10">
        <v>660423.10199336463</v>
      </c>
      <c r="D49" s="10">
        <v>829159.33501902816</v>
      </c>
      <c r="E49" s="10">
        <v>1034119.4895032998</v>
      </c>
      <c r="F49" s="10">
        <v>1271715.1669269132</v>
      </c>
      <c r="G49" s="29">
        <v>1541937.3722821206</v>
      </c>
      <c r="H49" s="29">
        <v>1877090.4260802823</v>
      </c>
      <c r="I49" s="29">
        <v>2398234.0792010431</v>
      </c>
      <c r="J49" s="29">
        <v>3084661.149486145</v>
      </c>
      <c r="K49" s="12">
        <v>2984516.2587225437</v>
      </c>
      <c r="L49" s="12">
        <v>1708979.9847194827</v>
      </c>
      <c r="M49" s="44"/>
      <c r="N49" s="44"/>
      <c r="O49" s="38">
        <v>1271.7151669269133</v>
      </c>
      <c r="P49" s="38">
        <v>1541.9373722821206</v>
      </c>
      <c r="Q49" s="38">
        <v>1877.0904260802822</v>
      </c>
      <c r="R49" s="38">
        <v>2398.2340792010432</v>
      </c>
      <c r="S49" s="38">
        <v>3084.661149486145</v>
      </c>
      <c r="T49" s="31"/>
      <c r="U49" s="34">
        <f t="shared" si="1"/>
        <v>1271715.1669269132</v>
      </c>
      <c r="V49" s="34">
        <f t="shared" si="2"/>
        <v>1541937.3722821206</v>
      </c>
      <c r="W49" s="34">
        <f t="shared" si="3"/>
        <v>1877090.4260802823</v>
      </c>
      <c r="X49" s="34">
        <f t="shared" si="4"/>
        <v>2398234.0792010431</v>
      </c>
      <c r="Y49" s="34">
        <f t="shared" si="5"/>
        <v>3084661.149486145</v>
      </c>
    </row>
    <row r="50" spans="1:25" ht="17.25" x14ac:dyDescent="0.25">
      <c r="A50" s="6" t="s">
        <v>47</v>
      </c>
      <c r="B50" s="10">
        <v>706494.02151899855</v>
      </c>
      <c r="C50" s="10">
        <v>787323.95501543174</v>
      </c>
      <c r="D50" s="10">
        <v>882586.0332242127</v>
      </c>
      <c r="E50" s="10">
        <v>1031611.4761729724</v>
      </c>
      <c r="F50" s="10">
        <v>1167406.596279619</v>
      </c>
      <c r="G50" s="29">
        <v>1309159.1492176079</v>
      </c>
      <c r="H50" s="29">
        <v>1435599.7178661264</v>
      </c>
      <c r="I50" s="29">
        <v>1550451.8074578261</v>
      </c>
      <c r="J50" s="29">
        <v>1701324.9259025028</v>
      </c>
      <c r="K50" s="12">
        <v>1918588.8287963839</v>
      </c>
      <c r="L50" s="12">
        <v>1578456.5155242765</v>
      </c>
      <c r="M50" s="44"/>
      <c r="N50" s="44"/>
      <c r="O50" s="37">
        <v>1167.406596279619</v>
      </c>
      <c r="P50" s="37">
        <v>1309.1591492176078</v>
      </c>
      <c r="Q50" s="37">
        <v>1435.5997178661264</v>
      </c>
      <c r="R50" s="37">
        <v>1550.4518074578261</v>
      </c>
      <c r="S50" s="37">
        <v>1701.6785378028999</v>
      </c>
      <c r="T50" s="31"/>
      <c r="U50" s="34">
        <f t="shared" si="1"/>
        <v>1167406.596279619</v>
      </c>
      <c r="V50" s="34">
        <f t="shared" si="2"/>
        <v>1309159.1492176079</v>
      </c>
      <c r="W50" s="34">
        <f t="shared" si="3"/>
        <v>1435599.7178661264</v>
      </c>
      <c r="X50" s="34">
        <f t="shared" si="4"/>
        <v>1550451.8074578261</v>
      </c>
      <c r="Y50" s="34">
        <f t="shared" si="5"/>
        <v>1701678.5378029</v>
      </c>
    </row>
    <row r="51" spans="1:25" ht="17.25" x14ac:dyDescent="0.25">
      <c r="A51" s="8" t="s">
        <v>48</v>
      </c>
      <c r="B51" s="9">
        <v>1948756.6741611664</v>
      </c>
      <c r="C51" s="9">
        <v>2192042.1999386139</v>
      </c>
      <c r="D51" s="9">
        <v>2426858.7840099153</v>
      </c>
      <c r="E51" s="9">
        <v>2711440.6688278392</v>
      </c>
      <c r="F51" s="9">
        <v>3055800.520918197</v>
      </c>
      <c r="G51" s="32">
        <v>3494556.5449317032</v>
      </c>
      <c r="H51" s="32">
        <v>3819453.78985593</v>
      </c>
      <c r="I51" s="32">
        <v>4115111.0731377467</v>
      </c>
      <c r="J51" s="32">
        <v>4614058.5640284987</v>
      </c>
      <c r="K51" s="11">
        <v>5127726.0775473155</v>
      </c>
      <c r="L51" s="11">
        <v>4294410.1634483626</v>
      </c>
      <c r="M51" s="30"/>
      <c r="N51" s="30"/>
      <c r="O51" s="36">
        <v>3055.800520918197</v>
      </c>
      <c r="P51" s="36">
        <v>3494.5565449317028</v>
      </c>
      <c r="Q51" s="36">
        <v>3819.4537898559302</v>
      </c>
      <c r="R51" s="36">
        <v>4115.1110731377466</v>
      </c>
      <c r="S51" s="36">
        <v>4569.7571149489377</v>
      </c>
      <c r="T51" s="31"/>
      <c r="U51" s="34">
        <f t="shared" si="1"/>
        <v>3055800.520918197</v>
      </c>
      <c r="V51" s="34">
        <f t="shared" si="2"/>
        <v>3494556.5449317028</v>
      </c>
      <c r="W51" s="34">
        <f t="shared" si="3"/>
        <v>3819453.78985593</v>
      </c>
      <c r="X51" s="34">
        <f t="shared" si="4"/>
        <v>4115111.0731377467</v>
      </c>
      <c r="Y51" s="34">
        <f t="shared" si="5"/>
        <v>4569757.1149489377</v>
      </c>
    </row>
    <row r="52" spans="1:25" ht="17.25" x14ac:dyDescent="0.25">
      <c r="A52" s="6" t="s">
        <v>49</v>
      </c>
      <c r="B52" s="10">
        <v>471304.08716879447</v>
      </c>
      <c r="C52" s="10">
        <v>547628.70923277165</v>
      </c>
      <c r="D52" s="10">
        <v>615861.26630860008</v>
      </c>
      <c r="E52" s="10">
        <v>689531.94605898275</v>
      </c>
      <c r="F52" s="10">
        <v>749016.53040184255</v>
      </c>
      <c r="G52" s="29">
        <v>851200.78230706998</v>
      </c>
      <c r="H52" s="29">
        <v>903888.99268712092</v>
      </c>
      <c r="I52" s="29">
        <v>945664.30478582799</v>
      </c>
      <c r="J52" s="29">
        <v>1080946.4131466085</v>
      </c>
      <c r="K52" s="12">
        <v>1189619.3348633191</v>
      </c>
      <c r="L52" s="12">
        <v>921763.5413336358</v>
      </c>
      <c r="M52" s="44"/>
      <c r="N52" s="44"/>
      <c r="O52" s="37">
        <v>749.0165304018426</v>
      </c>
      <c r="P52" s="37">
        <v>851.20078230706997</v>
      </c>
      <c r="Q52" s="37">
        <v>903.88899268712089</v>
      </c>
      <c r="R52" s="37">
        <v>945.66430478582799</v>
      </c>
      <c r="S52" s="37">
        <v>1036.644964067048</v>
      </c>
      <c r="T52" s="31"/>
      <c r="U52" s="34">
        <f t="shared" si="1"/>
        <v>749016.53040184255</v>
      </c>
      <c r="V52" s="34">
        <f t="shared" si="2"/>
        <v>851200.78230706998</v>
      </c>
      <c r="W52" s="34">
        <f t="shared" si="3"/>
        <v>903888.99268712092</v>
      </c>
      <c r="X52" s="34">
        <f t="shared" si="4"/>
        <v>945664.30478582799</v>
      </c>
      <c r="Y52" s="34">
        <f t="shared" si="5"/>
        <v>1036644.964067048</v>
      </c>
    </row>
    <row r="53" spans="1:25" ht="17.25" x14ac:dyDescent="0.25">
      <c r="A53" s="6" t="s">
        <v>50</v>
      </c>
      <c r="B53" s="10">
        <v>1477452.5869923721</v>
      </c>
      <c r="C53" s="10">
        <v>1644413.4907058422</v>
      </c>
      <c r="D53" s="10">
        <v>1810997.5177013152</v>
      </c>
      <c r="E53" s="10">
        <v>2021908.7227688564</v>
      </c>
      <c r="F53" s="10">
        <v>2306783.9905163543</v>
      </c>
      <c r="G53" s="29">
        <v>2643355.762624633</v>
      </c>
      <c r="H53" s="29">
        <v>2915564.797168809</v>
      </c>
      <c r="I53" s="29">
        <v>3169446.7683519186</v>
      </c>
      <c r="J53" s="29">
        <v>3533112.1508818902</v>
      </c>
      <c r="K53" s="12">
        <v>3938106.7426839969</v>
      </c>
      <c r="L53" s="12">
        <v>3372646.6221147268</v>
      </c>
      <c r="M53" s="44"/>
      <c r="N53" s="44"/>
      <c r="O53" s="38">
        <v>2306.7839905163542</v>
      </c>
      <c r="P53" s="38">
        <v>2643.3557626246329</v>
      </c>
      <c r="Q53" s="38">
        <v>2915.564797168809</v>
      </c>
      <c r="R53" s="38">
        <v>3169.4467683519188</v>
      </c>
      <c r="S53" s="38">
        <v>3533.1121508818901</v>
      </c>
      <c r="T53" s="31"/>
      <c r="U53" s="34">
        <f t="shared" si="1"/>
        <v>2306783.9905163543</v>
      </c>
      <c r="V53" s="34">
        <f t="shared" si="2"/>
        <v>2643355.762624633</v>
      </c>
      <c r="W53" s="34">
        <f t="shared" si="3"/>
        <v>2915564.797168809</v>
      </c>
      <c r="X53" s="34">
        <f t="shared" si="4"/>
        <v>3169446.7683519186</v>
      </c>
      <c r="Y53" s="34">
        <f t="shared" si="5"/>
        <v>3533112.1508818902</v>
      </c>
    </row>
    <row r="54" spans="1:25" ht="17.25" x14ac:dyDescent="0.25">
      <c r="A54" s="8" t="s">
        <v>51</v>
      </c>
      <c r="B54" s="9">
        <v>2837751.7452113968</v>
      </c>
      <c r="C54" s="9">
        <v>3198622.8509297348</v>
      </c>
      <c r="D54" s="9">
        <v>3608535.9939562595</v>
      </c>
      <c r="E54" s="9">
        <v>3920160.7889533229</v>
      </c>
      <c r="F54" s="9">
        <v>4363126.3665156495</v>
      </c>
      <c r="G54" s="32">
        <v>4925396.1357805049</v>
      </c>
      <c r="H54" s="32">
        <v>5535796.4594960595</v>
      </c>
      <c r="I54" s="32">
        <v>6572873.4834912196</v>
      </c>
      <c r="J54" s="32">
        <v>7276700.7320133178</v>
      </c>
      <c r="K54" s="11">
        <v>8059343.2212151308</v>
      </c>
      <c r="L54" s="11">
        <v>8830757.753890112</v>
      </c>
      <c r="M54" s="30"/>
      <c r="N54" s="30"/>
      <c r="O54" s="39">
        <v>4363.1263665156494</v>
      </c>
      <c r="P54" s="39">
        <v>4925.3961357805047</v>
      </c>
      <c r="Q54" s="39">
        <v>5535.7964594960595</v>
      </c>
      <c r="R54" s="39">
        <v>6572.8734834912193</v>
      </c>
      <c r="S54" s="39">
        <v>7320.8775890560801</v>
      </c>
      <c r="T54" s="31"/>
      <c r="U54" s="34">
        <f t="shared" si="1"/>
        <v>4363126.3665156495</v>
      </c>
      <c r="V54" s="34">
        <f t="shared" si="2"/>
        <v>4925396.1357805049</v>
      </c>
      <c r="W54" s="34">
        <f t="shared" si="3"/>
        <v>5535796.4594960595</v>
      </c>
      <c r="X54" s="34">
        <f t="shared" si="4"/>
        <v>6572873.4834912196</v>
      </c>
      <c r="Y54" s="34">
        <f t="shared" si="5"/>
        <v>7320877.5890560802</v>
      </c>
    </row>
    <row r="55" spans="1:25" ht="17.25" x14ac:dyDescent="0.25">
      <c r="A55" s="8" t="s">
        <v>52</v>
      </c>
      <c r="B55" s="9">
        <v>2737463.5510530393</v>
      </c>
      <c r="C55" s="9">
        <v>2960045.5343491067</v>
      </c>
      <c r="D55" s="9">
        <v>3582832.9337527771</v>
      </c>
      <c r="E55" s="9">
        <v>4278479.5422679922</v>
      </c>
      <c r="F55" s="9">
        <v>4798648.1560918204</v>
      </c>
      <c r="G55" s="32">
        <v>5217408.9677519603</v>
      </c>
      <c r="H55" s="32">
        <v>5869387.1609380934</v>
      </c>
      <c r="I55" s="32">
        <v>6546737.2246214636</v>
      </c>
      <c r="J55" s="32">
        <v>7341030.193988652</v>
      </c>
      <c r="K55" s="11">
        <v>7314540.3886937546</v>
      </c>
      <c r="L55" s="11">
        <v>7278539.8014934435</v>
      </c>
      <c r="M55" s="30"/>
      <c r="N55" s="30"/>
      <c r="O55" s="36">
        <v>4798.6481560918201</v>
      </c>
      <c r="P55" s="36">
        <v>5217.4089677519605</v>
      </c>
      <c r="Q55" s="36">
        <v>5869.3871609380931</v>
      </c>
      <c r="R55" s="36">
        <v>6546.7372246214636</v>
      </c>
      <c r="S55" s="36">
        <v>7341.0301939886522</v>
      </c>
      <c r="T55" s="31"/>
      <c r="U55" s="34">
        <f t="shared" si="1"/>
        <v>4798648.1560918204</v>
      </c>
      <c r="V55" s="34">
        <f t="shared" si="2"/>
        <v>5217408.9677519603</v>
      </c>
      <c r="W55" s="34">
        <f t="shared" si="3"/>
        <v>5869387.1609380934</v>
      </c>
      <c r="X55" s="34">
        <f t="shared" si="4"/>
        <v>6546737.2246214636</v>
      </c>
      <c r="Y55" s="34">
        <f t="shared" si="5"/>
        <v>7341030.193988652</v>
      </c>
    </row>
    <row r="56" spans="1:25" ht="17.25" x14ac:dyDescent="0.25">
      <c r="A56" s="6" t="s">
        <v>53</v>
      </c>
      <c r="B56" s="10">
        <v>1551841.0417852728</v>
      </c>
      <c r="C56" s="10">
        <v>1671953.3446356975</v>
      </c>
      <c r="D56" s="10">
        <v>2167991.3300078912</v>
      </c>
      <c r="E56" s="10">
        <v>2708817.7651636815</v>
      </c>
      <c r="F56" s="10">
        <v>3058825.0572591531</v>
      </c>
      <c r="G56" s="29">
        <v>3367729.5630108994</v>
      </c>
      <c r="H56" s="29">
        <v>3895438.5773987947</v>
      </c>
      <c r="I56" s="29">
        <v>4451314.6317720367</v>
      </c>
      <c r="J56" s="29">
        <v>5099892.7651601071</v>
      </c>
      <c r="K56" s="12">
        <v>4884847.2039389051</v>
      </c>
      <c r="L56" s="12">
        <v>5033476.193961625</v>
      </c>
      <c r="M56" s="44"/>
      <c r="N56" s="44"/>
      <c r="O56" s="37">
        <v>3058.8250572591533</v>
      </c>
      <c r="P56" s="37">
        <v>3367.7295630108993</v>
      </c>
      <c r="Q56" s="37">
        <v>3895.4385773987947</v>
      </c>
      <c r="R56" s="37">
        <v>4451.3146317720366</v>
      </c>
      <c r="S56" s="37">
        <v>5099.892765160107</v>
      </c>
      <c r="T56" s="31"/>
      <c r="U56" s="34">
        <f t="shared" si="1"/>
        <v>3058825.0572591531</v>
      </c>
      <c r="V56" s="34">
        <f t="shared" si="2"/>
        <v>3367729.5630108994</v>
      </c>
      <c r="W56" s="34">
        <f t="shared" si="3"/>
        <v>3895438.5773987947</v>
      </c>
      <c r="X56" s="34">
        <f t="shared" si="4"/>
        <v>4451314.6317720367</v>
      </c>
      <c r="Y56" s="34">
        <f t="shared" si="5"/>
        <v>5099892.7651601071</v>
      </c>
    </row>
    <row r="57" spans="1:25" ht="17.25" x14ac:dyDescent="0.25">
      <c r="A57" s="6" t="s">
        <v>54</v>
      </c>
      <c r="B57" s="10">
        <v>445876.55684164987</v>
      </c>
      <c r="C57" s="10">
        <v>486067.88271391846</v>
      </c>
      <c r="D57" s="10">
        <v>542980.68229272496</v>
      </c>
      <c r="E57" s="10">
        <v>604182.08657760068</v>
      </c>
      <c r="F57" s="10">
        <v>674196.57078548125</v>
      </c>
      <c r="G57" s="29">
        <v>712115.1837341832</v>
      </c>
      <c r="H57" s="29">
        <v>760277.9243867395</v>
      </c>
      <c r="I57" s="29">
        <v>801034.5904062551</v>
      </c>
      <c r="J57" s="29">
        <v>861245.19890017412</v>
      </c>
      <c r="K57" s="12">
        <v>915858.81098516029</v>
      </c>
      <c r="L57" s="12">
        <v>811408.71103929519</v>
      </c>
      <c r="M57" s="44"/>
      <c r="N57" s="44"/>
      <c r="O57" s="38">
        <v>674.1965707854813</v>
      </c>
      <c r="P57" s="38">
        <v>712.11518373418323</v>
      </c>
      <c r="Q57" s="38">
        <v>760.27792438673953</v>
      </c>
      <c r="R57" s="38">
        <v>801.03459040625512</v>
      </c>
      <c r="S57" s="38">
        <v>861.24519890017416</v>
      </c>
      <c r="T57" s="31"/>
      <c r="U57" s="34">
        <f t="shared" si="1"/>
        <v>674196.57078548125</v>
      </c>
      <c r="V57" s="34">
        <f t="shared" si="2"/>
        <v>712115.1837341832</v>
      </c>
      <c r="W57" s="34">
        <f t="shared" si="3"/>
        <v>760277.9243867395</v>
      </c>
      <c r="X57" s="34">
        <f t="shared" si="4"/>
        <v>801034.5904062551</v>
      </c>
      <c r="Y57" s="34">
        <f t="shared" si="5"/>
        <v>861245.19890017412</v>
      </c>
    </row>
    <row r="58" spans="1:25" ht="17.25" x14ac:dyDescent="0.25">
      <c r="A58" s="6" t="s">
        <v>55</v>
      </c>
      <c r="B58" s="10">
        <v>520208.59424661018</v>
      </c>
      <c r="C58" s="10">
        <v>555631.53700760752</v>
      </c>
      <c r="D58" s="10">
        <v>592797.72226882842</v>
      </c>
      <c r="E58" s="10">
        <v>655877.08205524855</v>
      </c>
      <c r="F58" s="10">
        <v>726790.19588455861</v>
      </c>
      <c r="G58" s="29">
        <v>774242.13966516033</v>
      </c>
      <c r="H58" s="29">
        <v>826302.48933040502</v>
      </c>
      <c r="I58" s="29">
        <v>878787.19857389072</v>
      </c>
      <c r="J58" s="29">
        <v>937633.34665327903</v>
      </c>
      <c r="K58" s="12">
        <v>1031533.0057147035</v>
      </c>
      <c r="L58" s="12">
        <v>978930.25423582597</v>
      </c>
      <c r="M58" s="44"/>
      <c r="N58" s="44"/>
      <c r="O58" s="37">
        <v>726.79019588455856</v>
      </c>
      <c r="P58" s="37">
        <v>774.24213966516038</v>
      </c>
      <c r="Q58" s="37">
        <v>826.30248933040502</v>
      </c>
      <c r="R58" s="37">
        <v>878.78719857389069</v>
      </c>
      <c r="S58" s="37">
        <v>937.63334665327898</v>
      </c>
      <c r="T58" s="31"/>
      <c r="U58" s="34">
        <f t="shared" si="1"/>
        <v>726790.19588455861</v>
      </c>
      <c r="V58" s="34">
        <f t="shared" si="2"/>
        <v>774242.13966516033</v>
      </c>
      <c r="W58" s="34">
        <f t="shared" si="3"/>
        <v>826302.48933040502</v>
      </c>
      <c r="X58" s="34">
        <f t="shared" si="4"/>
        <v>878787.19857389072</v>
      </c>
      <c r="Y58" s="34">
        <f t="shared" si="5"/>
        <v>937633.34665327903</v>
      </c>
    </row>
    <row r="59" spans="1:25" ht="17.25" x14ac:dyDescent="0.25">
      <c r="A59" s="6" t="s">
        <v>56</v>
      </c>
      <c r="B59" s="10">
        <v>219537.35817950626</v>
      </c>
      <c r="C59" s="10">
        <v>246392.7699918829</v>
      </c>
      <c r="D59" s="10">
        <v>279063.1991833325</v>
      </c>
      <c r="E59" s="10">
        <v>309602.60847146192</v>
      </c>
      <c r="F59" s="10">
        <v>338836.33216262743</v>
      </c>
      <c r="G59" s="29">
        <v>363322.08134171722</v>
      </c>
      <c r="H59" s="29">
        <v>387368.16982215393</v>
      </c>
      <c r="I59" s="29">
        <v>415600.80386928137</v>
      </c>
      <c r="J59" s="29">
        <v>442258.883275092</v>
      </c>
      <c r="K59" s="12">
        <v>482301.368054986</v>
      </c>
      <c r="L59" s="12">
        <v>454724.64225669752</v>
      </c>
      <c r="M59" s="44"/>
      <c r="N59" s="44"/>
      <c r="O59" s="38">
        <v>338.8363321626274</v>
      </c>
      <c r="P59" s="38">
        <v>363.32208134171719</v>
      </c>
      <c r="Q59" s="38">
        <v>387.3681698221539</v>
      </c>
      <c r="R59" s="38">
        <v>415.60080386928138</v>
      </c>
      <c r="S59" s="38">
        <v>442.25888327509199</v>
      </c>
      <c r="T59" s="31"/>
      <c r="U59" s="34">
        <f t="shared" si="1"/>
        <v>338836.33216262743</v>
      </c>
      <c r="V59" s="34">
        <f t="shared" si="2"/>
        <v>363322.08134171722</v>
      </c>
      <c r="W59" s="34">
        <f t="shared" si="3"/>
        <v>387368.16982215393</v>
      </c>
      <c r="X59" s="34">
        <f t="shared" si="4"/>
        <v>415600.80386928137</v>
      </c>
      <c r="Y59" s="34">
        <f t="shared" si="5"/>
        <v>442258.883275092</v>
      </c>
    </row>
    <row r="60" spans="1:25" ht="17.25" x14ac:dyDescent="0.25">
      <c r="A60" s="8" t="s">
        <v>57</v>
      </c>
      <c r="B60" s="9">
        <v>2522576.4707130799</v>
      </c>
      <c r="C60" s="9">
        <v>2838102.3517645462</v>
      </c>
      <c r="D60" s="9">
        <v>3191705.1612845729</v>
      </c>
      <c r="E60" s="9">
        <v>3654364.4155231612</v>
      </c>
      <c r="F60" s="9">
        <v>4026081.946818945</v>
      </c>
      <c r="G60" s="32">
        <v>4418022.2504645931</v>
      </c>
      <c r="H60" s="32">
        <v>4775286.6484963568</v>
      </c>
      <c r="I60" s="32">
        <v>5115880.6183054904</v>
      </c>
      <c r="J60" s="32">
        <v>5628441.4484662199</v>
      </c>
      <c r="K60" s="11">
        <v>6076379.214834094</v>
      </c>
      <c r="L60" s="11">
        <v>6155695.9492940474</v>
      </c>
      <c r="M60" s="30"/>
      <c r="N60" s="30"/>
      <c r="O60" s="39">
        <v>4026.0819468189452</v>
      </c>
      <c r="P60" s="39">
        <v>4418.0222504645926</v>
      </c>
      <c r="Q60" s="39">
        <v>4775.286648496357</v>
      </c>
      <c r="R60" s="39">
        <v>5115.8806183054903</v>
      </c>
      <c r="S60" s="39">
        <v>5628.4414484662202</v>
      </c>
      <c r="T60" s="31"/>
      <c r="U60" s="34">
        <f t="shared" si="1"/>
        <v>4026081.946818945</v>
      </c>
      <c r="V60" s="34">
        <f t="shared" si="2"/>
        <v>4418022.2504645931</v>
      </c>
      <c r="W60" s="34">
        <f t="shared" si="3"/>
        <v>4775286.6484963568</v>
      </c>
      <c r="X60" s="34">
        <f t="shared" si="4"/>
        <v>5115880.6183054904</v>
      </c>
      <c r="Y60" s="34">
        <f t="shared" si="5"/>
        <v>5628441.4484662199</v>
      </c>
    </row>
    <row r="61" spans="1:25" ht="17.25" x14ac:dyDescent="0.25">
      <c r="A61" s="8" t="s">
        <v>58</v>
      </c>
      <c r="B61" s="9">
        <v>391211.006902377</v>
      </c>
      <c r="C61" s="9">
        <v>443809.97335079435</v>
      </c>
      <c r="D61" s="9">
        <v>483537.97002574609</v>
      </c>
      <c r="E61" s="9">
        <v>537078.37624737131</v>
      </c>
      <c r="F61" s="9">
        <v>596546.14047426044</v>
      </c>
      <c r="G61" s="32">
        <v>690046.47905672737</v>
      </c>
      <c r="H61" s="32">
        <v>744573.42230276577</v>
      </c>
      <c r="I61" s="32">
        <v>782984.79378283944</v>
      </c>
      <c r="J61" s="32">
        <v>854784.9017950861</v>
      </c>
      <c r="K61" s="11">
        <v>932840.01991806098</v>
      </c>
      <c r="L61" s="11">
        <v>886254.59414170776</v>
      </c>
      <c r="M61" s="30"/>
      <c r="N61" s="30"/>
      <c r="O61" s="36">
        <v>596.54614047426048</v>
      </c>
      <c r="P61" s="36">
        <v>690.04647905672732</v>
      </c>
      <c r="Q61" s="36">
        <v>744.57342230276572</v>
      </c>
      <c r="R61" s="36">
        <v>782.98479378283946</v>
      </c>
      <c r="S61" s="36">
        <v>854.78490179508606</v>
      </c>
      <c r="T61" s="31"/>
      <c r="U61" s="34">
        <f t="shared" si="1"/>
        <v>596546.14047426044</v>
      </c>
      <c r="V61" s="34">
        <f t="shared" si="2"/>
        <v>690046.47905672737</v>
      </c>
      <c r="W61" s="34">
        <f t="shared" si="3"/>
        <v>744573.42230276577</v>
      </c>
      <c r="X61" s="34">
        <f t="shared" si="4"/>
        <v>782984.79378283944</v>
      </c>
      <c r="Y61" s="34">
        <f t="shared" si="5"/>
        <v>854784.9017950861</v>
      </c>
    </row>
    <row r="62" spans="1:25" ht="17.25" x14ac:dyDescent="0.25">
      <c r="A62" s="8" t="s">
        <v>59</v>
      </c>
      <c r="B62" s="9">
        <v>4765774.9769945871</v>
      </c>
      <c r="C62" s="9">
        <v>4661899.3618994225</v>
      </c>
      <c r="D62" s="9">
        <v>5864155.7717020661</v>
      </c>
      <c r="E62" s="9">
        <v>6882267.994786473</v>
      </c>
      <c r="F62" s="9">
        <v>8322437.863097894</v>
      </c>
      <c r="G62" s="32">
        <v>9775630.3389927763</v>
      </c>
      <c r="H62" s="32">
        <v>11191891.673457829</v>
      </c>
      <c r="I62" s="32">
        <v>12311847.074326284</v>
      </c>
      <c r="J62" s="32">
        <v>13545789.62047264</v>
      </c>
      <c r="K62" s="11">
        <v>14976168.256057346</v>
      </c>
      <c r="L62" s="11">
        <v>15711352.207819844</v>
      </c>
      <c r="M62" s="30"/>
      <c r="N62" s="30"/>
      <c r="O62" s="39">
        <v>8322.4378630978936</v>
      </c>
      <c r="P62" s="39">
        <v>9775.6303389927762</v>
      </c>
      <c r="Q62" s="39">
        <v>11191.891673457829</v>
      </c>
      <c r="R62" s="39">
        <v>12311.847074326284</v>
      </c>
      <c r="S62" s="39">
        <v>13545.78962047264</v>
      </c>
      <c r="T62" s="31"/>
      <c r="U62" s="34">
        <f t="shared" si="1"/>
        <v>8322437.863097894</v>
      </c>
      <c r="V62" s="34">
        <f t="shared" si="2"/>
        <v>9775630.3389927763</v>
      </c>
      <c r="W62" s="34">
        <f t="shared" si="3"/>
        <v>11191891.673457829</v>
      </c>
      <c r="X62" s="34">
        <f t="shared" si="4"/>
        <v>12311847.074326284</v>
      </c>
      <c r="Y62" s="34">
        <f t="shared" si="5"/>
        <v>13545789.62047264</v>
      </c>
    </row>
    <row r="63" spans="1:25" ht="17.25" x14ac:dyDescent="0.25">
      <c r="A63" s="8" t="s">
        <v>60</v>
      </c>
      <c r="B63" s="9">
        <v>3695738.260887926</v>
      </c>
      <c r="C63" s="9">
        <v>4161932.5938167083</v>
      </c>
      <c r="D63" s="9">
        <v>4587682.067199558</v>
      </c>
      <c r="E63" s="9">
        <v>5267143.6946250359</v>
      </c>
      <c r="F63" s="9">
        <v>5855328.873863494</v>
      </c>
      <c r="G63" s="32">
        <v>6302092.4408293869</v>
      </c>
      <c r="H63" s="32">
        <v>6775969.7066786764</v>
      </c>
      <c r="I63" s="32">
        <v>7139009.2279618206</v>
      </c>
      <c r="J63" s="32">
        <v>7648428.8949856712</v>
      </c>
      <c r="K63" s="11">
        <v>8331982.7759486409</v>
      </c>
      <c r="L63" s="11">
        <v>7469038.9314557463</v>
      </c>
      <c r="M63" s="30"/>
      <c r="N63" s="30"/>
      <c r="O63" s="36">
        <v>5855.3288738634938</v>
      </c>
      <c r="P63" s="36">
        <v>6302.0924408293868</v>
      </c>
      <c r="Q63" s="36">
        <v>6775.9697066786766</v>
      </c>
      <c r="R63" s="36">
        <v>7139.0092279618202</v>
      </c>
      <c r="S63" s="36">
        <v>7651.7886251119498</v>
      </c>
      <c r="T63" s="31"/>
      <c r="U63" s="34">
        <f t="shared" si="1"/>
        <v>5855328.873863494</v>
      </c>
      <c r="V63" s="34">
        <f t="shared" si="2"/>
        <v>6302092.4408293869</v>
      </c>
      <c r="W63" s="34">
        <f t="shared" si="3"/>
        <v>6775969.7066786764</v>
      </c>
      <c r="X63" s="34">
        <f t="shared" si="4"/>
        <v>7139009.2279618206</v>
      </c>
      <c r="Y63" s="34">
        <f t="shared" si="5"/>
        <v>7651788.6251119496</v>
      </c>
    </row>
    <row r="64" spans="1:25" ht="17.25" x14ac:dyDescent="0.25">
      <c r="A64" s="8" t="s">
        <v>61</v>
      </c>
      <c r="B64" s="9">
        <v>1339393.7754883501</v>
      </c>
      <c r="C64" s="9">
        <v>1467429.6266920869</v>
      </c>
      <c r="D64" s="9">
        <v>1612107.1203661715</v>
      </c>
      <c r="E64" s="9">
        <v>1771390.8136751675</v>
      </c>
      <c r="F64" s="9">
        <v>1974991.7486812286</v>
      </c>
      <c r="G64" s="32">
        <v>2209379.7320072199</v>
      </c>
      <c r="H64" s="32">
        <v>2337046.6272077747</v>
      </c>
      <c r="I64" s="32">
        <v>2480086.5184577927</v>
      </c>
      <c r="J64" s="32">
        <v>2708572.129586407</v>
      </c>
      <c r="K64" s="11">
        <v>3047129.0102976863</v>
      </c>
      <c r="L64" s="11">
        <v>3944091.6980648404</v>
      </c>
      <c r="M64" s="30"/>
      <c r="N64" s="30"/>
      <c r="O64" s="39">
        <v>1974.9917486812285</v>
      </c>
      <c r="P64" s="39">
        <v>2209.3797320072199</v>
      </c>
      <c r="Q64" s="39">
        <v>2337.0466272077747</v>
      </c>
      <c r="R64" s="39">
        <v>2480.0865184577929</v>
      </c>
      <c r="S64" s="39">
        <v>2708.5721295864068</v>
      </c>
      <c r="T64" s="31"/>
      <c r="U64" s="34">
        <f t="shared" si="1"/>
        <v>1974991.7486812286</v>
      </c>
      <c r="V64" s="34">
        <f t="shared" si="2"/>
        <v>2209379.7320072199</v>
      </c>
      <c r="W64" s="34">
        <f t="shared" si="3"/>
        <v>2337046.6272077747</v>
      </c>
      <c r="X64" s="34">
        <f t="shared" si="4"/>
        <v>2480086.5184577927</v>
      </c>
      <c r="Y64" s="34">
        <f t="shared" si="5"/>
        <v>2708572.129586407</v>
      </c>
    </row>
    <row r="65" spans="1:25" ht="17.25" x14ac:dyDescent="0.25">
      <c r="A65" s="8" t="s">
        <v>62</v>
      </c>
      <c r="B65" s="9">
        <v>1040202.2285158067</v>
      </c>
      <c r="C65" s="9">
        <v>1082841.5704634048</v>
      </c>
      <c r="D65" s="9">
        <v>1124868.1663030132</v>
      </c>
      <c r="E65" s="9">
        <v>1221326.6265636848</v>
      </c>
      <c r="F65" s="9">
        <v>1362168.4074152349</v>
      </c>
      <c r="G65" s="32">
        <v>1486153.839960631</v>
      </c>
      <c r="H65" s="32">
        <v>1591176.649988276</v>
      </c>
      <c r="I65" s="32">
        <v>1737715.7551544793</v>
      </c>
      <c r="J65" s="32">
        <v>1906192.7463397679</v>
      </c>
      <c r="K65" s="11">
        <v>2146999.9331074441</v>
      </c>
      <c r="L65" s="11">
        <v>1728625.305917962</v>
      </c>
      <c r="M65" s="30"/>
      <c r="N65" s="30"/>
      <c r="O65" s="36">
        <v>1362.1684074152349</v>
      </c>
      <c r="P65" s="36">
        <v>1486.1538399606309</v>
      </c>
      <c r="Q65" s="36">
        <v>1591.176649988276</v>
      </c>
      <c r="R65" s="36">
        <v>1737.7157551544792</v>
      </c>
      <c r="S65" s="36">
        <v>1906.1927463397678</v>
      </c>
      <c r="T65" s="31"/>
      <c r="U65" s="34">
        <f t="shared" si="1"/>
        <v>1362168.4074152349</v>
      </c>
      <c r="V65" s="34">
        <f t="shared" si="2"/>
        <v>1486153.839960631</v>
      </c>
      <c r="W65" s="34">
        <f t="shared" si="3"/>
        <v>1591176.649988276</v>
      </c>
      <c r="X65" s="34">
        <f t="shared" si="4"/>
        <v>1737715.7551544793</v>
      </c>
      <c r="Y65" s="34">
        <f t="shared" si="5"/>
        <v>1906192.7463397679</v>
      </c>
    </row>
    <row r="66" spans="1:25" ht="17.25" x14ac:dyDescent="0.25">
      <c r="A66" s="8" t="s">
        <v>64</v>
      </c>
      <c r="B66" s="9">
        <v>86065854.862238348</v>
      </c>
      <c r="C66" s="9">
        <v>96727127.553323105</v>
      </c>
      <c r="D66" s="9">
        <v>106958803.83652624</v>
      </c>
      <c r="E66" s="9">
        <v>118640957.94723895</v>
      </c>
      <c r="F66" s="9">
        <v>132345286.90460959</v>
      </c>
      <c r="G66" s="32">
        <v>146653547.20694628</v>
      </c>
      <c r="H66" s="32">
        <v>161364237.44939214</v>
      </c>
      <c r="I66" s="32">
        <v>177493653.8317633</v>
      </c>
      <c r="J66" s="32">
        <v>194138220.74790743</v>
      </c>
      <c r="K66" s="11">
        <v>212150332.22287762</v>
      </c>
      <c r="L66" s="11">
        <v>214001753.68406281</v>
      </c>
      <c r="M66" s="52"/>
      <c r="N66" s="52"/>
      <c r="O66" s="33">
        <v>132345.28690460959</v>
      </c>
      <c r="P66" s="33">
        <v>146653.5472069463</v>
      </c>
      <c r="Q66" s="33">
        <v>161364.23744939215</v>
      </c>
      <c r="R66" s="33">
        <v>177491.12208075152</v>
      </c>
      <c r="S66" s="33">
        <v>194032.85144856994</v>
      </c>
      <c r="T66" s="31"/>
      <c r="U66" s="34">
        <f t="shared" si="1"/>
        <v>132345286.90460959</v>
      </c>
      <c r="V66" s="34">
        <f t="shared" si="2"/>
        <v>146653547.20694631</v>
      </c>
      <c r="W66" s="34">
        <f t="shared" si="3"/>
        <v>161364237.44939214</v>
      </c>
      <c r="X66" s="34">
        <f t="shared" si="4"/>
        <v>177491122.08075151</v>
      </c>
      <c r="Y66" s="34">
        <f t="shared" si="5"/>
        <v>194032851.44856995</v>
      </c>
    </row>
  </sheetData>
  <mergeCells count="1">
    <mergeCell ref="B3:L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6"/>
  <sheetViews>
    <sheetView topLeftCell="A55" workbookViewId="0">
      <selection activeCell="J4" sqref="J4:L66"/>
    </sheetView>
  </sheetViews>
  <sheetFormatPr defaultRowHeight="15" x14ac:dyDescent="0.25"/>
  <cols>
    <col min="1" max="1" width="97.140625" bestFit="1" customWidth="1"/>
    <col min="2" max="9" width="13.5703125" customWidth="1"/>
    <col min="10" max="10" width="15.140625" customWidth="1"/>
    <col min="11" max="13" width="15.140625" style="15" customWidth="1"/>
    <col min="20" max="20" width="14.28515625" bestFit="1" customWidth="1"/>
    <col min="21" max="21" width="15.42578125" customWidth="1"/>
    <col min="22" max="22" width="15.28515625" customWidth="1"/>
    <col min="23" max="23" width="15.42578125" customWidth="1"/>
    <col min="24" max="24" width="14.140625" customWidth="1"/>
  </cols>
  <sheetData>
    <row r="1" spans="1:24" x14ac:dyDescent="0.25">
      <c r="A1" s="16" t="s">
        <v>72</v>
      </c>
      <c r="B1" s="17"/>
      <c r="C1" s="17"/>
      <c r="D1" s="17"/>
      <c r="E1" s="17"/>
      <c r="F1" s="17"/>
      <c r="G1" s="15"/>
      <c r="H1" s="15"/>
      <c r="I1" s="15"/>
    </row>
    <row r="2" spans="1:24" x14ac:dyDescent="0.25">
      <c r="A2" s="17"/>
      <c r="B2" s="17"/>
      <c r="C2" s="17"/>
      <c r="D2" s="17"/>
      <c r="E2" s="17"/>
      <c r="F2" s="17"/>
      <c r="G2" s="15"/>
      <c r="H2" s="15"/>
      <c r="I2" s="15"/>
    </row>
    <row r="3" spans="1:24" x14ac:dyDescent="0.25">
      <c r="A3" s="18" t="s">
        <v>0</v>
      </c>
      <c r="B3" s="62" t="s">
        <v>1</v>
      </c>
      <c r="C3" s="63"/>
      <c r="D3" s="63"/>
      <c r="E3" s="63"/>
      <c r="F3" s="63"/>
      <c r="G3" s="63"/>
      <c r="H3" s="63"/>
      <c r="I3" s="63"/>
      <c r="J3" s="63"/>
      <c r="K3" s="63"/>
      <c r="L3" s="64"/>
      <c r="M3" s="57"/>
    </row>
    <row r="4" spans="1:24" x14ac:dyDescent="0.25">
      <c r="A4" s="19"/>
      <c r="B4" s="47">
        <v>2010</v>
      </c>
      <c r="C4" s="48">
        <v>2011</v>
      </c>
      <c r="D4" s="48">
        <v>2012</v>
      </c>
      <c r="E4" s="48">
        <v>2013</v>
      </c>
      <c r="F4" s="48">
        <v>2014</v>
      </c>
      <c r="G4" s="48">
        <v>2015</v>
      </c>
      <c r="H4" s="48">
        <v>2016</v>
      </c>
      <c r="I4" s="40">
        <v>2017</v>
      </c>
      <c r="J4" s="49">
        <v>2018</v>
      </c>
      <c r="K4" s="49" t="s">
        <v>69</v>
      </c>
      <c r="L4" s="49" t="s">
        <v>70</v>
      </c>
      <c r="M4" s="51"/>
      <c r="N4">
        <v>2014</v>
      </c>
      <c r="O4">
        <v>2015</v>
      </c>
      <c r="P4" s="15">
        <v>2016</v>
      </c>
      <c r="Q4" s="15">
        <v>2017</v>
      </c>
      <c r="R4" s="15">
        <v>2018</v>
      </c>
      <c r="T4" s="15">
        <v>2014</v>
      </c>
      <c r="U4" s="15">
        <v>2015</v>
      </c>
      <c r="V4" s="15">
        <v>2016</v>
      </c>
      <c r="W4" s="15">
        <v>2017</v>
      </c>
      <c r="X4" s="15">
        <v>2018</v>
      </c>
    </row>
    <row r="5" spans="1:24" ht="17.25" x14ac:dyDescent="0.25">
      <c r="A5" s="21" t="s">
        <v>2</v>
      </c>
      <c r="B5" s="11">
        <v>21485405.993767645</v>
      </c>
      <c r="C5" s="11">
        <v>22292710.132607117</v>
      </c>
      <c r="D5" s="11">
        <v>23201406.76217749</v>
      </c>
      <c r="E5" s="11">
        <v>24401601.034866881</v>
      </c>
      <c r="F5" s="11">
        <v>24967378.332543507</v>
      </c>
      <c r="G5" s="11">
        <v>25571667.729670066</v>
      </c>
      <c r="H5" s="11">
        <v>26618916.134506959</v>
      </c>
      <c r="I5" s="13">
        <v>28357679.427774422</v>
      </c>
      <c r="J5" s="13">
        <v>30209398.829812326</v>
      </c>
      <c r="K5" s="13">
        <v>31960183.211674653</v>
      </c>
      <c r="L5" s="13">
        <v>32340499.897662546</v>
      </c>
      <c r="M5" s="41"/>
      <c r="N5" s="36">
        <v>24967.378332543507</v>
      </c>
      <c r="O5" s="36">
        <v>25571.667729670065</v>
      </c>
      <c r="P5" s="36">
        <v>26618.916134506959</v>
      </c>
      <c r="Q5" s="36">
        <v>28357.679427774423</v>
      </c>
      <c r="R5" s="36">
        <v>30251.08456374906</v>
      </c>
      <c r="T5" s="34">
        <f>N5*1000</f>
        <v>24967378.332543507</v>
      </c>
      <c r="U5" s="34">
        <f t="shared" ref="U5:X20" si="0">O5*1000</f>
        <v>25571667.729670066</v>
      </c>
      <c r="V5" s="34">
        <f t="shared" si="0"/>
        <v>26618916.134506959</v>
      </c>
      <c r="W5" s="34">
        <f t="shared" si="0"/>
        <v>28357679.427774422</v>
      </c>
      <c r="X5" s="34">
        <f t="shared" si="0"/>
        <v>30251084.56374906</v>
      </c>
    </row>
    <row r="6" spans="1:24" ht="17.25" x14ac:dyDescent="0.25">
      <c r="A6" s="20" t="s">
        <v>3</v>
      </c>
      <c r="B6" s="12">
        <v>17953287.803565871</v>
      </c>
      <c r="C6" s="12">
        <v>18712573.579203323</v>
      </c>
      <c r="D6" s="12">
        <v>19558802.300115764</v>
      </c>
      <c r="E6" s="12">
        <v>20701478.433300063</v>
      </c>
      <c r="F6" s="12">
        <v>21342137.948796138</v>
      </c>
      <c r="G6" s="12">
        <v>21977849.129119143</v>
      </c>
      <c r="H6" s="12">
        <v>22868286.825121153</v>
      </c>
      <c r="I6" s="14">
        <v>24560614.958185073</v>
      </c>
      <c r="J6" s="14">
        <v>26355005.280402668</v>
      </c>
      <c r="K6" s="14">
        <v>28049808.306923073</v>
      </c>
      <c r="L6" s="14">
        <v>28429974.84514242</v>
      </c>
      <c r="M6" s="42"/>
      <c r="N6" s="37">
        <v>21342.137948796139</v>
      </c>
      <c r="O6" s="37">
        <v>21977.849129119142</v>
      </c>
      <c r="P6" s="37">
        <v>22868.286825121155</v>
      </c>
      <c r="Q6" s="37">
        <v>24560.614958185073</v>
      </c>
      <c r="R6" s="37">
        <v>26396.691014339402</v>
      </c>
      <c r="T6" s="34">
        <f t="shared" ref="T6:X66" si="1">N6*1000</f>
        <v>21342137.948796138</v>
      </c>
      <c r="U6" s="34">
        <f t="shared" si="0"/>
        <v>21977849.129119143</v>
      </c>
      <c r="V6" s="34">
        <f t="shared" si="0"/>
        <v>22868286.825121153</v>
      </c>
      <c r="W6" s="34">
        <f t="shared" si="0"/>
        <v>24560614.958185073</v>
      </c>
      <c r="X6" s="34">
        <f t="shared" si="0"/>
        <v>26396691.014339402</v>
      </c>
    </row>
    <row r="7" spans="1:24" ht="17.25" x14ac:dyDescent="0.25">
      <c r="A7" s="20" t="s">
        <v>4</v>
      </c>
      <c r="B7" s="12">
        <v>3142147.9344372731</v>
      </c>
      <c r="C7" s="12">
        <v>3173752.9292441695</v>
      </c>
      <c r="D7" s="12">
        <v>3344435.6910126815</v>
      </c>
      <c r="E7" s="12">
        <v>3669018.2037694016</v>
      </c>
      <c r="F7" s="12">
        <v>3534623.7473466285</v>
      </c>
      <c r="G7" s="12">
        <v>3349027.8558569141</v>
      </c>
      <c r="H7" s="12">
        <v>3623422.863443187</v>
      </c>
      <c r="I7" s="14">
        <v>3933132.8953291965</v>
      </c>
      <c r="J7" s="14">
        <v>4318664.8949453291</v>
      </c>
      <c r="K7" s="14">
        <v>4516325.1408805745</v>
      </c>
      <c r="L7" s="14">
        <v>4249609.341652588</v>
      </c>
      <c r="M7" s="42"/>
      <c r="N7" s="38">
        <v>3534.6237473466285</v>
      </c>
      <c r="O7" s="38">
        <v>3349.0278558569139</v>
      </c>
      <c r="P7" s="38">
        <v>3623.422863443187</v>
      </c>
      <c r="Q7" s="38">
        <v>3933.1328953291963</v>
      </c>
      <c r="R7" s="38">
        <v>4318.6648949453293</v>
      </c>
      <c r="T7" s="34">
        <f t="shared" si="1"/>
        <v>3534623.7473466285</v>
      </c>
      <c r="U7" s="34">
        <f t="shared" si="0"/>
        <v>3349027.8558569141</v>
      </c>
      <c r="V7" s="34">
        <f t="shared" si="0"/>
        <v>3623422.863443187</v>
      </c>
      <c r="W7" s="34">
        <f t="shared" si="0"/>
        <v>3933132.8953291965</v>
      </c>
      <c r="X7" s="34">
        <f t="shared" si="0"/>
        <v>4318664.8949453291</v>
      </c>
    </row>
    <row r="8" spans="1:24" ht="17.25" x14ac:dyDescent="0.25">
      <c r="A8" s="20" t="s">
        <v>5</v>
      </c>
      <c r="B8" s="12">
        <v>1761501.2706361157</v>
      </c>
      <c r="C8" s="12">
        <v>1885716.6109709302</v>
      </c>
      <c r="D8" s="12">
        <v>1957491.4995783749</v>
      </c>
      <c r="E8" s="12">
        <v>1987394.4005391167</v>
      </c>
      <c r="F8" s="12">
        <v>2115059.9531348031</v>
      </c>
      <c r="G8" s="12">
        <v>2293317.3419556813</v>
      </c>
      <c r="H8" s="12">
        <v>2371279.1716830675</v>
      </c>
      <c r="I8" s="12">
        <v>2586167.3075944441</v>
      </c>
      <c r="J8" s="12">
        <v>2714470.3071813034</v>
      </c>
      <c r="K8" s="12">
        <v>2863075.8756681597</v>
      </c>
      <c r="L8" s="14">
        <v>3039321.8840256841</v>
      </c>
      <c r="M8" s="42"/>
      <c r="N8" s="37">
        <v>2115.059953134803</v>
      </c>
      <c r="O8" s="37">
        <v>2293.3173419556815</v>
      </c>
      <c r="P8" s="37">
        <v>2371.2791716830675</v>
      </c>
      <c r="Q8" s="37">
        <v>2586.1673075944441</v>
      </c>
      <c r="R8" s="37">
        <v>2714.4703071813033</v>
      </c>
      <c r="T8" s="34">
        <f t="shared" si="1"/>
        <v>2115059.9531348031</v>
      </c>
      <c r="U8" s="34">
        <f t="shared" si="0"/>
        <v>2293317.3419556813</v>
      </c>
      <c r="V8" s="34">
        <f t="shared" si="0"/>
        <v>2371279.1716830675</v>
      </c>
      <c r="W8" s="34">
        <f t="shared" si="0"/>
        <v>2586167.3075944441</v>
      </c>
      <c r="X8" s="34">
        <f t="shared" si="0"/>
        <v>2714470.3071813034</v>
      </c>
    </row>
    <row r="9" spans="1:24" ht="17.25" x14ac:dyDescent="0.25">
      <c r="A9" s="20" t="s">
        <v>6</v>
      </c>
      <c r="B9" s="12">
        <v>10753398.559598003</v>
      </c>
      <c r="C9" s="12">
        <v>11222638.287759012</v>
      </c>
      <c r="D9" s="12">
        <v>11681905.099759551</v>
      </c>
      <c r="E9" s="12">
        <v>12344680.014408669</v>
      </c>
      <c r="F9" s="12">
        <v>12833560.755279344</v>
      </c>
      <c r="G9" s="12">
        <v>13355525.577132143</v>
      </c>
      <c r="H9" s="12">
        <v>13825451.629586345</v>
      </c>
      <c r="I9" s="12">
        <v>14875018.715366866</v>
      </c>
      <c r="J9" s="12">
        <v>15986521.963331573</v>
      </c>
      <c r="K9" s="12">
        <v>17177702.374205701</v>
      </c>
      <c r="L9" s="14">
        <v>17584685.175506867</v>
      </c>
      <c r="M9" s="42"/>
      <c r="N9" s="38">
        <v>12833.560755279344</v>
      </c>
      <c r="O9" s="38">
        <v>13355.525577132143</v>
      </c>
      <c r="P9" s="38">
        <v>13825.451629586345</v>
      </c>
      <c r="Q9" s="38">
        <v>14875.018715366867</v>
      </c>
      <c r="R9" s="38">
        <v>16028.207697268308</v>
      </c>
      <c r="T9" s="34">
        <f t="shared" si="1"/>
        <v>12833560.755279344</v>
      </c>
      <c r="U9" s="34">
        <f t="shared" si="0"/>
        <v>13355525.577132143</v>
      </c>
      <c r="V9" s="34">
        <f t="shared" si="0"/>
        <v>13825451.629586345</v>
      </c>
      <c r="W9" s="34">
        <f t="shared" si="0"/>
        <v>14875018.715366866</v>
      </c>
      <c r="X9" s="34">
        <f t="shared" si="0"/>
        <v>16028207.697268307</v>
      </c>
    </row>
    <row r="10" spans="1:24" ht="17.25" x14ac:dyDescent="0.25">
      <c r="A10" s="20" t="s">
        <v>7</v>
      </c>
      <c r="B10" s="12">
        <v>2056053.0056062969</v>
      </c>
      <c r="C10" s="12">
        <v>2173001.2473461232</v>
      </c>
      <c r="D10" s="12">
        <v>2292175.1632027505</v>
      </c>
      <c r="E10" s="12">
        <v>2384567.8205381334</v>
      </c>
      <c r="F10" s="12">
        <v>2520587.7151524406</v>
      </c>
      <c r="G10" s="12">
        <v>2621464.2275289451</v>
      </c>
      <c r="H10" s="12">
        <v>2685284.1310095075</v>
      </c>
      <c r="I10" s="14">
        <v>2787225.3312015533</v>
      </c>
      <c r="J10" s="14">
        <v>2940763.4504632866</v>
      </c>
      <c r="K10" s="14">
        <v>3088359.6550949141</v>
      </c>
      <c r="L10" s="14">
        <v>3161627.7786227046</v>
      </c>
      <c r="M10" s="42"/>
      <c r="N10" s="37">
        <v>2520.5877151524405</v>
      </c>
      <c r="O10" s="37">
        <v>2621.4642275289452</v>
      </c>
      <c r="P10" s="37">
        <v>2685.2841310095073</v>
      </c>
      <c r="Q10" s="37">
        <v>2787.2253312015532</v>
      </c>
      <c r="R10" s="37">
        <v>2940.7634504632865</v>
      </c>
      <c r="T10" s="34">
        <f t="shared" si="1"/>
        <v>2520587.7151524406</v>
      </c>
      <c r="U10" s="34">
        <f t="shared" si="0"/>
        <v>2621464.2275289451</v>
      </c>
      <c r="V10" s="34">
        <f t="shared" si="0"/>
        <v>2685284.1310095075</v>
      </c>
      <c r="W10" s="34">
        <f t="shared" si="0"/>
        <v>2787225.3312015533</v>
      </c>
      <c r="X10" s="34">
        <f t="shared" si="0"/>
        <v>2940763.4504632866</v>
      </c>
    </row>
    <row r="11" spans="1:24" ht="17.25" x14ac:dyDescent="0.25">
      <c r="A11" s="20" t="s">
        <v>8</v>
      </c>
      <c r="B11" s="12">
        <v>240187.0332881822</v>
      </c>
      <c r="C11" s="12">
        <v>257464.50388308999</v>
      </c>
      <c r="D11" s="12">
        <v>282794.84656240582</v>
      </c>
      <c r="E11" s="12">
        <v>315817.99404474313</v>
      </c>
      <c r="F11" s="12">
        <v>338305.77788291691</v>
      </c>
      <c r="G11" s="12">
        <v>358514.12664545985</v>
      </c>
      <c r="H11" s="12">
        <v>362849.02939904487</v>
      </c>
      <c r="I11" s="14">
        <v>379070.70869301696</v>
      </c>
      <c r="J11" s="14">
        <v>394584.66448117752</v>
      </c>
      <c r="K11" s="14">
        <v>404345.26107372431</v>
      </c>
      <c r="L11" s="14">
        <v>394730.66533457523</v>
      </c>
      <c r="M11" s="42"/>
      <c r="N11" s="38">
        <v>338.30577788291691</v>
      </c>
      <c r="O11" s="38">
        <v>358.51412664545984</v>
      </c>
      <c r="P11" s="38">
        <v>362.84902939904487</v>
      </c>
      <c r="Q11" s="38">
        <v>379.07070869301697</v>
      </c>
      <c r="R11" s="38">
        <v>394.58466448117753</v>
      </c>
      <c r="T11" s="34">
        <f t="shared" si="1"/>
        <v>338305.77788291691</v>
      </c>
      <c r="U11" s="34">
        <f t="shared" si="0"/>
        <v>358514.12664545985</v>
      </c>
      <c r="V11" s="34">
        <f t="shared" si="0"/>
        <v>362849.02939904487</v>
      </c>
      <c r="W11" s="34">
        <f t="shared" si="0"/>
        <v>379070.70869301696</v>
      </c>
      <c r="X11" s="34">
        <f t="shared" si="0"/>
        <v>394584.66448117752</v>
      </c>
    </row>
    <row r="12" spans="1:24" ht="17.25" x14ac:dyDescent="0.25">
      <c r="A12" s="20" t="s">
        <v>9</v>
      </c>
      <c r="B12" s="12">
        <v>1938093.7378476686</v>
      </c>
      <c r="C12" s="12">
        <v>1929281.2988397554</v>
      </c>
      <c r="D12" s="12">
        <v>1937412.3865239453</v>
      </c>
      <c r="E12" s="12">
        <v>1903222.1258686853</v>
      </c>
      <c r="F12" s="12">
        <v>1746023.6016242376</v>
      </c>
      <c r="G12" s="12">
        <v>1678548.3194187302</v>
      </c>
      <c r="H12" s="12">
        <v>1772512.4616572959</v>
      </c>
      <c r="I12" s="14">
        <v>1753809.3624776497</v>
      </c>
      <c r="J12" s="14">
        <v>1736566.7639465891</v>
      </c>
      <c r="K12" s="14">
        <v>1721204.7981272801</v>
      </c>
      <c r="L12" s="14">
        <v>1680041.602292472</v>
      </c>
      <c r="M12" s="42"/>
      <c r="N12" s="37">
        <v>1746.0236016242377</v>
      </c>
      <c r="O12" s="37">
        <v>1678.5483194187302</v>
      </c>
      <c r="P12" s="37">
        <v>1772.5124616572959</v>
      </c>
      <c r="Q12" s="37">
        <v>1753.8093624776498</v>
      </c>
      <c r="R12" s="37">
        <v>1736.5667639465892</v>
      </c>
      <c r="T12" s="34">
        <f t="shared" si="1"/>
        <v>1746023.6016242376</v>
      </c>
      <c r="U12" s="34">
        <f t="shared" si="0"/>
        <v>1678548.3194187302</v>
      </c>
      <c r="V12" s="34">
        <f t="shared" si="0"/>
        <v>1772512.4616572959</v>
      </c>
      <c r="W12" s="34">
        <f t="shared" si="0"/>
        <v>1753809.3624776497</v>
      </c>
      <c r="X12" s="34">
        <f t="shared" si="0"/>
        <v>1736566.7639465891</v>
      </c>
    </row>
    <row r="13" spans="1:24" ht="17.25" x14ac:dyDescent="0.25">
      <c r="A13" s="20" t="s">
        <v>10</v>
      </c>
      <c r="B13" s="12">
        <v>1594024.4523541047</v>
      </c>
      <c r="C13" s="12">
        <v>1650855.2545640392</v>
      </c>
      <c r="D13" s="12">
        <v>1705192.0755377819</v>
      </c>
      <c r="E13" s="12">
        <v>1796900.4756981309</v>
      </c>
      <c r="F13" s="12">
        <v>1879216.7821231314</v>
      </c>
      <c r="G13" s="12">
        <v>1915270.2811321947</v>
      </c>
      <c r="H13" s="12">
        <v>1978116.8477285113</v>
      </c>
      <c r="I13" s="14">
        <v>2043255.1071117013</v>
      </c>
      <c r="J13" s="14">
        <v>2117826.78546307</v>
      </c>
      <c r="K13" s="14">
        <v>2189170.1066242992</v>
      </c>
      <c r="L13" s="14">
        <v>2230483.4502276527</v>
      </c>
      <c r="M13" s="42"/>
      <c r="N13" s="38">
        <v>1879.2167821231315</v>
      </c>
      <c r="O13" s="38">
        <v>1915.2702811321947</v>
      </c>
      <c r="P13" s="38">
        <v>1978.1168477285114</v>
      </c>
      <c r="Q13" s="38">
        <v>2043.2551071117014</v>
      </c>
      <c r="R13" s="38">
        <v>2117.8267854630699</v>
      </c>
      <c r="T13" s="34">
        <f t="shared" si="1"/>
        <v>1879216.7821231314</v>
      </c>
      <c r="U13" s="34">
        <f t="shared" si="0"/>
        <v>1915270.2811321947</v>
      </c>
      <c r="V13" s="34">
        <f t="shared" si="0"/>
        <v>1978116.8477285113</v>
      </c>
      <c r="W13" s="34">
        <f t="shared" si="0"/>
        <v>2043255.1071117013</v>
      </c>
      <c r="X13" s="34">
        <f t="shared" si="0"/>
        <v>2117826.78546307</v>
      </c>
    </row>
    <row r="14" spans="1:24" ht="17.25" x14ac:dyDescent="0.25">
      <c r="A14" s="22" t="s">
        <v>11</v>
      </c>
      <c r="B14" s="11">
        <v>3977959.4643214513</v>
      </c>
      <c r="C14" s="11">
        <v>4411733.1625391059</v>
      </c>
      <c r="D14" s="11">
        <v>4590725.5440996122</v>
      </c>
      <c r="E14" s="11">
        <v>4590067.6467063669</v>
      </c>
      <c r="F14" s="11">
        <v>4594850.9641877776</v>
      </c>
      <c r="G14" s="11">
        <v>4622382.7356151929</v>
      </c>
      <c r="H14" s="11">
        <v>5616900.9846760416</v>
      </c>
      <c r="I14" s="13">
        <v>5716726.0697524454</v>
      </c>
      <c r="J14" s="13">
        <v>6241037.9787710793</v>
      </c>
      <c r="K14" s="13">
        <v>6671833.5436472949</v>
      </c>
      <c r="L14" s="13">
        <v>8088297.601031702</v>
      </c>
      <c r="M14" s="41"/>
      <c r="N14" s="39">
        <v>4594.8509641877772</v>
      </c>
      <c r="O14" s="39">
        <v>4622.3827356151924</v>
      </c>
      <c r="P14" s="39">
        <v>5616.9009846760418</v>
      </c>
      <c r="Q14" s="39">
        <v>5685.9935344644709</v>
      </c>
      <c r="R14" s="39">
        <v>6109.7787092110048</v>
      </c>
      <c r="T14" s="34">
        <f t="shared" si="1"/>
        <v>4594850.9641877776</v>
      </c>
      <c r="U14" s="34">
        <f t="shared" si="0"/>
        <v>4622382.735615192</v>
      </c>
      <c r="V14" s="34">
        <f t="shared" si="0"/>
        <v>5616900.9846760416</v>
      </c>
      <c r="W14" s="34">
        <f t="shared" si="0"/>
        <v>5685993.534464471</v>
      </c>
      <c r="X14" s="34">
        <f t="shared" si="0"/>
        <v>6109778.7092110049</v>
      </c>
    </row>
    <row r="15" spans="1:24" ht="17.25" x14ac:dyDescent="0.25">
      <c r="A15" s="20" t="s">
        <v>12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4">
        <v>0</v>
      </c>
      <c r="J15" s="14">
        <v>0</v>
      </c>
      <c r="K15" s="14">
        <v>0</v>
      </c>
      <c r="L15" s="14">
        <v>0</v>
      </c>
      <c r="M15" s="42"/>
      <c r="N15" s="38">
        <v>0</v>
      </c>
      <c r="O15" s="38">
        <v>0</v>
      </c>
      <c r="P15" s="38">
        <v>0</v>
      </c>
      <c r="Q15" s="38">
        <v>0</v>
      </c>
      <c r="R15" s="38">
        <v>0</v>
      </c>
      <c r="T15" s="34">
        <f t="shared" si="1"/>
        <v>0</v>
      </c>
      <c r="U15" s="34">
        <f t="shared" si="0"/>
        <v>0</v>
      </c>
      <c r="V15" s="34">
        <f t="shared" si="0"/>
        <v>0</v>
      </c>
      <c r="W15" s="34">
        <f t="shared" si="0"/>
        <v>0</v>
      </c>
      <c r="X15" s="34">
        <f t="shared" si="0"/>
        <v>0</v>
      </c>
    </row>
    <row r="16" spans="1:24" ht="17.25" x14ac:dyDescent="0.25">
      <c r="A16" s="20" t="s">
        <v>13</v>
      </c>
      <c r="B16" s="12">
        <v>82643.949832701503</v>
      </c>
      <c r="C16" s="12">
        <v>89980.963992114746</v>
      </c>
      <c r="D16" s="12">
        <v>98103.486579462333</v>
      </c>
      <c r="E16" s="12">
        <v>102376.82446925627</v>
      </c>
      <c r="F16" s="12">
        <v>101461.39711674923</v>
      </c>
      <c r="G16" s="12">
        <v>96916.579999686626</v>
      </c>
      <c r="H16" s="12">
        <v>88308.449838311033</v>
      </c>
      <c r="I16" s="14">
        <v>82119.264411180135</v>
      </c>
      <c r="J16" s="14">
        <v>76453.099420591898</v>
      </c>
      <c r="K16" s="14">
        <v>69490.284806334399</v>
      </c>
      <c r="L16" s="14">
        <v>38858.738606100742</v>
      </c>
      <c r="M16" s="42"/>
      <c r="N16" s="37">
        <v>101.46139711674923</v>
      </c>
      <c r="O16" s="37">
        <v>96.916579999686633</v>
      </c>
      <c r="P16" s="37">
        <v>88.308449838311034</v>
      </c>
      <c r="Q16" s="37">
        <v>82.11926441118014</v>
      </c>
      <c r="R16" s="37">
        <v>76.453099420591897</v>
      </c>
      <c r="T16" s="34">
        <f t="shared" si="1"/>
        <v>101461.39711674923</v>
      </c>
      <c r="U16" s="34">
        <f t="shared" si="0"/>
        <v>96916.579999686626</v>
      </c>
      <c r="V16" s="34">
        <f t="shared" si="0"/>
        <v>88308.449838311033</v>
      </c>
      <c r="W16" s="34">
        <f t="shared" si="0"/>
        <v>82119.264411180135</v>
      </c>
      <c r="X16" s="34">
        <f t="shared" si="0"/>
        <v>76453.099420591898</v>
      </c>
    </row>
    <row r="17" spans="1:24" ht="17.25" x14ac:dyDescent="0.25">
      <c r="A17" s="20" t="s">
        <v>14</v>
      </c>
      <c r="B17" s="12">
        <v>1945296.4108315308</v>
      </c>
      <c r="C17" s="12">
        <v>2353826.0385934077</v>
      </c>
      <c r="D17" s="12">
        <v>2314413.0880685141</v>
      </c>
      <c r="E17" s="12">
        <v>2139656.3484700788</v>
      </c>
      <c r="F17" s="12">
        <v>1987271.2877159957</v>
      </c>
      <c r="G17" s="12">
        <v>1918291.0736752856</v>
      </c>
      <c r="H17" s="12">
        <v>2762077.5190528813</v>
      </c>
      <c r="I17" s="14">
        <v>2741204.9242093628</v>
      </c>
      <c r="J17" s="14">
        <v>3160677.1085767942</v>
      </c>
      <c r="K17" s="14">
        <v>3503418.1798218107</v>
      </c>
      <c r="L17" s="14">
        <v>5012115.3680846728</v>
      </c>
      <c r="M17" s="42"/>
      <c r="N17" s="38">
        <v>1987.2712877159956</v>
      </c>
      <c r="O17" s="38">
        <v>1918.2910736752856</v>
      </c>
      <c r="P17" s="38">
        <v>2762.0775190528811</v>
      </c>
      <c r="Q17" s="38">
        <v>2710.4723889213892</v>
      </c>
      <c r="R17" s="38">
        <v>3029.417839016719</v>
      </c>
      <c r="T17" s="34">
        <f t="shared" si="1"/>
        <v>1987271.2877159957</v>
      </c>
      <c r="U17" s="34">
        <f t="shared" si="0"/>
        <v>1918291.0736752856</v>
      </c>
      <c r="V17" s="34">
        <f t="shared" si="0"/>
        <v>2762077.5190528813</v>
      </c>
      <c r="W17" s="34">
        <f t="shared" si="0"/>
        <v>2710472.3889213894</v>
      </c>
      <c r="X17" s="34">
        <f t="shared" si="0"/>
        <v>3029417.8390167188</v>
      </c>
    </row>
    <row r="18" spans="1:24" ht="17.25" x14ac:dyDescent="0.25">
      <c r="A18" s="20" t="s">
        <v>15</v>
      </c>
      <c r="B18" s="12">
        <v>1950019.1036572186</v>
      </c>
      <c r="C18" s="12">
        <v>1967926.1599535835</v>
      </c>
      <c r="D18" s="12">
        <v>2178208.9694516361</v>
      </c>
      <c r="E18" s="12">
        <v>2348034.4737670324</v>
      </c>
      <c r="F18" s="12">
        <v>2506118.2793550328</v>
      </c>
      <c r="G18" s="12">
        <v>2607175.0819402207</v>
      </c>
      <c r="H18" s="12">
        <v>2766515.0157848494</v>
      </c>
      <c r="I18" s="14">
        <v>2893401.8811319019</v>
      </c>
      <c r="J18" s="14">
        <v>3003907.7707736939</v>
      </c>
      <c r="K18" s="14">
        <v>3098925.0790191493</v>
      </c>
      <c r="L18" s="14">
        <v>3037323.4943409278</v>
      </c>
      <c r="M18" s="42"/>
      <c r="N18" s="37">
        <v>2506.1182793550329</v>
      </c>
      <c r="O18" s="37">
        <v>2607.1750819402205</v>
      </c>
      <c r="P18" s="37">
        <v>2766.5150157848493</v>
      </c>
      <c r="Q18" s="37">
        <v>2893.401881131902</v>
      </c>
      <c r="R18" s="37">
        <v>3003.9077707736938</v>
      </c>
      <c r="T18" s="34">
        <f t="shared" si="1"/>
        <v>2506118.2793550328</v>
      </c>
      <c r="U18" s="34">
        <f t="shared" si="0"/>
        <v>2607175.0819402207</v>
      </c>
      <c r="V18" s="34">
        <f t="shared" si="0"/>
        <v>2766515.0157848494</v>
      </c>
      <c r="W18" s="34">
        <f t="shared" si="0"/>
        <v>2893401.8811319019</v>
      </c>
      <c r="X18" s="34">
        <f t="shared" si="0"/>
        <v>3003907.7707736939</v>
      </c>
    </row>
    <row r="19" spans="1:24" ht="17.25" x14ac:dyDescent="0.25">
      <c r="A19" s="22" t="s">
        <v>16</v>
      </c>
      <c r="B19" s="11">
        <v>14746489.123210214</v>
      </c>
      <c r="C19" s="11">
        <v>15577650.22509587</v>
      </c>
      <c r="D19" s="11">
        <v>16265913.75650999</v>
      </c>
      <c r="E19" s="11">
        <v>17311109.256379157</v>
      </c>
      <c r="F19" s="11">
        <v>18045671.812115889</v>
      </c>
      <c r="G19" s="11">
        <v>18677203.594112199</v>
      </c>
      <c r="H19" s="11">
        <v>19486886.376283213</v>
      </c>
      <c r="I19" s="13">
        <v>20025239.313749589</v>
      </c>
      <c r="J19" s="13">
        <v>20585746.344254006</v>
      </c>
      <c r="K19" s="13">
        <v>22153136.623600338</v>
      </c>
      <c r="L19" s="13">
        <v>21619104.243098404</v>
      </c>
      <c r="M19" s="41"/>
      <c r="N19" s="36">
        <v>18045.671812115888</v>
      </c>
      <c r="O19" s="36">
        <v>18677.203594112198</v>
      </c>
      <c r="P19" s="36">
        <v>19486.886376283215</v>
      </c>
      <c r="Q19" s="36">
        <v>20061.158574886354</v>
      </c>
      <c r="R19" s="36">
        <v>20613.374768803405</v>
      </c>
      <c r="T19" s="34">
        <f t="shared" si="1"/>
        <v>18045671.812115889</v>
      </c>
      <c r="U19" s="34">
        <f t="shared" si="0"/>
        <v>18677203.594112199</v>
      </c>
      <c r="V19" s="34">
        <f t="shared" si="0"/>
        <v>19486886.376283213</v>
      </c>
      <c r="W19" s="34">
        <f t="shared" si="0"/>
        <v>20061158.574886356</v>
      </c>
      <c r="X19" s="34">
        <f t="shared" si="0"/>
        <v>20613374.768803407</v>
      </c>
    </row>
    <row r="20" spans="1:24" ht="17.25" x14ac:dyDescent="0.25">
      <c r="A20" s="20" t="s">
        <v>17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4">
        <v>0</v>
      </c>
      <c r="J20" s="14">
        <v>0</v>
      </c>
      <c r="K20" s="14">
        <v>0</v>
      </c>
      <c r="L20" s="14">
        <v>0</v>
      </c>
      <c r="M20" s="42"/>
      <c r="N20" s="37">
        <v>0</v>
      </c>
      <c r="O20" s="37">
        <v>0</v>
      </c>
      <c r="P20" s="37">
        <v>0</v>
      </c>
      <c r="Q20" s="37">
        <v>0</v>
      </c>
      <c r="R20" s="37">
        <v>0</v>
      </c>
      <c r="T20" s="34">
        <f t="shared" si="1"/>
        <v>0</v>
      </c>
      <c r="U20" s="34">
        <f t="shared" si="0"/>
        <v>0</v>
      </c>
      <c r="V20" s="34">
        <f t="shared" si="0"/>
        <v>0</v>
      </c>
      <c r="W20" s="34">
        <f t="shared" si="0"/>
        <v>0</v>
      </c>
      <c r="X20" s="34">
        <f t="shared" si="0"/>
        <v>0</v>
      </c>
    </row>
    <row r="21" spans="1:24" ht="17.25" x14ac:dyDescent="0.25">
      <c r="A21" s="20" t="s">
        <v>18</v>
      </c>
      <c r="B21" s="12">
        <v>10072354.05755771</v>
      </c>
      <c r="C21" s="12">
        <v>10813016.40681191</v>
      </c>
      <c r="D21" s="12">
        <v>11454076.338117231</v>
      </c>
      <c r="E21" s="12">
        <v>12379048.716984866</v>
      </c>
      <c r="F21" s="12">
        <v>13210922.03814128</v>
      </c>
      <c r="G21" s="12">
        <v>14058629.139028095</v>
      </c>
      <c r="H21" s="12">
        <v>14705604.61778786</v>
      </c>
      <c r="I21" s="14">
        <v>15005078.743208973</v>
      </c>
      <c r="J21" s="14">
        <v>15566322.342358638</v>
      </c>
      <c r="K21" s="14">
        <v>17018706.233684085</v>
      </c>
      <c r="L21" s="14">
        <v>16727339.197238032</v>
      </c>
      <c r="M21" s="42"/>
      <c r="N21" s="38">
        <v>13210.92203814128</v>
      </c>
      <c r="O21" s="38">
        <v>14058.629139028095</v>
      </c>
      <c r="P21" s="38">
        <v>14705.60461778786</v>
      </c>
      <c r="Q21" s="38">
        <v>15052.054460818044</v>
      </c>
      <c r="R21" s="38">
        <v>15636.24160769393</v>
      </c>
      <c r="T21" s="34">
        <f t="shared" si="1"/>
        <v>13210922.03814128</v>
      </c>
      <c r="U21" s="34">
        <f t="shared" si="1"/>
        <v>14058629.139028095</v>
      </c>
      <c r="V21" s="34">
        <f t="shared" si="1"/>
        <v>14705604.61778786</v>
      </c>
      <c r="W21" s="34">
        <f t="shared" si="1"/>
        <v>15052054.460818045</v>
      </c>
      <c r="X21" s="34">
        <f t="shared" si="1"/>
        <v>15636241.607693929</v>
      </c>
    </row>
    <row r="22" spans="1:24" ht="17.25" x14ac:dyDescent="0.25">
      <c r="A22" s="20" t="s">
        <v>19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4">
        <v>0</v>
      </c>
      <c r="J22" s="14">
        <v>0</v>
      </c>
      <c r="K22" s="14">
        <v>0</v>
      </c>
      <c r="L22" s="14">
        <v>0</v>
      </c>
      <c r="M22" s="42"/>
      <c r="N22" s="37">
        <v>0</v>
      </c>
      <c r="O22" s="37">
        <v>0</v>
      </c>
      <c r="P22" s="37">
        <v>0</v>
      </c>
      <c r="Q22" s="37">
        <v>0</v>
      </c>
      <c r="R22" s="37">
        <v>0</v>
      </c>
      <c r="T22" s="34">
        <f t="shared" si="1"/>
        <v>0</v>
      </c>
      <c r="U22" s="34">
        <f t="shared" si="1"/>
        <v>0</v>
      </c>
      <c r="V22" s="34">
        <f t="shared" si="1"/>
        <v>0</v>
      </c>
      <c r="W22" s="34">
        <f t="shared" si="1"/>
        <v>0</v>
      </c>
      <c r="X22" s="34">
        <f t="shared" si="1"/>
        <v>0</v>
      </c>
    </row>
    <row r="23" spans="1:24" ht="17.25" x14ac:dyDescent="0.25">
      <c r="A23" s="20" t="s">
        <v>20</v>
      </c>
      <c r="B23" s="12">
        <v>58355.562975390028</v>
      </c>
      <c r="C23" s="12">
        <v>64740.190323699047</v>
      </c>
      <c r="D23" s="12">
        <v>67941.010308705256</v>
      </c>
      <c r="E23" s="12">
        <v>70836.643160408872</v>
      </c>
      <c r="F23" s="12">
        <v>77405.686093905708</v>
      </c>
      <c r="G23" s="12">
        <v>80397.998583460489</v>
      </c>
      <c r="H23" s="12">
        <v>83053.554386156437</v>
      </c>
      <c r="I23" s="14">
        <v>86097.819695645405</v>
      </c>
      <c r="J23" s="14">
        <v>91809.748374697898</v>
      </c>
      <c r="K23" s="14">
        <v>107463.17094871741</v>
      </c>
      <c r="L23" s="14">
        <v>102526.71772937472</v>
      </c>
      <c r="M23" s="42"/>
      <c r="N23" s="38">
        <v>77.405686093905715</v>
      </c>
      <c r="O23" s="38">
        <v>80.397998583460492</v>
      </c>
      <c r="P23" s="38">
        <v>83.053554386156435</v>
      </c>
      <c r="Q23" s="38">
        <v>86.097819695645398</v>
      </c>
      <c r="R23" s="38">
        <v>91.809748374697904</v>
      </c>
      <c r="T23" s="34">
        <f t="shared" si="1"/>
        <v>77405.686093905708</v>
      </c>
      <c r="U23" s="34">
        <f t="shared" si="1"/>
        <v>80397.998583460489</v>
      </c>
      <c r="V23" s="34">
        <f t="shared" si="1"/>
        <v>83053.554386156437</v>
      </c>
      <c r="W23" s="34">
        <f t="shared" si="1"/>
        <v>86097.819695645405</v>
      </c>
      <c r="X23" s="34">
        <f t="shared" si="1"/>
        <v>91809.748374697898</v>
      </c>
    </row>
    <row r="24" spans="1:24" ht="17.25" x14ac:dyDescent="0.25">
      <c r="A24" s="20" t="s">
        <v>21</v>
      </c>
      <c r="B24" s="12">
        <v>5730.8104820834196</v>
      </c>
      <c r="C24" s="12">
        <v>6185.9802897762411</v>
      </c>
      <c r="D24" s="12">
        <v>5935.3795325785559</v>
      </c>
      <c r="E24" s="12">
        <v>6522.8974734065669</v>
      </c>
      <c r="F24" s="12">
        <v>6987.1669036741696</v>
      </c>
      <c r="G24" s="12">
        <v>7129.7228530358188</v>
      </c>
      <c r="H24" s="12">
        <v>7247.7458843020886</v>
      </c>
      <c r="I24" s="14">
        <v>7106.5195602139511</v>
      </c>
      <c r="J24" s="14">
        <v>7206.3117835443099</v>
      </c>
      <c r="K24" s="14">
        <v>7603.2279262042175</v>
      </c>
      <c r="L24" s="14">
        <v>6532.866806921289</v>
      </c>
      <c r="M24" s="42"/>
      <c r="N24" s="37">
        <v>6.9871669036741695</v>
      </c>
      <c r="O24" s="37">
        <v>7.129722853035819</v>
      </c>
      <c r="P24" s="37">
        <v>7.2477458843020885</v>
      </c>
      <c r="Q24" s="37">
        <v>7.1065195602139513</v>
      </c>
      <c r="R24" s="37">
        <v>7.2063117835443098</v>
      </c>
      <c r="T24" s="34">
        <f t="shared" si="1"/>
        <v>6987.1669036741696</v>
      </c>
      <c r="U24" s="34">
        <f t="shared" si="1"/>
        <v>7129.7228530358188</v>
      </c>
      <c r="V24" s="34">
        <f t="shared" si="1"/>
        <v>7247.7458843020886</v>
      </c>
      <c r="W24" s="34">
        <f t="shared" si="1"/>
        <v>7106.5195602139511</v>
      </c>
      <c r="X24" s="34">
        <f t="shared" si="1"/>
        <v>7206.3117835443099</v>
      </c>
    </row>
    <row r="25" spans="1:24" ht="17.25" x14ac:dyDescent="0.25">
      <c r="A25" s="20" t="s">
        <v>22</v>
      </c>
      <c r="B25" s="12">
        <v>1556391.781395775</v>
      </c>
      <c r="C25" s="12">
        <v>1521897.2206830208</v>
      </c>
      <c r="D25" s="12">
        <v>1476253.8891239741</v>
      </c>
      <c r="E25" s="12">
        <v>1470186.932446935</v>
      </c>
      <c r="F25" s="12">
        <v>1369997.3945774911</v>
      </c>
      <c r="G25" s="12">
        <v>1127672.8030714069</v>
      </c>
      <c r="H25" s="12">
        <v>1169504.6178989329</v>
      </c>
      <c r="I25" s="14">
        <v>1210191.988463965</v>
      </c>
      <c r="J25" s="14">
        <v>1191981.0259308731</v>
      </c>
      <c r="K25" s="14">
        <v>1137492.677577585</v>
      </c>
      <c r="L25" s="14">
        <v>1129574.164805545</v>
      </c>
      <c r="M25" s="42"/>
      <c r="N25" s="38">
        <v>1369.9973945774911</v>
      </c>
      <c r="O25" s="38">
        <v>1127.6728030714069</v>
      </c>
      <c r="P25" s="38">
        <v>1169.5046178989328</v>
      </c>
      <c r="Q25" s="38">
        <v>1210.1919884639651</v>
      </c>
      <c r="R25" s="38">
        <v>1163.2810259308731</v>
      </c>
      <c r="T25" s="34">
        <f t="shared" si="1"/>
        <v>1369997.3945774911</v>
      </c>
      <c r="U25" s="34">
        <f t="shared" si="1"/>
        <v>1127672.8030714069</v>
      </c>
      <c r="V25" s="34">
        <f t="shared" si="1"/>
        <v>1169504.6178989329</v>
      </c>
      <c r="W25" s="34">
        <f t="shared" si="1"/>
        <v>1210191.988463965</v>
      </c>
      <c r="X25" s="34">
        <f t="shared" si="1"/>
        <v>1163281.0259308731</v>
      </c>
    </row>
    <row r="26" spans="1:24" ht="17.25" x14ac:dyDescent="0.25">
      <c r="A26" s="20" t="s">
        <v>23</v>
      </c>
      <c r="B26" s="12">
        <v>55456.928430000335</v>
      </c>
      <c r="C26" s="12">
        <v>56209.113741454552</v>
      </c>
      <c r="D26" s="12">
        <v>56461.347631760633</v>
      </c>
      <c r="E26" s="12">
        <v>57397.69112779251</v>
      </c>
      <c r="F26" s="12">
        <v>57222.726544364356</v>
      </c>
      <c r="G26" s="12">
        <v>59896.769057742684</v>
      </c>
      <c r="H26" s="12">
        <v>58803.376736925922</v>
      </c>
      <c r="I26" s="14">
        <v>61456.542693353163</v>
      </c>
      <c r="J26" s="14">
        <v>59703.441534247293</v>
      </c>
      <c r="K26" s="14">
        <v>68657.110499831426</v>
      </c>
      <c r="L26" s="14">
        <v>64935.655611085458</v>
      </c>
      <c r="M26" s="42"/>
      <c r="N26" s="37">
        <v>57.222726544364356</v>
      </c>
      <c r="O26" s="37">
        <v>59.896769057742681</v>
      </c>
      <c r="P26" s="37">
        <v>58.803376736925919</v>
      </c>
      <c r="Q26" s="37">
        <v>61.456542693353164</v>
      </c>
      <c r="R26" s="37">
        <v>59.70344153424729</v>
      </c>
      <c r="T26" s="34">
        <f t="shared" si="1"/>
        <v>57222.726544364356</v>
      </c>
      <c r="U26" s="34">
        <f t="shared" si="1"/>
        <v>59896.769057742684</v>
      </c>
      <c r="V26" s="34">
        <f t="shared" si="1"/>
        <v>58803.376736925922</v>
      </c>
      <c r="W26" s="34">
        <f t="shared" si="1"/>
        <v>61456.542693353163</v>
      </c>
      <c r="X26" s="34">
        <f t="shared" si="1"/>
        <v>59703.441534247293</v>
      </c>
    </row>
    <row r="27" spans="1:24" ht="17.25" x14ac:dyDescent="0.25">
      <c r="A27" s="20" t="s">
        <v>24</v>
      </c>
      <c r="B27" s="12">
        <v>6634.8181357386866</v>
      </c>
      <c r="C27" s="12">
        <v>7398.4127209739318</v>
      </c>
      <c r="D27" s="12">
        <v>7056.1695559670861</v>
      </c>
      <c r="E27" s="12">
        <v>7428.59681528902</v>
      </c>
      <c r="F27" s="12">
        <v>7628.5789860503119</v>
      </c>
      <c r="G27" s="12">
        <v>7583.7911786196801</v>
      </c>
      <c r="H27" s="12">
        <v>7565.5357201072538</v>
      </c>
      <c r="I27" s="14">
        <v>8270.1030820344313</v>
      </c>
      <c r="J27" s="14">
        <v>9191.9972170988294</v>
      </c>
      <c r="K27" s="14">
        <v>9199.4196302400433</v>
      </c>
      <c r="L27" s="14">
        <v>9698.4492645994251</v>
      </c>
      <c r="M27" s="42"/>
      <c r="N27" s="38">
        <v>7.6285789860503117</v>
      </c>
      <c r="O27" s="38">
        <v>7.5837911786196797</v>
      </c>
      <c r="P27" s="38">
        <v>7.5655357201072535</v>
      </c>
      <c r="Q27" s="38">
        <v>8.2701030820344315</v>
      </c>
      <c r="R27" s="38">
        <v>9.1919972170988302</v>
      </c>
      <c r="T27" s="34">
        <f t="shared" si="1"/>
        <v>7628.5789860503119</v>
      </c>
      <c r="U27" s="34">
        <f t="shared" si="1"/>
        <v>7583.7911786196801</v>
      </c>
      <c r="V27" s="34">
        <f t="shared" si="1"/>
        <v>7565.5357201072538</v>
      </c>
      <c r="W27" s="34">
        <f t="shared" si="1"/>
        <v>8270.1030820344313</v>
      </c>
      <c r="X27" s="34">
        <f t="shared" si="1"/>
        <v>9191.9972170988294</v>
      </c>
    </row>
    <row r="28" spans="1:24" ht="17.25" x14ac:dyDescent="0.25">
      <c r="A28" s="20" t="s">
        <v>25</v>
      </c>
      <c r="B28" s="12">
        <v>1296413.3241653536</v>
      </c>
      <c r="C28" s="12">
        <v>1273526.3172722466</v>
      </c>
      <c r="D28" s="12">
        <v>1295416.2224801215</v>
      </c>
      <c r="E28" s="12">
        <v>1284039.108411378</v>
      </c>
      <c r="F28" s="12">
        <v>1229838.3195303024</v>
      </c>
      <c r="G28" s="12">
        <v>1182362.9175825468</v>
      </c>
      <c r="H28" s="12">
        <v>1193727.0076140526</v>
      </c>
      <c r="I28" s="14">
        <v>1265142.4765191083</v>
      </c>
      <c r="J28" s="14">
        <v>1248010.010024451</v>
      </c>
      <c r="K28" s="14">
        <v>1342573.9213767331</v>
      </c>
      <c r="L28" s="14">
        <v>1294090.9356732434</v>
      </c>
      <c r="M28" s="42"/>
      <c r="N28" s="37">
        <v>1229.8383195303024</v>
      </c>
      <c r="O28" s="37">
        <v>1182.3629175825467</v>
      </c>
      <c r="P28" s="37">
        <v>1193.7270076140526</v>
      </c>
      <c r="Q28" s="37">
        <v>1265.1424765191082</v>
      </c>
      <c r="R28" s="37">
        <v>1248.010010024451</v>
      </c>
      <c r="T28" s="34">
        <f t="shared" si="1"/>
        <v>1229838.3195303024</v>
      </c>
      <c r="U28" s="34">
        <f t="shared" si="1"/>
        <v>1182362.9175825468</v>
      </c>
      <c r="V28" s="34">
        <f t="shared" si="1"/>
        <v>1193727.0076140526</v>
      </c>
      <c r="W28" s="34">
        <f t="shared" si="1"/>
        <v>1265142.4765191083</v>
      </c>
      <c r="X28" s="34">
        <f t="shared" si="1"/>
        <v>1248010.010024451</v>
      </c>
    </row>
    <row r="29" spans="1:24" ht="17.25" x14ac:dyDescent="0.25">
      <c r="A29" s="20" t="s">
        <v>26</v>
      </c>
      <c r="B29" s="12">
        <v>117156.58450872466</v>
      </c>
      <c r="C29" s="12">
        <v>120810.81287090047</v>
      </c>
      <c r="D29" s="12">
        <v>116329.17791696342</v>
      </c>
      <c r="E29" s="12">
        <v>117795.66024259241</v>
      </c>
      <c r="F29" s="12">
        <v>117434.43544120694</v>
      </c>
      <c r="G29" s="12">
        <v>121773.9954894018</v>
      </c>
      <c r="H29" s="12">
        <v>121571.59539776022</v>
      </c>
      <c r="I29" s="14">
        <v>121389.81021756193</v>
      </c>
      <c r="J29" s="14">
        <v>120784.13189232591</v>
      </c>
      <c r="K29" s="14">
        <v>123019.64189891638</v>
      </c>
      <c r="L29" s="14">
        <v>119828.18954316941</v>
      </c>
      <c r="M29" s="42"/>
      <c r="N29" s="38">
        <v>117.43443544120694</v>
      </c>
      <c r="O29" s="38">
        <v>121.7739954894018</v>
      </c>
      <c r="P29" s="38">
        <v>121.57159539776022</v>
      </c>
      <c r="Q29" s="38">
        <v>121.38981021756193</v>
      </c>
      <c r="R29" s="38">
        <v>120.78413189232592</v>
      </c>
      <c r="T29" s="34">
        <f t="shared" si="1"/>
        <v>117434.43544120694</v>
      </c>
      <c r="U29" s="34">
        <f t="shared" si="1"/>
        <v>121773.9954894018</v>
      </c>
      <c r="V29" s="34">
        <f t="shared" si="1"/>
        <v>121571.59539776022</v>
      </c>
      <c r="W29" s="34">
        <f t="shared" si="1"/>
        <v>121389.81021756193</v>
      </c>
      <c r="X29" s="34">
        <f t="shared" si="1"/>
        <v>120784.13189232591</v>
      </c>
    </row>
    <row r="30" spans="1:24" ht="17.25" x14ac:dyDescent="0.25">
      <c r="A30" s="20" t="s">
        <v>27</v>
      </c>
      <c r="B30" s="12">
        <v>297912.39381719584</v>
      </c>
      <c r="C30" s="12">
        <v>317467.51725157892</v>
      </c>
      <c r="D30" s="12">
        <v>316120.70046998974</v>
      </c>
      <c r="E30" s="12">
        <v>312914.78839614987</v>
      </c>
      <c r="F30" s="12">
        <v>330244.76344634162</v>
      </c>
      <c r="G30" s="12">
        <v>332380.28583226941</v>
      </c>
      <c r="H30" s="12">
        <v>433730.87880147179</v>
      </c>
      <c r="I30" s="14">
        <v>519334.3935780797</v>
      </c>
      <c r="J30" s="14">
        <v>573656.13183381082</v>
      </c>
      <c r="K30" s="14">
        <v>587513.0060065483</v>
      </c>
      <c r="L30" s="14">
        <v>585510.10955523176</v>
      </c>
      <c r="M30" s="42"/>
      <c r="N30" s="37">
        <v>330.24476344634161</v>
      </c>
      <c r="O30" s="37">
        <v>332.38028583226941</v>
      </c>
      <c r="P30" s="37">
        <v>433.73087880147176</v>
      </c>
      <c r="Q30" s="37">
        <v>508.27793710577498</v>
      </c>
      <c r="R30" s="37">
        <v>560.06529104792105</v>
      </c>
      <c r="T30" s="34">
        <f t="shared" si="1"/>
        <v>330244.76344634162</v>
      </c>
      <c r="U30" s="34">
        <f t="shared" si="1"/>
        <v>332380.28583226941</v>
      </c>
      <c r="V30" s="34">
        <f t="shared" si="1"/>
        <v>433730.87880147179</v>
      </c>
      <c r="W30" s="34">
        <f t="shared" si="1"/>
        <v>508277.937105775</v>
      </c>
      <c r="X30" s="34">
        <f t="shared" si="1"/>
        <v>560065.29104792105</v>
      </c>
    </row>
    <row r="31" spans="1:24" ht="17.25" x14ac:dyDescent="0.25">
      <c r="A31" s="20" t="s">
        <v>28</v>
      </c>
      <c r="B31" s="12">
        <v>514063.50842490001</v>
      </c>
      <c r="C31" s="12">
        <v>584896.74679804733</v>
      </c>
      <c r="D31" s="12">
        <v>634030.44691257796</v>
      </c>
      <c r="E31" s="12">
        <v>731998.51082160615</v>
      </c>
      <c r="F31" s="12">
        <v>744167.575780157</v>
      </c>
      <c r="G31" s="12">
        <v>815083.8363290024</v>
      </c>
      <c r="H31" s="12">
        <v>820016.88674344518</v>
      </c>
      <c r="I31" s="14">
        <v>848986.98525591427</v>
      </c>
      <c r="J31" s="14">
        <v>828382.23141046602</v>
      </c>
      <c r="K31" s="14">
        <v>815064.24864460144</v>
      </c>
      <c r="L31" s="14">
        <v>715972.07981205103</v>
      </c>
      <c r="M31" s="42"/>
      <c r="N31" s="38">
        <v>744.16757578015699</v>
      </c>
      <c r="O31" s="38">
        <v>815.08383632900245</v>
      </c>
      <c r="P31" s="38">
        <v>820.01688674344518</v>
      </c>
      <c r="Q31" s="38">
        <v>848.98698525591431</v>
      </c>
      <c r="R31" s="38">
        <v>828.38223141046603</v>
      </c>
      <c r="T31" s="34">
        <f t="shared" si="1"/>
        <v>744167.575780157</v>
      </c>
      <c r="U31" s="34">
        <f t="shared" si="1"/>
        <v>815083.8363290024</v>
      </c>
      <c r="V31" s="34">
        <f t="shared" si="1"/>
        <v>820016.88674344518</v>
      </c>
      <c r="W31" s="34">
        <f t="shared" si="1"/>
        <v>848986.98525591427</v>
      </c>
      <c r="X31" s="34">
        <f t="shared" si="1"/>
        <v>828382.23141046602</v>
      </c>
    </row>
    <row r="32" spans="1:24" ht="17.25" x14ac:dyDescent="0.25">
      <c r="A32" s="20" t="s">
        <v>29</v>
      </c>
      <c r="B32" s="12">
        <v>27638.770084938456</v>
      </c>
      <c r="C32" s="12">
        <v>28921.745930659243</v>
      </c>
      <c r="D32" s="12">
        <v>28305.107083380972</v>
      </c>
      <c r="E32" s="12">
        <v>29327.803605269335</v>
      </c>
      <c r="F32" s="12">
        <v>31740.46087462562</v>
      </c>
      <c r="G32" s="12">
        <v>32314.448338964714</v>
      </c>
      <c r="H32" s="12">
        <v>33464.703118276804</v>
      </c>
      <c r="I32" s="14">
        <v>33937.692154888966</v>
      </c>
      <c r="J32" s="14">
        <v>34619.659083960112</v>
      </c>
      <c r="K32" s="14">
        <v>35522.309809082391</v>
      </c>
      <c r="L32" s="14">
        <v>29962.166477408096</v>
      </c>
      <c r="M32" s="42"/>
      <c r="N32" s="37">
        <v>31.740460874625619</v>
      </c>
      <c r="O32" s="37">
        <v>32.314448338964716</v>
      </c>
      <c r="P32" s="37">
        <v>33.464703118276802</v>
      </c>
      <c r="Q32" s="37">
        <v>33.937692154888964</v>
      </c>
      <c r="R32" s="37">
        <v>34.619659083960116</v>
      </c>
      <c r="T32" s="34">
        <f t="shared" si="1"/>
        <v>31740.46087462562</v>
      </c>
      <c r="U32" s="34">
        <f t="shared" si="1"/>
        <v>32314.448338964718</v>
      </c>
      <c r="V32" s="34">
        <f t="shared" si="1"/>
        <v>33464.703118276804</v>
      </c>
      <c r="W32" s="34">
        <f t="shared" si="1"/>
        <v>33937.692154888966</v>
      </c>
      <c r="X32" s="34">
        <f t="shared" si="1"/>
        <v>34619.659083960112</v>
      </c>
    </row>
    <row r="33" spans="1:24" ht="17.25" x14ac:dyDescent="0.25">
      <c r="A33" s="20" t="s">
        <v>30</v>
      </c>
      <c r="B33" s="12">
        <v>113890.0766853098</v>
      </c>
      <c r="C33" s="12">
        <v>115075.35550829925</v>
      </c>
      <c r="D33" s="12">
        <v>119792.6108398574</v>
      </c>
      <c r="E33" s="12">
        <v>136613.45852462325</v>
      </c>
      <c r="F33" s="12">
        <v>150589.60150195996</v>
      </c>
      <c r="G33" s="12">
        <v>148787.29043710596</v>
      </c>
      <c r="H33" s="12">
        <v>156265.26980422382</v>
      </c>
      <c r="I33" s="14">
        <v>155335.11139849859</v>
      </c>
      <c r="J33" s="14">
        <v>160667.02840579452</v>
      </c>
      <c r="K33" s="14">
        <v>183865.62969089835</v>
      </c>
      <c r="L33" s="14">
        <v>153454.09553802363</v>
      </c>
      <c r="M33" s="42"/>
      <c r="N33" s="38">
        <v>150.58960150195995</v>
      </c>
      <c r="O33" s="38">
        <v>148.78729043710595</v>
      </c>
      <c r="P33" s="38">
        <v>156.26526980422381</v>
      </c>
      <c r="Q33" s="38">
        <v>155.33511139849858</v>
      </c>
      <c r="R33" s="38">
        <v>160.66702840579453</v>
      </c>
      <c r="T33" s="34">
        <f t="shared" si="1"/>
        <v>150589.60150195996</v>
      </c>
      <c r="U33" s="34">
        <f t="shared" si="1"/>
        <v>148787.29043710596</v>
      </c>
      <c r="V33" s="34">
        <f t="shared" si="1"/>
        <v>156265.26980422382</v>
      </c>
      <c r="W33" s="34">
        <f t="shared" si="1"/>
        <v>155335.11139849859</v>
      </c>
      <c r="X33" s="34">
        <f t="shared" si="1"/>
        <v>160667.02840579452</v>
      </c>
    </row>
    <row r="34" spans="1:24" ht="17.25" x14ac:dyDescent="0.25">
      <c r="A34" s="20" t="s">
        <v>31</v>
      </c>
      <c r="B34" s="12">
        <v>362421.83099244279</v>
      </c>
      <c r="C34" s="12">
        <v>391650.91700447589</v>
      </c>
      <c r="D34" s="12">
        <v>400858.4342218152</v>
      </c>
      <c r="E34" s="12">
        <v>417975.08936308662</v>
      </c>
      <c r="F34" s="12">
        <v>419424.35856500949</v>
      </c>
      <c r="G34" s="12">
        <v>401195.52808019897</v>
      </c>
      <c r="H34" s="12">
        <v>381539.95603998064</v>
      </c>
      <c r="I34" s="14">
        <v>390623.62141226407</v>
      </c>
      <c r="J34" s="14">
        <v>383172.86948696442</v>
      </c>
      <c r="K34" s="14">
        <v>388905.34187194624</v>
      </c>
      <c r="L34" s="14">
        <v>364328.62523021392</v>
      </c>
      <c r="M34" s="42"/>
      <c r="N34" s="37">
        <v>419.42435856500947</v>
      </c>
      <c r="O34" s="37">
        <v>401.19552808019898</v>
      </c>
      <c r="P34" s="37">
        <v>381.53995603998061</v>
      </c>
      <c r="Q34" s="37">
        <v>390.62362141226407</v>
      </c>
      <c r="R34" s="37">
        <v>383.17286948696443</v>
      </c>
      <c r="T34" s="34">
        <f t="shared" si="1"/>
        <v>419424.35856500949</v>
      </c>
      <c r="U34" s="34">
        <f t="shared" si="1"/>
        <v>401195.52808019897</v>
      </c>
      <c r="V34" s="34">
        <f t="shared" si="1"/>
        <v>381539.95603998064</v>
      </c>
      <c r="W34" s="34">
        <f t="shared" si="1"/>
        <v>390623.62141226407</v>
      </c>
      <c r="X34" s="34">
        <f t="shared" si="1"/>
        <v>383172.86948696442</v>
      </c>
    </row>
    <row r="35" spans="1:24" ht="17.25" x14ac:dyDescent="0.25">
      <c r="A35" s="20" t="s">
        <v>32</v>
      </c>
      <c r="B35" s="12">
        <v>262068.67555465319</v>
      </c>
      <c r="C35" s="12">
        <v>275853.48788882804</v>
      </c>
      <c r="D35" s="12">
        <v>287336.92231506784</v>
      </c>
      <c r="E35" s="12">
        <v>289023.35900575126</v>
      </c>
      <c r="F35" s="12">
        <v>292068.70572951966</v>
      </c>
      <c r="G35" s="12">
        <v>301995.06825034739</v>
      </c>
      <c r="H35" s="12">
        <v>314790.63034971751</v>
      </c>
      <c r="I35" s="14">
        <v>312287.50650908711</v>
      </c>
      <c r="J35" s="14">
        <v>310239.41491713258</v>
      </c>
      <c r="K35" s="14">
        <v>327550.68403494474</v>
      </c>
      <c r="L35" s="14">
        <v>315350.98981349793</v>
      </c>
      <c r="M35" s="42"/>
      <c r="N35" s="38">
        <v>292.06870572951965</v>
      </c>
      <c r="O35" s="38">
        <v>301.9950682503474</v>
      </c>
      <c r="P35" s="38">
        <v>314.7906303497175</v>
      </c>
      <c r="Q35" s="38">
        <v>312.28750650908711</v>
      </c>
      <c r="R35" s="38">
        <v>310.23941491713259</v>
      </c>
      <c r="T35" s="34">
        <f t="shared" si="1"/>
        <v>292068.70572951966</v>
      </c>
      <c r="U35" s="34">
        <f t="shared" si="1"/>
        <v>301995.06825034739</v>
      </c>
      <c r="V35" s="34">
        <f t="shared" si="1"/>
        <v>314790.63034971751</v>
      </c>
      <c r="W35" s="34">
        <f t="shared" si="1"/>
        <v>312287.50650908711</v>
      </c>
      <c r="X35" s="34">
        <f t="shared" si="1"/>
        <v>310239.41491713258</v>
      </c>
    </row>
    <row r="36" spans="1:24" ht="17.25" x14ac:dyDescent="0.25">
      <c r="A36" s="22" t="s">
        <v>33</v>
      </c>
      <c r="B36" s="11">
        <v>64069.377134108261</v>
      </c>
      <c r="C36" s="11">
        <v>67708.779287229685</v>
      </c>
      <c r="D36" s="11">
        <v>73179.583271387019</v>
      </c>
      <c r="E36" s="11">
        <v>76431.256021293681</v>
      </c>
      <c r="F36" s="11">
        <v>93775.036559307729</v>
      </c>
      <c r="G36" s="11">
        <v>100393.11706362832</v>
      </c>
      <c r="H36" s="11">
        <v>122414.74745050026</v>
      </c>
      <c r="I36" s="13">
        <v>127933.42977186808</v>
      </c>
      <c r="J36" s="13">
        <v>132516.70405264839</v>
      </c>
      <c r="K36" s="13">
        <v>140069.07180796843</v>
      </c>
      <c r="L36" s="13">
        <v>157833.32848623075</v>
      </c>
      <c r="M36" s="41"/>
      <c r="N36" s="39">
        <v>93.775036559307736</v>
      </c>
      <c r="O36" s="39">
        <v>100.39311706362834</v>
      </c>
      <c r="P36" s="39">
        <v>122.41474745050026</v>
      </c>
      <c r="Q36" s="39">
        <v>127.93342977186808</v>
      </c>
      <c r="R36" s="39">
        <v>132.51670405264838</v>
      </c>
      <c r="T36" s="34">
        <f t="shared" si="1"/>
        <v>93775.036559307729</v>
      </c>
      <c r="U36" s="34">
        <f t="shared" si="1"/>
        <v>100393.11706362834</v>
      </c>
      <c r="V36" s="34">
        <f t="shared" si="1"/>
        <v>122414.74745050026</v>
      </c>
      <c r="W36" s="34">
        <f t="shared" si="1"/>
        <v>127933.42977186808</v>
      </c>
      <c r="X36" s="34">
        <f t="shared" si="1"/>
        <v>132516.70405264839</v>
      </c>
    </row>
    <row r="37" spans="1:24" ht="17.25" x14ac:dyDescent="0.25">
      <c r="A37" s="20" t="s">
        <v>34</v>
      </c>
      <c r="B37" s="12">
        <v>58762.528379006311</v>
      </c>
      <c r="C37" s="12">
        <v>62052.128126548945</v>
      </c>
      <c r="D37" s="12">
        <v>67343.330282550654</v>
      </c>
      <c r="E37" s="12">
        <v>70247.947471781736</v>
      </c>
      <c r="F37" s="12">
        <v>87157.319963074231</v>
      </c>
      <c r="G37" s="12">
        <v>93398.274325493418</v>
      </c>
      <c r="H37" s="12">
        <v>115056.75231944903</v>
      </c>
      <c r="I37" s="14">
        <v>120475.36107734992</v>
      </c>
      <c r="J37" s="14">
        <v>124734.70362081668</v>
      </c>
      <c r="K37" s="14">
        <v>132024.52356219053</v>
      </c>
      <c r="L37" s="14">
        <v>152117.37948447285</v>
      </c>
      <c r="M37" s="42"/>
      <c r="N37" s="38">
        <v>87.157319963074229</v>
      </c>
      <c r="O37" s="38">
        <v>93.398274325493418</v>
      </c>
      <c r="P37" s="38">
        <v>115.05675231944903</v>
      </c>
      <c r="Q37" s="38">
        <v>120.47536107734993</v>
      </c>
      <c r="R37" s="38">
        <v>124.73470362081669</v>
      </c>
      <c r="T37" s="34">
        <f t="shared" si="1"/>
        <v>87157.319963074231</v>
      </c>
      <c r="U37" s="34">
        <f t="shared" si="1"/>
        <v>93398.274325493418</v>
      </c>
      <c r="V37" s="34">
        <f t="shared" si="1"/>
        <v>115056.75231944903</v>
      </c>
      <c r="W37" s="34">
        <f t="shared" si="1"/>
        <v>120475.36107734992</v>
      </c>
      <c r="X37" s="34">
        <f t="shared" si="1"/>
        <v>124734.70362081668</v>
      </c>
    </row>
    <row r="38" spans="1:24" ht="17.25" x14ac:dyDescent="0.25">
      <c r="A38" s="20" t="s">
        <v>35</v>
      </c>
      <c r="B38" s="12">
        <v>5306.848755101948</v>
      </c>
      <c r="C38" s="12">
        <v>5656.651160680738</v>
      </c>
      <c r="D38" s="12">
        <v>5836.2529888363679</v>
      </c>
      <c r="E38" s="12">
        <v>6183.3085495119467</v>
      </c>
      <c r="F38" s="12">
        <v>6617.7165962335011</v>
      </c>
      <c r="G38" s="12">
        <v>6994.8427381349065</v>
      </c>
      <c r="H38" s="12">
        <v>7357.9951310512297</v>
      </c>
      <c r="I38" s="14">
        <v>7458.0686945181496</v>
      </c>
      <c r="J38" s="14">
        <v>7782.0004318317006</v>
      </c>
      <c r="K38" s="14">
        <v>8044.548245777909</v>
      </c>
      <c r="L38" s="14">
        <v>5715.9490017578864</v>
      </c>
      <c r="M38" s="42"/>
      <c r="N38" s="37">
        <v>6.6177165962335014</v>
      </c>
      <c r="O38" s="37">
        <v>6.9948427381349063</v>
      </c>
      <c r="P38" s="37">
        <v>7.3579951310512293</v>
      </c>
      <c r="Q38" s="37">
        <v>7.4580686945181496</v>
      </c>
      <c r="R38" s="37">
        <v>7.7820004318317002</v>
      </c>
      <c r="T38" s="34">
        <f t="shared" si="1"/>
        <v>6617.7165962335011</v>
      </c>
      <c r="U38" s="34">
        <f t="shared" si="1"/>
        <v>6994.8427381349065</v>
      </c>
      <c r="V38" s="34">
        <f t="shared" si="1"/>
        <v>7357.9951310512297</v>
      </c>
      <c r="W38" s="34">
        <f t="shared" si="1"/>
        <v>7458.0686945181496</v>
      </c>
      <c r="X38" s="34">
        <f t="shared" si="1"/>
        <v>7782.0004318317006</v>
      </c>
    </row>
    <row r="39" spans="1:24" ht="17.25" x14ac:dyDescent="0.25">
      <c r="A39" s="22" t="s">
        <v>36</v>
      </c>
      <c r="B39" s="11">
        <v>141121.55994378316</v>
      </c>
      <c r="C39" s="11">
        <v>144432.68376205108</v>
      </c>
      <c r="D39" s="11">
        <v>146969.75849507874</v>
      </c>
      <c r="E39" s="11">
        <v>148266.29202348291</v>
      </c>
      <c r="F39" s="11">
        <v>154583.45600487845</v>
      </c>
      <c r="G39" s="11">
        <v>160308.24262935715</v>
      </c>
      <c r="H39" s="11">
        <v>167432.68837545835</v>
      </c>
      <c r="I39" s="13">
        <v>175151.0576810257</v>
      </c>
      <c r="J39" s="13">
        <v>183265.80166007861</v>
      </c>
      <c r="K39" s="13">
        <v>196203.76807604037</v>
      </c>
      <c r="L39" s="13">
        <v>207437.13446308672</v>
      </c>
      <c r="M39" s="41"/>
      <c r="N39" s="36">
        <v>154.58345600487846</v>
      </c>
      <c r="O39" s="36">
        <v>160.30824262935715</v>
      </c>
      <c r="P39" s="36">
        <v>167.43268837545835</v>
      </c>
      <c r="Q39" s="36">
        <v>175.15105768102569</v>
      </c>
      <c r="R39" s="36">
        <v>183.26580166007861</v>
      </c>
      <c r="T39" s="34">
        <f t="shared" si="1"/>
        <v>154583.45600487845</v>
      </c>
      <c r="U39" s="34">
        <f t="shared" si="1"/>
        <v>160308.24262935715</v>
      </c>
      <c r="V39" s="34">
        <f t="shared" si="1"/>
        <v>167432.68837545835</v>
      </c>
      <c r="W39" s="34">
        <f t="shared" si="1"/>
        <v>175151.0576810257</v>
      </c>
      <c r="X39" s="34">
        <f t="shared" si="1"/>
        <v>183265.80166007861</v>
      </c>
    </row>
    <row r="40" spans="1:24" ht="17.25" x14ac:dyDescent="0.25">
      <c r="A40" s="22" t="s">
        <v>37</v>
      </c>
      <c r="B40" s="11">
        <v>8005381.0905337315</v>
      </c>
      <c r="C40" s="11">
        <v>8595644.0721718036</v>
      </c>
      <c r="D40" s="11">
        <v>9674325.3850010131</v>
      </c>
      <c r="E40" s="11">
        <v>10583020.078071849</v>
      </c>
      <c r="F40" s="11">
        <v>11721859.093369668</v>
      </c>
      <c r="G40" s="11">
        <v>12817662.477108482</v>
      </c>
      <c r="H40" s="11">
        <v>13154172.293493221</v>
      </c>
      <c r="I40" s="13">
        <v>14033227.161103813</v>
      </c>
      <c r="J40" s="13">
        <v>14305003.496672651</v>
      </c>
      <c r="K40" s="13">
        <v>14409358.807005271</v>
      </c>
      <c r="L40" s="13">
        <v>13717193.569777969</v>
      </c>
      <c r="M40" s="41"/>
      <c r="N40" s="39">
        <v>11721.859093369669</v>
      </c>
      <c r="O40" s="39">
        <v>12817.662477108483</v>
      </c>
      <c r="P40" s="39">
        <v>13154.17229349322</v>
      </c>
      <c r="Q40" s="39">
        <v>14033.227161103812</v>
      </c>
      <c r="R40" s="39">
        <v>14305.003496672651</v>
      </c>
      <c r="T40" s="34">
        <f t="shared" si="1"/>
        <v>11721859.093369668</v>
      </c>
      <c r="U40" s="34">
        <f t="shared" si="1"/>
        <v>12817662.477108482</v>
      </c>
      <c r="V40" s="34">
        <f t="shared" si="1"/>
        <v>13154172.293493221</v>
      </c>
      <c r="W40" s="34">
        <f t="shared" si="1"/>
        <v>14033227.161103813</v>
      </c>
      <c r="X40" s="34">
        <f t="shared" si="1"/>
        <v>14305003.496672651</v>
      </c>
    </row>
    <row r="41" spans="1:24" ht="17.25" x14ac:dyDescent="0.25">
      <c r="A41" s="22" t="s">
        <v>38</v>
      </c>
      <c r="B41" s="11">
        <v>12859271.256033681</v>
      </c>
      <c r="C41" s="11">
        <v>13874682.915137544</v>
      </c>
      <c r="D41" s="11">
        <v>14432449.115261922</v>
      </c>
      <c r="E41" s="11">
        <v>15462849.053525442</v>
      </c>
      <c r="F41" s="11">
        <v>16153001.982788883</v>
      </c>
      <c r="G41" s="11">
        <v>17161335.968656573</v>
      </c>
      <c r="H41" s="11">
        <v>17819299.008919038</v>
      </c>
      <c r="I41" s="13">
        <v>18516434.472873468</v>
      </c>
      <c r="J41" s="13">
        <v>19301300.541785724</v>
      </c>
      <c r="K41" s="13">
        <v>20404538.847835686</v>
      </c>
      <c r="L41" s="13">
        <v>18487070.246668234</v>
      </c>
      <c r="M41" s="41"/>
      <c r="N41" s="36">
        <v>16153.001982788883</v>
      </c>
      <c r="O41" s="36">
        <v>17161.335968656575</v>
      </c>
      <c r="P41" s="36">
        <v>17819.299008919039</v>
      </c>
      <c r="Q41" s="36">
        <v>18516.434472873469</v>
      </c>
      <c r="R41" s="36">
        <v>19365.575249789843</v>
      </c>
      <c r="T41" s="34">
        <f t="shared" si="1"/>
        <v>16153001.982788883</v>
      </c>
      <c r="U41" s="34">
        <f t="shared" si="1"/>
        <v>17161335.968656573</v>
      </c>
      <c r="V41" s="34">
        <f t="shared" si="1"/>
        <v>17819299.008919038</v>
      </c>
      <c r="W41" s="34">
        <f t="shared" si="1"/>
        <v>18516434.472873468</v>
      </c>
      <c r="X41" s="34">
        <f t="shared" si="1"/>
        <v>19365575.249789841</v>
      </c>
    </row>
    <row r="42" spans="1:24" ht="17.25" x14ac:dyDescent="0.25">
      <c r="A42" s="20" t="s">
        <v>39</v>
      </c>
      <c r="B42" s="12">
        <v>4572086.3144577835</v>
      </c>
      <c r="C42" s="12">
        <v>4788657.3568617972</v>
      </c>
      <c r="D42" s="12">
        <v>5022311.9804903585</v>
      </c>
      <c r="E42" s="12">
        <v>5523110.7587157413</v>
      </c>
      <c r="F42" s="12">
        <v>5634292.1198927937</v>
      </c>
      <c r="G42" s="12">
        <v>5929426.5681936583</v>
      </c>
      <c r="H42" s="12">
        <v>6053320.4502478782</v>
      </c>
      <c r="I42" s="14">
        <v>6184671.587676499</v>
      </c>
      <c r="J42" s="14">
        <v>6403667.3229645398</v>
      </c>
      <c r="K42" s="14">
        <v>6628970.8270005099</v>
      </c>
      <c r="L42" s="14">
        <v>4533285.4059142983</v>
      </c>
      <c r="M42" s="42"/>
      <c r="N42" s="37">
        <v>5634.2921198927934</v>
      </c>
      <c r="O42" s="37">
        <v>5929.4265681936586</v>
      </c>
      <c r="P42" s="37">
        <v>6053.3204502478784</v>
      </c>
      <c r="Q42" s="37">
        <v>6184.6715876764993</v>
      </c>
      <c r="R42" s="37">
        <v>6403.6673229645394</v>
      </c>
      <c r="T42" s="34">
        <f t="shared" si="1"/>
        <v>5634292.1198927937</v>
      </c>
      <c r="U42" s="34">
        <f t="shared" si="1"/>
        <v>5929426.5681936583</v>
      </c>
      <c r="V42" s="34">
        <f t="shared" si="1"/>
        <v>6053320.4502478782</v>
      </c>
      <c r="W42" s="34">
        <f t="shared" si="1"/>
        <v>6184671.587676499</v>
      </c>
      <c r="X42" s="34">
        <f t="shared" si="1"/>
        <v>6403667.3229645398</v>
      </c>
    </row>
    <row r="43" spans="1:24" ht="17.25" x14ac:dyDescent="0.25">
      <c r="A43" s="20" t="s">
        <v>40</v>
      </c>
      <c r="B43" s="12">
        <v>8287184.9415758979</v>
      </c>
      <c r="C43" s="12">
        <v>9086025.558275748</v>
      </c>
      <c r="D43" s="12">
        <v>9410137.1347715631</v>
      </c>
      <c r="E43" s="12">
        <v>9939738.2948097009</v>
      </c>
      <c r="F43" s="12">
        <v>10518709.862896089</v>
      </c>
      <c r="G43" s="12">
        <v>11231909.400462914</v>
      </c>
      <c r="H43" s="12">
        <v>11765978.558671162</v>
      </c>
      <c r="I43" s="14">
        <v>12331762.885196969</v>
      </c>
      <c r="J43" s="14">
        <v>12897633.218821187</v>
      </c>
      <c r="K43" s="14">
        <v>13775568.020835176</v>
      </c>
      <c r="L43" s="14">
        <v>13953784.840753935</v>
      </c>
      <c r="M43" s="42"/>
      <c r="N43" s="38">
        <v>10518.709862896088</v>
      </c>
      <c r="O43" s="38">
        <v>11231.909400462915</v>
      </c>
      <c r="P43" s="38">
        <v>11765.978558671162</v>
      </c>
      <c r="Q43" s="38">
        <v>12331.762885196969</v>
      </c>
      <c r="R43" s="38">
        <v>12961.907926825299</v>
      </c>
      <c r="T43" s="34">
        <f t="shared" si="1"/>
        <v>10518709.862896089</v>
      </c>
      <c r="U43" s="34">
        <f t="shared" si="1"/>
        <v>11231909.400462914</v>
      </c>
      <c r="V43" s="34">
        <f t="shared" si="1"/>
        <v>11765978.558671162</v>
      </c>
      <c r="W43" s="34">
        <f t="shared" si="1"/>
        <v>12331762.885196969</v>
      </c>
      <c r="X43" s="34">
        <f t="shared" si="1"/>
        <v>12961907.9268253</v>
      </c>
    </row>
    <row r="44" spans="1:24" ht="17.25" x14ac:dyDescent="0.25">
      <c r="A44" s="22" t="s">
        <v>41</v>
      </c>
      <c r="B44" s="11">
        <v>3507288.3073660107</v>
      </c>
      <c r="C44" s="11">
        <v>3794726.8440968688</v>
      </c>
      <c r="D44" s="11">
        <v>3973177.8664442175</v>
      </c>
      <c r="E44" s="11">
        <v>4234831.4516055761</v>
      </c>
      <c r="F44" s="11">
        <v>4481899.8920764253</v>
      </c>
      <c r="G44" s="11">
        <v>4716831.0640423251</v>
      </c>
      <c r="H44" s="11">
        <v>5004381.1882662075</v>
      </c>
      <c r="I44" s="13">
        <v>5255026.040084078</v>
      </c>
      <c r="J44" s="13">
        <v>5647565.9606369827</v>
      </c>
      <c r="K44" s="13">
        <v>5854823.278178269</v>
      </c>
      <c r="L44" s="13">
        <v>4737965.4153459873</v>
      </c>
      <c r="M44" s="41"/>
      <c r="N44" s="39">
        <v>4481.8998920764252</v>
      </c>
      <c r="O44" s="39">
        <v>4716.8310640423242</v>
      </c>
      <c r="P44" s="39">
        <v>5004.3811882662076</v>
      </c>
      <c r="Q44" s="39">
        <v>5255.026040084078</v>
      </c>
      <c r="R44" s="39">
        <v>5647.5659606369827</v>
      </c>
      <c r="T44" s="34">
        <f t="shared" si="1"/>
        <v>4481899.8920764253</v>
      </c>
      <c r="U44" s="34">
        <f t="shared" si="1"/>
        <v>4716831.0640423242</v>
      </c>
      <c r="V44" s="34">
        <f t="shared" si="1"/>
        <v>5004381.1882662075</v>
      </c>
      <c r="W44" s="34">
        <f t="shared" si="1"/>
        <v>5255026.040084078</v>
      </c>
      <c r="X44" s="34">
        <f t="shared" si="1"/>
        <v>5647565.9606369827</v>
      </c>
    </row>
    <row r="45" spans="1:24" ht="17.25" x14ac:dyDescent="0.25">
      <c r="A45" s="20" t="s">
        <v>42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4">
        <v>0</v>
      </c>
      <c r="J45" s="14">
        <v>0</v>
      </c>
      <c r="K45" s="14">
        <v>0</v>
      </c>
      <c r="L45" s="14">
        <v>0</v>
      </c>
      <c r="M45" s="42"/>
      <c r="N45" s="38">
        <v>0</v>
      </c>
      <c r="O45" s="38">
        <v>0</v>
      </c>
      <c r="P45" s="38">
        <v>0</v>
      </c>
      <c r="Q45" s="38">
        <v>0</v>
      </c>
      <c r="R45" s="38">
        <v>0</v>
      </c>
      <c r="T45" s="34">
        <f t="shared" si="1"/>
        <v>0</v>
      </c>
      <c r="U45" s="34">
        <f t="shared" si="1"/>
        <v>0</v>
      </c>
      <c r="V45" s="34">
        <f t="shared" si="1"/>
        <v>0</v>
      </c>
      <c r="W45" s="34">
        <f t="shared" si="1"/>
        <v>0</v>
      </c>
      <c r="X45" s="34">
        <f t="shared" si="1"/>
        <v>0</v>
      </c>
    </row>
    <row r="46" spans="1:24" ht="17.25" x14ac:dyDescent="0.25">
      <c r="A46" s="20" t="s">
        <v>43</v>
      </c>
      <c r="B46" s="12">
        <v>1224849.5106719192</v>
      </c>
      <c r="C46" s="12">
        <v>1300984.4363259003</v>
      </c>
      <c r="D46" s="12">
        <v>1363396.3839475098</v>
      </c>
      <c r="E46" s="12">
        <v>1442315.1870618798</v>
      </c>
      <c r="F46" s="12">
        <v>1483288.7898302656</v>
      </c>
      <c r="G46" s="12">
        <v>1611333.8901059947</v>
      </c>
      <c r="H46" s="12">
        <v>1672895.1058227657</v>
      </c>
      <c r="I46" s="14">
        <v>1730581.9208501414</v>
      </c>
      <c r="J46" s="14">
        <v>1844024.237020252</v>
      </c>
      <c r="K46" s="14">
        <v>1973981.2174273462</v>
      </c>
      <c r="L46" s="14">
        <v>1853163.5971250259</v>
      </c>
      <c r="M46" s="42"/>
      <c r="N46" s="37">
        <v>1483.2887898302656</v>
      </c>
      <c r="O46" s="37">
        <v>1611.3338901059947</v>
      </c>
      <c r="P46" s="37">
        <v>1672.8951058227658</v>
      </c>
      <c r="Q46" s="37">
        <v>1730.5819208501414</v>
      </c>
      <c r="R46" s="37">
        <v>1844.024237020252</v>
      </c>
      <c r="T46" s="34">
        <f t="shared" si="1"/>
        <v>1483288.7898302656</v>
      </c>
      <c r="U46" s="34">
        <f t="shared" si="1"/>
        <v>1611333.8901059947</v>
      </c>
      <c r="V46" s="34">
        <f t="shared" si="1"/>
        <v>1672895.1058227657</v>
      </c>
      <c r="W46" s="34">
        <f t="shared" si="1"/>
        <v>1730581.9208501414</v>
      </c>
      <c r="X46" s="34">
        <f t="shared" si="1"/>
        <v>1844024.237020252</v>
      </c>
    </row>
    <row r="47" spans="1:24" ht="17.25" x14ac:dyDescent="0.25">
      <c r="A47" s="20" t="s">
        <v>44</v>
      </c>
      <c r="B47" s="12">
        <v>316580.25548099692</v>
      </c>
      <c r="C47" s="12">
        <v>340448.09178388986</v>
      </c>
      <c r="D47" s="12">
        <v>364202.87016109645</v>
      </c>
      <c r="E47" s="12">
        <v>385991.48164307605</v>
      </c>
      <c r="F47" s="12">
        <v>425183.34966754646</v>
      </c>
      <c r="G47" s="12">
        <v>407803.43696481676</v>
      </c>
      <c r="H47" s="12">
        <v>431373.23827640584</v>
      </c>
      <c r="I47" s="14">
        <v>398321.19219473482</v>
      </c>
      <c r="J47" s="14">
        <v>385720.30416544212</v>
      </c>
      <c r="K47" s="14">
        <v>435761.4408601101</v>
      </c>
      <c r="L47" s="14">
        <v>403390.15413701814</v>
      </c>
      <c r="M47" s="42"/>
      <c r="N47" s="38">
        <v>425.18334966754645</v>
      </c>
      <c r="O47" s="38">
        <v>407.80343696481674</v>
      </c>
      <c r="P47" s="38">
        <v>431.37323827640586</v>
      </c>
      <c r="Q47" s="38">
        <v>398.32119219473481</v>
      </c>
      <c r="R47" s="38">
        <v>385.72030416544214</v>
      </c>
      <c r="T47" s="34">
        <f t="shared" si="1"/>
        <v>425183.34966754646</v>
      </c>
      <c r="U47" s="34">
        <f t="shared" si="1"/>
        <v>407803.43696481676</v>
      </c>
      <c r="V47" s="34">
        <f t="shared" si="1"/>
        <v>431373.23827640584</v>
      </c>
      <c r="W47" s="34">
        <f t="shared" si="1"/>
        <v>398321.19219473482</v>
      </c>
      <c r="X47" s="34">
        <f t="shared" si="1"/>
        <v>385720.30416544212</v>
      </c>
    </row>
    <row r="48" spans="1:24" ht="17.25" x14ac:dyDescent="0.25">
      <c r="A48" s="20" t="s">
        <v>45</v>
      </c>
      <c r="B48" s="12">
        <v>681405.82502123411</v>
      </c>
      <c r="C48" s="12">
        <v>766720.478827463</v>
      </c>
      <c r="D48" s="12">
        <v>783670.99409304583</v>
      </c>
      <c r="E48" s="12">
        <v>813401.42468690127</v>
      </c>
      <c r="F48" s="12">
        <v>863175.60257199884</v>
      </c>
      <c r="G48" s="12">
        <v>902383.1922564127</v>
      </c>
      <c r="H48" s="12">
        <v>947235.18768407521</v>
      </c>
      <c r="I48" s="14">
        <v>975625.48007343884</v>
      </c>
      <c r="J48" s="14">
        <v>1023082.4743975231</v>
      </c>
      <c r="K48" s="14">
        <v>1087590.5009167111</v>
      </c>
      <c r="L48" s="14">
        <v>886038.39319532213</v>
      </c>
      <c r="M48" s="42"/>
      <c r="N48" s="37">
        <v>863.17560257199887</v>
      </c>
      <c r="O48" s="37">
        <v>902.38319225641271</v>
      </c>
      <c r="P48" s="37">
        <v>947.23518768407519</v>
      </c>
      <c r="Q48" s="37">
        <v>975.62548007343889</v>
      </c>
      <c r="R48" s="37">
        <v>1023.0824743975231</v>
      </c>
      <c r="T48" s="34">
        <f t="shared" si="1"/>
        <v>863175.60257199884</v>
      </c>
      <c r="U48" s="34">
        <f t="shared" si="1"/>
        <v>902383.1922564127</v>
      </c>
      <c r="V48" s="34">
        <f t="shared" si="1"/>
        <v>947235.18768407521</v>
      </c>
      <c r="W48" s="34">
        <f t="shared" si="1"/>
        <v>975625.48007343884</v>
      </c>
      <c r="X48" s="34">
        <f t="shared" si="1"/>
        <v>1023082.4743975231</v>
      </c>
    </row>
    <row r="49" spans="1:24" ht="17.25" x14ac:dyDescent="0.25">
      <c r="A49" s="20" t="s">
        <v>46</v>
      </c>
      <c r="B49" s="12">
        <v>577958.69467286218</v>
      </c>
      <c r="C49" s="12">
        <v>635522.19584927254</v>
      </c>
      <c r="D49" s="12">
        <v>665135.69904868235</v>
      </c>
      <c r="E49" s="12">
        <v>731497.97563021234</v>
      </c>
      <c r="F49" s="12">
        <v>784102.78034214233</v>
      </c>
      <c r="G49" s="12">
        <v>833281.47895725083</v>
      </c>
      <c r="H49" s="12">
        <v>925922.35375761683</v>
      </c>
      <c r="I49" s="14">
        <v>1080894.6833409953</v>
      </c>
      <c r="J49" s="14">
        <v>1270014.1084379852</v>
      </c>
      <c r="K49" s="14">
        <v>1143381.7921589892</v>
      </c>
      <c r="L49" s="14">
        <v>621428.60960733809</v>
      </c>
      <c r="M49" s="42"/>
      <c r="N49" s="38">
        <v>784.1027803421423</v>
      </c>
      <c r="O49" s="38">
        <v>833.28147895725078</v>
      </c>
      <c r="P49" s="38">
        <v>925.92235375761686</v>
      </c>
      <c r="Q49" s="38">
        <v>1080.8946833409952</v>
      </c>
      <c r="R49" s="38">
        <v>1270.0141084379852</v>
      </c>
      <c r="T49" s="34">
        <f t="shared" si="1"/>
        <v>784102.78034214233</v>
      </c>
      <c r="U49" s="34">
        <f t="shared" si="1"/>
        <v>833281.47895725083</v>
      </c>
      <c r="V49" s="34">
        <f t="shared" si="1"/>
        <v>925922.35375761683</v>
      </c>
      <c r="W49" s="34">
        <f t="shared" si="1"/>
        <v>1080894.6833409953</v>
      </c>
      <c r="X49" s="34">
        <f t="shared" si="1"/>
        <v>1270014.1084379852</v>
      </c>
    </row>
    <row r="50" spans="1:24" ht="17.25" x14ac:dyDescent="0.25">
      <c r="A50" s="20" t="s">
        <v>47</v>
      </c>
      <c r="B50" s="12">
        <v>706494.02151899855</v>
      </c>
      <c r="C50" s="12">
        <v>751051.64131034317</v>
      </c>
      <c r="D50" s="12">
        <v>796771.91919388308</v>
      </c>
      <c r="E50" s="12">
        <v>861625.38258350617</v>
      </c>
      <c r="F50" s="12">
        <v>926149.36966447253</v>
      </c>
      <c r="G50" s="12">
        <v>962029.06575784995</v>
      </c>
      <c r="H50" s="12">
        <v>1026955.3027253436</v>
      </c>
      <c r="I50" s="14">
        <v>1069602.763624768</v>
      </c>
      <c r="J50" s="14">
        <v>1124724.8366157808</v>
      </c>
      <c r="K50" s="14">
        <v>1214108.326815112</v>
      </c>
      <c r="L50" s="14">
        <v>973944.66128128255</v>
      </c>
      <c r="M50" s="42"/>
      <c r="N50" s="37">
        <v>926.14936966447249</v>
      </c>
      <c r="O50" s="37">
        <v>962.02906575784993</v>
      </c>
      <c r="P50" s="37">
        <v>1026.9553027253437</v>
      </c>
      <c r="Q50" s="37">
        <v>1069.6027636247679</v>
      </c>
      <c r="R50" s="37">
        <v>1124.7248366157808</v>
      </c>
      <c r="T50" s="34">
        <f t="shared" si="1"/>
        <v>926149.36966447253</v>
      </c>
      <c r="U50" s="34">
        <f t="shared" si="1"/>
        <v>962029.06575784995</v>
      </c>
      <c r="V50" s="34">
        <f t="shared" si="1"/>
        <v>1026955.3027253437</v>
      </c>
      <c r="W50" s="34">
        <f t="shared" si="1"/>
        <v>1069602.763624768</v>
      </c>
      <c r="X50" s="34">
        <f t="shared" si="1"/>
        <v>1124724.8366157808</v>
      </c>
    </row>
    <row r="51" spans="1:24" ht="17.25" x14ac:dyDescent="0.25">
      <c r="A51" s="22" t="s">
        <v>48</v>
      </c>
      <c r="B51" s="11">
        <v>1948756.6741611664</v>
      </c>
      <c r="C51" s="11">
        <v>2070126.2699463009</v>
      </c>
      <c r="D51" s="11">
        <v>2203799.6770481248</v>
      </c>
      <c r="E51" s="11">
        <v>2313352.9259492657</v>
      </c>
      <c r="F51" s="11">
        <v>2447717.9528996968</v>
      </c>
      <c r="G51" s="11">
        <v>2592128.0411856268</v>
      </c>
      <c r="H51" s="11">
        <v>2705505.5583253875</v>
      </c>
      <c r="I51" s="13">
        <v>2811465.9853430665</v>
      </c>
      <c r="J51" s="13">
        <v>3039057.450639559</v>
      </c>
      <c r="K51" s="13">
        <v>3242573.1553095398</v>
      </c>
      <c r="L51" s="13">
        <v>2617941.3405892467</v>
      </c>
      <c r="M51" s="41"/>
      <c r="N51" s="36">
        <v>2447.7179528996967</v>
      </c>
      <c r="O51" s="36">
        <v>2592.1280411856269</v>
      </c>
      <c r="P51" s="36">
        <v>2705.5055583253875</v>
      </c>
      <c r="Q51" s="36">
        <v>2811.4659853430667</v>
      </c>
      <c r="R51" s="36">
        <v>3008.0574506395587</v>
      </c>
      <c r="T51" s="34">
        <f t="shared" si="1"/>
        <v>2447717.9528996968</v>
      </c>
      <c r="U51" s="34">
        <f t="shared" si="1"/>
        <v>2592128.0411856268</v>
      </c>
      <c r="V51" s="34">
        <f t="shared" si="1"/>
        <v>2705505.5583253875</v>
      </c>
      <c r="W51" s="34">
        <f t="shared" si="1"/>
        <v>2811465.9853430665</v>
      </c>
      <c r="X51" s="34">
        <f t="shared" si="1"/>
        <v>3008057.450639559</v>
      </c>
    </row>
    <row r="52" spans="1:24" ht="17.25" x14ac:dyDescent="0.25">
      <c r="A52" s="20" t="s">
        <v>49</v>
      </c>
      <c r="B52" s="12">
        <v>471304.08716879453</v>
      </c>
      <c r="C52" s="12">
        <v>517900.93971447821</v>
      </c>
      <c r="D52" s="12">
        <v>561073.21552233049</v>
      </c>
      <c r="E52" s="12">
        <v>596403.01551585074</v>
      </c>
      <c r="F52" s="12">
        <v>621458.90756100579</v>
      </c>
      <c r="G52" s="12">
        <v>650807.41899237339</v>
      </c>
      <c r="H52" s="12">
        <v>669635.74987045163</v>
      </c>
      <c r="I52" s="14">
        <v>680888.43051484099</v>
      </c>
      <c r="J52" s="14">
        <v>756516.18807413499</v>
      </c>
      <c r="K52" s="14">
        <v>801037.40324859193</v>
      </c>
      <c r="L52" s="14">
        <v>609462.10185439629</v>
      </c>
      <c r="M52" s="42"/>
      <c r="N52" s="37">
        <v>621.45890756100584</v>
      </c>
      <c r="O52" s="37">
        <v>650.80741899237341</v>
      </c>
      <c r="P52" s="37">
        <v>669.6357498704516</v>
      </c>
      <c r="Q52" s="37">
        <v>680.88843051484105</v>
      </c>
      <c r="R52" s="37">
        <v>725.51618807413502</v>
      </c>
      <c r="T52" s="34">
        <f t="shared" si="1"/>
        <v>621458.90756100579</v>
      </c>
      <c r="U52" s="34">
        <f t="shared" si="1"/>
        <v>650807.41899237339</v>
      </c>
      <c r="V52" s="34">
        <f t="shared" si="1"/>
        <v>669635.74987045163</v>
      </c>
      <c r="W52" s="34">
        <f t="shared" si="1"/>
        <v>680888.43051484099</v>
      </c>
      <c r="X52" s="34">
        <f t="shared" si="1"/>
        <v>725516.18807413499</v>
      </c>
    </row>
    <row r="53" spans="1:24" ht="17.25" x14ac:dyDescent="0.25">
      <c r="A53" s="20" t="s">
        <v>50</v>
      </c>
      <c r="B53" s="12">
        <v>1477452.5869923718</v>
      </c>
      <c r="C53" s="12">
        <v>1552225.3302318226</v>
      </c>
      <c r="D53" s="12">
        <v>1642726.4615257944</v>
      </c>
      <c r="E53" s="12">
        <v>1716949.9104334149</v>
      </c>
      <c r="F53" s="12">
        <v>1826259.045338691</v>
      </c>
      <c r="G53" s="12">
        <v>1941320.6221932534</v>
      </c>
      <c r="H53" s="12">
        <v>2035869.8084549361</v>
      </c>
      <c r="I53" s="14">
        <v>2130577.5548282256</v>
      </c>
      <c r="J53" s="14">
        <v>2282541.2625654237</v>
      </c>
      <c r="K53" s="14">
        <v>2441535.7520609479</v>
      </c>
      <c r="L53" s="14">
        <v>2008479.2387348502</v>
      </c>
      <c r="M53" s="42"/>
      <c r="N53" s="38">
        <v>1826.2590453386911</v>
      </c>
      <c r="O53" s="38">
        <v>1941.3206221932533</v>
      </c>
      <c r="P53" s="38">
        <v>2035.8698084549362</v>
      </c>
      <c r="Q53" s="38">
        <v>2130.5775548282259</v>
      </c>
      <c r="R53" s="38">
        <v>2282.5412625654239</v>
      </c>
      <c r="T53" s="34">
        <f t="shared" si="1"/>
        <v>1826259.045338691</v>
      </c>
      <c r="U53" s="34">
        <f t="shared" si="1"/>
        <v>1941320.6221932534</v>
      </c>
      <c r="V53" s="34">
        <f t="shared" si="1"/>
        <v>2035869.8084549361</v>
      </c>
      <c r="W53" s="34">
        <f t="shared" si="1"/>
        <v>2130577.5548282256</v>
      </c>
      <c r="X53" s="34">
        <f t="shared" si="1"/>
        <v>2282541.2625654237</v>
      </c>
    </row>
    <row r="54" spans="1:24" ht="17.25" x14ac:dyDescent="0.25">
      <c r="A54" s="22" t="s">
        <v>51</v>
      </c>
      <c r="B54" s="11">
        <v>2837751.7452113968</v>
      </c>
      <c r="C54" s="11">
        <v>3144351.1333393166</v>
      </c>
      <c r="D54" s="11">
        <v>3568560.9760720255</v>
      </c>
      <c r="E54" s="11">
        <v>3936740.5799151314</v>
      </c>
      <c r="F54" s="11">
        <v>4410223.2534208726</v>
      </c>
      <c r="G54" s="11">
        <v>4903917.9537257124</v>
      </c>
      <c r="H54" s="11">
        <v>5408171.6519886032</v>
      </c>
      <c r="I54" s="13">
        <v>6272430.7135232091</v>
      </c>
      <c r="J54" s="13">
        <v>6689315.5831903033</v>
      </c>
      <c r="K54" s="13">
        <v>7123499.8983457182</v>
      </c>
      <c r="L54" s="13">
        <v>7719683.2977403952</v>
      </c>
      <c r="M54" s="41"/>
      <c r="N54" s="39">
        <v>4410.2232534208724</v>
      </c>
      <c r="O54" s="39">
        <v>4903.9179537257123</v>
      </c>
      <c r="P54" s="39">
        <v>5408.1716519886031</v>
      </c>
      <c r="Q54" s="39">
        <v>6272.4307135232093</v>
      </c>
      <c r="R54" s="39">
        <v>6705.75749491431</v>
      </c>
      <c r="T54" s="34">
        <f t="shared" si="1"/>
        <v>4410223.2534208726</v>
      </c>
      <c r="U54" s="34">
        <f t="shared" si="1"/>
        <v>4903917.9537257124</v>
      </c>
      <c r="V54" s="34">
        <f t="shared" si="1"/>
        <v>5408171.6519886032</v>
      </c>
      <c r="W54" s="34">
        <f t="shared" si="1"/>
        <v>6272430.7135232091</v>
      </c>
      <c r="X54" s="34">
        <f t="shared" si="1"/>
        <v>6705757.4949143101</v>
      </c>
    </row>
    <row r="55" spans="1:24" ht="17.25" x14ac:dyDescent="0.25">
      <c r="A55" s="22" t="s">
        <v>52</v>
      </c>
      <c r="B55" s="11">
        <v>2737463.5510530393</v>
      </c>
      <c r="C55" s="11">
        <v>2820550.9029785898</v>
      </c>
      <c r="D55" s="11">
        <v>3187335.6839452456</v>
      </c>
      <c r="E55" s="11">
        <v>3590896.5922969128</v>
      </c>
      <c r="F55" s="11">
        <v>3853258.8938054228</v>
      </c>
      <c r="G55" s="11">
        <v>4060629.0917814635</v>
      </c>
      <c r="H55" s="11">
        <v>4446891.5139499642</v>
      </c>
      <c r="I55" s="13">
        <v>4770803.1657236628</v>
      </c>
      <c r="J55" s="13">
        <v>5159413.6336142588</v>
      </c>
      <c r="K55" s="13">
        <v>5018330.4736078642</v>
      </c>
      <c r="L55" s="13">
        <v>5000022.8786179265</v>
      </c>
      <c r="M55" s="41"/>
      <c r="N55" s="36">
        <v>3853.2588938054228</v>
      </c>
      <c r="O55" s="36">
        <v>4060.6290917814636</v>
      </c>
      <c r="P55" s="36">
        <v>4446.8915139499641</v>
      </c>
      <c r="Q55" s="36">
        <v>4770.8031657236625</v>
      </c>
      <c r="R55" s="36">
        <v>5159.4136336142592</v>
      </c>
      <c r="T55" s="34">
        <f t="shared" si="1"/>
        <v>3853258.8938054228</v>
      </c>
      <c r="U55" s="34">
        <f t="shared" si="1"/>
        <v>4060629.0917814635</v>
      </c>
      <c r="V55" s="34">
        <f t="shared" si="1"/>
        <v>4446891.5139499642</v>
      </c>
      <c r="W55" s="34">
        <f t="shared" si="1"/>
        <v>4770803.1657236628</v>
      </c>
      <c r="X55" s="34">
        <f t="shared" si="1"/>
        <v>5159413.6336142588</v>
      </c>
    </row>
    <row r="56" spans="1:24" ht="17.25" x14ac:dyDescent="0.25">
      <c r="A56" s="20" t="s">
        <v>53</v>
      </c>
      <c r="B56" s="12">
        <v>1551841.0417852728</v>
      </c>
      <c r="C56" s="12">
        <v>1582712.8060892839</v>
      </c>
      <c r="D56" s="12">
        <v>1856373.8499031684</v>
      </c>
      <c r="E56" s="12">
        <v>2194188.0023066984</v>
      </c>
      <c r="F56" s="12">
        <v>2362369.4496569233</v>
      </c>
      <c r="G56" s="12">
        <v>2508348.278521786</v>
      </c>
      <c r="H56" s="12">
        <v>2829202.7932550898</v>
      </c>
      <c r="I56" s="14">
        <v>3098452.0482330336</v>
      </c>
      <c r="J56" s="14">
        <v>3424951.2141051712</v>
      </c>
      <c r="K56" s="14">
        <v>3205851.3949123821</v>
      </c>
      <c r="L56" s="14">
        <v>3342472.5063229683</v>
      </c>
      <c r="M56" s="42"/>
      <c r="N56" s="37">
        <v>2362.3694496569233</v>
      </c>
      <c r="O56" s="37">
        <v>2508.3482785217861</v>
      </c>
      <c r="P56" s="37">
        <v>2829.20279325509</v>
      </c>
      <c r="Q56" s="37">
        <v>3098.4520482330336</v>
      </c>
      <c r="R56" s="37">
        <v>3424.9512141051709</v>
      </c>
      <c r="T56" s="34">
        <f t="shared" si="1"/>
        <v>2362369.4496569233</v>
      </c>
      <c r="U56" s="34">
        <f t="shared" si="1"/>
        <v>2508348.278521786</v>
      </c>
      <c r="V56" s="34">
        <f t="shared" si="1"/>
        <v>2829202.7932550898</v>
      </c>
      <c r="W56" s="34">
        <f t="shared" si="1"/>
        <v>3098452.0482330336</v>
      </c>
      <c r="X56" s="34">
        <f t="shared" si="1"/>
        <v>3424951.2141051712</v>
      </c>
    </row>
    <row r="57" spans="1:24" ht="17.25" x14ac:dyDescent="0.25">
      <c r="A57" s="20" t="s">
        <v>54</v>
      </c>
      <c r="B57" s="12">
        <v>445876.55684164981</v>
      </c>
      <c r="C57" s="12">
        <v>462954.58236525714</v>
      </c>
      <c r="D57" s="12">
        <v>511036.72224260709</v>
      </c>
      <c r="E57" s="12">
        <v>555513.21830218518</v>
      </c>
      <c r="F57" s="12">
        <v>603163.92775603419</v>
      </c>
      <c r="G57" s="12">
        <v>621845.55067686131</v>
      </c>
      <c r="H57" s="12">
        <v>646722.29567786073</v>
      </c>
      <c r="I57" s="14">
        <v>662987.20885970653</v>
      </c>
      <c r="J57" s="14">
        <v>687254.53838769998</v>
      </c>
      <c r="K57" s="14">
        <v>707908.24150415871</v>
      </c>
      <c r="L57" s="14">
        <v>640735.61891940725</v>
      </c>
      <c r="M57" s="42"/>
      <c r="N57" s="38">
        <v>603.16392775603424</v>
      </c>
      <c r="O57" s="38">
        <v>621.84555067686131</v>
      </c>
      <c r="P57" s="38">
        <v>646.72229567786076</v>
      </c>
      <c r="Q57" s="38">
        <v>662.98720885970658</v>
      </c>
      <c r="R57" s="38">
        <v>687.25453838769999</v>
      </c>
      <c r="T57" s="34">
        <f t="shared" si="1"/>
        <v>603163.92775603419</v>
      </c>
      <c r="U57" s="34">
        <f t="shared" si="1"/>
        <v>621845.55067686131</v>
      </c>
      <c r="V57" s="34">
        <f t="shared" si="1"/>
        <v>646722.29567786073</v>
      </c>
      <c r="W57" s="34">
        <f t="shared" si="1"/>
        <v>662987.20885970653</v>
      </c>
      <c r="X57" s="34">
        <f t="shared" si="1"/>
        <v>687254.53838769998</v>
      </c>
    </row>
    <row r="58" spans="1:24" ht="17.25" x14ac:dyDescent="0.25">
      <c r="A58" s="20" t="s">
        <v>55</v>
      </c>
      <c r="B58" s="12">
        <v>520208.59424661007</v>
      </c>
      <c r="C58" s="12">
        <v>544681.72994347801</v>
      </c>
      <c r="D58" s="12">
        <v>570456.76613644254</v>
      </c>
      <c r="E58" s="12">
        <v>579210.78276728326</v>
      </c>
      <c r="F58" s="12">
        <v>610874.96549887198</v>
      </c>
      <c r="G58" s="12">
        <v>640414.32729822281</v>
      </c>
      <c r="H58" s="12">
        <v>669059.04793812055</v>
      </c>
      <c r="I58" s="14">
        <v>695047.13190779334</v>
      </c>
      <c r="J58" s="14">
        <v>720656.30251139496</v>
      </c>
      <c r="K58" s="14">
        <v>761500.36675892281</v>
      </c>
      <c r="L58" s="14">
        <v>703911.4735130819</v>
      </c>
      <c r="M58" s="42"/>
      <c r="N58" s="37">
        <v>610.87496549887203</v>
      </c>
      <c r="O58" s="37">
        <v>640.41432729822282</v>
      </c>
      <c r="P58" s="37">
        <v>669.05904793812056</v>
      </c>
      <c r="Q58" s="37">
        <v>695.0471319077933</v>
      </c>
      <c r="R58" s="37">
        <v>720.65630251139498</v>
      </c>
      <c r="T58" s="34">
        <f t="shared" si="1"/>
        <v>610874.96549887198</v>
      </c>
      <c r="U58" s="34">
        <f t="shared" si="1"/>
        <v>640414.32729822281</v>
      </c>
      <c r="V58" s="34">
        <f t="shared" si="1"/>
        <v>669059.04793812055</v>
      </c>
      <c r="W58" s="34">
        <f t="shared" si="1"/>
        <v>695047.13190779334</v>
      </c>
      <c r="X58" s="34">
        <f t="shared" si="1"/>
        <v>720656.30251139496</v>
      </c>
    </row>
    <row r="59" spans="1:24" ht="17.25" x14ac:dyDescent="0.25">
      <c r="A59" s="20" t="s">
        <v>56</v>
      </c>
      <c r="B59" s="12">
        <v>219537.35817950641</v>
      </c>
      <c r="C59" s="12">
        <v>230201.78458057067</v>
      </c>
      <c r="D59" s="12">
        <v>249468.3456630272</v>
      </c>
      <c r="E59" s="12">
        <v>261984.58892074588</v>
      </c>
      <c r="F59" s="12">
        <v>276850.550893593</v>
      </c>
      <c r="G59" s="12">
        <v>290020.93528459326</v>
      </c>
      <c r="H59" s="12">
        <v>301907.37707889266</v>
      </c>
      <c r="I59" s="14">
        <v>314316.77672312915</v>
      </c>
      <c r="J59" s="14">
        <v>326551.57860999252</v>
      </c>
      <c r="K59" s="14">
        <v>343070.47043240053</v>
      </c>
      <c r="L59" s="14">
        <v>312903.27986246889</v>
      </c>
      <c r="M59" s="42"/>
      <c r="N59" s="38">
        <v>276.85055089359298</v>
      </c>
      <c r="O59" s="38">
        <v>290.02093528459324</v>
      </c>
      <c r="P59" s="38">
        <v>301.90737707889264</v>
      </c>
      <c r="Q59" s="38">
        <v>314.31677672312912</v>
      </c>
      <c r="R59" s="38">
        <v>326.55157860999253</v>
      </c>
      <c r="T59" s="34">
        <f t="shared" si="1"/>
        <v>276850.550893593</v>
      </c>
      <c r="U59" s="34">
        <f t="shared" si="1"/>
        <v>290020.93528459326</v>
      </c>
      <c r="V59" s="34">
        <f t="shared" si="1"/>
        <v>301907.37707889266</v>
      </c>
      <c r="W59" s="34">
        <f t="shared" si="1"/>
        <v>314316.77672312915</v>
      </c>
      <c r="X59" s="34">
        <f t="shared" si="1"/>
        <v>326551.57860999252</v>
      </c>
    </row>
    <row r="60" spans="1:24" ht="17.25" x14ac:dyDescent="0.25">
      <c r="A60" s="22" t="s">
        <v>57</v>
      </c>
      <c r="B60" s="11">
        <v>2522576.4707130794</v>
      </c>
      <c r="C60" s="11">
        <v>2703848.3686004509</v>
      </c>
      <c r="D60" s="11">
        <v>2900567.8517790013</v>
      </c>
      <c r="E60" s="11">
        <v>3049564.5174237136</v>
      </c>
      <c r="F60" s="11">
        <v>3236803.9472173243</v>
      </c>
      <c r="G60" s="11">
        <v>3350904.5403606519</v>
      </c>
      <c r="H60" s="11">
        <v>3429565.8810748281</v>
      </c>
      <c r="I60" s="13">
        <v>3525670.798639534</v>
      </c>
      <c r="J60" s="13">
        <v>3670734.6499497509</v>
      </c>
      <c r="K60" s="13">
        <v>3780609.5409748298</v>
      </c>
      <c r="L60" s="13">
        <v>3824100.2563235578</v>
      </c>
      <c r="M60" s="41"/>
      <c r="N60" s="39">
        <v>3236.8039472173241</v>
      </c>
      <c r="O60" s="39">
        <v>3350.9045403606519</v>
      </c>
      <c r="P60" s="39">
        <v>3429.5658810748282</v>
      </c>
      <c r="Q60" s="39">
        <v>3525.670798639534</v>
      </c>
      <c r="R60" s="39">
        <v>3670.7346499497507</v>
      </c>
      <c r="T60" s="34">
        <f t="shared" si="1"/>
        <v>3236803.9472173243</v>
      </c>
      <c r="U60" s="34">
        <f t="shared" si="1"/>
        <v>3350904.5403606519</v>
      </c>
      <c r="V60" s="34">
        <f t="shared" si="1"/>
        <v>3429565.8810748281</v>
      </c>
      <c r="W60" s="34">
        <f t="shared" si="1"/>
        <v>3525670.798639534</v>
      </c>
      <c r="X60" s="34">
        <f t="shared" si="1"/>
        <v>3670734.6499497509</v>
      </c>
    </row>
    <row r="61" spans="1:24" ht="17.25" x14ac:dyDescent="0.25">
      <c r="A61" s="22" t="s">
        <v>58</v>
      </c>
      <c r="B61" s="11">
        <v>391211.00690237706</v>
      </c>
      <c r="C61" s="11">
        <v>419271.52967499057</v>
      </c>
      <c r="D61" s="11">
        <v>453095.93417015625</v>
      </c>
      <c r="E61" s="11">
        <v>486954.7150362354</v>
      </c>
      <c r="F61" s="11">
        <v>515909.18056620151</v>
      </c>
      <c r="G61" s="11">
        <v>552583.39362170873</v>
      </c>
      <c r="H61" s="11">
        <v>569879.06057382433</v>
      </c>
      <c r="I61" s="13">
        <v>577140.94297257531</v>
      </c>
      <c r="J61" s="13">
        <v>600544.22773716087</v>
      </c>
      <c r="K61" s="13">
        <v>630179.64852578531</v>
      </c>
      <c r="L61" s="13">
        <v>602105.63666556915</v>
      </c>
      <c r="M61" s="41"/>
      <c r="N61" s="36">
        <v>515.90918056620148</v>
      </c>
      <c r="O61" s="36">
        <v>552.58339362170875</v>
      </c>
      <c r="P61" s="36">
        <v>569.87906057382429</v>
      </c>
      <c r="Q61" s="36">
        <v>577.14094297257532</v>
      </c>
      <c r="R61" s="36">
        <v>600.5442277371609</v>
      </c>
      <c r="T61" s="34">
        <f t="shared" si="1"/>
        <v>515909.18056620151</v>
      </c>
      <c r="U61" s="34">
        <f t="shared" si="1"/>
        <v>552583.39362170873</v>
      </c>
      <c r="V61" s="34">
        <f t="shared" si="1"/>
        <v>569879.06057382433</v>
      </c>
      <c r="W61" s="34">
        <f t="shared" si="1"/>
        <v>577140.94297257531</v>
      </c>
      <c r="X61" s="34">
        <f t="shared" si="1"/>
        <v>600544.22773716087</v>
      </c>
    </row>
    <row r="62" spans="1:24" ht="17.25" x14ac:dyDescent="0.25">
      <c r="A62" s="22" t="s">
        <v>59</v>
      </c>
      <c r="B62" s="11">
        <v>4765774.9769945871</v>
      </c>
      <c r="C62" s="11">
        <v>4446875.5963165611</v>
      </c>
      <c r="D62" s="11">
        <v>4767726.0355144488</v>
      </c>
      <c r="E62" s="11">
        <v>4782780.6999685485</v>
      </c>
      <c r="F62" s="11">
        <v>5059916.8168203458</v>
      </c>
      <c r="G62" s="11">
        <v>5423333.8487092201</v>
      </c>
      <c r="H62" s="11">
        <v>5822888.5227039624</v>
      </c>
      <c r="I62" s="13">
        <v>6100735.5036611129</v>
      </c>
      <c r="J62" s="13">
        <v>6450111.7049245508</v>
      </c>
      <c r="K62" s="13">
        <v>6828143.5882683499</v>
      </c>
      <c r="L62" s="13">
        <v>6925088.4769394705</v>
      </c>
      <c r="M62" s="41"/>
      <c r="N62" s="39">
        <v>5059.916816820346</v>
      </c>
      <c r="O62" s="39">
        <v>5423.3338487092196</v>
      </c>
      <c r="P62" s="39">
        <v>5822.8885227039627</v>
      </c>
      <c r="Q62" s="39">
        <v>6100.7355036611125</v>
      </c>
      <c r="R62" s="39">
        <v>6450.1117049245504</v>
      </c>
      <c r="T62" s="34">
        <f t="shared" si="1"/>
        <v>5059916.8168203458</v>
      </c>
      <c r="U62" s="34">
        <f t="shared" si="1"/>
        <v>5423333.8487092201</v>
      </c>
      <c r="V62" s="34">
        <f t="shared" si="1"/>
        <v>5822888.5227039624</v>
      </c>
      <c r="W62" s="34">
        <f t="shared" si="1"/>
        <v>6100735.5036611129</v>
      </c>
      <c r="X62" s="34">
        <f t="shared" si="1"/>
        <v>6450111.7049245508</v>
      </c>
    </row>
    <row r="63" spans="1:24" ht="17.25" x14ac:dyDescent="0.25">
      <c r="A63" s="22" t="s">
        <v>60</v>
      </c>
      <c r="B63" s="11">
        <v>3695738.2608879423</v>
      </c>
      <c r="C63" s="11">
        <v>3983762.643732185</v>
      </c>
      <c r="D63" s="11">
        <v>4177802.0507283602</v>
      </c>
      <c r="E63" s="11">
        <v>4423647.7196581736</v>
      </c>
      <c r="F63" s="11">
        <v>4664300.6268261606</v>
      </c>
      <c r="G63" s="11">
        <v>4810077.0874471935</v>
      </c>
      <c r="H63" s="11">
        <v>4890613.1159471795</v>
      </c>
      <c r="I63" s="13">
        <v>4961131.5851938752</v>
      </c>
      <c r="J63" s="13">
        <v>5130101.6629882697</v>
      </c>
      <c r="K63" s="13">
        <v>5331395.7825030554</v>
      </c>
      <c r="L63" s="13">
        <v>4880370.5649589282</v>
      </c>
      <c r="M63" s="41"/>
      <c r="N63" s="36">
        <v>4664.3006268261606</v>
      </c>
      <c r="O63" s="36">
        <v>4810.0770874471937</v>
      </c>
      <c r="P63" s="36">
        <v>4890.6131159471797</v>
      </c>
      <c r="Q63" s="36">
        <v>4961.1315851938753</v>
      </c>
      <c r="R63" s="36">
        <v>5130.1016629882697</v>
      </c>
      <c r="T63" s="34">
        <f t="shared" si="1"/>
        <v>4664300.6268261606</v>
      </c>
      <c r="U63" s="34">
        <f t="shared" si="1"/>
        <v>4810077.0874471935</v>
      </c>
      <c r="V63" s="34">
        <f t="shared" si="1"/>
        <v>4890613.1159471795</v>
      </c>
      <c r="W63" s="34">
        <f t="shared" si="1"/>
        <v>4961131.5851938752</v>
      </c>
      <c r="X63" s="34">
        <f t="shared" si="1"/>
        <v>5130101.6629882697</v>
      </c>
    </row>
    <row r="64" spans="1:24" ht="17.25" x14ac:dyDescent="0.25">
      <c r="A64" s="22" t="s">
        <v>61</v>
      </c>
      <c r="B64" s="11">
        <v>1339393.7754883505</v>
      </c>
      <c r="C64" s="11">
        <v>1390677.8991746013</v>
      </c>
      <c r="D64" s="11">
        <v>1467419.0928181708</v>
      </c>
      <c r="E64" s="11">
        <v>1493810.8188912384</v>
      </c>
      <c r="F64" s="11">
        <v>1559912.290242661</v>
      </c>
      <c r="G64" s="11">
        <v>1627155.5176777842</v>
      </c>
      <c r="H64" s="11">
        <v>1672097.0966347374</v>
      </c>
      <c r="I64" s="13">
        <v>1737211.5166829415</v>
      </c>
      <c r="J64" s="13">
        <v>1854063.2747508658</v>
      </c>
      <c r="K64" s="13">
        <v>1985608.0427344735</v>
      </c>
      <c r="L64" s="13">
        <v>2517994.9143009684</v>
      </c>
      <c r="M64" s="41"/>
      <c r="N64" s="39">
        <v>1559.9122902426611</v>
      </c>
      <c r="O64" s="39">
        <v>1627.1555176777842</v>
      </c>
      <c r="P64" s="39">
        <v>1672.0970966347375</v>
      </c>
      <c r="Q64" s="39">
        <v>1737.2115166829415</v>
      </c>
      <c r="R64" s="39">
        <v>1854.0632747508657</v>
      </c>
      <c r="T64" s="34">
        <f t="shared" si="1"/>
        <v>1559912.290242661</v>
      </c>
      <c r="U64" s="34">
        <f t="shared" si="1"/>
        <v>1627155.5176777842</v>
      </c>
      <c r="V64" s="34">
        <f t="shared" si="1"/>
        <v>1672097.0966347374</v>
      </c>
      <c r="W64" s="34">
        <f t="shared" si="1"/>
        <v>1737211.5166829415</v>
      </c>
      <c r="X64" s="34">
        <f t="shared" si="1"/>
        <v>1854063.2747508658</v>
      </c>
    </row>
    <row r="65" spans="1:24" ht="17.25" x14ac:dyDescent="0.25">
      <c r="A65" s="22" t="s">
        <v>62</v>
      </c>
      <c r="B65" s="11">
        <v>1040202.2285158061</v>
      </c>
      <c r="C65" s="11">
        <v>1058837.7733263501</v>
      </c>
      <c r="D65" s="11">
        <v>1077473.3181368937</v>
      </c>
      <c r="E65" s="11">
        <v>1094414.7225101155</v>
      </c>
      <c r="F65" s="11">
        <v>1153899.4057256295</v>
      </c>
      <c r="G65" s="11">
        <v>1198240.7822406972</v>
      </c>
      <c r="H65" s="11">
        <v>1247256.7374848521</v>
      </c>
      <c r="I65" s="13">
        <v>1325164.9738765978</v>
      </c>
      <c r="J65" s="13">
        <v>1397142.6989108769</v>
      </c>
      <c r="K65" s="13">
        <v>1512600.8725096735</v>
      </c>
      <c r="L65" s="13">
        <v>1300672.2654271582</v>
      </c>
      <c r="M65" s="41"/>
      <c r="N65" s="36">
        <v>1153.8994057256295</v>
      </c>
      <c r="O65" s="36">
        <v>1198.2407822406972</v>
      </c>
      <c r="P65" s="36">
        <v>1247.256737484852</v>
      </c>
      <c r="Q65" s="36">
        <v>1325.1649738765977</v>
      </c>
      <c r="R65" s="36">
        <v>1397.1426989108768</v>
      </c>
      <c r="T65" s="34">
        <f t="shared" si="1"/>
        <v>1153899.4057256295</v>
      </c>
      <c r="U65" s="34">
        <f t="shared" si="1"/>
        <v>1198240.7822406972</v>
      </c>
      <c r="V65" s="34">
        <f t="shared" si="1"/>
        <v>1247256.7374848521</v>
      </c>
      <c r="W65" s="34">
        <f t="shared" si="1"/>
        <v>1325164.9738765978</v>
      </c>
      <c r="X65" s="34">
        <f t="shared" si="1"/>
        <v>1397142.6989108769</v>
      </c>
    </row>
    <row r="66" spans="1:24" ht="17.25" x14ac:dyDescent="0.25">
      <c r="A66" s="22" t="s">
        <v>64</v>
      </c>
      <c r="B66" s="11">
        <v>86065854.862238362</v>
      </c>
      <c r="C66" s="11">
        <v>90797590.93178694</v>
      </c>
      <c r="D66" s="11">
        <v>96161928.391473114</v>
      </c>
      <c r="E66" s="11">
        <v>101980339.3608494</v>
      </c>
      <c r="F66" s="11">
        <v>107114962.93717064</v>
      </c>
      <c r="G66" s="11">
        <v>112346755.18564788</v>
      </c>
      <c r="H66" s="11">
        <v>118183272.56065398</v>
      </c>
      <c r="I66" s="13">
        <v>124289172.15840727</v>
      </c>
      <c r="J66" s="13">
        <v>130596320.54435107</v>
      </c>
      <c r="K66" s="13">
        <v>137243088.15460479</v>
      </c>
      <c r="L66" s="13">
        <v>134743381.06809738</v>
      </c>
      <c r="M66" s="43"/>
      <c r="N66" s="33">
        <v>107114.96293717064</v>
      </c>
      <c r="O66" s="33">
        <v>112346.75518564785</v>
      </c>
      <c r="P66" s="33">
        <v>118183.27256065399</v>
      </c>
      <c r="Q66" s="33">
        <v>124294.3588842561</v>
      </c>
      <c r="R66" s="33">
        <v>130584.09205300527</v>
      </c>
      <c r="T66" s="34">
        <f t="shared" si="1"/>
        <v>107114962.93717064</v>
      </c>
      <c r="U66" s="34">
        <f t="shared" si="1"/>
        <v>112346755.18564786</v>
      </c>
      <c r="V66" s="34">
        <f t="shared" si="1"/>
        <v>118183272.56065398</v>
      </c>
      <c r="W66" s="34">
        <f t="shared" si="1"/>
        <v>124294358.88425609</v>
      </c>
      <c r="X66" s="34">
        <f t="shared" si="1"/>
        <v>130584092.05300526</v>
      </c>
    </row>
  </sheetData>
  <mergeCells count="1">
    <mergeCell ref="B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9"/>
  <sheetViews>
    <sheetView topLeftCell="A52" workbookViewId="0">
      <selection activeCell="A66" sqref="A66"/>
    </sheetView>
  </sheetViews>
  <sheetFormatPr defaultRowHeight="15" x14ac:dyDescent="0.25"/>
  <cols>
    <col min="1" max="1" width="97.140625" bestFit="1" customWidth="1"/>
    <col min="2" max="9" width="11.42578125" customWidth="1"/>
    <col min="11" max="12" width="9.140625" customWidth="1"/>
  </cols>
  <sheetData>
    <row r="1" spans="1:12" ht="15.75" x14ac:dyDescent="0.25">
      <c r="A1" s="65" t="s">
        <v>65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2" spans="1:12" ht="15.75" x14ac:dyDescent="0.2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</row>
    <row r="3" spans="1:12" x14ac:dyDescent="0.25">
      <c r="A3" s="18" t="s">
        <v>0</v>
      </c>
      <c r="B3" s="62" t="s">
        <v>1</v>
      </c>
      <c r="C3" s="63"/>
      <c r="D3" s="63"/>
      <c r="E3" s="63"/>
      <c r="F3" s="63"/>
      <c r="G3" s="63"/>
      <c r="H3" s="63"/>
      <c r="I3" s="63"/>
      <c r="J3" s="63"/>
      <c r="K3" s="63"/>
      <c r="L3" s="64"/>
    </row>
    <row r="4" spans="1:12" x14ac:dyDescent="0.25">
      <c r="A4" s="19"/>
      <c r="B4" s="25">
        <v>2010</v>
      </c>
      <c r="C4" s="26">
        <v>2011</v>
      </c>
      <c r="D4" s="26">
        <v>2012</v>
      </c>
      <c r="E4" s="26">
        <v>2013</v>
      </c>
      <c r="F4" s="26">
        <v>2014</v>
      </c>
      <c r="G4" s="26">
        <v>2015</v>
      </c>
      <c r="H4" s="26">
        <v>2016</v>
      </c>
      <c r="I4" s="27">
        <v>2017</v>
      </c>
      <c r="J4" s="27">
        <v>2018</v>
      </c>
      <c r="K4" s="27" t="s">
        <v>69</v>
      </c>
      <c r="L4" s="27" t="s">
        <v>70</v>
      </c>
    </row>
    <row r="5" spans="1:12" ht="17.25" x14ac:dyDescent="0.25">
      <c r="A5" s="21" t="s">
        <v>2</v>
      </c>
      <c r="B5" s="23">
        <f>ADHB!B5/ADHB!$B$66*100</f>
        <v>24.963914003013564</v>
      </c>
      <c r="C5" s="23">
        <f>ADHB!C5/ADHB!$C$66*100</f>
        <v>24.134000017795543</v>
      </c>
      <c r="D5" s="23">
        <f>ADHB!D5/ADHB!$D$66*100</f>
        <v>23.243784297675841</v>
      </c>
      <c r="E5" s="23">
        <f>ADHB!E5/ADHB!$E$66*100</f>
        <v>22.76866949683151</v>
      </c>
      <c r="F5" s="23">
        <f>ADHB!F5/ADHB!$F$66*100</f>
        <v>21.556748050135575</v>
      </c>
      <c r="G5" s="23">
        <f>ADHB!G5/ADHB!$G$66*100</f>
        <v>20.542997705188348</v>
      </c>
      <c r="H5" s="23">
        <f>ADHB!H5/ADHB!$H$66*100</f>
        <v>20.219822494522241</v>
      </c>
      <c r="I5" s="23">
        <f>ADHB!I5/ADHB!$I$66*100</f>
        <v>20.297484077301387</v>
      </c>
      <c r="J5" s="23">
        <f>ADHB!J5/ADHB!$J$66*100</f>
        <v>20.180477588428882</v>
      </c>
      <c r="K5" s="23">
        <f>ADHB!K5/ADHB!$K$66*100</f>
        <v>20.086539972576318</v>
      </c>
      <c r="L5" s="23">
        <f>ADHB!L5/ADHB!$L$66*100</f>
        <v>20.918497878522146</v>
      </c>
    </row>
    <row r="6" spans="1:12" ht="17.25" x14ac:dyDescent="0.25">
      <c r="A6" s="20" t="s">
        <v>3</v>
      </c>
      <c r="B6" s="24">
        <f>ADHB!B6/ADHB!$B$66*100</f>
        <v>20.85994246185421</v>
      </c>
      <c r="C6" s="24">
        <f>ADHB!C6/ADHB!$C$66*100</f>
        <v>20.305955003155844</v>
      </c>
      <c r="D6" s="24">
        <f>ADHB!D6/ADHB!$D$66*100</f>
        <v>19.572274266249025</v>
      </c>
      <c r="E6" s="24">
        <f>ADHB!E6/ADHB!$E$66*100</f>
        <v>19.290831738450805</v>
      </c>
      <c r="F6" s="24">
        <f>ADHB!F6/ADHB!$F$66*100</f>
        <v>18.354174641870969</v>
      </c>
      <c r="G6" s="24">
        <f>ADHB!G6/ADHB!$G$66*100</f>
        <v>17.496864467650955</v>
      </c>
      <c r="H6" s="24">
        <f>ADHB!H6/ADHB!$H$66*100</f>
        <v>17.217305956871574</v>
      </c>
      <c r="I6" s="24">
        <f>ADHB!I6/ADHB!$I$66*100</f>
        <v>17.480569307475925</v>
      </c>
      <c r="J6" s="24">
        <f>ADHB!J6/ADHB!$J$66*100</f>
        <v>17.491355965789211</v>
      </c>
      <c r="K6" s="24">
        <f>ADHB!K6/ADHB!$K$66*100</f>
        <v>17.493909981784629</v>
      </c>
      <c r="L6" s="24">
        <f>ADHB!L6/ADHB!$L$66*100</f>
        <v>18.205211901995273</v>
      </c>
    </row>
    <row r="7" spans="1:12" ht="17.25" x14ac:dyDescent="0.25">
      <c r="A7" s="20" t="s">
        <v>4</v>
      </c>
      <c r="B7" s="24">
        <f>ADHB!B7/ADHB!$B$66*100</f>
        <v>3.6508647238405594</v>
      </c>
      <c r="C7" s="24">
        <f>ADHB!C7/ADHB!$C$66*100</f>
        <v>3.6063779292376883</v>
      </c>
      <c r="D7" s="24">
        <f>ADHB!D7/ADHB!$D$66*100</f>
        <v>3.7787949006771062</v>
      </c>
      <c r="E7" s="24">
        <f>ADHB!E7/ADHB!$E$66*100</f>
        <v>3.7860642745631301</v>
      </c>
      <c r="F7" s="24">
        <f>ADHB!F7/ADHB!$F$66*100</f>
        <v>3.5410693955318719</v>
      </c>
      <c r="G7" s="24">
        <f>ADHB!G7/ADHB!$G$66*100</f>
        <v>3.2473972463400851</v>
      </c>
      <c r="H7" s="24">
        <f>ADHB!H7/ADHB!$H$66*100</f>
        <v>3.3441476059446904</v>
      </c>
      <c r="I7" s="24">
        <f>ADHB!I7/ADHB!$I$66*100</f>
        <v>3.2592977418197275</v>
      </c>
      <c r="J7" s="24">
        <f>ADHB!J7/ADHB!$J$66*100</f>
        <v>3.3458319474870817</v>
      </c>
      <c r="K7" s="24">
        <f>ADHB!K7/ADHB!$K$66*100</f>
        <v>3.2828547467585207</v>
      </c>
      <c r="L7" s="24">
        <f>ADHB!L7/ADHB!$L$66*100</f>
        <v>3.1079488715836172</v>
      </c>
    </row>
    <row r="8" spans="1:12" ht="17.25" x14ac:dyDescent="0.25">
      <c r="A8" s="20" t="s">
        <v>5</v>
      </c>
      <c r="B8" s="24">
        <f>ADHB!B8/ADHB!$B$66*100</f>
        <v>2.0466900299261197</v>
      </c>
      <c r="C8" s="24">
        <f>ADHB!C8/ADHB!$C$66*100</f>
        <v>1.9851700998540298</v>
      </c>
      <c r="D8" s="24">
        <f>ADHB!D8/ADHB!$D$66*100</f>
        <v>1.8897718066526656</v>
      </c>
      <c r="E8" s="24">
        <f>ADHB!E8/ADHB!$E$66*100</f>
        <v>1.8575927349318826</v>
      </c>
      <c r="F8" s="24">
        <f>ADHB!F8/ADHB!$F$66*100</f>
        <v>1.8301150439809664</v>
      </c>
      <c r="G8" s="24">
        <f>ADHB!G8/ADHB!$G$66*100</f>
        <v>1.8892814329710599</v>
      </c>
      <c r="H8" s="24">
        <f>ADHB!H8/ADHB!$H$66*100</f>
        <v>1.8454550586858556</v>
      </c>
      <c r="I8" s="24">
        <f>ADHB!I8/ADHB!$I$66*100</f>
        <v>1.9085071787205217</v>
      </c>
      <c r="J8" s="24">
        <f>ADHB!J8/ADHB!$J$66*100</f>
        <v>1.8954789844226341</v>
      </c>
      <c r="K8" s="24">
        <f>ADHB!K8/ADHB!$K$66*100</f>
        <v>1.8226602588897935</v>
      </c>
      <c r="L8" s="24">
        <f>ADHB!L8/ADHB!$L$66*100</f>
        <v>1.8825964206735064</v>
      </c>
    </row>
    <row r="9" spans="1:12" ht="17.25" x14ac:dyDescent="0.25">
      <c r="A9" s="20" t="s">
        <v>6</v>
      </c>
      <c r="B9" s="24">
        <f>ADHB!B9/ADHB!$B$66*100</f>
        <v>12.494384186168226</v>
      </c>
      <c r="C9" s="24">
        <f>ADHB!C9/ADHB!$C$66*100</f>
        <v>12.147797707380121</v>
      </c>
      <c r="D9" s="24">
        <f>ADHB!D9/ADHB!$D$66*100</f>
        <v>11.400691837573307</v>
      </c>
      <c r="E9" s="24">
        <f>ADHB!E9/ADHB!$E$66*100</f>
        <v>11.215574398248705</v>
      </c>
      <c r="F9" s="24">
        <f>ADHB!F9/ADHB!$F$66*100</f>
        <v>10.576422212445552</v>
      </c>
      <c r="G9" s="24">
        <f>ADHB!G9/ADHB!$G$66*100</f>
        <v>9.9423345781866708</v>
      </c>
      <c r="H9" s="24">
        <f>ADHB!H9/ADHB!$H$66*100</f>
        <v>9.669335756677814</v>
      </c>
      <c r="I9" s="24">
        <f>ADHB!I9/ADHB!$I$66*100</f>
        <v>10.081584769309766</v>
      </c>
      <c r="J9" s="24">
        <f>ADHB!J9/ADHB!$J$66*100</f>
        <v>10.027495942622217</v>
      </c>
      <c r="K9" s="24">
        <f>ADHB!K9/ADHB!$K$66*100</f>
        <v>10.193155507770426</v>
      </c>
      <c r="L9" s="24">
        <f>ADHB!L9/ADHB!$L$66*100</f>
        <v>10.89176803141714</v>
      </c>
    </row>
    <row r="10" spans="1:12" ht="17.25" x14ac:dyDescent="0.25">
      <c r="A10" s="20" t="s">
        <v>7</v>
      </c>
      <c r="B10" s="24">
        <f>ADHB!B10/ADHB!$B$66*100</f>
        <v>2.3889299756533267</v>
      </c>
      <c r="C10" s="24">
        <f>ADHB!C10/ADHB!$C$66*100</f>
        <v>2.2869617558451107</v>
      </c>
      <c r="D10" s="24">
        <f>ADHB!D10/ADHB!$D$66*100</f>
        <v>2.2178441349856968</v>
      </c>
      <c r="E10" s="24">
        <f>ADHB!E10/ADHB!$E$66*100</f>
        <v>2.1418828101733913</v>
      </c>
      <c r="F10" s="24">
        <f>ADHB!F10/ADHB!$F$66*100</f>
        <v>2.1207915510952882</v>
      </c>
      <c r="G10" s="24">
        <f>ADHB!G10/ADHB!$G$66*100</f>
        <v>2.1277078583094955</v>
      </c>
      <c r="H10" s="24">
        <f>ADHB!H10/ADHB!$H$66*100</f>
        <v>2.0818711842871815</v>
      </c>
      <c r="I10" s="24">
        <f>ADHB!I10/ADHB!$I$66*100</f>
        <v>1.9625841567045152</v>
      </c>
      <c r="J10" s="24">
        <f>ADHB!J10/ADHB!$J$66*100</f>
        <v>1.9616913797630557</v>
      </c>
      <c r="K10" s="24">
        <f>ADHB!K10/ADHB!$K$66*100</f>
        <v>1.9428073772100656</v>
      </c>
      <c r="L10" s="24">
        <f>ADHB!L10/ADHB!$L$66*100</f>
        <v>2.0729032474931661</v>
      </c>
    </row>
    <row r="11" spans="1:12" ht="17.25" x14ac:dyDescent="0.25">
      <c r="A11" s="20" t="s">
        <v>8</v>
      </c>
      <c r="B11" s="24">
        <f>ADHB!B11/ADHB!$B$66*100</f>
        <v>0.27907354626598257</v>
      </c>
      <c r="C11" s="24">
        <f>ADHB!C11/ADHB!$C$66*100</f>
        <v>0.2796475108388996</v>
      </c>
      <c r="D11" s="24">
        <f>ADHB!D11/ADHB!$D$66*100</f>
        <v>0.28517158636024925</v>
      </c>
      <c r="E11" s="24">
        <f>ADHB!E11/ADHB!$E$66*100</f>
        <v>0.28971752053369759</v>
      </c>
      <c r="F11" s="24">
        <f>ADHB!F11/ADHB!$F$66*100</f>
        <v>0.28577643881728887</v>
      </c>
      <c r="G11" s="24">
        <f>ADHB!G11/ADHB!$G$66*100</f>
        <v>0.29014335184364509</v>
      </c>
      <c r="H11" s="24">
        <f>ADHB!H11/ADHB!$H$66*100</f>
        <v>0.27649635127603417</v>
      </c>
      <c r="I11" s="24">
        <f>ADHB!I11/ADHB!$I$66*100</f>
        <v>0.26859546092139136</v>
      </c>
      <c r="J11" s="24">
        <f>ADHB!J11/ADHB!$J$66*100</f>
        <v>0.26085771149422854</v>
      </c>
      <c r="K11" s="24">
        <f>ADHB!K11/ADHB!$K$66*100</f>
        <v>0.25243209115582116</v>
      </c>
      <c r="L11" s="24">
        <f>ADHB!L11/ADHB!$L$66*100</f>
        <v>0.24999533082784051</v>
      </c>
    </row>
    <row r="12" spans="1:12" ht="17.25" x14ac:dyDescent="0.25">
      <c r="A12" s="20" t="s">
        <v>9</v>
      </c>
      <c r="B12" s="24">
        <f>ADHB!B12/ADHB!$B$66*100</f>
        <v>2.2518729883644175</v>
      </c>
      <c r="C12" s="24">
        <f>ADHB!C12/ADHB!$C$66*100</f>
        <v>2.0798809615840703</v>
      </c>
      <c r="D12" s="24">
        <f>ADHB!D12/ADHB!$D$66*100</f>
        <v>1.985556915910762</v>
      </c>
      <c r="E12" s="24">
        <f>ADHB!E12/ADHB!$E$66*100</f>
        <v>1.8444091984335664</v>
      </c>
      <c r="F12" s="24">
        <f>ADHB!F12/ADHB!$F$66*100</f>
        <v>1.5773420126403168</v>
      </c>
      <c r="G12" s="24">
        <f>ADHB!G12/ADHB!$G$66*100</f>
        <v>1.4265344029077225</v>
      </c>
      <c r="H12" s="24">
        <f>ADHB!H12/ADHB!$H$66*100</f>
        <v>1.4096189533608385</v>
      </c>
      <c r="I12" s="24">
        <f>ADHB!I12/ADHB!$I$66*100</f>
        <v>1.2943085464236432</v>
      </c>
      <c r="J12" s="24">
        <f>ADHB!J12/ADHB!$J$66*100</f>
        <v>1.2030407525863536</v>
      </c>
      <c r="K12" s="24">
        <f>ADHB!K12/ADHB!$K$66*100</f>
        <v>1.1346124855522548</v>
      </c>
      <c r="L12" s="24">
        <f>ADHB!L12/ADHB!$L$66*100</f>
        <v>1.1283029153873274</v>
      </c>
    </row>
    <row r="13" spans="1:12" ht="17.25" x14ac:dyDescent="0.25">
      <c r="A13" s="20" t="s">
        <v>10</v>
      </c>
      <c r="B13" s="24">
        <f>ADHB!B13/ADHB!$B$66*100</f>
        <v>1.8520985527949341</v>
      </c>
      <c r="C13" s="24">
        <f>ADHB!C13/ADHB!$C$66*100</f>
        <v>1.7481640530556293</v>
      </c>
      <c r="D13" s="24">
        <f>ADHB!D13/ADHB!$D$66*100</f>
        <v>1.6859531155160523</v>
      </c>
      <c r="E13" s="24">
        <f>ADHB!E13/ADHB!$E$66*100</f>
        <v>1.6334285599471345</v>
      </c>
      <c r="F13" s="24">
        <f>ADHB!F13/ADHB!$F$66*100</f>
        <v>1.6252313956242881</v>
      </c>
      <c r="G13" s="24">
        <f>ADHB!G13/ADHB!$G$66*100</f>
        <v>1.6195988346296712</v>
      </c>
      <c r="H13" s="24">
        <f>ADHB!H13/ADHB!$H$66*100</f>
        <v>1.5928975842898292</v>
      </c>
      <c r="I13" s="24">
        <f>ADHB!I13/ADHB!$I$66*100</f>
        <v>1.5226062234018212</v>
      </c>
      <c r="J13" s="24">
        <f>ADHB!J13/ADHB!$J$66*100</f>
        <v>1.4860808700533177</v>
      </c>
      <c r="K13" s="24">
        <f>ADHB!K13/ADHB!$K$66*100</f>
        <v>1.4580175052394375</v>
      </c>
      <c r="L13" s="24">
        <f>ADHB!L13/ADHB!$L$66*100</f>
        <v>1.5849830611395488</v>
      </c>
    </row>
    <row r="14" spans="1:12" ht="17.25" x14ac:dyDescent="0.25">
      <c r="A14" s="22" t="s">
        <v>11</v>
      </c>
      <c r="B14" s="23">
        <f>ADHB!B14/ADHB!$B$66*100</f>
        <v>4.6219949487387177</v>
      </c>
      <c r="C14" s="23">
        <f>ADHB!C14/ADHB!$C$66*100</f>
        <v>5.5154493651035219</v>
      </c>
      <c r="D14" s="23">
        <f>ADHB!D14/ADHB!$D$66*100</f>
        <v>5.9379934678910846</v>
      </c>
      <c r="E14" s="23">
        <f>ADHB!E14/ADHB!$E$66*100</f>
        <v>5.0291910506837398</v>
      </c>
      <c r="F14" s="23">
        <f>ADHB!F14/ADHB!$F$66*100</f>
        <v>4.7858096513653381</v>
      </c>
      <c r="G14" s="23">
        <f>ADHB!G14/ADHB!$G$66*100</f>
        <v>4.8965762783453934</v>
      </c>
      <c r="H14" s="23">
        <f>ADHB!H14/ADHB!$H$66*100</f>
        <v>5.6060191655259288</v>
      </c>
      <c r="I14" s="23">
        <f>ADHB!I14/ADHB!$I$66*100</f>
        <v>5.4512210230880003</v>
      </c>
      <c r="J14" s="23">
        <f>ADHB!J14/ADHB!$J$66*100</f>
        <v>5.6331003168412392</v>
      </c>
      <c r="K14" s="23">
        <f>ADHB!K14/ADHB!$K$66*100</f>
        <v>5.7300967298520487</v>
      </c>
      <c r="L14" s="23">
        <f>ADHB!L14/ADHB!$L$66*100</f>
        <v>7.0036571429037355</v>
      </c>
    </row>
    <row r="15" spans="1:12" ht="17.25" x14ac:dyDescent="0.25">
      <c r="A15" s="20" t="s">
        <v>12</v>
      </c>
      <c r="B15" s="24">
        <f>ADHB!B15/ADHB!$B$66*100</f>
        <v>0</v>
      </c>
      <c r="C15" s="24">
        <f>ADHB!C15/ADHB!$C$66*100</f>
        <v>0</v>
      </c>
      <c r="D15" s="24">
        <f>ADHB!D15/ADHB!$D$66*100</f>
        <v>0</v>
      </c>
      <c r="E15" s="24">
        <f>ADHB!E15/ADHB!$E$66*100</f>
        <v>0</v>
      </c>
      <c r="F15" s="24">
        <f>ADHB!F15/ADHB!$F$66*100</f>
        <v>0</v>
      </c>
      <c r="G15" s="24">
        <f>ADHB!G15/ADHB!$G$66*100</f>
        <v>0</v>
      </c>
      <c r="H15" s="24">
        <f>ADHB!H15/ADHB!$H$66*100</f>
        <v>0</v>
      </c>
      <c r="I15" s="24">
        <f>ADHB!I15/ADHB!$I$66*100</f>
        <v>0</v>
      </c>
      <c r="J15" s="24">
        <f>ADHB!J15/ADHB!$J$66*100</f>
        <v>0</v>
      </c>
      <c r="K15" s="24">
        <f>ADHB!K15/ADHB!$K$66*100</f>
        <v>0</v>
      </c>
      <c r="L15" s="24">
        <f>ADHB!L15/ADHB!$L$66*100</f>
        <v>0</v>
      </c>
    </row>
    <row r="16" spans="1:12" ht="17.25" x14ac:dyDescent="0.25">
      <c r="A16" s="20" t="s">
        <v>13</v>
      </c>
      <c r="B16" s="24">
        <f>ADHB!B16/ADHB!$B$66*100</f>
        <v>9.6024085236806014E-2</v>
      </c>
      <c r="C16" s="24">
        <f>ADHB!C16/ADHB!$C$66*100</f>
        <v>0.10091012814078147</v>
      </c>
      <c r="D16" s="24">
        <f>ADHB!D16/ADHB!$D$66*100</f>
        <v>9.9132866410328632E-2</v>
      </c>
      <c r="E16" s="24">
        <f>ADHB!E16/ADHB!$E$66*100</f>
        <v>9.986636192947336E-2</v>
      </c>
      <c r="F16" s="24">
        <f>ADHB!F16/ADHB!$F$66*100</f>
        <v>9.4675583144408076E-2</v>
      </c>
      <c r="G16" s="24">
        <f>ADHB!G16/ADHB!$G$66*100</f>
        <v>7.8226776134443746E-2</v>
      </c>
      <c r="H16" s="24">
        <f>ADHB!H16/ADHB!$H$66*100</f>
        <v>6.0479909633302471E-2</v>
      </c>
      <c r="I16" s="24">
        <f>ADHB!I16/ADHB!$I$66*100</f>
        <v>5.2596470148281213E-2</v>
      </c>
      <c r="J16" s="24">
        <f>ADHB!J16/ADHB!$J$66*100</f>
        <v>4.5937933268234594E-2</v>
      </c>
      <c r="K16" s="24">
        <f>ADHB!K16/ADHB!$K$66*100</f>
        <v>3.649321698108695E-2</v>
      </c>
      <c r="L16" s="24">
        <f>ADHB!L16/ADHB!$L$66*100</f>
        <v>1.9224369942642573E-2</v>
      </c>
    </row>
    <row r="17" spans="1:12" ht="17.25" x14ac:dyDescent="0.25">
      <c r="A17" s="20" t="s">
        <v>14</v>
      </c>
      <c r="B17" s="24">
        <f>ADHB!B17/ADHB!$B$66*100</f>
        <v>2.2602417810701789</v>
      </c>
      <c r="C17" s="24">
        <f>ADHB!C17/ADHB!$C$66*100</f>
        <v>3.3220929407686568</v>
      </c>
      <c r="D17" s="24">
        <f>ADHB!D17/ADHB!$D$66*100</f>
        <v>3.683792310816139</v>
      </c>
      <c r="E17" s="24">
        <f>ADHB!E17/ADHB!$E$66*100</f>
        <v>2.6504983913916358</v>
      </c>
      <c r="F17" s="24">
        <f>ADHB!F17/ADHB!$F$66*100</f>
        <v>2.221378585093754</v>
      </c>
      <c r="G17" s="24">
        <f>ADHB!G17/ADHB!$G$66*100</f>
        <v>2.1140843327976158</v>
      </c>
      <c r="H17" s="24">
        <f>ADHB!H17/ADHB!$H$66*100</f>
        <v>2.8222615164648412</v>
      </c>
      <c r="I17" s="24">
        <f>ADHB!I17/ADHB!$I$66*100</f>
        <v>2.6862876545146732</v>
      </c>
      <c r="J17" s="24">
        <f>ADHB!J17/ADHB!$J$66*100</f>
        <v>2.892336322946063</v>
      </c>
      <c r="K17" s="24">
        <f>ADHB!K17/ADHB!$K$66*100</f>
        <v>3.0456389412003677</v>
      </c>
      <c r="L17" s="24">
        <f>ADHB!L17/ADHB!$L$66*100</f>
        <v>4.3269397214407128</v>
      </c>
    </row>
    <row r="18" spans="1:12" ht="17.25" x14ac:dyDescent="0.25">
      <c r="A18" s="20" t="s">
        <v>15</v>
      </c>
      <c r="B18" s="24">
        <f>ADHB!B18/ADHB!$B$66*100</f>
        <v>2.265729082431732</v>
      </c>
      <c r="C18" s="24">
        <f>ADHB!C18/ADHB!$C$66*100</f>
        <v>2.0924462961940842</v>
      </c>
      <c r="D18" s="24">
        <f>ADHB!D18/ADHB!$D$66*100</f>
        <v>2.1550682906646168</v>
      </c>
      <c r="E18" s="24">
        <f>ADHB!E18/ADHB!$E$66*100</f>
        <v>2.2788262973626305</v>
      </c>
      <c r="F18" s="24">
        <f>ADHB!F18/ADHB!$F$66*100</f>
        <v>2.4697554831271762</v>
      </c>
      <c r="G18" s="24">
        <f>ADHB!G18/ADHB!$G$66*100</f>
        <v>2.7042651694133344</v>
      </c>
      <c r="H18" s="24">
        <f>ADHB!H18/ADHB!$H$66*100</f>
        <v>2.7232777394277852</v>
      </c>
      <c r="I18" s="24">
        <f>ADHB!I18/ADHB!$I$66*100</f>
        <v>2.7123368984250456</v>
      </c>
      <c r="J18" s="24">
        <f>ADHB!J18/ADHB!$J$66*100</f>
        <v>2.6948260606269416</v>
      </c>
      <c r="K18" s="24">
        <f>ADHB!K18/ADHB!$K$66*100</f>
        <v>2.6479645716705935</v>
      </c>
      <c r="L18" s="24">
        <f>ADHB!L18/ADHB!$L$66*100</f>
        <v>2.6574930515203787</v>
      </c>
    </row>
    <row r="19" spans="1:12" ht="17.25" x14ac:dyDescent="0.25">
      <c r="A19" s="22" t="s">
        <v>16</v>
      </c>
      <c r="B19" s="23">
        <f>ADHB!B19/ADHB!$B$66*100</f>
        <v>17.133959973806384</v>
      </c>
      <c r="C19" s="23">
        <f>ADHB!C19/ADHB!$C$66*100</f>
        <v>17.410420254961902</v>
      </c>
      <c r="D19" s="23">
        <f>ADHB!D19/ADHB!$D$66*100</f>
        <v>16.678599448137692</v>
      </c>
      <c r="E19" s="23">
        <f>ADHB!E19/ADHB!$E$66*100</f>
        <v>16.334983799197641</v>
      </c>
      <c r="F19" s="23">
        <f>ADHB!F19/ADHB!$F$66*100</f>
        <v>16.483057484513868</v>
      </c>
      <c r="G19" s="23">
        <f>ADHB!G19/ADHB!$G$66*100</f>
        <v>15.782905032083381</v>
      </c>
      <c r="H19" s="23">
        <f>ADHB!H19/ADHB!$H$66*100</f>
        <v>16.10642919250926</v>
      </c>
      <c r="I19" s="23">
        <f>ADHB!I19/ADHB!$I$66*100</f>
        <v>16.149004326824581</v>
      </c>
      <c r="J19" s="23">
        <f>ADHB!J19/ADHB!$J$66*100</f>
        <v>16.117267693572344</v>
      </c>
      <c r="K19" s="23">
        <f>ADHB!K19/ADHB!$K$66*100</f>
        <v>16.337792318858785</v>
      </c>
      <c r="L19" s="23">
        <f>ADHB!L19/ADHB!$L$66*100</f>
        <v>16.21627862643933</v>
      </c>
    </row>
    <row r="20" spans="1:12" ht="17.25" x14ac:dyDescent="0.25">
      <c r="A20" s="20" t="s">
        <v>17</v>
      </c>
      <c r="B20" s="24">
        <f>ADHB!B20/ADHB!$B$66*100</f>
        <v>0</v>
      </c>
      <c r="C20" s="24">
        <f>ADHB!C20/ADHB!$C$66*100</f>
        <v>0</v>
      </c>
      <c r="D20" s="24">
        <f>ADHB!D20/ADHB!$D$66*100</f>
        <v>0</v>
      </c>
      <c r="E20" s="24">
        <f>ADHB!E20/ADHB!$E$66*100</f>
        <v>0</v>
      </c>
      <c r="F20" s="24">
        <f>ADHB!F20/ADHB!$F$66*100</f>
        <v>0</v>
      </c>
      <c r="G20" s="24">
        <f>ADHB!G20/ADHB!$G$66*100</f>
        <v>0</v>
      </c>
      <c r="H20" s="24">
        <f>ADHB!H20/ADHB!$H$66*100</f>
        <v>0</v>
      </c>
      <c r="I20" s="24">
        <f>ADHB!I20/ADHB!$I$66*100</f>
        <v>0</v>
      </c>
      <c r="J20" s="24">
        <f>ADHB!J20/ADHB!$J$66*100</f>
        <v>0</v>
      </c>
      <c r="K20" s="24">
        <f>ADHB!K20/ADHB!$K$66*100</f>
        <v>0</v>
      </c>
      <c r="L20" s="24">
        <f>ADHB!L20/ADHB!$L$66*100</f>
        <v>0</v>
      </c>
    </row>
    <row r="21" spans="1:12" ht="17.25" x14ac:dyDescent="0.25">
      <c r="A21" s="20" t="s">
        <v>18</v>
      </c>
      <c r="B21" s="24">
        <f>ADHB!B21/ADHB!$B$66*100</f>
        <v>11.703077920599362</v>
      </c>
      <c r="C21" s="24">
        <f>ADHB!C21/ADHB!$C$66*100</f>
        <v>12.275640333509914</v>
      </c>
      <c r="D21" s="24">
        <f>ADHB!D21/ADHB!$D$66*100</f>
        <v>11.889581408012823</v>
      </c>
      <c r="E21" s="24">
        <f>ADHB!E21/ADHB!$E$66*100</f>
        <v>11.862496247493636</v>
      </c>
      <c r="F21" s="24">
        <f>ADHB!F21/ADHB!$F$66*100</f>
        <v>12.450309615011019</v>
      </c>
      <c r="G21" s="24">
        <f>ADHB!G21/ADHB!$G$66*100</f>
        <v>12.234115735153152</v>
      </c>
      <c r="H21" s="24">
        <f>ADHB!H21/ADHB!$H$66*100</f>
        <v>12.642910939587185</v>
      </c>
      <c r="I21" s="24">
        <f>ADHB!I21/ADHB!$I$66*100</f>
        <v>12.725650717911307</v>
      </c>
      <c r="J21" s="24">
        <f>ADHB!J21/ADHB!$J$66*100</f>
        <v>12.861178114815116</v>
      </c>
      <c r="K21" s="24">
        <f>ADHB!K21/ADHB!$K$66*100</f>
        <v>13.184891984986457</v>
      </c>
      <c r="L21" s="24">
        <f>ADHB!L21/ADHB!$L$66*100</f>
        <v>13.12065015544488</v>
      </c>
    </row>
    <row r="22" spans="1:12" ht="17.25" x14ac:dyDescent="0.25">
      <c r="A22" s="20" t="s">
        <v>19</v>
      </c>
      <c r="B22" s="24">
        <f>ADHB!B22/ADHB!$B$66*100</f>
        <v>0</v>
      </c>
      <c r="C22" s="24">
        <f>ADHB!C22/ADHB!$C$66*100</f>
        <v>0</v>
      </c>
      <c r="D22" s="24">
        <f>ADHB!D22/ADHB!$D$66*100</f>
        <v>0</v>
      </c>
      <c r="E22" s="24">
        <f>ADHB!E22/ADHB!$E$66*100</f>
        <v>0</v>
      </c>
      <c r="F22" s="24">
        <f>ADHB!F22/ADHB!$F$66*100</f>
        <v>0</v>
      </c>
      <c r="G22" s="24">
        <f>ADHB!G22/ADHB!$G$66*100</f>
        <v>0</v>
      </c>
      <c r="H22" s="24">
        <f>ADHB!H22/ADHB!$H$66*100</f>
        <v>0</v>
      </c>
      <c r="I22" s="24">
        <f>ADHB!I22/ADHB!$I$66*100</f>
        <v>0</v>
      </c>
      <c r="J22" s="24">
        <f>ADHB!J22/ADHB!$J$66*100</f>
        <v>0</v>
      </c>
      <c r="K22" s="24">
        <f>ADHB!K22/ADHB!$K$66*100</f>
        <v>0</v>
      </c>
      <c r="L22" s="24">
        <f>ADHB!L22/ADHB!$L$66*100</f>
        <v>0</v>
      </c>
    </row>
    <row r="23" spans="1:12" ht="17.25" x14ac:dyDescent="0.25">
      <c r="A23" s="20" t="s">
        <v>20</v>
      </c>
      <c r="B23" s="24">
        <f>ADHB!B23/ADHB!$B$66*100</f>
        <v>6.78033850576365E-2</v>
      </c>
      <c r="C23" s="24">
        <f>ADHB!C23/ADHB!$C$66*100</f>
        <v>7.0548626633523612E-2</v>
      </c>
      <c r="D23" s="24">
        <f>ADHB!D23/ADHB!$D$66*100</f>
        <v>6.8246225820702944E-2</v>
      </c>
      <c r="E23" s="24">
        <f>ADHB!E23/ADHB!$E$66*100</f>
        <v>6.566019003748999E-2</v>
      </c>
      <c r="F23" s="24">
        <f>ADHB!F23/ADHB!$F$66*100</f>
        <v>6.7793419614890493E-2</v>
      </c>
      <c r="G23" s="24">
        <f>ADHB!G23/ADHB!$G$66*100</f>
        <v>6.5058561736823048E-2</v>
      </c>
      <c r="H23" s="24">
        <f>ADHB!H23/ADHB!$H$66*100</f>
        <v>6.4217689122493316E-2</v>
      </c>
      <c r="I23" s="24">
        <f>ADHB!I23/ADHB!$I$66*100</f>
        <v>6.3275570918682925E-2</v>
      </c>
      <c r="J23" s="24">
        <f>ADHB!J23/ADHB!$J$66*100</f>
        <v>6.4229190474446668E-2</v>
      </c>
      <c r="K23" s="24">
        <f>ADHB!K23/ADHB!$K$66*100</f>
        <v>7.1424255601714448E-2</v>
      </c>
      <c r="L23" s="24">
        <f>ADHB!L23/ADHB!$L$66*100</f>
        <v>7.1040965290447733E-2</v>
      </c>
    </row>
    <row r="24" spans="1:12" ht="17.25" x14ac:dyDescent="0.25">
      <c r="A24" s="20" t="s">
        <v>21</v>
      </c>
      <c r="B24" s="24">
        <f>ADHB!B24/ADHB!$B$66*100</f>
        <v>6.6586342414845746E-3</v>
      </c>
      <c r="C24" s="24">
        <f>ADHB!C24/ADHB!$C$66*100</f>
        <v>6.5200522437112588E-3</v>
      </c>
      <c r="D24" s="24">
        <f>ADHB!D24/ADHB!$D$66*100</f>
        <v>5.8935211438219367E-3</v>
      </c>
      <c r="E24" s="24">
        <f>ADHB!E24/ADHB!$E$66*100</f>
        <v>5.9455136648282701E-3</v>
      </c>
      <c r="F24" s="24">
        <f>ADHB!F24/ADHB!$F$66*100</f>
        <v>5.7390320722209825E-3</v>
      </c>
      <c r="G24" s="24">
        <f>ADHB!G24/ADHB!$G$66*100</f>
        <v>5.5196559892774777E-3</v>
      </c>
      <c r="H24" s="24">
        <f>ADHB!H24/ADHB!$H$66*100</f>
        <v>5.304348814051763E-3</v>
      </c>
      <c r="I24" s="24">
        <f>ADHB!I24/ADHB!$I$66*100</f>
        <v>4.8939822330052434E-3</v>
      </c>
      <c r="J24" s="24">
        <f>ADHB!J24/ADHB!$J$66*100</f>
        <v>4.7067457065780808E-3</v>
      </c>
      <c r="K24" s="24">
        <f>ADHB!K24/ADHB!$K$66*100</f>
        <v>4.7119979416661798E-3</v>
      </c>
      <c r="L24" s="24">
        <f>ADHB!L24/ADHB!$L$66*100</f>
        <v>4.1696801466667268E-3</v>
      </c>
    </row>
    <row r="25" spans="1:12" ht="17.25" x14ac:dyDescent="0.25">
      <c r="A25" s="20" t="s">
        <v>22</v>
      </c>
      <c r="B25" s="24">
        <f>ADHB!B25/ADHB!$B$66*100</f>
        <v>1.8083731160133361</v>
      </c>
      <c r="C25" s="24">
        <f>ADHB!C25/ADHB!$C$66*100</f>
        <v>1.6952229442414293</v>
      </c>
      <c r="D25" s="24">
        <f>ADHB!D25/ADHB!$D$66*100</f>
        <v>1.5492566151583902</v>
      </c>
      <c r="E25" s="24">
        <f>ADHB!E25/ADHB!$E$66*100</f>
        <v>1.4088505620987681</v>
      </c>
      <c r="F25" s="24">
        <f>ADHB!F25/ADHB!$F$66*100</f>
        <v>1.2112178934718669</v>
      </c>
      <c r="G25" s="24">
        <f>ADHB!G25/ADHB!$G$66*100</f>
        <v>0.95788009691706844</v>
      </c>
      <c r="H25" s="24">
        <f>ADHB!H25/ADHB!$H$66*100</f>
        <v>0.94320615309410472</v>
      </c>
      <c r="I25" s="24">
        <f>ADHB!I25/ADHB!$I$66*100</f>
        <v>0.93340939827844505</v>
      </c>
      <c r="J25" s="24">
        <f>ADHB!J25/ADHB!$J$66*100</f>
        <v>0.88263934046435877</v>
      </c>
      <c r="K25" s="24">
        <f>ADHB!K25/ADHB!$K$66*100</f>
        <v>0.79343501406079708</v>
      </c>
      <c r="L25" s="24">
        <f>ADHB!L25/ADHB!$L$66*100</f>
        <v>0.75959441280514328</v>
      </c>
    </row>
    <row r="26" spans="1:12" ht="17.25" x14ac:dyDescent="0.25">
      <c r="A26" s="20" t="s">
        <v>23</v>
      </c>
      <c r="B26" s="24">
        <f>ADHB!B26/ADHB!$B$66*100</f>
        <v>6.4435458776035751E-2</v>
      </c>
      <c r="C26" s="24">
        <f>ADHB!C26/ADHB!$C$66*100</f>
        <v>6.046754511144347E-2</v>
      </c>
      <c r="D26" s="24">
        <f>ADHB!D26/ADHB!$D$66*100</f>
        <v>5.627183716638641E-2</v>
      </c>
      <c r="E26" s="24">
        <f>ADHB!E26/ADHB!$E$66*100</f>
        <v>5.3797956201092505E-2</v>
      </c>
      <c r="F26" s="24">
        <f>ADHB!F26/ADHB!$F$66*100</f>
        <v>5.0564771798490331E-2</v>
      </c>
      <c r="G26" s="24">
        <f>ADHB!G26/ADHB!$G$66*100</f>
        <v>4.9129806467363736E-2</v>
      </c>
      <c r="H26" s="24">
        <f>ADHB!H26/ADHB!$H$66*100</f>
        <v>4.5106063426145419E-2</v>
      </c>
      <c r="I26" s="24">
        <f>ADHB!I26/ADHB!$I$66*100</f>
        <v>4.4316446256226334E-2</v>
      </c>
      <c r="J26" s="24">
        <f>ADHB!J26/ADHB!$J$66*100</f>
        <v>4.0599384685976923E-2</v>
      </c>
      <c r="K26" s="24">
        <f>ADHB!K26/ADHB!$K$66*100</f>
        <v>4.3062520068432024E-2</v>
      </c>
      <c r="L26" s="24">
        <f>ADHB!L26/ADHB!$L$66*100</f>
        <v>4.2350712901351117E-2</v>
      </c>
    </row>
    <row r="27" spans="1:12" ht="17.25" x14ac:dyDescent="0.25">
      <c r="A27" s="20" t="s">
        <v>24</v>
      </c>
      <c r="B27" s="24">
        <f>ADHB!B27/ADHB!$B$66*100</f>
        <v>7.7090016085458526E-3</v>
      </c>
      <c r="C27" s="24">
        <f>ADHB!C27/ADHB!$C$66*100</f>
        <v>7.5872305756006638E-3</v>
      </c>
      <c r="D27" s="24">
        <f>ADHB!D27/ADHB!$D$66*100</f>
        <v>6.9133671421566069E-3</v>
      </c>
      <c r="E27" s="24">
        <f>ADHB!E27/ADHB!$E$66*100</f>
        <v>6.6847958582026924E-3</v>
      </c>
      <c r="F27" s="24">
        <f>ADHB!F27/ADHB!$F$66*100</f>
        <v>5.8848536095353968E-3</v>
      </c>
      <c r="G27" s="24">
        <f>ADHB!G27/ADHB!$G$66*100</f>
        <v>4.8343983855242134E-3</v>
      </c>
      <c r="H27" s="24">
        <f>ADHB!H27/ADHB!$H$66*100</f>
        <v>4.579618003705101E-3</v>
      </c>
      <c r="I27" s="24">
        <f>ADHB!I27/ADHB!$I$66*100</f>
        <v>4.6852057121926412E-3</v>
      </c>
      <c r="J27" s="24">
        <f>ADHB!J27/ADHB!$J$66*100</f>
        <v>4.9654751075320271E-3</v>
      </c>
      <c r="K27" s="24">
        <f>ADHB!K27/ADHB!$K$66*100</f>
        <v>4.6731292533155099E-3</v>
      </c>
      <c r="L27" s="24">
        <f>ADHB!L27/ADHB!$L$66*100</f>
        <v>5.2476233837820459E-3</v>
      </c>
    </row>
    <row r="28" spans="1:12" ht="17.25" x14ac:dyDescent="0.25">
      <c r="A28" s="20" t="s">
        <v>25</v>
      </c>
      <c r="B28" s="24">
        <f>ADHB!B28/ADHB!$B$66*100</f>
        <v>1.5063038951282866</v>
      </c>
      <c r="C28" s="24">
        <f>ADHB!C28/ADHB!$C$66*100</f>
        <v>1.373359455272203</v>
      </c>
      <c r="D28" s="24">
        <f>ADHB!D28/ADHB!$D$66*100</f>
        <v>1.2570032537262679</v>
      </c>
      <c r="E28" s="24">
        <f>ADHB!E28/ADHB!$E$66*100</f>
        <v>1.1296472063822356</v>
      </c>
      <c r="F28" s="24">
        <f>ADHB!F28/ADHB!$F$66*100</f>
        <v>0.9777408743828413</v>
      </c>
      <c r="G28" s="24">
        <f>ADHB!G28/ADHB!$G$66*100</f>
        <v>0.84785877684685729</v>
      </c>
      <c r="H28" s="24">
        <f>ADHB!H28/ADHB!$H$66*100</f>
        <v>0.82611636023851442</v>
      </c>
      <c r="I28" s="24">
        <f>ADHB!I28/ADHB!$I$66*100</f>
        <v>0.81118914346100779</v>
      </c>
      <c r="J28" s="24">
        <f>ADHB!J28/ADHB!$J$66*100</f>
        <v>0.76565200867969008</v>
      </c>
      <c r="K28" s="24">
        <f>ADHB!K28/ADHB!$K$66*100</f>
        <v>0.78085327670908655</v>
      </c>
      <c r="L28" s="24">
        <f>ADHB!L28/ADHB!$L$66*100</f>
        <v>0.80228341708399353</v>
      </c>
    </row>
    <row r="29" spans="1:12" ht="17.25" x14ac:dyDescent="0.25">
      <c r="A29" s="20" t="s">
        <v>26</v>
      </c>
      <c r="B29" s="24">
        <f>ADHB!B29/ADHB!$B$66*100</f>
        <v>0.13612434884455851</v>
      </c>
      <c r="C29" s="24">
        <f>ADHB!C29/ADHB!$C$66*100</f>
        <v>0.13260403576699795</v>
      </c>
      <c r="D29" s="24">
        <f>ADHB!D29/ADHB!$D$66*100</f>
        <v>0.11723076574698055</v>
      </c>
      <c r="E29" s="24">
        <f>ADHB!E29/ADHB!$E$66*100</f>
        <v>0.10817127304510428</v>
      </c>
      <c r="F29" s="24">
        <f>ADHB!F29/ADHB!$F$66*100</f>
        <v>9.8327463898189665E-2</v>
      </c>
      <c r="G29" s="24">
        <f>ADHB!G29/ADHB!$G$66*100</f>
        <v>9.7827766735543414E-2</v>
      </c>
      <c r="H29" s="24">
        <f>ADHB!H29/ADHB!$H$66*100</f>
        <v>9.1445746629023134E-2</v>
      </c>
      <c r="I29" s="24">
        <f>ADHB!I29/ADHB!$I$66*100</f>
        <v>8.6040149658553E-2</v>
      </c>
      <c r="J29" s="24">
        <f>ADHB!J29/ADHB!$J$66*100</f>
        <v>8.0968770574574411E-2</v>
      </c>
      <c r="K29" s="24">
        <f>ADHB!K29/ADHB!$K$66*100</f>
        <v>7.6970090790143206E-2</v>
      </c>
      <c r="L29" s="24">
        <f>ADHB!L29/ADHB!$L$66*100</f>
        <v>7.7168870314473517E-2</v>
      </c>
    </row>
    <row r="30" spans="1:12" ht="17.25" x14ac:dyDescent="0.25">
      <c r="A30" s="20" t="s">
        <v>27</v>
      </c>
      <c r="B30" s="24">
        <f>ADHB!B30/ADHB!$B$66*100</f>
        <v>0.34614469849169632</v>
      </c>
      <c r="C30" s="24">
        <f>ADHB!C30/ADHB!$C$66*100</f>
        <v>0.3860532636089567</v>
      </c>
      <c r="D30" s="24">
        <f>ADHB!D30/ADHB!$D$66*100</f>
        <v>0.32241689548079011</v>
      </c>
      <c r="E30" s="24">
        <f>ADHB!E30/ADHB!$E$66*100</f>
        <v>0.25937560253616276</v>
      </c>
      <c r="F30" s="24">
        <f>ADHB!F30/ADHB!$F$66*100</f>
        <v>0.24310522914768587</v>
      </c>
      <c r="G30" s="24">
        <f>ADHB!G30/ADHB!$G$66*100</f>
        <v>0.22073237625838191</v>
      </c>
      <c r="H30" s="24">
        <f>ADHB!H30/ADHB!$H$66*100</f>
        <v>0.27222187583637503</v>
      </c>
      <c r="I30" s="24">
        <f>ADHB!I30/ADHB!$I$66*100</f>
        <v>0.3112950560921911</v>
      </c>
      <c r="J30" s="24">
        <f>ADHB!J30/ADHB!$J$66*100</f>
        <v>0.32733231595119322</v>
      </c>
      <c r="K30" s="24">
        <f>ADHB!K30/ADHB!$K$66*100</f>
        <v>0.32293028041120464</v>
      </c>
      <c r="L30" s="24">
        <f>ADHB!L30/ADHB!$L$66*100</f>
        <v>0.34631337050723676</v>
      </c>
    </row>
    <row r="31" spans="1:12" ht="17.25" x14ac:dyDescent="0.25">
      <c r="A31" s="20" t="s">
        <v>28</v>
      </c>
      <c r="B31" s="24">
        <f>ADHB!B31/ADHB!$B$66*100</f>
        <v>0.59729088759733773</v>
      </c>
      <c r="C31" s="24">
        <f>ADHB!C31/ADHB!$C$66*100</f>
        <v>0.58622897978198818</v>
      </c>
      <c r="D31" s="24">
        <f>ADHB!D31/ADHB!$D$66*100</f>
        <v>0.6283713342486883</v>
      </c>
      <c r="E31" s="24">
        <f>ADHB!E31/ADHB!$E$66*100</f>
        <v>0.67288307523248525</v>
      </c>
      <c r="F31" s="24">
        <f>ADHB!F31/ADHB!$F$66*100</f>
        <v>0.65050581077586012</v>
      </c>
      <c r="G31" s="24">
        <f>ADHB!G31/ADHB!$G$66*100</f>
        <v>0.62875347664239134</v>
      </c>
      <c r="H31" s="24">
        <f>ADHB!H31/ADHB!$H$66*100</f>
        <v>0.58054373985148722</v>
      </c>
      <c r="I31" s="24">
        <f>ADHB!I31/ADHB!$I$66*100</f>
        <v>0.57034046916768122</v>
      </c>
      <c r="J31" s="24">
        <f>ADHB!J31/ADHB!$J$66*100</f>
        <v>0.53051664168792401</v>
      </c>
      <c r="K31" s="24">
        <f>ADHB!K31/ADHB!$K$66*100</f>
        <v>0.50067953436709589</v>
      </c>
      <c r="L31" s="24">
        <f>ADHB!L31/ADHB!$L$66*100</f>
        <v>0.45455540961444918</v>
      </c>
    </row>
    <row r="32" spans="1:12" ht="17.25" x14ac:dyDescent="0.25">
      <c r="A32" s="20" t="s">
        <v>29</v>
      </c>
      <c r="B32" s="24">
        <f>ADHB!B32/ADHB!$B$66*100</f>
        <v>3.211351369155465E-2</v>
      </c>
      <c r="C32" s="24">
        <f>ADHB!C32/ADHB!$C$66*100</f>
        <v>2.9447110504235641E-2</v>
      </c>
      <c r="D32" s="24">
        <f>ADHB!D32/ADHB!$D$66*100</f>
        <v>2.9680022060597885E-2</v>
      </c>
      <c r="E32" s="24">
        <f>ADHB!E32/ADHB!$E$66*100</f>
        <v>3.0050394919624177E-2</v>
      </c>
      <c r="F32" s="24">
        <f>ADHB!F32/ADHB!$F$66*100</f>
        <v>3.1048403783832879E-2</v>
      </c>
      <c r="G32" s="24">
        <f>ADHB!G32/ADHB!$G$66*100</f>
        <v>2.8991065894710847E-2</v>
      </c>
      <c r="H32" s="24">
        <f>ADHB!H32/ADHB!$H$66*100</f>
        <v>2.8312162345407857E-2</v>
      </c>
      <c r="I32" s="24">
        <f>ADHB!I32/ADHB!$I$66*100</f>
        <v>2.7092935580591119E-2</v>
      </c>
      <c r="J32" s="24">
        <f>ADHB!J32/ADHB!$J$66*100</f>
        <v>2.6144682228619376E-2</v>
      </c>
      <c r="K32" s="24">
        <f>ADHB!K32/ADHB!$K$66*100</f>
        <v>2.5381425379005788E-2</v>
      </c>
      <c r="L32" s="24">
        <f>ADHB!L32/ADHB!$L$66*100</f>
        <v>2.2162090833989245E-2</v>
      </c>
    </row>
    <row r="33" spans="1:12" ht="17.25" x14ac:dyDescent="0.25">
      <c r="A33" s="20" t="s">
        <v>30</v>
      </c>
      <c r="B33" s="24">
        <f>ADHB!B33/ADHB!$B$66*100</f>
        <v>0.13232899024544445</v>
      </c>
      <c r="C33" s="24">
        <f>ADHB!C33/ADHB!$C$66*100</f>
        <v>0.12385593646587535</v>
      </c>
      <c r="D33" s="24">
        <f>ADHB!D33/ADHB!$D$66*100</f>
        <v>0.1124039334898332</v>
      </c>
      <c r="E33" s="24">
        <f>ADHB!E33/ADHB!$E$66*100</f>
        <v>0.12109567411581861</v>
      </c>
      <c r="F33" s="24">
        <f>ADHB!F33/ADHB!$F$66*100</f>
        <v>0.12753186363660318</v>
      </c>
      <c r="G33" s="24">
        <f>ADHB!G33/ADHB!$G$66*100</f>
        <v>0.11574015968008346</v>
      </c>
      <c r="H33" s="24">
        <f>ADHB!H33/ADHB!$H$66*100</f>
        <v>0.1151564971600134</v>
      </c>
      <c r="I33" s="24">
        <f>ADHB!I33/ADHB!$I$66*100</f>
        <v>0.10895531939357363</v>
      </c>
      <c r="J33" s="24">
        <f>ADHB!J33/ADHB!$J$66*100</f>
        <v>0.10884107667052732</v>
      </c>
      <c r="K33" s="24">
        <f>ADHB!K33/ADHB!$K$66*100</f>
        <v>0.11761603602899509</v>
      </c>
      <c r="L33" s="24">
        <f>ADHB!L33/ADHB!$L$66*100</f>
        <v>0.1018888451243503</v>
      </c>
    </row>
    <row r="34" spans="1:12" ht="17.25" x14ac:dyDescent="0.25">
      <c r="A34" s="20" t="s">
        <v>31</v>
      </c>
      <c r="B34" s="24">
        <f>ADHB!B34/ADHB!$B$66*100</f>
        <v>0.42109827593364935</v>
      </c>
      <c r="C34" s="24">
        <f>ADHB!C34/ADHB!$C$66*100</f>
        <v>0.36822572658979774</v>
      </c>
      <c r="D34" s="24">
        <f>ADHB!D34/ADHB!$D$66*100</f>
        <v>0.34784926259447807</v>
      </c>
      <c r="E34" s="24">
        <f>ADHB!E34/ADHB!$E$66*100</f>
        <v>0.34538752150638458</v>
      </c>
      <c r="F34" s="24">
        <f>ADHB!F34/ADHB!$F$66*100</f>
        <v>0.31916524604135171</v>
      </c>
      <c r="G34" s="24">
        <f>ADHB!G34/ADHB!$G$66*100</f>
        <v>0.29085222101495556</v>
      </c>
      <c r="H34" s="24">
        <f>ADHB!H34/ADHB!$H$66*100</f>
        <v>0.26009513362209763</v>
      </c>
      <c r="I34" s="24">
        <f>ADHB!I34/ADHB!$I$66*100</f>
        <v>0.24631986128529049</v>
      </c>
      <c r="J34" s="24">
        <f>ADHB!J34/ADHB!$J$66*100</f>
        <v>0.22378825666269528</v>
      </c>
      <c r="K34" s="24">
        <f>ADHB!K34/ADHB!$K$66*100</f>
        <v>0.21511820509100615</v>
      </c>
      <c r="L34" s="24">
        <f>ADHB!L34/ADHB!$L$66*100</f>
        <v>0.21322073014418863</v>
      </c>
    </row>
    <row r="35" spans="1:12" ht="17.25" x14ac:dyDescent="0.25">
      <c r="A35" s="20" t="s">
        <v>32</v>
      </c>
      <c r="B35" s="24">
        <f>ADHB!B35/ADHB!$B$66*100</f>
        <v>0.30449784757745618</v>
      </c>
      <c r="C35" s="24">
        <f>ADHB!C35/ADHB!$C$66*100</f>
        <v>0.29465901465622724</v>
      </c>
      <c r="D35" s="24">
        <f>ADHB!D35/ADHB!$D$66*100</f>
        <v>0.28748100634577406</v>
      </c>
      <c r="E35" s="24">
        <f>ADHB!E35/ADHB!$E$66*100</f>
        <v>0.2649377861058107</v>
      </c>
      <c r="F35" s="24">
        <f>ADHB!F35/ADHB!$F$66*100</f>
        <v>0.24412300726948549</v>
      </c>
      <c r="G35" s="24">
        <f>ADHB!G35/ADHB!$G$66*100</f>
        <v>0.23561093436124952</v>
      </c>
      <c r="H35" s="24">
        <f>ADHB!H35/ADHB!$H$66*100</f>
        <v>0.22721286477866295</v>
      </c>
      <c r="I35" s="24">
        <f>ADHB!I35/ADHB!$I$66*100</f>
        <v>0.21154007087583238</v>
      </c>
      <c r="J35" s="24">
        <f>ADHB!J35/ADHB!$J$66*100</f>
        <v>0.19570568986311651</v>
      </c>
      <c r="K35" s="24">
        <f>ADHB!K35/ADHB!$K$66*100</f>
        <v>0.19604456816986465</v>
      </c>
      <c r="L35" s="24">
        <f>ADHB!L35/ADHB!$L$66*100</f>
        <v>0.1956323428443785</v>
      </c>
    </row>
    <row r="36" spans="1:12" ht="17.25" x14ac:dyDescent="0.25">
      <c r="A36" s="22" t="s">
        <v>33</v>
      </c>
      <c r="B36" s="23">
        <f>ADHB!B36/ADHB!$B$66*100</f>
        <v>7.4442271254565665E-2</v>
      </c>
      <c r="C36" s="23">
        <f>ADHB!C36/ADHB!$C$66*100</f>
        <v>6.4652530492823573E-2</v>
      </c>
      <c r="D36" s="23">
        <f>ADHB!D36/ADHB!$D$66*100</f>
        <v>6.1530110313368233E-2</v>
      </c>
      <c r="E36" s="23">
        <f>ADHB!E36/ADHB!$E$66*100</f>
        <v>5.5248521390152239E-2</v>
      </c>
      <c r="F36" s="23">
        <f>ADHB!F36/ADHB!$F$66*100</f>
        <v>6.4482899886566733E-2</v>
      </c>
      <c r="G36" s="23">
        <f>ADHB!G36/ADHB!$G$66*100</f>
        <v>7.6330577205017694E-2</v>
      </c>
      <c r="H36" s="23">
        <f>ADHB!H36/ADHB!$H$66*100</f>
        <v>9.4937239463762438E-2</v>
      </c>
      <c r="I36" s="23">
        <f>ADHB!I36/ADHB!$I$66*100</f>
        <v>0.10188919713911468</v>
      </c>
      <c r="J36" s="23">
        <f>ADHB!J36/ADHB!$J$66*100</f>
        <v>0.10528849289893896</v>
      </c>
      <c r="K36" s="23">
        <f>ADHB!K36/ADHB!$K$66*100</f>
        <v>0.10845741310179591</v>
      </c>
      <c r="L36" s="23">
        <f>ADHB!L36/ADHB!$L$66*100</f>
        <v>0.12446451348779258</v>
      </c>
    </row>
    <row r="37" spans="1:12" ht="17.25" x14ac:dyDescent="0.25">
      <c r="A37" s="20" t="s">
        <v>34</v>
      </c>
      <c r="B37" s="24">
        <f>ADHB!B37/ADHB!$B$66*100</f>
        <v>6.8276238553680535E-2</v>
      </c>
      <c r="C37" s="24">
        <f>ADHB!C37/ADHB!$C$66*100</f>
        <v>5.8507749027626461E-2</v>
      </c>
      <c r="D37" s="24">
        <f>ADHB!D37/ADHB!$D$66*100</f>
        <v>5.5306301856633641E-2</v>
      </c>
      <c r="E37" s="24">
        <f>ADHB!E37/ADHB!$E$66*100</f>
        <v>4.896423261095717E-2</v>
      </c>
      <c r="F37" s="24">
        <f>ADHB!F37/ADHB!$F$66*100</f>
        <v>5.8143465782675707E-2</v>
      </c>
      <c r="G37" s="24">
        <f>ADHB!G37/ADHB!$G$66*100</f>
        <v>7.0521537838380929E-2</v>
      </c>
      <c r="H37" s="24">
        <f>ADHB!H37/ADHB!$H$66*100</f>
        <v>8.9294793872585598E-2</v>
      </c>
      <c r="I37" s="24">
        <f>ADHB!I37/ADHB!$I$66*100</f>
        <v>9.6396829988171034E-2</v>
      </c>
      <c r="J37" s="24">
        <f>ADHB!J37/ADHB!$J$66*100</f>
        <v>9.9737291943304815E-2</v>
      </c>
      <c r="K37" s="24">
        <f>ADHB!K37/ADHB!$K$66*100</f>
        <v>0.1030741066427545</v>
      </c>
      <c r="L37" s="24">
        <f>ADHB!L37/ADHB!$L$66*100</f>
        <v>0.12064175927954914</v>
      </c>
    </row>
    <row r="38" spans="1:12" ht="17.25" x14ac:dyDescent="0.25">
      <c r="A38" s="20" t="s">
        <v>35</v>
      </c>
      <c r="B38" s="24">
        <f>ADHB!B38/ADHB!$B$66*100</f>
        <v>6.1660327008851244E-3</v>
      </c>
      <c r="C38" s="24">
        <f>ADHB!C38/ADHB!$C$66*100</f>
        <v>6.1447814651971258E-3</v>
      </c>
      <c r="D38" s="24">
        <f>ADHB!D38/ADHB!$D$66*100</f>
        <v>6.2238084567345893E-3</v>
      </c>
      <c r="E38" s="24">
        <f>ADHB!E38/ADHB!$E$66*100</f>
        <v>6.2842887791950625E-3</v>
      </c>
      <c r="F38" s="24">
        <f>ADHB!F38/ADHB!$F$66*100</f>
        <v>6.3394341038910257E-3</v>
      </c>
      <c r="G38" s="24">
        <f>ADHB!G38/ADHB!$G$66*100</f>
        <v>5.8090393666367646E-3</v>
      </c>
      <c r="H38" s="24">
        <f>ADHB!H38/ADHB!$H$66*100</f>
        <v>5.6424455911768395E-3</v>
      </c>
      <c r="I38" s="24">
        <f>ADHB!I38/ADHB!$I$66*100</f>
        <v>5.4923671509436436E-3</v>
      </c>
      <c r="J38" s="24">
        <f>ADHB!J38/ADHB!$J$66*100</f>
        <v>5.5512009556341439E-3</v>
      </c>
      <c r="K38" s="24">
        <f>ADHB!K38/ADHB!$K$66*100</f>
        <v>5.3833064590414039E-3</v>
      </c>
      <c r="L38" s="24">
        <f>ADHB!L38/ADHB!$L$66*100</f>
        <v>3.8227542082434431E-3</v>
      </c>
    </row>
    <row r="39" spans="1:12" ht="17.25" x14ac:dyDescent="0.25">
      <c r="A39" s="22" t="s">
        <v>36</v>
      </c>
      <c r="B39" s="23">
        <f>ADHB!B39/ADHB!$B$66*100</f>
        <v>0.16396927697943617</v>
      </c>
      <c r="C39" s="23">
        <f>ADHB!C39/ADHB!$C$66*100</f>
        <v>0.15059455514577644</v>
      </c>
      <c r="D39" s="23">
        <f>ADHB!D39/ADHB!$D$66*100</f>
        <v>0.13998537123272314</v>
      </c>
      <c r="E39" s="23">
        <f>ADHB!E39/ADHB!$E$66*100</f>
        <v>0.12845300358995976</v>
      </c>
      <c r="F39" s="23">
        <f>ADHB!F39/ADHB!$F$66*100</f>
        <v>0.12567695964963274</v>
      </c>
      <c r="G39" s="23">
        <f>ADHB!G39/ADHB!$G$66*100</f>
        <v>0.12279675688416766</v>
      </c>
      <c r="H39" s="23">
        <f>ADHB!H39/ADHB!$H$66*100</f>
        <v>0.1161733894465001</v>
      </c>
      <c r="I39" s="23">
        <f>ADHB!I39/ADHB!$I$66*100</f>
        <v>0.1161759550512295</v>
      </c>
      <c r="J39" s="23">
        <f>ADHB!J39/ADHB!$J$66*100</f>
        <v>0.11512104018209926</v>
      </c>
      <c r="K39" s="23">
        <f>ADHB!K39/ADHB!$K$66*100</f>
        <v>0.11655023722790174</v>
      </c>
      <c r="L39" s="23">
        <f>ADHB!L39/ADHB!$L$66*100</f>
        <v>0.12296057527404983</v>
      </c>
    </row>
    <row r="40" spans="1:12" ht="17.25" x14ac:dyDescent="0.25">
      <c r="A40" s="22" t="s">
        <v>37</v>
      </c>
      <c r="B40" s="23">
        <f>ADHB!B40/ADHB!$B$66*100</f>
        <v>9.3014600312139777</v>
      </c>
      <c r="C40" s="23">
        <f>ADHB!C40/ADHB!$C$66*100</f>
        <v>9.8128297959881241</v>
      </c>
      <c r="D40" s="23">
        <f>ADHB!D40/ADHB!$D$66*100</f>
        <v>10.647088772378783</v>
      </c>
      <c r="E40" s="23">
        <f>ADHB!E40/ADHB!$E$66*100</f>
        <v>11.453350693539239</v>
      </c>
      <c r="F40" s="23">
        <f>ADHB!F40/ADHB!$F$66*100</f>
        <v>12.213997505366658</v>
      </c>
      <c r="G40" s="23">
        <f>ADHB!G40/ADHB!$G$66*100</f>
        <v>13.10043719445482</v>
      </c>
      <c r="H40" s="23">
        <f>ADHB!H40/ADHB!$H$66*100</f>
        <v>12.436434142165922</v>
      </c>
      <c r="I40" s="23">
        <f>ADHB!I40/ADHB!$I$66*100</f>
        <v>12.802136972649953</v>
      </c>
      <c r="J40" s="23">
        <f>ADHB!J40/ADHB!$J$66*100</f>
        <v>12.519771867716667</v>
      </c>
      <c r="K40" s="23">
        <f>ADHB!K40/ADHB!$K$66*100</f>
        <v>12.303888476523742</v>
      </c>
      <c r="L40" s="23">
        <f>ADHB!L40/ADHB!$L$66*100</f>
        <v>12.181050201476749</v>
      </c>
    </row>
    <row r="41" spans="1:12" ht="17.25" x14ac:dyDescent="0.25">
      <c r="A41" s="22" t="s">
        <v>38</v>
      </c>
      <c r="B41" s="23">
        <f>ADHB!B41/ADHB!$B$66*100</f>
        <v>14.941199708777569</v>
      </c>
      <c r="C41" s="23">
        <f>ADHB!C41/ADHB!$C$66*100</f>
        <v>15.120127576516607</v>
      </c>
      <c r="D41" s="23">
        <f>ADHB!D41/ADHB!$D$66*100</f>
        <v>14.468774334623728</v>
      </c>
      <c r="E41" s="23">
        <f>ADHB!E41/ADHB!$E$66*100</f>
        <v>14.523337841517458</v>
      </c>
      <c r="F41" s="23">
        <f>ADHB!F41/ADHB!$F$66*100</f>
        <v>14.511791087920029</v>
      </c>
      <c r="G41" s="23">
        <f>ADHB!G41/ADHB!$G$66*100</f>
        <v>14.809529297775272</v>
      </c>
      <c r="H41" s="23">
        <f>ADHB!H41/ADHB!$H$66*100</f>
        <v>14.469790795374013</v>
      </c>
      <c r="I41" s="23">
        <f>ADHB!I41/ADHB!$I$66*100</f>
        <v>14.132727570913481</v>
      </c>
      <c r="J41" s="23">
        <f>ADHB!J41/ADHB!$J$66*100</f>
        <v>14.006100173524741</v>
      </c>
      <c r="K41" s="23">
        <f>ADHB!K41/ADHB!$K$66*100</f>
        <v>14.203709054652968</v>
      </c>
      <c r="L41" s="23">
        <f>ADHB!L41/ADHB!$L$66*100</f>
        <v>13.232647486713573</v>
      </c>
    </row>
    <row r="42" spans="1:12" ht="17.25" x14ac:dyDescent="0.25">
      <c r="A42" s="20" t="s">
        <v>39</v>
      </c>
      <c r="B42" s="24">
        <f>ADHB!B42/ADHB!$B$66*100</f>
        <v>5.3123115105010097</v>
      </c>
      <c r="C42" s="24">
        <f>ADHB!C42/ADHB!$C$66*100</f>
        <v>5.3793726687152477</v>
      </c>
      <c r="D42" s="24">
        <f>ADHB!D42/ADHB!$D$66*100</f>
        <v>5.2952202849660557</v>
      </c>
      <c r="E42" s="24">
        <f>ADHB!E42/ADHB!$E$66*100</f>
        <v>5.5609796205388111</v>
      </c>
      <c r="F42" s="24">
        <f>ADHB!F42/ADHB!$F$66*100</f>
        <v>5.4422307501391547</v>
      </c>
      <c r="G42" s="24">
        <f>ADHB!G42/ADHB!$G$66*100</f>
        <v>5.4806298071055792</v>
      </c>
      <c r="H42" s="24">
        <f>ADHB!H42/ADHB!$H$66*100</f>
        <v>5.2047314459479885</v>
      </c>
      <c r="I42" s="24">
        <f>ADHB!I42/ADHB!$I$66*100</f>
        <v>4.9684409499786621</v>
      </c>
      <c r="J42" s="24">
        <f>ADHB!J42/ADHB!$J$66*100</f>
        <v>4.8763786346989182</v>
      </c>
      <c r="K42" s="24">
        <f>ADHB!K42/ADHB!$K$66*100</f>
        <v>4.8130248401412556</v>
      </c>
      <c r="L42" s="24">
        <f>ADHB!L42/ADHB!$L$66*100</f>
        <v>3.3241010822705044</v>
      </c>
    </row>
    <row r="43" spans="1:12" ht="17.25" x14ac:dyDescent="0.25">
      <c r="A43" s="20" t="s">
        <v>40</v>
      </c>
      <c r="B43" s="24">
        <f>ADHB!B43/ADHB!$B$66*100</f>
        <v>9.6288881982765613</v>
      </c>
      <c r="C43" s="24">
        <f>ADHB!C43/ADHB!$C$66*100</f>
        <v>9.7407549078013584</v>
      </c>
      <c r="D43" s="24">
        <f>ADHB!D43/ADHB!$D$66*100</f>
        <v>9.1735540496576693</v>
      </c>
      <c r="E43" s="24">
        <f>ADHB!E43/ADHB!$E$66*100</f>
        <v>8.962358220978647</v>
      </c>
      <c r="F43" s="24">
        <f>ADHB!F43/ADHB!$F$66*100</f>
        <v>9.0695603377808744</v>
      </c>
      <c r="G43" s="24">
        <f>ADHB!G43/ADHB!$G$66*100</f>
        <v>9.3288994906696949</v>
      </c>
      <c r="H43" s="24">
        <f>ADHB!H43/ADHB!$H$66*100</f>
        <v>9.2650593494260267</v>
      </c>
      <c r="I43" s="24">
        <f>ADHB!I43/ADHB!$I$66*100</f>
        <v>9.1642866209348171</v>
      </c>
      <c r="J43" s="24">
        <f>ADHB!J43/ADHB!$J$66*100</f>
        <v>9.129721538825823</v>
      </c>
      <c r="K43" s="24">
        <f>ADHB!K43/ADHB!$K$66*100</f>
        <v>9.3906842145117153</v>
      </c>
      <c r="L43" s="24">
        <f>ADHB!L43/ADHB!$L$66*100</f>
        <v>9.9085464044430687</v>
      </c>
    </row>
    <row r="44" spans="1:12" ht="17.25" x14ac:dyDescent="0.25">
      <c r="A44" s="22" t="s">
        <v>41</v>
      </c>
      <c r="B44" s="23">
        <f>ADHB!B44/ADHB!$B$66*100</f>
        <v>4.0751216762791316</v>
      </c>
      <c r="C44" s="23">
        <f>ADHB!C44/ADHB!$C$66*100</f>
        <v>4.006741080305555</v>
      </c>
      <c r="D44" s="23">
        <f>ADHB!D44/ADHB!$D$66*100</f>
        <v>4.0629134847041257</v>
      </c>
      <c r="E44" s="23">
        <f>ADHB!E44/ADHB!$E$66*100</f>
        <v>4.2150185231366439</v>
      </c>
      <c r="F44" s="23">
        <f>ADHB!F44/ADHB!$F$66*100</f>
        <v>4.2997257584652813</v>
      </c>
      <c r="G44" s="23">
        <f>ADHB!G44/ADHB!$G$66*100</f>
        <v>4.4033367709753932</v>
      </c>
      <c r="H44" s="23">
        <f>ADHB!H44/ADHB!$H$66*100</f>
        <v>4.52534252109138</v>
      </c>
      <c r="I44" s="23">
        <f>ADHB!I44/ADHB!$I$66*100</f>
        <v>4.5809557206425726</v>
      </c>
      <c r="J44" s="23">
        <f>ADHB!J44/ADHB!$J$66*100</f>
        <v>4.7830194001462454</v>
      </c>
      <c r="K44" s="23">
        <f>ADHB!K44/ADHB!$K$66*100</f>
        <v>4.710410443781841</v>
      </c>
      <c r="L44" s="23">
        <f>ADHB!L44/ADHB!$L$66*100</f>
        <v>3.8928243915372529</v>
      </c>
    </row>
    <row r="45" spans="1:12" ht="17.25" x14ac:dyDescent="0.25">
      <c r="A45" s="20" t="s">
        <v>42</v>
      </c>
      <c r="B45" s="24">
        <f>ADHB!B45/ADHB!$B$66*100</f>
        <v>0</v>
      </c>
      <c r="C45" s="24">
        <f>ADHB!C45/ADHB!$C$66*100</f>
        <v>0</v>
      </c>
      <c r="D45" s="24">
        <f>ADHB!D45/ADHB!$D$66*100</f>
        <v>0</v>
      </c>
      <c r="E45" s="24">
        <f>ADHB!E45/ADHB!$E$66*100</f>
        <v>0</v>
      </c>
      <c r="F45" s="24">
        <f>ADHB!F45/ADHB!$F$66*100</f>
        <v>0</v>
      </c>
      <c r="G45" s="24">
        <f>ADHB!G45/ADHB!$G$66*100</f>
        <v>0</v>
      </c>
      <c r="H45" s="24">
        <f>ADHB!H45/ADHB!$H$66*100</f>
        <v>0</v>
      </c>
      <c r="I45" s="24">
        <f>ADHB!I45/ADHB!$I$66*100</f>
        <v>0</v>
      </c>
      <c r="J45" s="24">
        <f>ADHB!J45/ADHB!$J$66*100</f>
        <v>0</v>
      </c>
      <c r="K45" s="24">
        <f>ADHB!K45/ADHB!$K$66*100</f>
        <v>0</v>
      </c>
      <c r="L45" s="24">
        <f>ADHB!L45/ADHB!$L$66*100</f>
        <v>0</v>
      </c>
    </row>
    <row r="46" spans="1:12" ht="17.25" x14ac:dyDescent="0.25">
      <c r="A46" s="20" t="s">
        <v>43</v>
      </c>
      <c r="B46" s="24">
        <f>ADHB!B46/ADHB!$B$66*100</f>
        <v>1.4231538310198388</v>
      </c>
      <c r="C46" s="24">
        <f>ADHB!C46/ADHB!$C$66*100</f>
        <v>1.388120832887153</v>
      </c>
      <c r="D46" s="24">
        <f>ADHB!D46/ADHB!$D$66*100</f>
        <v>1.3822495719505299</v>
      </c>
      <c r="E46" s="24">
        <f>ADHB!E46/ADHB!$E$66*100</f>
        <v>1.3985063605035561</v>
      </c>
      <c r="F46" s="24">
        <f>ADHB!F46/ADHB!$F$66*100</f>
        <v>1.3608315536231697</v>
      </c>
      <c r="G46" s="24">
        <f>ADHB!G46/ADHB!$G$66*100</f>
        <v>1.4030106571049239</v>
      </c>
      <c r="H46" s="24">
        <f>ADHB!H46/ADHB!$H$66*100</f>
        <v>1.4304225149949323</v>
      </c>
      <c r="I46" s="24">
        <f>ADHB!I46/ADHB!$I$66*100</f>
        <v>1.3934792396967786</v>
      </c>
      <c r="J46" s="24">
        <f>ADHB!J46/ADHB!$J$66*100</f>
        <v>1.3929754192600861</v>
      </c>
      <c r="K46" s="24">
        <f>ADHB!K46/ADHB!$K$66*100</f>
        <v>1.4392324259211209</v>
      </c>
      <c r="L46" s="24">
        <f>ADHB!L46/ADHB!$L$66*100</f>
        <v>1.5016061152486944</v>
      </c>
    </row>
    <row r="47" spans="1:12" ht="17.25" x14ac:dyDescent="0.25">
      <c r="A47" s="20" t="s">
        <v>44</v>
      </c>
      <c r="B47" s="24">
        <f>ADHB!B47/ADHB!$B$66*100</f>
        <v>0.36783490501283284</v>
      </c>
      <c r="C47" s="24">
        <f>ADHB!C47/ADHB!$C$66*100</f>
        <v>0.348299131108745</v>
      </c>
      <c r="D47" s="24">
        <f>ADHB!D47/ADHB!$D$66*100</f>
        <v>0.35807724732436619</v>
      </c>
      <c r="E47" s="24">
        <f>ADHB!E47/ADHB!$E$66*100</f>
        <v>0.3534251439777899</v>
      </c>
      <c r="F47" s="24">
        <f>ADHB!F47/ADHB!$F$66*100</f>
        <v>0.36827813052381653</v>
      </c>
      <c r="G47" s="24">
        <f>ADHB!G47/ADHB!$G$66*100</f>
        <v>0.34432857526950694</v>
      </c>
      <c r="H47" s="24">
        <f>ADHB!H47/ADHB!$H$66*100</f>
        <v>0.34064076154553352</v>
      </c>
      <c r="I47" s="24">
        <f>ADHB!I47/ADHB!$I$66*100</f>
        <v>0.29172841101449365</v>
      </c>
      <c r="J47" s="24">
        <f>ADHB!J47/ADHB!$J$66*100</f>
        <v>0.26411721135700522</v>
      </c>
      <c r="K47" s="24">
        <f>ADHB!K47/ADHB!$K$66*100</f>
        <v>0.28660710025271596</v>
      </c>
      <c r="L47" s="24">
        <f>ADHB!L47/ADHB!$L$66*100</f>
        <v>0.28183976509553427</v>
      </c>
    </row>
    <row r="48" spans="1:12" ht="17.25" x14ac:dyDescent="0.25">
      <c r="A48" s="20" t="s">
        <v>45</v>
      </c>
      <c r="B48" s="24">
        <f>ADHB!B48/ADHB!$B$66*100</f>
        <v>0.79172608708985603</v>
      </c>
      <c r="C48" s="24">
        <f>ADHB!C48/ADHB!$C$66*100</f>
        <v>0.7735878899345725</v>
      </c>
      <c r="D48" s="24">
        <f>ADHB!D48/ADHB!$D$66*100</f>
        <v>0.72220847602890736</v>
      </c>
      <c r="E48" s="24">
        <f>ADHB!E48/ADHB!$E$66*100</f>
        <v>0.72192528040051462</v>
      </c>
      <c r="F48" s="24">
        <f>ADHB!F48/ADHB!$F$66*100</f>
        <v>0.7276174906478573</v>
      </c>
      <c r="G48" s="24">
        <f>ADHB!G48/ADHB!$G$66*100</f>
        <v>0.71189419040408686</v>
      </c>
      <c r="H48" s="24">
        <f>ADHB!H48/ADHB!$H$66*100</f>
        <v>0.70135215468978429</v>
      </c>
      <c r="I48" s="24">
        <f>ADHB!I48/ADHB!$I$66*100</f>
        <v>0.67105676327668795</v>
      </c>
      <c r="J48" s="24">
        <f>ADHB!J48/ADHB!$J$66*100</f>
        <v>0.66068007212413837</v>
      </c>
      <c r="K48" s="24">
        <f>ADHB!K48/ADHB!$K$66*100</f>
        <v>0.67342436594109567</v>
      </c>
      <c r="L48" s="24">
        <f>ADHB!L48/ADHB!$L$66*100</f>
        <v>0.57320581931074099</v>
      </c>
    </row>
    <row r="49" spans="1:12" ht="17.25" x14ac:dyDescent="0.25">
      <c r="A49" s="20" t="s">
        <v>46</v>
      </c>
      <c r="B49" s="24">
        <f>ADHB!B49/ADHB!$B$66*100</f>
        <v>0.67153076629282771</v>
      </c>
      <c r="C49" s="24">
        <f>ADHB!C49/ADHB!$C$66*100</f>
        <v>0.68276926928207482</v>
      </c>
      <c r="D49" s="24">
        <f>ADHB!D49/ADHB!$D$66*100</f>
        <v>0.77521373208913136</v>
      </c>
      <c r="E49" s="24">
        <f>ADHB!E49/ADHB!$E$66*100</f>
        <v>0.87163784530733901</v>
      </c>
      <c r="F49" s="24">
        <f>ADHB!F49/ADHB!$F$66*100</f>
        <v>0.96090703089678309</v>
      </c>
      <c r="G49" s="24">
        <f>ADHB!G49/ADHB!$G$66*100</f>
        <v>1.0514149856234001</v>
      </c>
      <c r="H49" s="24">
        <f>ADHB!H49/ADHB!$H$66*100</f>
        <v>1.1632629731039288</v>
      </c>
      <c r="I49" s="24">
        <f>ADHB!I49/ADHB!$I$66*100</f>
        <v>1.3511660994224617</v>
      </c>
      <c r="J49" s="24">
        <f>ADHB!J49/ADHB!$J$66*100</f>
        <v>1.5888994643108647</v>
      </c>
      <c r="K49" s="24">
        <f>ADHB!K49/ADHB!$K$66*100</f>
        <v>1.4067931110223844</v>
      </c>
      <c r="L49" s="24">
        <f>ADHB!L49/ADHB!$L$66*100</f>
        <v>0.79858223369631864</v>
      </c>
    </row>
    <row r="50" spans="1:12" ht="17.25" x14ac:dyDescent="0.25">
      <c r="A50" s="20" t="s">
        <v>47</v>
      </c>
      <c r="B50" s="24">
        <f>ADHB!B50/ADHB!$B$66*100</f>
        <v>0.82087608686377544</v>
      </c>
      <c r="C50" s="24">
        <f>ADHB!C50/ADHB!$C$66*100</f>
        <v>0.81396395709300973</v>
      </c>
      <c r="D50" s="24">
        <f>ADHB!D50/ADHB!$D$66*100</f>
        <v>0.82516445731119059</v>
      </c>
      <c r="E50" s="24">
        <f>ADHB!E50/ADHB!$E$66*100</f>
        <v>0.86952389294744425</v>
      </c>
      <c r="F50" s="24">
        <f>ADHB!F50/ADHB!$F$66*100</f>
        <v>0.88209155277365481</v>
      </c>
      <c r="G50" s="24">
        <f>ADHB!G50/ADHB!$G$66*100</f>
        <v>0.89268836257347561</v>
      </c>
      <c r="H50" s="24">
        <f>ADHB!H50/ADHB!$H$66*100</f>
        <v>0.88966411675720047</v>
      </c>
      <c r="I50" s="24">
        <f>ADHB!I50/ADHB!$I$66*100</f>
        <v>0.87352520723215055</v>
      </c>
      <c r="J50" s="24">
        <f>ADHB!J50/ADHB!$J$66*100</f>
        <v>0.87634723309415152</v>
      </c>
      <c r="K50" s="24">
        <f>ADHB!K50/ADHB!$K$66*100</f>
        <v>0.90435344064452494</v>
      </c>
      <c r="L50" s="24">
        <f>ADHB!L50/ADHB!$L$66*100</f>
        <v>0.7375904581859638</v>
      </c>
    </row>
    <row r="51" spans="1:12" ht="17.25" x14ac:dyDescent="0.25">
      <c r="A51" s="22" t="s">
        <v>48</v>
      </c>
      <c r="B51" s="23">
        <f>ADHB!B51/ADHB!$B$66*100</f>
        <v>2.264262264379354</v>
      </c>
      <c r="C51" s="23">
        <f>ADHB!C51/ADHB!$C$66*100</f>
        <v>2.2662124425541315</v>
      </c>
      <c r="D51" s="23">
        <f>ADHB!D51/ADHB!$D$66*100</f>
        <v>2.268965898047139</v>
      </c>
      <c r="E51" s="23">
        <f>ADHB!E51/ADHB!$E$66*100</f>
        <v>2.2854170395637308</v>
      </c>
      <c r="F51" s="23">
        <f>ADHB!F51/ADHB!$F$66*100</f>
        <v>2.308960592696228</v>
      </c>
      <c r="G51" s="23">
        <f>ADHB!G51/ADHB!$G$66*100</f>
        <v>2.382865339084129</v>
      </c>
      <c r="H51" s="23">
        <f>ADHB!H51/ADHB!$H$66*100</f>
        <v>2.3669766301556168</v>
      </c>
      <c r="I51" s="23">
        <f>ADHB!I51/ADHB!$I$66*100</f>
        <v>2.3184553274441235</v>
      </c>
      <c r="J51" s="23">
        <f>ADHB!J51/ADHB!$J$66*100</f>
        <v>2.3766873654518297</v>
      </c>
      <c r="K51" s="23">
        <f>ADHB!K51/ADHB!$K$66*100</f>
        <v>2.4170247690964293</v>
      </c>
      <c r="L51" s="23">
        <f>ADHB!L51/ADHB!$L$66*100</f>
        <v>2.0067172766202321</v>
      </c>
    </row>
    <row r="52" spans="1:12" ht="17.25" x14ac:dyDescent="0.25">
      <c r="A52" s="20" t="s">
        <v>49</v>
      </c>
      <c r="B52" s="24">
        <f>ADHB!B52/ADHB!$B$66*100</f>
        <v>0.54760867468659813</v>
      </c>
      <c r="C52" s="24">
        <f>ADHB!C52/ADHB!$C$66*100</f>
        <v>0.56615834987023517</v>
      </c>
      <c r="D52" s="24">
        <f>ADHB!D52/ADHB!$D$66*100</f>
        <v>0.57579296347579811</v>
      </c>
      <c r="E52" s="24">
        <f>ADHB!E52/ADHB!$E$66*100</f>
        <v>0.58119215993318751</v>
      </c>
      <c r="F52" s="24">
        <f>ADHB!F52/ADHB!$F$66*100</f>
        <v>0.56595633129097422</v>
      </c>
      <c r="G52" s="24">
        <f>ADHB!G52/ADHB!$G$66*100</f>
        <v>0.58041608847409631</v>
      </c>
      <c r="H52" s="24">
        <f>ADHB!H52/ADHB!$H$66*100</f>
        <v>0.56015447225138904</v>
      </c>
      <c r="I52" s="24">
        <f>ADHB!I52/ADHB!$I$66*100</f>
        <v>0.53278767120438708</v>
      </c>
      <c r="J52" s="24">
        <f>ADHB!J52/ADHB!$J$66*100</f>
        <v>0.5567921705382477</v>
      </c>
      <c r="K52" s="24">
        <f>ADHB!K52/ADHB!$K$66*100</f>
        <v>0.56074356443314322</v>
      </c>
      <c r="L52" s="24">
        <f>ADHB!L52/ADHB!$L$66*100</f>
        <v>0.43072709707531787</v>
      </c>
    </row>
    <row r="53" spans="1:12" ht="17.25" x14ac:dyDescent="0.25">
      <c r="A53" s="20" t="s">
        <v>50</v>
      </c>
      <c r="B53" s="24">
        <f>ADHB!B53/ADHB!$B$66*100</f>
        <v>1.7166535896927559</v>
      </c>
      <c r="C53" s="24">
        <f>ADHB!C53/ADHB!$C$66*100</f>
        <v>1.7000540926838961</v>
      </c>
      <c r="D53" s="24">
        <f>ADHB!D53/ADHB!$D$66*100</f>
        <v>1.6931729345713409</v>
      </c>
      <c r="E53" s="24">
        <f>ADHB!E53/ADHB!$E$66*100</f>
        <v>1.704224879630543</v>
      </c>
      <c r="F53" s="24">
        <f>ADHB!F53/ADHB!$F$66*100</f>
        <v>1.7430042614052539</v>
      </c>
      <c r="G53" s="24">
        <f>ADHB!G53/ADHB!$G$66*100</f>
        <v>1.802449250610032</v>
      </c>
      <c r="H53" s="24">
        <f>ADHB!H53/ADHB!$H$66*100</f>
        <v>1.8068221579042278</v>
      </c>
      <c r="I53" s="24">
        <f>ADHB!I53/ADHB!$I$66*100</f>
        <v>1.7856676562397362</v>
      </c>
      <c r="J53" s="24">
        <f>ADHB!J53/ADHB!$J$66*100</f>
        <v>1.819895194913582</v>
      </c>
      <c r="K53" s="24">
        <f>ADHB!K53/ADHB!$K$66*100</f>
        <v>1.8562812046632862</v>
      </c>
      <c r="L53" s="24">
        <f>ADHB!L53/ADHB!$L$66*100</f>
        <v>1.5759901795449145</v>
      </c>
    </row>
    <row r="54" spans="1:12" ht="17.25" x14ac:dyDescent="0.25">
      <c r="A54" s="22" t="s">
        <v>51</v>
      </c>
      <c r="B54" s="23">
        <f>ADHB!B54/ADHB!$B$66*100</f>
        <v>3.297186497192941</v>
      </c>
      <c r="C54" s="23">
        <f>ADHB!C54/ADHB!$C$66*100</f>
        <v>3.3068518954689505</v>
      </c>
      <c r="D54" s="23">
        <f>ADHB!D54/ADHB!$D$66*100</f>
        <v>3.373762480993594</v>
      </c>
      <c r="E54" s="23">
        <f>ADHB!E54/ADHB!$E$66*100</f>
        <v>3.3042221310254973</v>
      </c>
      <c r="F54" s="23">
        <f>ADHB!F54/ADHB!$F$66*100</f>
        <v>3.2967750258159603</v>
      </c>
      <c r="G54" s="23">
        <f>ADHB!G54/ADHB!$G$66*100</f>
        <v>3.3585250609930095</v>
      </c>
      <c r="H54" s="23">
        <f>ADHB!H54/ADHB!$H$66*100</f>
        <v>3.4306216464055259</v>
      </c>
      <c r="I54" s="23">
        <f>ADHB!I54/ADHB!$I$66*100</f>
        <v>3.7031597139361918</v>
      </c>
      <c r="J54" s="23">
        <f>ADHB!J54/ADHB!$J$66*100</f>
        <v>3.7482061512566696</v>
      </c>
      <c r="K54" s="23">
        <f>ADHB!K54/ADHB!$K$66*100</f>
        <v>3.7988831489305754</v>
      </c>
      <c r="L54" s="23">
        <f>ADHB!L54/ADHB!$L$66*100</f>
        <v>4.1264884992144619</v>
      </c>
    </row>
    <row r="55" spans="1:12" ht="17.25" x14ac:dyDescent="0.25">
      <c r="A55" s="22" t="s">
        <v>52</v>
      </c>
      <c r="B55" s="23">
        <f>ADHB!B55/ADHB!$B$66*100</f>
        <v>3.1806615474101441</v>
      </c>
      <c r="C55" s="23">
        <f>ADHB!C55/ADHB!$C$66*100</f>
        <v>3.060202043855083</v>
      </c>
      <c r="D55" s="23">
        <f>ADHB!D55/ADHB!$D$66*100</f>
        <v>3.3497316772808241</v>
      </c>
      <c r="E55" s="23">
        <f>ADHB!E55/ADHB!$E$66*100</f>
        <v>3.6062415680853515</v>
      </c>
      <c r="F55" s="23">
        <f>ADHB!F55/ADHB!$F$66*100</f>
        <v>3.6258549649376923</v>
      </c>
      <c r="G55" s="23">
        <f>ADHB!G55/ADHB!$G$66*100</f>
        <v>3.5576425303845882</v>
      </c>
      <c r="H55" s="23">
        <f>ADHB!H55/ADHB!$H$66*100</f>
        <v>3.6373531420051362</v>
      </c>
      <c r="I55" s="23">
        <f>ADHB!I55/ADHB!$I$66*100</f>
        <v>3.6884345345815936</v>
      </c>
      <c r="J55" s="23">
        <f>ADHB!J55/ADHB!$J$66*100</f>
        <v>3.7813420591307128</v>
      </c>
      <c r="K55" s="23">
        <f>ADHB!K55/ADHB!$K$66*100</f>
        <v>3.4478100090879695</v>
      </c>
      <c r="L55" s="23">
        <f>ADHB!L55/ADHB!$L$66*100</f>
        <v>3.4011589513602627</v>
      </c>
    </row>
    <row r="56" spans="1:12" ht="17.25" x14ac:dyDescent="0.25">
      <c r="A56" s="20" t="s">
        <v>53</v>
      </c>
      <c r="B56" s="24">
        <f>ADHB!B56/ADHB!$B$66*100</f>
        <v>1.8030856072588057</v>
      </c>
      <c r="C56" s="24">
        <f>ADHB!C56/ADHB!$C$66*100</f>
        <v>1.728525788914794</v>
      </c>
      <c r="D56" s="24">
        <f>ADHB!D56/ADHB!$D$66*100</f>
        <v>2.0269405156413369</v>
      </c>
      <c r="E56" s="24">
        <f>ADHB!E56/ADHB!$E$66*100</f>
        <v>2.2832062485270264</v>
      </c>
      <c r="F56" s="24">
        <f>ADHB!F56/ADHB!$F$66*100</f>
        <v>2.3112459300978809</v>
      </c>
      <c r="G56" s="24">
        <f>ADHB!G56/ADHB!$G$66*100</f>
        <v>2.2963846610942298</v>
      </c>
      <c r="H56" s="24">
        <f>ADHB!H56/ADHB!$H$66*100</f>
        <v>2.4140656188583924</v>
      </c>
      <c r="I56" s="24">
        <f>ADHB!I56/ADHB!$I$66*100</f>
        <v>2.5078725552583414</v>
      </c>
      <c r="J56" s="24">
        <f>ADHB!J56/ADHB!$J$66*100</f>
        <v>2.6269390671826676</v>
      </c>
      <c r="K56" s="24">
        <f>ADHB!K56/ADHB!$K$66*100</f>
        <v>2.3025404451438982</v>
      </c>
      <c r="L56" s="24">
        <f>ADHB!L56/ADHB!$L$66*100</f>
        <v>2.3520724046928589</v>
      </c>
    </row>
    <row r="57" spans="1:12" ht="17.25" x14ac:dyDescent="0.25">
      <c r="A57" s="20" t="s">
        <v>54</v>
      </c>
      <c r="B57" s="24">
        <f>ADHB!B57/ADHB!$B$66*100</f>
        <v>0.5180644026081469</v>
      </c>
      <c r="C57" s="24">
        <f>ADHB!C57/ADHB!$C$66*100</f>
        <v>0.50251454272325224</v>
      </c>
      <c r="D57" s="24">
        <f>ADHB!D57/ADHB!$D$66*100</f>
        <v>0.50765403390505937</v>
      </c>
      <c r="E57" s="24">
        <f>ADHB!E57/ADHB!$E$66*100</f>
        <v>0.5092525355756885</v>
      </c>
      <c r="F57" s="24">
        <f>ADHB!F57/ADHB!$F$66*100</f>
        <v>0.50942242565193985</v>
      </c>
      <c r="G57" s="24">
        <f>ADHB!G57/ADHB!$G$66*100</f>
        <v>0.48557651505646887</v>
      </c>
      <c r="H57" s="24">
        <f>ADHB!H57/ADHB!$H$66*100</f>
        <v>0.47115639524847108</v>
      </c>
      <c r="I57" s="24">
        <f>ADHB!I57/ADHB!$I$66*100</f>
        <v>0.45130322865825545</v>
      </c>
      <c r="J57" s="24">
        <f>ADHB!J57/ADHB!$J$66*100</f>
        <v>0.44362475126344086</v>
      </c>
      <c r="K57" s="24">
        <f>ADHB!K57/ADHB!$K$66*100</f>
        <v>0.43170274653305346</v>
      </c>
      <c r="L57" s="24">
        <f>ADHB!L57/ADHB!$L$66*100</f>
        <v>0.37915984195026836</v>
      </c>
    </row>
    <row r="58" spans="1:12" ht="17.25" x14ac:dyDescent="0.25">
      <c r="A58" s="20" t="s">
        <v>55</v>
      </c>
      <c r="B58" s="24">
        <f>ADHB!B58/ADHB!$B$66*100</f>
        <v>0.60443086875658658</v>
      </c>
      <c r="C58" s="24">
        <f>ADHB!C58/ADHB!$C$66*100</f>
        <v>0.57443196243091432</v>
      </c>
      <c r="D58" s="24">
        <f>ADHB!D58/ADHB!$D$66*100</f>
        <v>0.55422994742428955</v>
      </c>
      <c r="E58" s="24">
        <f>ADHB!E58/ADHB!$E$66*100</f>
        <v>0.55282517387201546</v>
      </c>
      <c r="F58" s="24">
        <f>ADHB!F58/ADHB!$F$66*100</f>
        <v>0.5491621295198873</v>
      </c>
      <c r="G58" s="24">
        <f>ADHB!G58/ADHB!$G$66*100</f>
        <v>0.52793959260501833</v>
      </c>
      <c r="H58" s="24">
        <f>ADHB!H58/ADHB!$H$66*100</f>
        <v>0.51207287462908513</v>
      </c>
      <c r="I58" s="24">
        <f>ADHB!I58/ADHB!$I$66*100</f>
        <v>0.49510908114317481</v>
      </c>
      <c r="J58" s="24">
        <f>ADHB!J58/ADHB!$J$66*100</f>
        <v>0.48297205106809732</v>
      </c>
      <c r="K58" s="24">
        <f>ADHB!K58/ADHB!$K$66*100</f>
        <v>0.48622738173749902</v>
      </c>
      <c r="L58" s="24">
        <f>ADHB!L58/ADHB!$L$66*100</f>
        <v>0.45744029541040587</v>
      </c>
    </row>
    <row r="59" spans="1:12" ht="17.25" x14ac:dyDescent="0.25">
      <c r="A59" s="20" t="s">
        <v>56</v>
      </c>
      <c r="B59" s="24">
        <f>ADHB!B59/ADHB!$B$66*100</f>
        <v>0.2550806687866049</v>
      </c>
      <c r="C59" s="24">
        <f>ADHB!C59/ADHB!$C$66*100</f>
        <v>0.2547297497861219</v>
      </c>
      <c r="D59" s="24">
        <f>ADHB!D59/ADHB!$D$66*100</f>
        <v>0.26090718031013815</v>
      </c>
      <c r="E59" s="24">
        <f>ADHB!E59/ADHB!$E$66*100</f>
        <v>0.26095761011062124</v>
      </c>
      <c r="F59" s="24">
        <f>ADHB!F59/ADHB!$F$66*100</f>
        <v>0.25602447966798414</v>
      </c>
      <c r="G59" s="24">
        <f>ADHB!G59/ADHB!$G$66*100</f>
        <v>0.24774176162887135</v>
      </c>
      <c r="H59" s="24">
        <f>ADHB!H59/ADHB!$H$66*100</f>
        <v>0.24005825326918689</v>
      </c>
      <c r="I59" s="24">
        <f>ADHB!I59/ADHB!$I$66*100</f>
        <v>0.23414966952182248</v>
      </c>
      <c r="J59" s="24">
        <f>ADHB!J59/ADHB!$J$66*100</f>
        <v>0.22780618961650753</v>
      </c>
      <c r="K59" s="24">
        <f>ADHB!K59/ADHB!$K$66*100</f>
        <v>0.22733943567351916</v>
      </c>
      <c r="L59" s="24">
        <f>ADHB!L59/ADHB!$L$66*100</f>
        <v>0.21248640930672985</v>
      </c>
    </row>
    <row r="60" spans="1:12" ht="17.25" x14ac:dyDescent="0.25">
      <c r="A60" s="22" t="s">
        <v>57</v>
      </c>
      <c r="B60" s="23">
        <f>ADHB!B60/ADHB!$B$66*100</f>
        <v>2.9309840409426617</v>
      </c>
      <c r="C60" s="23">
        <f>ADHB!C60/ADHB!$C$66*100</f>
        <v>2.9341327749032713</v>
      </c>
      <c r="D60" s="23">
        <f>ADHB!D60/ADHB!$D$66*100</f>
        <v>2.9840509119405572</v>
      </c>
      <c r="E60" s="23">
        <f>ADHB!E60/ADHB!$E$66*100</f>
        <v>3.0801878868411534</v>
      </c>
      <c r="F60" s="23">
        <f>ADHB!F60/ADHB!$F$66*100</f>
        <v>3.0421045138697087</v>
      </c>
      <c r="G60" s="23">
        <f>ADHB!G60/ADHB!$G$66*100</f>
        <v>3.0125573738971467</v>
      </c>
      <c r="H60" s="23">
        <f>ADHB!H60/ADHB!$H$66*100</f>
        <v>2.9593215473124932</v>
      </c>
      <c r="I60" s="23">
        <f>ADHB!I60/ADHB!$I$66*100</f>
        <v>2.8822893144982853</v>
      </c>
      <c r="J60" s="23">
        <f>ADHB!J60/ADHB!$J$66*100</f>
        <v>2.8991928672174603</v>
      </c>
      <c r="K60" s="23">
        <f>ADHB!K60/ADHB!$K$66*100</f>
        <v>2.864185575938889</v>
      </c>
      <c r="L60" s="23">
        <f>ADHB!L60/ADHB!$L$66*100</f>
        <v>2.8764698621964966</v>
      </c>
    </row>
    <row r="61" spans="1:12" ht="17.25" x14ac:dyDescent="0.25">
      <c r="A61" s="22" t="s">
        <v>58</v>
      </c>
      <c r="B61" s="23">
        <f>ADHB!B61/ADHB!$B$66*100</f>
        <v>0.45454844726584132</v>
      </c>
      <c r="C61" s="23">
        <f>ADHB!C61/ADHB!$C$66*100</f>
        <v>0.45882678890276529</v>
      </c>
      <c r="D61" s="23">
        <f>ADHB!D61/ADHB!$D$66*100</f>
        <v>0.45207870009912982</v>
      </c>
      <c r="E61" s="23">
        <f>ADHB!E61/ADHB!$E$66*100</f>
        <v>0.45269221147575067</v>
      </c>
      <c r="F61" s="23">
        <f>ADHB!F61/ADHB!$F$66*100</f>
        <v>0.45074981846858858</v>
      </c>
      <c r="G61" s="23">
        <f>ADHB!G61/ADHB!$G$66*100</f>
        <v>0.4705283248846252</v>
      </c>
      <c r="H61" s="23">
        <f>ADHB!H61/ADHB!$H$66*100</f>
        <v>0.46142406401311975</v>
      </c>
      <c r="I61" s="23">
        <f>ADHB!I61/ADHB!$I$66*100</f>
        <v>0.44113396556982748</v>
      </c>
      <c r="J61" s="23">
        <f>ADHB!J61/ADHB!$J$66*100</f>
        <v>0.44029707210773417</v>
      </c>
      <c r="K61" s="23">
        <f>ADHB!K61/ADHB!$K$66*100</f>
        <v>0.4397070747634052</v>
      </c>
      <c r="L61" s="23">
        <f>ADHB!L61/ADHB!$L$66*100</f>
        <v>0.41413426707246137</v>
      </c>
    </row>
    <row r="62" spans="1:12" ht="17.25" x14ac:dyDescent="0.25">
      <c r="A62" s="22" t="s">
        <v>59</v>
      </c>
      <c r="B62" s="23">
        <f>ADHB!B62/ADHB!$B$66*100</f>
        <v>5.5373585548217044</v>
      </c>
      <c r="C62" s="23">
        <f>ADHB!C62/ADHB!$C$66*100</f>
        <v>4.8196400325538882</v>
      </c>
      <c r="D62" s="23">
        <f>ADHB!D62/ADHB!$D$66*100</f>
        <v>5.4826302850812798</v>
      </c>
      <c r="E62" s="23">
        <f>ADHB!E62/ADHB!$E$66*100</f>
        <v>5.8009207898060797</v>
      </c>
      <c r="F62" s="23">
        <f>ADHB!F62/ADHB!$F$66*100</f>
        <v>6.2884278373255942</v>
      </c>
      <c r="G62" s="23">
        <f>ADHB!G62/ADHB!$G$66*100</f>
        <v>6.6657987653023856</v>
      </c>
      <c r="H62" s="23">
        <f>ADHB!H62/ADHB!$H$66*100</f>
        <v>6.9357943559011241</v>
      </c>
      <c r="I62" s="23">
        <f>ADHB!I62/ADHB!$I$66*100</f>
        <v>6.936499873959451</v>
      </c>
      <c r="J62" s="23">
        <f>ADHB!J62/ADHB!$J$66*100</f>
        <v>6.9773945430674011</v>
      </c>
      <c r="K62" s="23">
        <f>ADHB!K62/ADHB!$K$66*100</f>
        <v>7.0592245127025848</v>
      </c>
      <c r="L62" s="23">
        <f>ADHB!L62/ADHB!$L$66*100</f>
        <v>7.3416932045402685</v>
      </c>
    </row>
    <row r="63" spans="1:12" ht="17.25" x14ac:dyDescent="0.25">
      <c r="A63" s="22" t="s">
        <v>60</v>
      </c>
      <c r="B63" s="23">
        <f>ADHB!B63/ADHB!$B$66*100</f>
        <v>4.2940818595289896</v>
      </c>
      <c r="C63" s="23">
        <f>ADHB!C63/ADHB!$C$66*100</f>
        <v>4.3027563198569556</v>
      </c>
      <c r="D63" s="23">
        <f>ADHB!D63/ADHB!$D$66*100</f>
        <v>4.2892047242892524</v>
      </c>
      <c r="E63" s="23">
        <f>ADHB!E63/ADHB!$E$66*100</f>
        <v>4.4395660535440022</v>
      </c>
      <c r="F63" s="23">
        <f>ADHB!F63/ADHB!$F$66*100</f>
        <v>4.4242821265587153</v>
      </c>
      <c r="G63" s="23">
        <f>ADHB!G63/ADHB!$G$66*100</f>
        <v>4.2972656037677393</v>
      </c>
      <c r="H63" s="23">
        <f>ADHB!H63/ADHB!$H$66*100</f>
        <v>4.1991768521843573</v>
      </c>
      <c r="I63" s="23">
        <f>ADHB!I63/ADHB!$I$66*100</f>
        <v>4.0221208329670786</v>
      </c>
      <c r="J63" s="23">
        <f>ADHB!J63/ADHB!$J$66*100</f>
        <v>3.9396821839205574</v>
      </c>
      <c r="K63" s="23">
        <f>ADHB!K63/ADHB!$K$66*100</f>
        <v>3.9273955824850444</v>
      </c>
      <c r="L63" s="23">
        <f>ADHB!L63/ADHB!$L$66*100</f>
        <v>3.4901765069096173</v>
      </c>
    </row>
    <row r="64" spans="1:12" ht="17.25" x14ac:dyDescent="0.25">
      <c r="A64" s="22" t="s">
        <v>61</v>
      </c>
      <c r="B64" s="23">
        <f>ADHB!B64/ADHB!$B$66*100</f>
        <v>1.5562429230875079</v>
      </c>
      <c r="C64" s="23">
        <f>ADHB!C64/ADHB!$C$66*100</f>
        <v>1.5170817782044979</v>
      </c>
      <c r="D64" s="23">
        <f>ADHB!D64/ADHB!$D$66*100</f>
        <v>1.5072224656046871</v>
      </c>
      <c r="E64" s="23">
        <f>ADHB!E64/ADHB!$E$66*100</f>
        <v>1.4930685357942963</v>
      </c>
      <c r="F64" s="23">
        <f>ADHB!F64/ADHB!$F$66*100</f>
        <v>1.4923022911308825</v>
      </c>
      <c r="G64" s="23">
        <f>ADHB!G64/ADHB!$G$66*100</f>
        <v>1.5065300322327095</v>
      </c>
      <c r="H64" s="23">
        <f>ADHB!H64/ADHB!$H$66*100</f>
        <v>1.4483051908826645</v>
      </c>
      <c r="I64" s="23">
        <f>ADHB!I64/ADHB!$I$66*100</f>
        <v>1.3972817984853325</v>
      </c>
      <c r="J64" s="23">
        <f>ADHB!J64/ADHB!$J$66*100</f>
        <v>1.3951771676652713</v>
      </c>
      <c r="K64" s="23">
        <f>ADHB!K64/ADHB!$K$66*100</f>
        <v>1.4363064994385588</v>
      </c>
      <c r="L64" s="23">
        <f>ADHB!L64/ADHB!$L$66*100</f>
        <v>1.8430184006284458</v>
      </c>
    </row>
    <row r="65" spans="1:12" ht="17.25" x14ac:dyDescent="0.25">
      <c r="A65" s="22" t="s">
        <v>62</v>
      </c>
      <c r="B65" s="23">
        <f>ADHB!B65/ADHB!$B$66*100</f>
        <v>1.2086119753075253</v>
      </c>
      <c r="C65" s="23">
        <f>ADHB!C65/ADHB!$C$66*100</f>
        <v>1.1194807473906043</v>
      </c>
      <c r="D65" s="23">
        <f>ADHB!D65/ADHB!$D$66*100</f>
        <v>1.0516835697061833</v>
      </c>
      <c r="E65" s="23">
        <f>ADHB!E65/ADHB!$E$66*100</f>
        <v>1.0294308539777834</v>
      </c>
      <c r="F65" s="23">
        <f>ADHB!F65/ADHB!$F$66*100</f>
        <v>1.0292534318936828</v>
      </c>
      <c r="G65" s="23">
        <f>ADHB!G65/ADHB!$G$66*100</f>
        <v>1.0133773565418667</v>
      </c>
      <c r="H65" s="23">
        <f>ADHB!H65/ADHB!$H$66*100</f>
        <v>0.98607763104096025</v>
      </c>
      <c r="I65" s="23">
        <f>ADHB!I65/ADHB!$I$66*100</f>
        <v>0.97902979494780518</v>
      </c>
      <c r="J65" s="23">
        <f>ADHB!J65/ADHB!$J$66*100</f>
        <v>0.98187401687120612</v>
      </c>
      <c r="K65" s="23">
        <f>ADHB!K65/ADHB!$K$66*100</f>
        <v>1.0120181809811553</v>
      </c>
      <c r="L65" s="23">
        <f>ADHB!L65/ADHB!$L$66*100</f>
        <v>0.80776221510314505</v>
      </c>
    </row>
    <row r="66" spans="1:12" ht="17.25" x14ac:dyDescent="0.25">
      <c r="A66" s="22" t="s">
        <v>64</v>
      </c>
      <c r="B66" s="23">
        <f>ADHB!B66/ADHB!$B$66*100</f>
        <v>100</v>
      </c>
      <c r="C66" s="23">
        <f>ADHB!C66/ADHB!$C$66*100</f>
        <v>100</v>
      </c>
      <c r="D66" s="23">
        <f>ADHB!D66/ADHB!$D$66*100</f>
        <v>100</v>
      </c>
      <c r="E66" s="23">
        <f>ADHB!E66/ADHB!$E$66*100</f>
        <v>100</v>
      </c>
      <c r="F66" s="23">
        <f>ADHB!F66/ADHB!$F$66*100</f>
        <v>100</v>
      </c>
      <c r="G66" s="23">
        <f>ADHB!G66/ADHB!$G$66*100</f>
        <v>100</v>
      </c>
      <c r="H66" s="23">
        <f>ADHB!H66/ADHB!$H$66*100</f>
        <v>100</v>
      </c>
      <c r="I66" s="23">
        <f>ADHB!I66/ADHB!$I$66*100</f>
        <v>100</v>
      </c>
      <c r="J66" s="23">
        <f>ADHB!J66/ADHB!$J$66*100</f>
        <v>100</v>
      </c>
      <c r="K66" s="23">
        <f>ADHB!K66/ADHB!$K$66*100</f>
        <v>100</v>
      </c>
      <c r="L66" s="23">
        <f>ADHB!L66/ADHB!$L$66*100</f>
        <v>100</v>
      </c>
    </row>
    <row r="69" spans="1:12" x14ac:dyDescent="0.25">
      <c r="B69" s="35">
        <f>ADHB!B5/ADHB!$B$66*100</f>
        <v>24.963914003013564</v>
      </c>
      <c r="C69" s="35">
        <f>ADHB!C5/ADHB!$B$66*100</f>
        <v>27.12356139179467</v>
      </c>
      <c r="D69" s="35">
        <f>ADHB!D5/ADHB!$B$66*100</f>
        <v>28.886337898962005</v>
      </c>
      <c r="E69" s="35">
        <f>ADHB!E5/ADHB!$B$66*100</f>
        <v>31.386393182430023</v>
      </c>
      <c r="F69" s="35">
        <f>ADHB!F5/ADHB!$B$66*100</f>
        <v>33.148267800187838</v>
      </c>
      <c r="G69" s="35">
        <f>ADHB!G5/ADHB!$B$66*100</f>
        <v>35.004630913761616</v>
      </c>
      <c r="H69" s="35">
        <f>ADHB!H5/ADHB!$B$66*100</f>
        <v>37.909996286136831</v>
      </c>
    </row>
  </sheetData>
  <mergeCells count="2">
    <mergeCell ref="A1:L1"/>
    <mergeCell ref="B3:L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6"/>
  <sheetViews>
    <sheetView tabSelected="1" workbookViewId="0">
      <selection activeCell="A6" sqref="A6"/>
    </sheetView>
  </sheetViews>
  <sheetFormatPr defaultRowHeight="15" x14ac:dyDescent="0.25"/>
  <cols>
    <col min="1" max="1" width="97.140625" bestFit="1" customWidth="1"/>
  </cols>
  <sheetData>
    <row r="1" spans="1:12" ht="15.75" x14ac:dyDescent="0.3">
      <c r="A1" s="67" t="s">
        <v>66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</row>
    <row r="2" spans="1:12" s="15" customFormat="1" ht="18" x14ac:dyDescent="0.3">
      <c r="A2" s="54"/>
    </row>
    <row r="3" spans="1:12" x14ac:dyDescent="0.25">
      <c r="A3" s="18" t="s">
        <v>0</v>
      </c>
      <c r="B3" s="69" t="s">
        <v>1</v>
      </c>
      <c r="C3" s="69"/>
      <c r="D3" s="69"/>
      <c r="E3" s="69"/>
      <c r="F3" s="69"/>
      <c r="G3" s="69"/>
      <c r="H3" s="69"/>
      <c r="I3" s="69"/>
      <c r="J3" s="69"/>
      <c r="K3" s="69"/>
    </row>
    <row r="4" spans="1:12" x14ac:dyDescent="0.25">
      <c r="A4" s="19"/>
      <c r="B4" s="48">
        <v>2011</v>
      </c>
      <c r="C4" s="48">
        <v>2012</v>
      </c>
      <c r="D4" s="48">
        <v>2013</v>
      </c>
      <c r="E4" s="48">
        <v>2014</v>
      </c>
      <c r="F4" s="48">
        <v>2015</v>
      </c>
      <c r="G4" s="48">
        <v>2016</v>
      </c>
      <c r="H4" s="27">
        <v>2017</v>
      </c>
      <c r="I4" s="27">
        <v>2018</v>
      </c>
      <c r="J4" s="27" t="s">
        <v>69</v>
      </c>
      <c r="K4" s="27" t="s">
        <v>70</v>
      </c>
    </row>
    <row r="5" spans="1:12" ht="17.25" x14ac:dyDescent="0.25">
      <c r="A5" s="21" t="s">
        <v>2</v>
      </c>
      <c r="B5" s="58">
        <f>(ADHK!C5-ADHK!B5)/ADHK!B5*100</f>
        <v>3.7574534969162321</v>
      </c>
      <c r="C5" s="58">
        <f>(ADHK!D5-ADHK!C5)/ADHK!C5*100</f>
        <v>4.0762052893750207</v>
      </c>
      <c r="D5" s="58">
        <f>(ADHK!E5-ADHK!D5)/ADHK!D5*100</f>
        <v>5.1729375075908139</v>
      </c>
      <c r="E5" s="58">
        <f>(ADHK!F5-ADHK!E5)/ADHK!E5*100</f>
        <v>2.318607278547832</v>
      </c>
      <c r="F5" s="58">
        <f>(ADHK!G5-ADHK!F5)/ADHK!F5*100</f>
        <v>2.4203157779641749</v>
      </c>
      <c r="G5" s="58">
        <f>(ADHK!H5-ADHK!G5)/ADHK!G5*100</f>
        <v>4.0953465214230089</v>
      </c>
      <c r="H5" s="58">
        <f>(ADHK!I5-ADHK!H5)/ADHK!H5*100</f>
        <v>6.5320589481607305</v>
      </c>
      <c r="I5" s="59">
        <f>(ADHK!J5-ADHK!I5)/ADHK!I5*100</f>
        <v>6.5298692960901104</v>
      </c>
      <c r="J5" s="59">
        <f>(ADHK!K5-ADHK!J5)/ADHK!J5*100</f>
        <v>5.7954956062699114</v>
      </c>
      <c r="K5" s="59">
        <f>(ADHK!L5-ADHK!K5)/ADHK!K5*100</f>
        <v>1.1899702935650525</v>
      </c>
    </row>
    <row r="6" spans="1:12" ht="17.25" x14ac:dyDescent="0.25">
      <c r="A6" s="20" t="s">
        <v>3</v>
      </c>
      <c r="B6" s="60">
        <f>(ADHK!C6-ADHK!B6)/ADHK!B6*100</f>
        <v>4.2292296761746488</v>
      </c>
      <c r="C6" s="60">
        <f>(ADHK!D6-ADHK!C6)/ADHK!C6*100</f>
        <v>4.5222465917404255</v>
      </c>
      <c r="D6" s="60">
        <f>(ADHK!E6-ADHK!D6)/ADHK!D6*100</f>
        <v>5.8422602552587568</v>
      </c>
      <c r="E6" s="60">
        <f>(ADHK!F6-ADHK!E6)/ADHK!E6*100</f>
        <v>3.0947524717148731</v>
      </c>
      <c r="F6" s="60">
        <f>(ADHK!G6-ADHK!F6)/ADHK!F6*100</f>
        <v>2.978666813269585</v>
      </c>
      <c r="G6" s="60">
        <f>(ADHK!H6-ADHK!G6)/ADHK!G6*100</f>
        <v>4.0515233805215329</v>
      </c>
      <c r="H6" s="60">
        <f>(ADHK!I6-ADHK!H6)/ADHK!H6*100</f>
        <v>7.4003275628188829</v>
      </c>
      <c r="I6" s="61">
        <f>(ADHK!J6-ADHK!I6)/ADHK!I6*100</f>
        <v>7.3059665862299434</v>
      </c>
      <c r="J6" s="61">
        <f>(ADHK!K6-ADHK!J6)/ADHK!J6*100</f>
        <v>6.4306685143434379</v>
      </c>
      <c r="K6" s="61">
        <f>(ADHK!L6-ADHK!K6)/ADHK!K6*100</f>
        <v>1.3553266890794307</v>
      </c>
    </row>
    <row r="7" spans="1:12" ht="17.25" x14ac:dyDescent="0.25">
      <c r="A7" s="20" t="s">
        <v>4</v>
      </c>
      <c r="B7" s="60">
        <f>(ADHK!C7-ADHK!B7)/ADHK!B7*100</f>
        <v>1.0058404462919268</v>
      </c>
      <c r="C7" s="60">
        <f>(ADHK!D7-ADHK!C7)/ADHK!C7*100</f>
        <v>5.3779473567641611</v>
      </c>
      <c r="D7" s="60">
        <f>(ADHK!E7-ADHK!D7)/ADHK!D7*100</f>
        <v>9.705150367488093</v>
      </c>
      <c r="E7" s="60">
        <f>(ADHK!F7-ADHK!E7)/ADHK!E7*100</f>
        <v>-3.66295420079142</v>
      </c>
      <c r="F7" s="60">
        <f>(ADHK!G7-ADHK!F7)/ADHK!F7*100</f>
        <v>-5.2507962588390775</v>
      </c>
      <c r="G7" s="60">
        <f>(ADHK!H7-ADHK!G7)/ADHK!G7*100</f>
        <v>8.1932733735373375</v>
      </c>
      <c r="H7" s="60">
        <f>(ADHK!I7-ADHK!H7)/ADHK!H7*100</f>
        <v>8.5474437723149173</v>
      </c>
      <c r="I7" s="61">
        <f>(ADHK!J7-ADHK!I7)/ADHK!I7*100</f>
        <v>9.8021605136702163</v>
      </c>
      <c r="J7" s="61">
        <f>(ADHK!K7-ADHK!J7)/ADHK!J7*100</f>
        <v>4.5768831512394446</v>
      </c>
      <c r="K7" s="61">
        <f>(ADHK!L7-ADHK!K7)/ADHK!K7*100</f>
        <v>-5.9055933952528346</v>
      </c>
    </row>
    <row r="8" spans="1:12" ht="17.25" x14ac:dyDescent="0.25">
      <c r="A8" s="20" t="s">
        <v>5</v>
      </c>
      <c r="B8" s="60">
        <f>(ADHK!C8-ADHK!B8)/ADHK!B8*100</f>
        <v>7.0516747507061233</v>
      </c>
      <c r="C8" s="60">
        <f>(ADHK!D8-ADHK!C8)/ADHK!C8*100</f>
        <v>3.8062393993808423</v>
      </c>
      <c r="D8" s="60">
        <f>(ADHK!E8-ADHK!D8)/ADHK!D8*100</f>
        <v>1.527613323847516</v>
      </c>
      <c r="E8" s="60">
        <f>(ADHK!F8-ADHK!E8)/ADHK!E8*100</f>
        <v>6.4237653362138287</v>
      </c>
      <c r="F8" s="60">
        <f>(ADHK!G8-ADHK!F8)/ADHK!F8*100</f>
        <v>8.4280064286913863</v>
      </c>
      <c r="G8" s="60">
        <f>(ADHK!H8-ADHK!G8)/ADHK!G8*100</f>
        <v>3.3995220940902278</v>
      </c>
      <c r="H8" s="60">
        <f>(ADHK!I8-ADHK!H8)/ADHK!H8*100</f>
        <v>9.0621188123899863</v>
      </c>
      <c r="I8" s="61">
        <f>(ADHK!J8-ADHK!I8)/ADHK!I8*100</f>
        <v>4.9611252609252841</v>
      </c>
      <c r="J8" s="61">
        <f>(ADHK!K8-ADHK!J8)/ADHK!J8*100</f>
        <v>5.4745696828479149</v>
      </c>
      <c r="K8" s="61">
        <f>(ADHK!L8-ADHK!K8)/ADHK!K8*100</f>
        <v>6.1558273692761869</v>
      </c>
    </row>
    <row r="9" spans="1:12" ht="17.25" x14ac:dyDescent="0.25">
      <c r="A9" s="20" t="s">
        <v>6</v>
      </c>
      <c r="B9" s="60">
        <f>(ADHK!C9-ADHK!B9)/ADHK!B9*100</f>
        <v>4.3636411833930087</v>
      </c>
      <c r="C9" s="60">
        <f>(ADHK!D9-ADHK!C9)/ADHK!C9*100</f>
        <v>4.0923248190354684</v>
      </c>
      <c r="D9" s="60">
        <f>(ADHK!E9-ADHK!D9)/ADHK!D9*100</f>
        <v>5.6735173671523809</v>
      </c>
      <c r="E9" s="60">
        <f>(ADHK!F9-ADHK!E9)/ADHK!E9*100</f>
        <v>3.9602544602213676</v>
      </c>
      <c r="F9" s="60">
        <f>(ADHK!G9-ADHK!F9)/ADHK!F9*100</f>
        <v>4.0671862767165283</v>
      </c>
      <c r="G9" s="60">
        <f>(ADHK!H9-ADHK!G9)/ADHK!G9*100</f>
        <v>3.5185889895552105</v>
      </c>
      <c r="H9" s="60">
        <f>(ADHK!I9-ADHK!H9)/ADHK!H9*100</f>
        <v>7.5915573241344072</v>
      </c>
      <c r="I9" s="61">
        <f>(ADHK!J9-ADHK!I9)/ADHK!I9*100</f>
        <v>7.4722813411753952</v>
      </c>
      <c r="J9" s="61">
        <f>(ADHK!K9-ADHK!J9)/ADHK!J9*100</f>
        <v>7.4511542511019559</v>
      </c>
      <c r="K9" s="61">
        <f>(ADHK!L9-ADHK!K9)/ADHK!K9*100</f>
        <v>2.3692505111294624</v>
      </c>
    </row>
    <row r="10" spans="1:12" ht="17.25" x14ac:dyDescent="0.25">
      <c r="A10" s="20" t="s">
        <v>7</v>
      </c>
      <c r="B10" s="60">
        <f>(ADHK!C10-ADHK!B10)/ADHK!B10*100</f>
        <v>5.6879974115910557</v>
      </c>
      <c r="C10" s="60">
        <f>(ADHK!D10-ADHK!C10)/ADHK!C10*100</f>
        <v>5.4843003887905661</v>
      </c>
      <c r="D10" s="60">
        <f>(ADHK!E10-ADHK!D10)/ADHK!D10*100</f>
        <v>4.0307852043160128</v>
      </c>
      <c r="E10" s="60">
        <f>(ADHK!F10-ADHK!E10)/ADHK!E10*100</f>
        <v>5.7041738734699168</v>
      </c>
      <c r="F10" s="60">
        <f>(ADHK!G10-ADHK!F10)/ADHK!F10*100</f>
        <v>4.0021028337989675</v>
      </c>
      <c r="G10" s="60">
        <f>(ADHK!H10-ADHK!G10)/ADHK!G10*100</f>
        <v>2.4345136130551186</v>
      </c>
      <c r="H10" s="60">
        <f>(ADHK!I10-ADHK!H10)/ADHK!H10*100</f>
        <v>3.7962910149743463</v>
      </c>
      <c r="I10" s="61">
        <f>(ADHK!J10-ADHK!I10)/ADHK!I10*100</f>
        <v>5.5086367629826345</v>
      </c>
      <c r="J10" s="61">
        <f>(ADHK!K10-ADHK!J10)/ADHK!J10*100</f>
        <v>5.0189757563933037</v>
      </c>
      <c r="K10" s="61">
        <f>(ADHK!L10-ADHK!K10)/ADHK!K10*100</f>
        <v>2.3723960843394285</v>
      </c>
    </row>
    <row r="11" spans="1:12" ht="17.25" x14ac:dyDescent="0.25">
      <c r="A11" s="20" t="s">
        <v>8</v>
      </c>
      <c r="B11" s="60">
        <f>(ADHK!C11-ADHK!B11)/ADHK!B11*100</f>
        <v>7.193340272527478</v>
      </c>
      <c r="C11" s="60">
        <f>(ADHK!D11-ADHK!C11)/ADHK!C11*100</f>
        <v>9.8383824943953755</v>
      </c>
      <c r="D11" s="60">
        <f>(ADHK!E11-ADHK!D11)/ADHK!D11*100</f>
        <v>11.677421948723497</v>
      </c>
      <c r="E11" s="60">
        <f>(ADHK!F11-ADHK!E11)/ADHK!E11*100</f>
        <v>7.1204884655773766</v>
      </c>
      <c r="F11" s="60">
        <f>(ADHK!G11-ADHK!F11)/ADHK!F11*100</f>
        <v>5.9733974657496924</v>
      </c>
      <c r="G11" s="60">
        <f>(ADHK!H11-ADHK!G11)/ADHK!G11*100</f>
        <v>1.2091302493839722</v>
      </c>
      <c r="H11" s="60">
        <f>(ADHK!I11-ADHK!H11)/ADHK!H11*100</f>
        <v>4.4706415009125529</v>
      </c>
      <c r="I11" s="61">
        <f>(ADHK!J11-ADHK!I11)/ADHK!I11*100</f>
        <v>4.0926284812800544</v>
      </c>
      <c r="J11" s="61">
        <f>(ADHK!K11-ADHK!J11)/ADHK!J11*100</f>
        <v>2.4736380987792774</v>
      </c>
      <c r="K11" s="61">
        <f>(ADHK!L11-ADHK!K11)/ADHK!K11*100</f>
        <v>-2.3778183311998928</v>
      </c>
    </row>
    <row r="12" spans="1:12" ht="17.25" x14ac:dyDescent="0.25">
      <c r="A12" s="20" t="s">
        <v>9</v>
      </c>
      <c r="B12" s="60">
        <f>(ADHK!C12-ADHK!B12)/ADHK!B12*100</f>
        <v>-0.45469622216001782</v>
      </c>
      <c r="C12" s="60">
        <f>(ADHK!D12-ADHK!C12)/ADHK!C12*100</f>
        <v>0.4214568237965004</v>
      </c>
      <c r="D12" s="60">
        <f>(ADHK!E12-ADHK!D12)/ADHK!D12*100</f>
        <v>-1.7647384156866686</v>
      </c>
      <c r="E12" s="60">
        <f>(ADHK!F12-ADHK!E12)/ADHK!E12*100</f>
        <v>-8.259599450205938</v>
      </c>
      <c r="F12" s="60">
        <f>(ADHK!G12-ADHK!F12)/ADHK!F12*100</f>
        <v>-3.8645114615139531</v>
      </c>
      <c r="G12" s="60">
        <f>(ADHK!H12-ADHK!G12)/ADHK!G12*100</f>
        <v>5.597940860654214</v>
      </c>
      <c r="H12" s="60">
        <f>(ADHK!I12-ADHK!H12)/ADHK!H12*100</f>
        <v>-1.0551744816597153</v>
      </c>
      <c r="I12" s="61">
        <f>(ADHK!J12-ADHK!I12)/ADHK!I12*100</f>
        <v>-0.98315124208834048</v>
      </c>
      <c r="J12" s="61">
        <f>(ADHK!K12-ADHK!J12)/ADHK!J12*100</f>
        <v>-0.88461705810819502</v>
      </c>
      <c r="K12" s="61">
        <f>(ADHK!L12-ADHK!K12)/ADHK!K12*100</f>
        <v>-2.3915338767121019</v>
      </c>
    </row>
    <row r="13" spans="1:12" ht="17.25" x14ac:dyDescent="0.25">
      <c r="A13" s="20" t="s">
        <v>10</v>
      </c>
      <c r="B13" s="60">
        <f>(ADHK!C13-ADHK!B13)/ADHK!B13*100</f>
        <v>3.5652403026819921</v>
      </c>
      <c r="C13" s="60">
        <f>(ADHK!D13-ADHK!C13)/ADHK!C13*100</f>
        <v>3.2914345957054918</v>
      </c>
      <c r="D13" s="60">
        <f>(ADHK!E13-ADHK!D13)/ADHK!D13*100</f>
        <v>5.3781859226284565</v>
      </c>
      <c r="E13" s="60">
        <f>(ADHK!F13-ADHK!E13)/ADHK!E13*100</f>
        <v>4.5810164524008519</v>
      </c>
      <c r="F13" s="60">
        <f>(ADHK!G13-ADHK!F13)/ADHK!F13*100</f>
        <v>1.9185385822454257</v>
      </c>
      <c r="G13" s="60">
        <f>(ADHK!H13-ADHK!G13)/ADHK!G13*100</f>
        <v>3.2813419189674606</v>
      </c>
      <c r="H13" s="60">
        <f>(ADHK!I13-ADHK!H13)/ADHK!H13*100</f>
        <v>3.2929429552146416</v>
      </c>
      <c r="I13" s="61">
        <f>(ADHK!J13-ADHK!I13)/ADHK!I13*100</f>
        <v>3.6496508973263535</v>
      </c>
      <c r="J13" s="61">
        <f>(ADHK!K13-ADHK!J13)/ADHK!J13*100</f>
        <v>3.3687042609402877</v>
      </c>
      <c r="K13" s="61">
        <f>(ADHK!L13-ADHK!K13)/ADHK!K13*100</f>
        <v>1.8871691824377534</v>
      </c>
    </row>
    <row r="14" spans="1:12" ht="17.25" x14ac:dyDescent="0.25">
      <c r="A14" s="22" t="s">
        <v>11</v>
      </c>
      <c r="B14" s="58">
        <f>(ADHK!C14-ADHK!B14)/ADHK!B14*100</f>
        <v>10.904427310237724</v>
      </c>
      <c r="C14" s="58">
        <f>(ADHK!D14-ADHK!C14)/ADHK!C14*100</f>
        <v>4.0571896568986947</v>
      </c>
      <c r="D14" s="58">
        <f>(ADHK!E14-ADHK!D14)/ADHK!D14*100</f>
        <v>-1.4331011229604769E-2</v>
      </c>
      <c r="E14" s="58">
        <f>(ADHK!F14-ADHK!E14)/ADHK!E14*100</f>
        <v>0.10421017400131324</v>
      </c>
      <c r="F14" s="58">
        <f>(ADHK!G14-ADHK!F14)/ADHK!F14*100</f>
        <v>0.59918747402250183</v>
      </c>
      <c r="G14" s="58">
        <f>(ADHK!H14-ADHK!G14)/ADHK!G14*100</f>
        <v>21.515272662260156</v>
      </c>
      <c r="H14" s="58">
        <f>(ADHK!I14-ADHK!H14)/ADHK!H14*100</f>
        <v>1.7772270750142354</v>
      </c>
      <c r="I14" s="59">
        <f>(ADHK!J14-ADHK!I14)/ADHK!I14*100</f>
        <v>9.1715415890364405</v>
      </c>
      <c r="J14" s="59">
        <f>(ADHK!K14-ADHK!J14)/ADHK!J14*100</f>
        <v>6.9026268761954137</v>
      </c>
      <c r="K14" s="59">
        <f>(ADHK!L14-ADHK!K14)/ADHK!K14*100</f>
        <v>21.230506548430284</v>
      </c>
    </row>
    <row r="15" spans="1:12" ht="17.25" x14ac:dyDescent="0.25">
      <c r="A15" s="20" t="s">
        <v>12</v>
      </c>
      <c r="B15" s="60" t="e">
        <f>(ADHK!C15-ADHK!B15)/ADHK!B15*100</f>
        <v>#DIV/0!</v>
      </c>
      <c r="C15" s="60" t="e">
        <f>(ADHK!D15-ADHK!C15)/ADHK!C15*100</f>
        <v>#DIV/0!</v>
      </c>
      <c r="D15" s="60" t="e">
        <f>(ADHK!E15-ADHK!D15)/ADHK!D15*100</f>
        <v>#DIV/0!</v>
      </c>
      <c r="E15" s="60" t="e">
        <f>(ADHK!F15-ADHK!E15)/ADHK!E15*100</f>
        <v>#DIV/0!</v>
      </c>
      <c r="F15" s="60" t="e">
        <f>(ADHK!G15-ADHK!F15)/ADHK!F15*100</f>
        <v>#DIV/0!</v>
      </c>
      <c r="G15" s="60" t="e">
        <f>(ADHK!H15-ADHK!G15)/ADHK!G15*100</f>
        <v>#DIV/0!</v>
      </c>
      <c r="H15" s="60" t="e">
        <f>(ADHK!I15-ADHK!H15)/ADHK!H15*100</f>
        <v>#DIV/0!</v>
      </c>
      <c r="I15" s="61" t="e">
        <f>(ADHK!J15-ADHK!I15)/ADHK!I15*100</f>
        <v>#DIV/0!</v>
      </c>
      <c r="J15" s="59" t="e">
        <f>(ADHK!K15-ADHK!J15)/ADHK!J15*100</f>
        <v>#DIV/0!</v>
      </c>
      <c r="K15" s="59" t="e">
        <f>(ADHK!L15-ADHK!K15)/ADHK!K15*100</f>
        <v>#DIV/0!</v>
      </c>
    </row>
    <row r="16" spans="1:12" ht="17.25" x14ac:dyDescent="0.25">
      <c r="A16" s="20" t="s">
        <v>13</v>
      </c>
      <c r="B16" s="60">
        <f>(ADHK!C16-ADHK!B16)/ADHK!B16*100</f>
        <v>8.8778599937028311</v>
      </c>
      <c r="C16" s="60">
        <f>(ADHK!D16-ADHK!C16)/ADHK!C16*100</f>
        <v>9.0269343947675225</v>
      </c>
      <c r="D16" s="60">
        <f>(ADHK!E16-ADHK!D16)/ADHK!D16*100</f>
        <v>4.3559490480826097</v>
      </c>
      <c r="E16" s="60">
        <f>(ADHK!F16-ADHK!E16)/ADHK!E16*100</f>
        <v>-0.89417439664965215</v>
      </c>
      <c r="F16" s="60">
        <f>(ADHK!G16-ADHK!F16)/ADHK!F16*100</f>
        <v>-4.4793559385280171</v>
      </c>
      <c r="G16" s="60">
        <f>(ADHK!H16-ADHK!G16)/ADHK!G16*100</f>
        <v>-8.8819995107167706</v>
      </c>
      <c r="H16" s="60">
        <f>(ADHK!I16-ADHK!H16)/ADHK!H16*100</f>
        <v>-7.0085993338837111</v>
      </c>
      <c r="I16" s="61">
        <f>(ADHK!J16-ADHK!I16)/ADHK!I16*100</f>
        <v>-6.8999217555300172</v>
      </c>
      <c r="J16" s="61">
        <f>(ADHK!K16-ADHK!J16)/ADHK!J16*100</f>
        <v>-9.1073019498567671</v>
      </c>
      <c r="K16" s="61">
        <f>(ADHK!L16-ADHK!K16)/ADHK!K16*100</f>
        <v>-44.080329049739966</v>
      </c>
    </row>
    <row r="17" spans="1:11" ht="17.25" x14ac:dyDescent="0.25">
      <c r="A17" s="20" t="s">
        <v>14</v>
      </c>
      <c r="B17" s="60">
        <f>(ADHK!C17-ADHK!B17)/ADHK!B17*100</f>
        <v>21.000893513562183</v>
      </c>
      <c r="C17" s="60">
        <f>(ADHK!D17-ADHK!C17)/ADHK!C17*100</f>
        <v>-1.6744207039380812</v>
      </c>
      <c r="D17" s="60">
        <f>(ADHK!E17-ADHK!D17)/ADHK!D17*100</f>
        <v>-7.550801561715935</v>
      </c>
      <c r="E17" s="60">
        <f>(ADHK!F17-ADHK!E17)/ADHK!E17*100</f>
        <v>-7.1219409071481579</v>
      </c>
      <c r="F17" s="60">
        <f>(ADHK!G17-ADHK!F17)/ADHK!F17*100</f>
        <v>-3.471102031569643</v>
      </c>
      <c r="G17" s="60">
        <f>(ADHK!H17-ADHK!G17)/ADHK!G17*100</f>
        <v>43.986361452486527</v>
      </c>
      <c r="H17" s="60">
        <f>(ADHK!I17-ADHK!H17)/ADHK!H17*100</f>
        <v>-0.75568461419126587</v>
      </c>
      <c r="I17" s="61">
        <f>(ADHK!J17-ADHK!I17)/ADHK!I17*100</f>
        <v>15.302474494438551</v>
      </c>
      <c r="J17" s="61">
        <f>(ADHK!K17-ADHK!J17)/ADHK!J17*100</f>
        <v>10.843912853829847</v>
      </c>
      <c r="K17" s="61">
        <f>(ADHK!L17-ADHK!K17)/ADHK!K17*100</f>
        <v>43.063577078874346</v>
      </c>
    </row>
    <row r="18" spans="1:11" ht="17.25" x14ac:dyDescent="0.25">
      <c r="A18" s="20" t="s">
        <v>15</v>
      </c>
      <c r="B18" s="60">
        <f>(ADHK!C18-ADHK!B18)/ADHK!B18*100</f>
        <v>0.91830158293221709</v>
      </c>
      <c r="C18" s="60">
        <f>(ADHK!D18-ADHK!C18)/ADHK!C18*100</f>
        <v>10.685503032441645</v>
      </c>
      <c r="D18" s="60">
        <f>(ADHK!E18-ADHK!D18)/ADHK!D18*100</f>
        <v>7.7965662017336141</v>
      </c>
      <c r="E18" s="60">
        <f>(ADHK!F18-ADHK!E18)/ADHK!E18*100</f>
        <v>6.7326015590555262</v>
      </c>
      <c r="F18" s="60">
        <f>(ADHK!G18-ADHK!F18)/ADHK!F18*100</f>
        <v>4.0324035548392203</v>
      </c>
      <c r="G18" s="60">
        <f>(ADHK!H18-ADHK!G18)/ADHK!G18*100</f>
        <v>6.1115931549196283</v>
      </c>
      <c r="H18" s="60">
        <f>(ADHK!I18-ADHK!H18)/ADHK!H18*100</f>
        <v>4.5865236452025959</v>
      </c>
      <c r="I18" s="61">
        <f>(ADHK!J18-ADHK!I18)/ADHK!I18*100</f>
        <v>3.8192374990287221</v>
      </c>
      <c r="J18" s="61">
        <f>(ADHK!K18-ADHK!J18)/ADHK!J18*100</f>
        <v>3.163123354515724</v>
      </c>
      <c r="K18" s="61">
        <f>(ADHK!L18-ADHK!K18)/ADHK!K18*100</f>
        <v>-1.9878371728082953</v>
      </c>
    </row>
    <row r="19" spans="1:11" ht="17.25" x14ac:dyDescent="0.25">
      <c r="A19" s="22" t="s">
        <v>16</v>
      </c>
      <c r="B19" s="58">
        <f>(ADHK!C19-ADHK!B19)/ADHK!B19*100</f>
        <v>5.6363321122819068</v>
      </c>
      <c r="C19" s="58">
        <f>(ADHK!D19-ADHK!C19)/ADHK!C19*100</f>
        <v>4.4182756800208205</v>
      </c>
      <c r="D19" s="58">
        <f>(ADHK!E19-ADHK!D19)/ADHK!D19*100</f>
        <v>6.4256795868652432</v>
      </c>
      <c r="E19" s="58">
        <f>(ADHK!F19-ADHK!E19)/ADHK!E19*100</f>
        <v>4.2433014826363298</v>
      </c>
      <c r="F19" s="58">
        <f>(ADHK!G19-ADHK!F19)/ADHK!F19*100</f>
        <v>3.4996302081272392</v>
      </c>
      <c r="G19" s="58">
        <f>(ADHK!H19-ADHK!G19)/ADHK!G19*100</f>
        <v>4.3351392412205598</v>
      </c>
      <c r="H19" s="58">
        <f>(ADHK!I19-ADHK!H19)/ADHK!H19*100</f>
        <v>2.7626421536566532</v>
      </c>
      <c r="I19" s="59">
        <f>(ADHK!J19-ADHK!I19)/ADHK!I19*100</f>
        <v>2.7990029068944273</v>
      </c>
      <c r="J19" s="59">
        <f>(ADHK!K19-ADHK!J19)/ADHK!J19*100</f>
        <v>7.6139589652712765</v>
      </c>
      <c r="K19" s="59">
        <f>(ADHK!L19-ADHK!K19)/ADHK!K19*100</f>
        <v>-2.4106400352039277</v>
      </c>
    </row>
    <row r="20" spans="1:11" ht="17.25" x14ac:dyDescent="0.25">
      <c r="A20" s="20" t="s">
        <v>17</v>
      </c>
      <c r="B20" s="58" t="e">
        <f>(ADHK!C20-ADHK!B20)/ADHK!B20*100</f>
        <v>#DIV/0!</v>
      </c>
      <c r="C20" s="58" t="e">
        <f>(ADHK!D20-ADHK!C20)/ADHK!C20*100</f>
        <v>#DIV/0!</v>
      </c>
      <c r="D20" s="58" t="e">
        <f>(ADHK!E20-ADHK!D20)/ADHK!D20*100</f>
        <v>#DIV/0!</v>
      </c>
      <c r="E20" s="58" t="e">
        <f>(ADHK!F20-ADHK!E20)/ADHK!E20*100</f>
        <v>#DIV/0!</v>
      </c>
      <c r="F20" s="58" t="e">
        <f>(ADHK!G20-ADHK!F20)/ADHK!F20*100</f>
        <v>#DIV/0!</v>
      </c>
      <c r="G20" s="58" t="e">
        <f>(ADHK!H20-ADHK!G20)/ADHK!G20*100</f>
        <v>#DIV/0!</v>
      </c>
      <c r="H20" s="58" t="e">
        <f>(ADHK!I20-ADHK!H20)/ADHK!H20*100</f>
        <v>#DIV/0!</v>
      </c>
      <c r="I20" s="59" t="e">
        <f>(ADHK!J20-ADHK!I20)/ADHK!I20*100</f>
        <v>#DIV/0!</v>
      </c>
      <c r="J20" s="59" t="e">
        <f>(ADHK!K20-ADHK!J20)/ADHK!J20*100</f>
        <v>#DIV/0!</v>
      </c>
      <c r="K20" s="59" t="e">
        <f>(ADHK!L20-ADHK!K20)/ADHK!K20*100</f>
        <v>#DIV/0!</v>
      </c>
    </row>
    <row r="21" spans="1:11" ht="17.25" x14ac:dyDescent="0.25">
      <c r="A21" s="20" t="s">
        <v>18</v>
      </c>
      <c r="B21" s="58">
        <f>(ADHK!C21-ADHK!B21)/ADHK!B21*100</f>
        <v>7.3534185258157221</v>
      </c>
      <c r="C21" s="58">
        <f>(ADHK!D21-ADHK!C21)/ADHK!C21*100</f>
        <v>5.9285948267078403</v>
      </c>
      <c r="D21" s="58">
        <f>(ADHK!E21-ADHK!D21)/ADHK!D21*100</f>
        <v>8.0754864169141563</v>
      </c>
      <c r="E21" s="58">
        <f>(ADHK!F21-ADHK!E21)/ADHK!E21*100</f>
        <v>6.7200100765015129</v>
      </c>
      <c r="F21" s="58">
        <f>(ADHK!G21-ADHK!F21)/ADHK!F21*100</f>
        <v>6.4167141281993594</v>
      </c>
      <c r="G21" s="58">
        <f>(ADHK!H21-ADHK!G21)/ADHK!G21*100</f>
        <v>4.6019812626232524</v>
      </c>
      <c r="H21" s="58">
        <f>(ADHK!I21-ADHK!H21)/ADHK!H21*100</f>
        <v>2.0364625134750955</v>
      </c>
      <c r="I21" s="59">
        <f>(ADHK!J21-ADHK!I21)/ADHK!I21*100</f>
        <v>3.7403575732894678</v>
      </c>
      <c r="J21" s="59">
        <f>(ADHK!K21-ADHK!J21)/ADHK!J21*100</f>
        <v>9.3302956175670442</v>
      </c>
      <c r="K21" s="59">
        <f>(ADHK!L21-ADHK!K21)/ADHK!K21*100</f>
        <v>-1.7120398721576648</v>
      </c>
    </row>
    <row r="22" spans="1:11" ht="17.25" x14ac:dyDescent="0.25">
      <c r="A22" s="20" t="s">
        <v>19</v>
      </c>
      <c r="B22" s="60" t="e">
        <f>(ADHK!C22-ADHK!B22)/ADHK!B22*100</f>
        <v>#DIV/0!</v>
      </c>
      <c r="C22" s="60" t="e">
        <f>(ADHK!D22-ADHK!C22)/ADHK!C22*100</f>
        <v>#DIV/0!</v>
      </c>
      <c r="D22" s="60" t="e">
        <f>(ADHK!E22-ADHK!D22)/ADHK!D22*100</f>
        <v>#DIV/0!</v>
      </c>
      <c r="E22" s="60" t="e">
        <f>(ADHK!F22-ADHK!E22)/ADHK!E22*100</f>
        <v>#DIV/0!</v>
      </c>
      <c r="F22" s="60" t="e">
        <f>(ADHK!G22-ADHK!F22)/ADHK!F22*100</f>
        <v>#DIV/0!</v>
      </c>
      <c r="G22" s="60" t="e">
        <f>(ADHK!H22-ADHK!G22)/ADHK!G22*100</f>
        <v>#DIV/0!</v>
      </c>
      <c r="H22" s="60" t="e">
        <f>(ADHK!I22-ADHK!H22)/ADHK!H22*100</f>
        <v>#DIV/0!</v>
      </c>
      <c r="I22" s="61" t="e">
        <f>(ADHK!J22-ADHK!I22)/ADHK!I22*100</f>
        <v>#DIV/0!</v>
      </c>
      <c r="J22" s="59" t="e">
        <f>(ADHK!K22-ADHK!J22)/ADHK!J22*100</f>
        <v>#DIV/0!</v>
      </c>
      <c r="K22" s="59" t="e">
        <f>(ADHK!L22-ADHK!K22)/ADHK!K22*100</f>
        <v>#DIV/0!</v>
      </c>
    </row>
    <row r="23" spans="1:11" ht="17.25" x14ac:dyDescent="0.25">
      <c r="A23" s="20" t="s">
        <v>20</v>
      </c>
      <c r="B23" s="60">
        <f>(ADHK!C23-ADHK!B23)/ADHK!B23*100</f>
        <v>10.940906098363874</v>
      </c>
      <c r="C23" s="60">
        <f>(ADHK!D23-ADHK!C23)/ADHK!C23*100</f>
        <v>4.9441003633171334</v>
      </c>
      <c r="D23" s="60">
        <f>(ADHK!E23-ADHK!D23)/ADHK!D23*100</f>
        <v>4.2619808544892956</v>
      </c>
      <c r="E23" s="60">
        <f>(ADHK!F23-ADHK!E23)/ADHK!E23*100</f>
        <v>9.2735096419254415</v>
      </c>
      <c r="F23" s="60">
        <f>(ADHK!G23-ADHK!F23)/ADHK!F23*100</f>
        <v>3.8657528155291048</v>
      </c>
      <c r="G23" s="60">
        <f>(ADHK!H23-ADHK!G23)/ADHK!G23*100</f>
        <v>3.3030123255359864</v>
      </c>
      <c r="H23" s="60">
        <f>(ADHK!I23-ADHK!H23)/ADHK!H23*100</f>
        <v>3.6654244745922564</v>
      </c>
      <c r="I23" s="61">
        <f>(ADHK!J23-ADHK!I23)/ADHK!I23*100</f>
        <v>6.6342315046351716</v>
      </c>
      <c r="J23" s="61">
        <f>(ADHK!K23-ADHK!J23)/ADHK!J23*100</f>
        <v>17.049848029355324</v>
      </c>
      <c r="K23" s="61">
        <f>(ADHK!L23-ADHK!K23)/ADHK!K23*100</f>
        <v>-4.5936232625207154</v>
      </c>
    </row>
    <row r="24" spans="1:11" ht="17.25" x14ac:dyDescent="0.25">
      <c r="A24" s="20" t="s">
        <v>21</v>
      </c>
      <c r="B24" s="60">
        <f>(ADHK!C24-ADHK!B24)/ADHK!B24*100</f>
        <v>7.9425032308404964</v>
      </c>
      <c r="C24" s="60">
        <f>(ADHK!D24-ADHK!C24)/ADHK!C24*100</f>
        <v>-4.0511082392528914</v>
      </c>
      <c r="D24" s="60">
        <f>(ADHK!E24-ADHK!D24)/ADHK!D24*100</f>
        <v>9.89857409459999</v>
      </c>
      <c r="E24" s="60">
        <f>(ADHK!F24-ADHK!E24)/ADHK!E24*100</f>
        <v>7.1175337671701771</v>
      </c>
      <c r="F24" s="60">
        <f>(ADHK!G24-ADHK!F24)/ADHK!F24*100</f>
        <v>2.0402539588210904</v>
      </c>
      <c r="G24" s="60">
        <f>(ADHK!H24-ADHK!G24)/ADHK!G24*100</f>
        <v>1.6553663262803522</v>
      </c>
      <c r="H24" s="60">
        <f>(ADHK!I24-ADHK!H24)/ADHK!H24*100</f>
        <v>-1.9485551279332238</v>
      </c>
      <c r="I24" s="61">
        <f>(ADHK!J24-ADHK!I24)/ADHK!I24*100</f>
        <v>1.4042348365442969</v>
      </c>
      <c r="J24" s="61">
        <f>(ADHK!K24-ADHK!J24)/ADHK!J24*100</f>
        <v>5.5078957805610047</v>
      </c>
      <c r="K24" s="61">
        <f>(ADHK!L24-ADHK!K24)/ADHK!K24*100</f>
        <v>-14.077719748397548</v>
      </c>
    </row>
    <row r="25" spans="1:11" ht="17.25" x14ac:dyDescent="0.25">
      <c r="A25" s="20" t="s">
        <v>22</v>
      </c>
      <c r="B25" s="60">
        <f>(ADHK!C25-ADHK!B25)/ADHK!B25*100</f>
        <v>-2.2163160410561584</v>
      </c>
      <c r="C25" s="60">
        <f>(ADHK!D25-ADHK!C25)/ADHK!C25*100</f>
        <v>-2.9991073601252856</v>
      </c>
      <c r="D25" s="60">
        <f>(ADHK!E25-ADHK!D25)/ADHK!D25*100</f>
        <v>-0.4109697337115471</v>
      </c>
      <c r="E25" s="60">
        <f>(ADHK!F25-ADHK!E25)/ADHK!E25*100</f>
        <v>-6.8147482240704882</v>
      </c>
      <c r="F25" s="60">
        <f>(ADHK!G25-ADHK!F25)/ADHK!F25*100</f>
        <v>-17.687960025706282</v>
      </c>
      <c r="G25" s="60">
        <f>(ADHK!H25-ADHK!G25)/ADHK!G25*100</f>
        <v>3.7095702506604744</v>
      </c>
      <c r="H25" s="60">
        <f>(ADHK!I25-ADHK!H25)/ADHK!H25*100</f>
        <v>3.4790260715796739</v>
      </c>
      <c r="I25" s="61">
        <f>(ADHK!J25-ADHK!I25)/ADHK!I25*100</f>
        <v>-1.5047994621255212</v>
      </c>
      <c r="J25" s="61">
        <f>(ADHK!K25-ADHK!J25)/ADHK!J25*100</f>
        <v>-4.5712429281947387</v>
      </c>
      <c r="K25" s="61">
        <f>(ADHK!L25-ADHK!K25)/ADHK!K25*100</f>
        <v>-0.69613747219044209</v>
      </c>
    </row>
    <row r="26" spans="1:11" ht="17.25" x14ac:dyDescent="0.25">
      <c r="A26" s="20" t="s">
        <v>23</v>
      </c>
      <c r="B26" s="60">
        <f>(ADHK!C26-ADHK!B26)/ADHK!B26*100</f>
        <v>1.3563414576839607</v>
      </c>
      <c r="C26" s="60">
        <f>(ADHK!D26-ADHK!C26)/ADHK!C26*100</f>
        <v>0.44874198064442511</v>
      </c>
      <c r="D26" s="60">
        <f>(ADHK!E26-ADHK!D26)/ADHK!D26*100</f>
        <v>1.6583796443164693</v>
      </c>
      <c r="E26" s="60">
        <f>(ADHK!F26-ADHK!E26)/ADHK!E26*100</f>
        <v>-0.30482860893934993</v>
      </c>
      <c r="F26" s="60">
        <f>(ADHK!G26-ADHK!F26)/ADHK!F26*100</f>
        <v>4.6730428185821644</v>
      </c>
      <c r="G26" s="60">
        <f>(ADHK!H26-ADHK!G26)/ADHK!G26*100</f>
        <v>-1.8254612694763073</v>
      </c>
      <c r="H26" s="60">
        <f>(ADHK!I26-ADHK!H26)/ADHK!H26*100</f>
        <v>4.5119278919932677</v>
      </c>
      <c r="I26" s="61">
        <f>(ADHK!J26-ADHK!I26)/ADHK!I26*100</f>
        <v>-2.8525866934188562</v>
      </c>
      <c r="J26" s="61">
        <f>(ADHK!K26-ADHK!J26)/ADHK!J26*100</f>
        <v>14.996905932881774</v>
      </c>
      <c r="K26" s="61">
        <f>(ADHK!L26-ADHK!K26)/ADHK!K26*100</f>
        <v>-5.4203488344519029</v>
      </c>
    </row>
    <row r="27" spans="1:11" ht="17.25" x14ac:dyDescent="0.25">
      <c r="A27" s="20" t="s">
        <v>24</v>
      </c>
      <c r="B27" s="60">
        <f>(ADHK!C27-ADHK!B27)/ADHK!B27*100</f>
        <v>11.508900012226642</v>
      </c>
      <c r="C27" s="60">
        <f>(ADHK!D27-ADHK!C27)/ADHK!C27*100</f>
        <v>-4.6258998776401397</v>
      </c>
      <c r="D27" s="60">
        <f>(ADHK!E27-ADHK!D27)/ADHK!D27*100</f>
        <v>5.2780372745860236</v>
      </c>
      <c r="E27" s="60">
        <f>(ADHK!F27-ADHK!E27)/ADHK!E27*100</f>
        <v>2.6920584833693288</v>
      </c>
      <c r="F27" s="60">
        <f>(ADHK!G27-ADHK!F27)/ADHK!F27*100</f>
        <v>-0.58710550828052233</v>
      </c>
      <c r="G27" s="60">
        <f>(ADHK!H27-ADHK!G27)/ADHK!G27*100</f>
        <v>-0.24071678771815669</v>
      </c>
      <c r="H27" s="60">
        <f>(ADHK!I27-ADHK!H27)/ADHK!H27*100</f>
        <v>9.3128548723207807</v>
      </c>
      <c r="I27" s="61">
        <f>(ADHK!J27-ADHK!I27)/ADHK!I27*100</f>
        <v>11.147311296120069</v>
      </c>
      <c r="J27" s="61">
        <f>(ADHK!K27-ADHK!J27)/ADHK!J27*100</f>
        <v>8.0748644346919127E-2</v>
      </c>
      <c r="K27" s="61">
        <f>(ADHK!L27-ADHK!K27)/ADHK!K27*100</f>
        <v>5.4245773583258154</v>
      </c>
    </row>
    <row r="28" spans="1:11" ht="17.25" x14ac:dyDescent="0.25">
      <c r="A28" s="20" t="s">
        <v>25</v>
      </c>
      <c r="B28" s="60">
        <f>(ADHK!C28-ADHK!B28)/ADHK!B28*100</f>
        <v>-1.7654097243903211</v>
      </c>
      <c r="C28" s="60">
        <f>(ADHK!D28-ADHK!C28)/ADHK!C28*100</f>
        <v>1.7188419988650665</v>
      </c>
      <c r="D28" s="60">
        <f>(ADHK!E28-ADHK!D28)/ADHK!D28*100</f>
        <v>-0.87825934794622551</v>
      </c>
      <c r="E28" s="60">
        <f>(ADHK!F28-ADHK!E28)/ADHK!E28*100</f>
        <v>-4.2211166720718616</v>
      </c>
      <c r="F28" s="60">
        <f>(ADHK!G28-ADHK!F28)/ADHK!F28*100</f>
        <v>-3.8602962026656735</v>
      </c>
      <c r="G28" s="60">
        <f>(ADHK!H28-ADHK!G28)/ADHK!G28*100</f>
        <v>0.96113383315004131</v>
      </c>
      <c r="H28" s="60">
        <f>(ADHK!I28-ADHK!H28)/ADHK!H28*100</f>
        <v>5.9825628849427197</v>
      </c>
      <c r="I28" s="61">
        <f>(ADHK!J28-ADHK!I28)/ADHK!I28*100</f>
        <v>-1.3541926551857868</v>
      </c>
      <c r="J28" s="61">
        <f>(ADHK!K28-ADHK!J28)/ADHK!J28*100</f>
        <v>7.5771757111491009</v>
      </c>
      <c r="K28" s="61">
        <f>(ADHK!L28-ADHK!K28)/ADHK!K28*100</f>
        <v>-3.6111967416865363</v>
      </c>
    </row>
    <row r="29" spans="1:11" ht="17.25" x14ac:dyDescent="0.25">
      <c r="A29" s="20" t="s">
        <v>26</v>
      </c>
      <c r="B29" s="60">
        <f>(ADHK!C29-ADHK!B29)/ADHK!B29*100</f>
        <v>3.1190977250652776</v>
      </c>
      <c r="C29" s="60">
        <f>(ADHK!D29-ADHK!C29)/ADHK!C29*100</f>
        <v>-3.7096306592408728</v>
      </c>
      <c r="D29" s="60">
        <f>(ADHK!E29-ADHK!D29)/ADHK!D29*100</f>
        <v>1.2606315559762378</v>
      </c>
      <c r="E29" s="60">
        <f>(ADHK!F29-ADHK!E29)/ADHK!E29*100</f>
        <v>-0.306653743135826</v>
      </c>
      <c r="F29" s="60">
        <f>(ADHK!G29-ADHK!F29)/ADHK!F29*100</f>
        <v>3.6953045602773362</v>
      </c>
      <c r="G29" s="60">
        <f>(ADHK!H29-ADHK!G29)/ADHK!G29*100</f>
        <v>-0.16620961710926022</v>
      </c>
      <c r="H29" s="60">
        <f>(ADHK!I29-ADHK!H29)/ADHK!H29*100</f>
        <v>-0.14952932023596668</v>
      </c>
      <c r="I29" s="61">
        <f>(ADHK!J29-ADHK!I29)/ADHK!I29*100</f>
        <v>-0.49895318573320624</v>
      </c>
      <c r="J29" s="61">
        <f>(ADHK!K29-ADHK!J29)/ADHK!J29*100</f>
        <v>1.850830876181099</v>
      </c>
      <c r="K29" s="61">
        <f>(ADHK!L29-ADHK!K29)/ADHK!K29*100</f>
        <v>-2.5942624336114881</v>
      </c>
    </row>
    <row r="30" spans="1:11" ht="17.25" x14ac:dyDescent="0.25">
      <c r="A30" s="20" t="s">
        <v>27</v>
      </c>
      <c r="B30" s="60">
        <f>(ADHK!C30-ADHK!B30)/ADHK!B30*100</f>
        <v>6.564051660899489</v>
      </c>
      <c r="C30" s="60">
        <f>(ADHK!D30-ADHK!C30)/ADHK!C30*100</f>
        <v>-0.42423766476930197</v>
      </c>
      <c r="D30" s="60">
        <f>(ADHK!E30-ADHK!D30)/ADHK!D30*100</f>
        <v>-1.0141417721375099</v>
      </c>
      <c r="E30" s="60">
        <f>(ADHK!F30-ADHK!E30)/ADHK!E30*100</f>
        <v>5.5382409821590182</v>
      </c>
      <c r="F30" s="60">
        <f>(ADHK!G30-ADHK!F30)/ADHK!F30*100</f>
        <v>0.64664837184459134</v>
      </c>
      <c r="G30" s="60">
        <f>(ADHK!H30-ADHK!G30)/ADHK!G30*100</f>
        <v>30.492359892953274</v>
      </c>
      <c r="H30" s="60">
        <f>(ADHK!I30-ADHK!H30)/ADHK!H30*100</f>
        <v>19.736550695481043</v>
      </c>
      <c r="I30" s="61">
        <f>(ADHK!J30-ADHK!I30)/ADHK!I30*100</f>
        <v>10.459876897709083</v>
      </c>
      <c r="J30" s="61">
        <f>(ADHK!K30-ADHK!J30)/ADHK!J30*100</f>
        <v>2.4155366610378768</v>
      </c>
      <c r="K30" s="61">
        <f>(ADHK!L30-ADHK!K30)/ADHK!K30*100</f>
        <v>-0.34091099785699336</v>
      </c>
    </row>
    <row r="31" spans="1:11" ht="17.25" x14ac:dyDescent="0.25">
      <c r="A31" s="20" t="s">
        <v>28</v>
      </c>
      <c r="B31" s="60">
        <f>(ADHK!C31-ADHK!B31)/ADHK!B31*100</f>
        <v>13.779083170128464</v>
      </c>
      <c r="C31" s="60">
        <f>(ADHK!D31-ADHK!C31)/ADHK!C31*100</f>
        <v>8.4004057782006214</v>
      </c>
      <c r="D31" s="60">
        <f>(ADHK!E31-ADHK!D31)/ADHK!D31*100</f>
        <v>15.451633969012898</v>
      </c>
      <c r="E31" s="60">
        <f>(ADHK!F31-ADHK!E31)/ADHK!E31*100</f>
        <v>1.6624439501785473</v>
      </c>
      <c r="F31" s="60">
        <f>(ADHK!G31-ADHK!F31)/ADHK!F31*100</f>
        <v>9.5296090365801671</v>
      </c>
      <c r="G31" s="60">
        <f>(ADHK!H31-ADHK!G31)/ADHK!G31*100</f>
        <v>0.60522000247979335</v>
      </c>
      <c r="H31" s="60">
        <f>(ADHK!I31-ADHK!H31)/ADHK!H31*100</f>
        <v>3.5328660885898109</v>
      </c>
      <c r="I31" s="61">
        <f>(ADHK!J31-ADHK!I31)/ADHK!I31*100</f>
        <v>-2.4269811202391125</v>
      </c>
      <c r="J31" s="61">
        <f>(ADHK!K31-ADHK!J31)/ADHK!J31*100</f>
        <v>-1.6077098543251442</v>
      </c>
      <c r="K31" s="61">
        <f>(ADHK!L31-ADHK!K31)/ADHK!K31*100</f>
        <v>-12.157589907462413</v>
      </c>
    </row>
    <row r="32" spans="1:11" ht="17.25" x14ac:dyDescent="0.25">
      <c r="A32" s="20" t="s">
        <v>29</v>
      </c>
      <c r="B32" s="60">
        <f>(ADHK!C32-ADHK!B32)/ADHK!B32*100</f>
        <v>4.6419426109699957</v>
      </c>
      <c r="C32" s="60">
        <f>(ADHK!D32-ADHK!C32)/ADHK!C32*100</f>
        <v>-2.1320941299902199</v>
      </c>
      <c r="D32" s="60">
        <f>(ADHK!E32-ADHK!D32)/ADHK!D32*100</f>
        <v>3.6131165972123389</v>
      </c>
      <c r="E32" s="60">
        <f>(ADHK!F32-ADHK!E32)/ADHK!E32*100</f>
        <v>8.2265187732053757</v>
      </c>
      <c r="F32" s="60">
        <f>(ADHK!G32-ADHK!F32)/ADHK!F32*100</f>
        <v>1.8083778512427293</v>
      </c>
      <c r="G32" s="60">
        <f>(ADHK!H32-ADHK!G32)/ADHK!G32*100</f>
        <v>3.5595680521802833</v>
      </c>
      <c r="H32" s="60">
        <f>(ADHK!I32-ADHK!H32)/ADHK!H32*100</f>
        <v>1.4133967809020782</v>
      </c>
      <c r="I32" s="61">
        <f>(ADHK!J32-ADHK!I32)/ADHK!I32*100</f>
        <v>2.009467603037657</v>
      </c>
      <c r="J32" s="61">
        <f>(ADHK!K32-ADHK!J32)/ADHK!J32*100</f>
        <v>2.6073356844247288</v>
      </c>
      <c r="K32" s="61">
        <f>(ADHK!L32-ADHK!K32)/ADHK!K32*100</f>
        <v>-15.652538817317197</v>
      </c>
    </row>
    <row r="33" spans="1:11" ht="17.25" x14ac:dyDescent="0.25">
      <c r="A33" s="20" t="s">
        <v>30</v>
      </c>
      <c r="B33" s="60">
        <f>(ADHK!C33-ADHK!B33)/ADHK!B33*100</f>
        <v>1.0407217709269789</v>
      </c>
      <c r="C33" s="60">
        <f>(ADHK!D33-ADHK!C33)/ADHK!C33*100</f>
        <v>4.0992750452271576</v>
      </c>
      <c r="D33" s="60">
        <f>(ADHK!E33-ADHK!D33)/ADHK!D33*100</f>
        <v>14.041640437449429</v>
      </c>
      <c r="E33" s="60">
        <f>(ADHK!F33-ADHK!E33)/ADHK!E33*100</f>
        <v>10.230429072123702</v>
      </c>
      <c r="F33" s="60">
        <f>(ADHK!G33-ADHK!F33)/ADHK!F33*100</f>
        <v>-1.1968363332381518</v>
      </c>
      <c r="G33" s="60">
        <f>(ADHK!H33-ADHK!G33)/ADHK!G33*100</f>
        <v>5.0259530536170951</v>
      </c>
      <c r="H33" s="60">
        <f>(ADHK!I33-ADHK!H33)/ADHK!H33*100</f>
        <v>-0.5952432084816911</v>
      </c>
      <c r="I33" s="61">
        <f>(ADHK!J33-ADHK!I33)/ADHK!I33*100</f>
        <v>3.4325253056389635</v>
      </c>
      <c r="J33" s="61">
        <f>(ADHK!K33-ADHK!J33)/ADHK!J33*100</f>
        <v>14.438930946374034</v>
      </c>
      <c r="K33" s="61">
        <f>(ADHK!L33-ADHK!K33)/ADHK!K33*100</f>
        <v>-16.540086477282571</v>
      </c>
    </row>
    <row r="34" spans="1:11" ht="17.25" x14ac:dyDescent="0.25">
      <c r="A34" s="20" t="s">
        <v>31</v>
      </c>
      <c r="B34" s="60">
        <f>(ADHK!C34-ADHK!B34)/ADHK!B34*100</f>
        <v>8.0649352529325391</v>
      </c>
      <c r="C34" s="60">
        <f>(ADHK!D34-ADHK!C34)/ADHK!C34*100</f>
        <v>2.3509499959204949</v>
      </c>
      <c r="D34" s="60">
        <f>(ADHK!E34-ADHK!D34)/ADHK!D34*100</f>
        <v>4.2699999999999774</v>
      </c>
      <c r="E34" s="60">
        <f>(ADHK!F34-ADHK!E34)/ADHK!E34*100</f>
        <v>0.34673578373564734</v>
      </c>
      <c r="F34" s="60">
        <f>(ADHK!G34-ADHK!F34)/ADHK!F34*100</f>
        <v>-4.3461544644611063</v>
      </c>
      <c r="G34" s="60">
        <f>(ADHK!H34-ADHK!G34)/ADHK!G34*100</f>
        <v>-4.8992500325898911</v>
      </c>
      <c r="H34" s="60">
        <f>(ADHK!I34-ADHK!H34)/ADHK!H34*100</f>
        <v>2.3807900662785566</v>
      </c>
      <c r="I34" s="61">
        <f>(ADHK!J34-ADHK!I34)/ADHK!I34*100</f>
        <v>-1.907399224440685</v>
      </c>
      <c r="J34" s="61">
        <f>(ADHK!K34-ADHK!J34)/ADHK!J34*100</f>
        <v>1.4960538288259029</v>
      </c>
      <c r="K34" s="61">
        <f>(ADHK!L34-ADHK!K34)/ADHK!K34*100</f>
        <v>-6.3194597748221781</v>
      </c>
    </row>
    <row r="35" spans="1:11" ht="17.25" x14ac:dyDescent="0.25">
      <c r="A35" s="20" t="s">
        <v>32</v>
      </c>
      <c r="B35" s="60">
        <f>(ADHK!C35-ADHK!B35)/ADHK!B35*100</f>
        <v>5.2600000000000326</v>
      </c>
      <c r="C35" s="60">
        <f>(ADHK!D35-ADHK!C35)/ADHK!C35*100</f>
        <v>4.1628744715628745</v>
      </c>
      <c r="D35" s="60">
        <f>(ADHK!E35-ADHK!D35)/ADHK!D35*100</f>
        <v>0.58691959150109629</v>
      </c>
      <c r="E35" s="60">
        <f>(ADHK!F35-ADHK!E35)/ADHK!E35*100</f>
        <v>1.05366802677973</v>
      </c>
      <c r="F35" s="60">
        <f>(ADHK!G35-ADHK!F35)/ADHK!F35*100</f>
        <v>3.3986395413483259</v>
      </c>
      <c r="G35" s="60">
        <f>(ADHK!H35-ADHK!G35)/ADHK!G35*100</f>
        <v>4.2370102841424124</v>
      </c>
      <c r="H35" s="60">
        <f>(ADHK!I35-ADHK!H35)/ADHK!H35*100</f>
        <v>-0.79517101187209782</v>
      </c>
      <c r="I35" s="61">
        <f>(ADHK!J35-ADHK!I35)/ADHK!I35*100</f>
        <v>-0.65583526374434897</v>
      </c>
      <c r="J35" s="61">
        <f>(ADHK!K35-ADHK!J35)/ADHK!J35*100</f>
        <v>5.5799709145390626</v>
      </c>
      <c r="K35" s="61">
        <f>(ADHK!L35-ADHK!K35)/ADHK!K35*100</f>
        <v>-3.7245210637829991</v>
      </c>
    </row>
    <row r="36" spans="1:11" ht="17.25" x14ac:dyDescent="0.25">
      <c r="A36" s="22" t="s">
        <v>33</v>
      </c>
      <c r="B36" s="60">
        <f>(ADHK!C36-ADHK!B36)/ADHK!B36*100</f>
        <v>5.680408201102888</v>
      </c>
      <c r="C36" s="60">
        <f>(ADHK!D36-ADHK!C36)/ADHK!C36*100</f>
        <v>8.0799034360809436</v>
      </c>
      <c r="D36" s="60">
        <f>(ADHK!E36-ADHK!D36)/ADHK!D36*100</f>
        <v>4.4434152321526756</v>
      </c>
      <c r="E36" s="60">
        <f>(ADHK!F36-ADHK!E36)/ADHK!E36*100</f>
        <v>22.691999897505397</v>
      </c>
      <c r="F36" s="60">
        <f>(ADHK!G36-ADHK!F36)/ADHK!F36*100</f>
        <v>7.0574011454903633</v>
      </c>
      <c r="G36" s="60">
        <f>(ADHK!H36-ADHK!G36)/ADHK!G36*100</f>
        <v>21.935398592031778</v>
      </c>
      <c r="H36" s="60">
        <f>(ADHK!I36-ADHK!H36)/ADHK!H36*100</f>
        <v>4.5081842149773284</v>
      </c>
      <c r="I36" s="61">
        <f>(ADHK!J36-ADHK!I36)/ADHK!I36*100</f>
        <v>3.5825462421770817</v>
      </c>
      <c r="J36" s="61">
        <f>(ADHK!K36-ADHK!J36)/ADHK!J36*100</f>
        <v>5.6991817064205819</v>
      </c>
      <c r="K36" s="61">
        <f>(ADHK!L36-ADHK!K36)/ADHK!K36*100</f>
        <v>12.682497605621831</v>
      </c>
    </row>
    <row r="37" spans="1:11" ht="17.25" x14ac:dyDescent="0.25">
      <c r="A37" s="20" t="s">
        <v>34</v>
      </c>
      <c r="B37" s="60">
        <f>(ADHK!C37-ADHK!B37)/ADHK!B37*100</f>
        <v>5.5981249246550231</v>
      </c>
      <c r="C37" s="60">
        <f>(ADHK!D37-ADHK!C37)/ADHK!C37*100</f>
        <v>8.5270277035637605</v>
      </c>
      <c r="D37" s="60">
        <f>(ADHK!E37-ADHK!D37)/ADHK!D37*100</f>
        <v>4.3131475337561342</v>
      </c>
      <c r="E37" s="60">
        <f>(ADHK!F37-ADHK!E37)/ADHK!E37*100</f>
        <v>24.070984419985951</v>
      </c>
      <c r="F37" s="60">
        <f>(ADHK!G37-ADHK!F37)/ADHK!F37*100</f>
        <v>7.1605624921272009</v>
      </c>
      <c r="G37" s="60">
        <f>(ADHK!H37-ADHK!G37)/ADHK!G37*100</f>
        <v>23.189377052594914</v>
      </c>
      <c r="H37" s="60">
        <f>(ADHK!I37-ADHK!H37)/ADHK!H37*100</f>
        <v>4.7095095669451945</v>
      </c>
      <c r="I37" s="61">
        <f>(ADHK!J37-ADHK!I37)/ADHK!I37*100</f>
        <v>3.5354470037504955</v>
      </c>
      <c r="J37" s="61">
        <f>(ADHK!K37-ADHK!J37)/ADHK!J37*100</f>
        <v>5.8442596404720737</v>
      </c>
      <c r="K37" s="61">
        <f>(ADHK!L37-ADHK!K37)/ADHK!K37*100</f>
        <v>15.21903308578692</v>
      </c>
    </row>
    <row r="38" spans="1:11" ht="17.25" x14ac:dyDescent="0.25">
      <c r="A38" s="20" t="s">
        <v>35</v>
      </c>
      <c r="B38" s="60">
        <f>(ADHK!C38-ADHK!B38)/ADHK!B38*100</f>
        <v>6.5915276979110011</v>
      </c>
      <c r="C38" s="60">
        <f>(ADHK!D38-ADHK!C38)/ADHK!C38*100</f>
        <v>3.1750557539068054</v>
      </c>
      <c r="D38" s="60">
        <f>(ADHK!E38-ADHK!D38)/ADHK!D38*100</f>
        <v>5.9465475766631348</v>
      </c>
      <c r="E38" s="60">
        <f>(ADHK!F38-ADHK!E38)/ADHK!E38*100</f>
        <v>7.0254952222276321</v>
      </c>
      <c r="F38" s="60">
        <f>(ADHK!G38-ADHK!F38)/ADHK!F38*100</f>
        <v>5.69873515157854</v>
      </c>
      <c r="G38" s="60">
        <f>(ADHK!H38-ADHK!G38)/ADHK!G38*100</f>
        <v>5.1917163331845471</v>
      </c>
      <c r="H38" s="60">
        <f>(ADHK!I38-ADHK!H38)/ADHK!H38*100</f>
        <v>1.3600656385949867</v>
      </c>
      <c r="I38" s="61">
        <f>(ADHK!J38-ADHK!I38)/ADHK!I38*100</f>
        <v>4.3433729371740446</v>
      </c>
      <c r="J38" s="61">
        <f>(ADHK!K38-ADHK!J38)/ADHK!J38*100</f>
        <v>3.3737830811763501</v>
      </c>
      <c r="K38" s="61">
        <f>(ADHK!L38-ADHK!K38)/ADHK!K38*100</f>
        <v>-28.946302177280891</v>
      </c>
    </row>
    <row r="39" spans="1:11" ht="17.25" x14ac:dyDescent="0.25">
      <c r="A39" s="22" t="s">
        <v>36</v>
      </c>
      <c r="B39" s="58">
        <f>(ADHK!C39-ADHK!B39)/ADHK!B39*100</f>
        <v>2.3462919624662124</v>
      </c>
      <c r="C39" s="58">
        <f>(ADHK!D39-ADHK!C39)/ADHK!C39*100</f>
        <v>1.7565793745184615</v>
      </c>
      <c r="D39" s="58">
        <f>(ADHK!E39-ADHK!D39)/ADHK!D39*100</f>
        <v>0.88217708301369968</v>
      </c>
      <c r="E39" s="58">
        <f>(ADHK!F39-ADHK!E39)/ADHK!E39*100</f>
        <v>4.2606879117169854</v>
      </c>
      <c r="F39" s="58">
        <f>(ADHK!G39-ADHK!F39)/ADHK!F39*100</f>
        <v>3.7033630715941768</v>
      </c>
      <c r="G39" s="58">
        <f>(ADHK!H39-ADHK!G39)/ADHK!G39*100</f>
        <v>4.4442167347398209</v>
      </c>
      <c r="H39" s="58">
        <f>(ADHK!I39-ADHK!H39)/ADHK!H39*100</f>
        <v>4.6098341849826499</v>
      </c>
      <c r="I39" s="59">
        <f>(ADHK!J39-ADHK!I39)/ADHK!I39*100</f>
        <v>4.6329974174811852</v>
      </c>
      <c r="J39" s="59">
        <f>(ADHK!K39-ADHK!J39)/ADHK!J39*100</f>
        <v>7.0596730534369465</v>
      </c>
      <c r="K39" s="59">
        <f>(ADHK!L39-ADHK!K39)/ADHK!K39*100</f>
        <v>5.7253571107221379</v>
      </c>
    </row>
    <row r="40" spans="1:11" ht="17.25" x14ac:dyDescent="0.25">
      <c r="A40" s="22" t="s">
        <v>37</v>
      </c>
      <c r="B40" s="58">
        <f>(ADHK!C40-ADHK!B40)/ADHK!B40*100</f>
        <v>7.3733277024881554</v>
      </c>
      <c r="C40" s="58">
        <f>(ADHK!D40-ADHK!C40)/ADHK!C40*100</f>
        <v>12.54916215436857</v>
      </c>
      <c r="D40" s="58">
        <f>(ADHK!E40-ADHK!D40)/ADHK!D40*100</f>
        <v>9.3928481512485451</v>
      </c>
      <c r="E40" s="58">
        <f>(ADHK!F40-ADHK!E40)/ADHK!E40*100</f>
        <v>10.761002123179447</v>
      </c>
      <c r="F40" s="58">
        <f>(ADHK!G40-ADHK!F40)/ADHK!F40*100</f>
        <v>9.348375330314644</v>
      </c>
      <c r="G40" s="58">
        <f>(ADHK!H40-ADHK!G40)/ADHK!G40*100</f>
        <v>2.6253602557074904</v>
      </c>
      <c r="H40" s="58">
        <f>(ADHK!I40-ADHK!H40)/ADHK!H40*100</f>
        <v>6.682707569866797</v>
      </c>
      <c r="I40" s="59">
        <f>(ADHK!J40-ADHK!I40)/ADHK!I40*100</f>
        <v>1.9366631242322216</v>
      </c>
      <c r="J40" s="59">
        <f>(ADHK!K40-ADHK!J40)/ADHK!J40*100</f>
        <v>0.72950216584633198</v>
      </c>
      <c r="K40" s="59">
        <f>(ADHK!L40-ADHK!K40)/ADHK!K40*100</f>
        <v>-4.8035811065430485</v>
      </c>
    </row>
    <row r="41" spans="1:11" ht="17.25" x14ac:dyDescent="0.25">
      <c r="A41" s="22" t="s">
        <v>38</v>
      </c>
      <c r="B41" s="58">
        <f>(ADHK!C41-ADHK!B41)/ADHK!B41*100</f>
        <v>7.8963390606401829</v>
      </c>
      <c r="C41" s="58">
        <f>(ADHK!D41-ADHK!C41)/ADHK!C41*100</f>
        <v>4.0200284470345897</v>
      </c>
      <c r="D41" s="58">
        <f>(ADHK!E41-ADHK!D41)/ADHK!D41*100</f>
        <v>7.1394669749703166</v>
      </c>
      <c r="E41" s="58">
        <f>(ADHK!F41-ADHK!E41)/ADHK!E41*100</f>
        <v>4.4632973320404359</v>
      </c>
      <c r="F41" s="58">
        <f>(ADHK!G41-ADHK!F41)/ADHK!F41*100</f>
        <v>6.2423937478747051</v>
      </c>
      <c r="G41" s="58">
        <f>(ADHK!H41-ADHK!G41)/ADHK!G41*100</f>
        <v>3.8339849616846071</v>
      </c>
      <c r="H41" s="58">
        <f>(ADHK!I41-ADHK!H41)/ADHK!H41*100</f>
        <v>3.9122496547450889</v>
      </c>
      <c r="I41" s="59">
        <f>(ADHK!J41-ADHK!I41)/ADHK!I41*100</f>
        <v>4.2387537949710747</v>
      </c>
      <c r="J41" s="59">
        <f>(ADHK!K41-ADHK!J41)/ADHK!J41*100</f>
        <v>5.715875485496646</v>
      </c>
      <c r="K41" s="59">
        <f>(ADHK!L41-ADHK!K41)/ADHK!K41*100</f>
        <v>-9.3972650666929329</v>
      </c>
    </row>
    <row r="42" spans="1:11" ht="17.25" x14ac:dyDescent="0.25">
      <c r="A42" s="20" t="s">
        <v>39</v>
      </c>
      <c r="B42" s="60">
        <f>(ADHK!C42-ADHK!B42)/ADHK!B42*100</f>
        <v>4.7368100142636402</v>
      </c>
      <c r="C42" s="60">
        <f>(ADHK!D42-ADHK!C42)/ADHK!C42*100</f>
        <v>4.8793347741565043</v>
      </c>
      <c r="D42" s="60">
        <f>(ADHK!E42-ADHK!D42)/ADHK!D42*100</f>
        <v>9.9714788760790363</v>
      </c>
      <c r="E42" s="60">
        <f>(ADHK!F42-ADHK!E42)/ADHK!E42*100</f>
        <v>2.0130206695855719</v>
      </c>
      <c r="F42" s="60">
        <f>(ADHK!G42-ADHK!F42)/ADHK!F42*100</f>
        <v>5.2381815145658477</v>
      </c>
      <c r="G42" s="60">
        <f>(ADHK!H42-ADHK!G42)/ADHK!G42*100</f>
        <v>2.0894749370673633</v>
      </c>
      <c r="H42" s="60">
        <f>(ADHK!I42-ADHK!H42)/ADHK!H42*100</f>
        <v>2.1699022628686726</v>
      </c>
      <c r="I42" s="61">
        <f>(ADHK!J42-ADHK!I42)/ADHK!I42*100</f>
        <v>3.540943640797499</v>
      </c>
      <c r="J42" s="61">
        <f>(ADHK!K42-ADHK!J42)/ADHK!J42*100</f>
        <v>3.5183511677440995</v>
      </c>
      <c r="K42" s="61">
        <f>(ADHK!L42-ADHK!K42)/ADHK!K42*100</f>
        <v>-31.614038977970154</v>
      </c>
    </row>
    <row r="43" spans="1:11" ht="17.25" x14ac:dyDescent="0.25">
      <c r="A43" s="20" t="s">
        <v>40</v>
      </c>
      <c r="B43" s="60">
        <f>(ADHK!C43-ADHK!B43)/ADHK!B43*100</f>
        <v>9.6394689189588902</v>
      </c>
      <c r="C43" s="60">
        <f>(ADHK!D43-ADHK!C43)/ADHK!C43*100</f>
        <v>3.5671435702776257</v>
      </c>
      <c r="D43" s="60">
        <f>(ADHK!E43-ADHK!D43)/ADHK!D43*100</f>
        <v>5.6279855697447729</v>
      </c>
      <c r="E43" s="60">
        <f>(ADHK!F43-ADHK!E43)/ADHK!E43*100</f>
        <v>5.8248170214774468</v>
      </c>
      <c r="F43" s="60">
        <f>(ADHK!G43-ADHK!F43)/ADHK!F43*100</f>
        <v>6.780294797203033</v>
      </c>
      <c r="G43" s="60">
        <f>(ADHK!H43-ADHK!G43)/ADHK!G43*100</f>
        <v>4.754927583249879</v>
      </c>
      <c r="H43" s="60">
        <f>(ADHK!I43-ADHK!H43)/ADHK!H43*100</f>
        <v>4.8086465881653497</v>
      </c>
      <c r="I43" s="61">
        <f>(ADHK!J43-ADHK!I43)/ADHK!I43*100</f>
        <v>4.5887221388556503</v>
      </c>
      <c r="J43" s="61">
        <f>(ADHK!K43-ADHK!J43)/ADHK!J43*100</f>
        <v>6.806945019438464</v>
      </c>
      <c r="K43" s="61">
        <f>(ADHK!L43-ADHK!K43)/ADHK!K43*100</f>
        <v>1.293716670334109</v>
      </c>
    </row>
    <row r="44" spans="1:11" ht="17.25" x14ac:dyDescent="0.25">
      <c r="A44" s="22" t="s">
        <v>41</v>
      </c>
      <c r="B44" s="58">
        <f>(ADHK!C44-ADHK!B44)/ADHK!B44*100</f>
        <v>8.195463604380036</v>
      </c>
      <c r="C44" s="58">
        <f>(ADHK!D44-ADHK!C44)/ADHK!C44*100</f>
        <v>4.7026052118863229</v>
      </c>
      <c r="D44" s="58">
        <f>(ADHK!E44-ADHK!D44)/ADHK!D44*100</f>
        <v>6.5854989118703759</v>
      </c>
      <c r="E44" s="58">
        <f>(ADHK!F44-ADHK!E44)/ADHK!E44*100</f>
        <v>5.8341977312267455</v>
      </c>
      <c r="F44" s="58">
        <f>(ADHK!G44-ADHK!F44)/ADHK!F44*100</f>
        <v>5.241776425690273</v>
      </c>
      <c r="G44" s="58">
        <f>(ADHK!H44-ADHK!G44)/ADHK!G44*100</f>
        <v>6.0962565824321002</v>
      </c>
      <c r="H44" s="58">
        <f>(ADHK!I44-ADHK!H44)/ADHK!H44*100</f>
        <v>5.0085083927171352</v>
      </c>
      <c r="I44" s="59">
        <f>(ADHK!J44-ADHK!I44)/ADHK!I44*100</f>
        <v>7.4697997223744341</v>
      </c>
      <c r="J44" s="59">
        <f>(ADHK!K44-ADHK!J44)/ADHK!J44*100</f>
        <v>3.669852091783449</v>
      </c>
      <c r="K44" s="59">
        <f>(ADHK!L44-ADHK!K44)/ADHK!K44*100</f>
        <v>-19.075859505357993</v>
      </c>
    </row>
    <row r="45" spans="1:11" ht="17.25" x14ac:dyDescent="0.25">
      <c r="A45" s="20" t="s">
        <v>42</v>
      </c>
      <c r="B45" s="60" t="e">
        <f>(ADHK!C45-ADHK!B45)/ADHK!B45*100</f>
        <v>#DIV/0!</v>
      </c>
      <c r="C45" s="60" t="e">
        <f>(ADHK!D45-ADHK!C45)/ADHK!C45*100</f>
        <v>#DIV/0!</v>
      </c>
      <c r="D45" s="60" t="e">
        <f>(ADHK!E45-ADHK!D45)/ADHK!D45*100</f>
        <v>#DIV/0!</v>
      </c>
      <c r="E45" s="60" t="e">
        <f>(ADHK!F45-ADHK!E45)/ADHK!E45*100</f>
        <v>#DIV/0!</v>
      </c>
      <c r="F45" s="60" t="e">
        <f>(ADHK!G45-ADHK!F45)/ADHK!F45*100</f>
        <v>#DIV/0!</v>
      </c>
      <c r="G45" s="60" t="e">
        <f>(ADHK!H45-ADHK!G45)/ADHK!G45*100</f>
        <v>#DIV/0!</v>
      </c>
      <c r="H45" s="60" t="e">
        <f>(ADHK!I45-ADHK!H45)/ADHK!H45*100</f>
        <v>#DIV/0!</v>
      </c>
      <c r="I45" s="61" t="e">
        <f>(ADHK!J45-ADHK!I45)/ADHK!I45*100</f>
        <v>#DIV/0!</v>
      </c>
      <c r="J45" s="59" t="e">
        <f>(ADHK!K45-ADHK!J45)/ADHK!J45*100</f>
        <v>#DIV/0!</v>
      </c>
      <c r="K45" s="59" t="e">
        <f>(ADHK!L45-ADHK!K45)/ADHK!K45*100</f>
        <v>#DIV/0!</v>
      </c>
    </row>
    <row r="46" spans="1:11" ht="17.25" x14ac:dyDescent="0.25">
      <c r="A46" s="20" t="s">
        <v>43</v>
      </c>
      <c r="B46" s="60">
        <f>(ADHK!C46-ADHK!B46)/ADHK!B46*100</f>
        <v>6.2158595803508545</v>
      </c>
      <c r="C46" s="60">
        <f>(ADHK!D46-ADHK!C46)/ADHK!C46*100</f>
        <v>4.7972862609999112</v>
      </c>
      <c r="D46" s="60">
        <f>(ADHK!E46-ADHK!D46)/ADHK!D46*100</f>
        <v>5.7883975668082979</v>
      </c>
      <c r="E46" s="60">
        <f>(ADHK!F46-ADHK!E46)/ADHK!E46*100</f>
        <v>2.8408216966676014</v>
      </c>
      <c r="F46" s="60">
        <f>(ADHK!G46-ADHK!F46)/ADHK!F46*100</f>
        <v>8.6325131797417161</v>
      </c>
      <c r="G46" s="60">
        <f>(ADHK!H46-ADHK!G46)/ADHK!G46*100</f>
        <v>3.8205126879520637</v>
      </c>
      <c r="H46" s="60">
        <f>(ADHK!I46-ADHK!H46)/ADHK!H46*100</f>
        <v>3.4483223022524232</v>
      </c>
      <c r="I46" s="61">
        <f>(ADHK!J46-ADHK!I46)/ADHK!I46*100</f>
        <v>6.5551543560782441</v>
      </c>
      <c r="J46" s="59">
        <f>(ADHK!K46-ADHK!J46)/ADHK!J46*100</f>
        <v>7.0474659604849252</v>
      </c>
      <c r="K46" s="59">
        <f>(ADHK!L46-ADHK!K46)/ADHK!K46*100</f>
        <v>-6.120505060315601</v>
      </c>
    </row>
    <row r="47" spans="1:11" ht="17.25" x14ac:dyDescent="0.25">
      <c r="A47" s="20" t="s">
        <v>44</v>
      </c>
      <c r="B47" s="60">
        <f>(ADHK!C47-ADHK!B47)/ADHK!B47*100</f>
        <v>7.5392687603430275</v>
      </c>
      <c r="C47" s="60">
        <f>(ADHK!D47-ADHK!C47)/ADHK!C47*100</f>
        <v>6.9775037518159095</v>
      </c>
      <c r="D47" s="60">
        <f>(ADHK!E47-ADHK!D47)/ADHK!D47*100</f>
        <v>5.982547988252243</v>
      </c>
      <c r="E47" s="60">
        <f>(ADHK!F47-ADHK!E47)/ADHK!E47*100</f>
        <v>10.153557756673729</v>
      </c>
      <c r="F47" s="60">
        <f>(ADHK!G47-ADHK!F47)/ADHK!F47*100</f>
        <v>-4.0876277766566247</v>
      </c>
      <c r="G47" s="60">
        <f>(ADHK!H47-ADHK!G47)/ADHK!G47*100</f>
        <v>5.7796965829943616</v>
      </c>
      <c r="H47" s="60">
        <f>(ADHK!I47-ADHK!H47)/ADHK!H47*100</f>
        <v>-7.6620529854224904</v>
      </c>
      <c r="I47" s="61">
        <f>(ADHK!J47-ADHK!I47)/ADHK!I47*100</f>
        <v>-3.163499275512375</v>
      </c>
      <c r="J47" s="59">
        <f>(ADHK!K47-ADHK!J47)/ADHK!J47*100</f>
        <v>12.973425602507163</v>
      </c>
      <c r="K47" s="59">
        <f>(ADHK!L47-ADHK!K47)/ADHK!K47*100</f>
        <v>-7.4286716739317766</v>
      </c>
    </row>
    <row r="48" spans="1:11" ht="17.25" x14ac:dyDescent="0.25">
      <c r="A48" s="20" t="s">
        <v>45</v>
      </c>
      <c r="B48" s="60">
        <f>(ADHK!C48-ADHK!B48)/ADHK!B48*100</f>
        <v>12.520388096707318</v>
      </c>
      <c r="C48" s="60">
        <f>(ADHK!D48-ADHK!C48)/ADHK!C48*100</f>
        <v>2.2107815995087363</v>
      </c>
      <c r="D48" s="60">
        <f>(ADHK!E48-ADHK!D48)/ADHK!D48*100</f>
        <v>3.7937388033945187</v>
      </c>
      <c r="E48" s="60">
        <f>(ADHK!F48-ADHK!E48)/ADHK!E48*100</f>
        <v>6.1192636715944904</v>
      </c>
      <c r="F48" s="60">
        <f>(ADHK!G48-ADHK!F48)/ADHK!F48*100</f>
        <v>4.5422495222973467</v>
      </c>
      <c r="G48" s="60">
        <f>(ADHK!H48-ADHK!G48)/ADHK!G48*100</f>
        <v>4.970393488326164</v>
      </c>
      <c r="H48" s="60">
        <f>(ADHK!I48-ADHK!H48)/ADHK!H48*100</f>
        <v>2.9971745938594134</v>
      </c>
      <c r="I48" s="61">
        <f>(ADHK!J48-ADHK!I48)/ADHK!I48*100</f>
        <v>4.8642635205173193</v>
      </c>
      <c r="J48" s="59">
        <f>(ADHK!K48-ADHK!J48)/ADHK!J48*100</f>
        <v>6.3052616121858307</v>
      </c>
      <c r="K48" s="59">
        <f>(ADHK!L48-ADHK!K48)/ADHK!K48*100</f>
        <v>-18.531984929208573</v>
      </c>
    </row>
    <row r="49" spans="1:11" ht="17.25" x14ac:dyDescent="0.25">
      <c r="A49" s="20" t="s">
        <v>46</v>
      </c>
      <c r="B49" s="60">
        <f>(ADHK!C49-ADHK!B49)/ADHK!B49*100</f>
        <v>9.9597950004009554</v>
      </c>
      <c r="C49" s="60">
        <f>(ADHK!D49-ADHK!C49)/ADHK!C49*100</f>
        <v>4.6597118704620781</v>
      </c>
      <c r="D49" s="60">
        <f>(ADHK!E49-ADHK!D49)/ADHK!D49*100</f>
        <v>9.9772537658774549</v>
      </c>
      <c r="E49" s="60">
        <f>(ADHK!F49-ADHK!E49)/ADHK!E49*100</f>
        <v>7.1913807644660972</v>
      </c>
      <c r="F49" s="60">
        <f>(ADHK!G49-ADHK!F49)/ADHK!F49*100</f>
        <v>6.2719709517736231</v>
      </c>
      <c r="G49" s="60">
        <f>(ADHK!H49-ADHK!G49)/ADHK!G49*100</f>
        <v>11.117596771296855</v>
      </c>
      <c r="H49" s="60">
        <f>(ADHK!I49-ADHK!H49)/ADHK!H49*100</f>
        <v>16.737076165670189</v>
      </c>
      <c r="I49" s="61">
        <f>(ADHK!J49-ADHK!I49)/ADHK!I49*100</f>
        <v>17.496563542382361</v>
      </c>
      <c r="J49" s="59">
        <f>(ADHK!K49-ADHK!J49)/ADHK!J49*100</f>
        <v>-9.9709377586949373</v>
      </c>
      <c r="K49" s="59">
        <f>(ADHK!L49-ADHK!K49)/ADHK!K49*100</f>
        <v>-45.649947037032462</v>
      </c>
    </row>
    <row r="50" spans="1:11" ht="17.25" x14ac:dyDescent="0.25">
      <c r="A50" s="20" t="s">
        <v>47</v>
      </c>
      <c r="B50" s="60">
        <f>(ADHK!C50-ADHK!B50)/ADHK!B50*100</f>
        <v>6.3068643801887303</v>
      </c>
      <c r="C50" s="60">
        <f>(ADHK!D50-ADHK!C50)/ADHK!C50*100</f>
        <v>6.0875012274485876</v>
      </c>
      <c r="D50" s="60">
        <f>(ADHK!E50-ADHK!D50)/ADHK!D50*100</f>
        <v>8.139526736238043</v>
      </c>
      <c r="E50" s="60">
        <f>(ADHK!F50-ADHK!E50)/ADHK!E50*100</f>
        <v>7.4886358254090641</v>
      </c>
      <c r="F50" s="60">
        <f>(ADHK!G50-ADHK!F50)/ADHK!F50*100</f>
        <v>3.8740722899132352</v>
      </c>
      <c r="G50" s="60">
        <f>(ADHK!H50-ADHK!G50)/ADHK!G50*100</f>
        <v>6.7488851718162213</v>
      </c>
      <c r="H50" s="60">
        <f>(ADHK!I50-ADHK!H50)/ADHK!H50*100</f>
        <v>4.1528059484425617</v>
      </c>
      <c r="I50" s="61">
        <f>(ADHK!J50-ADHK!I50)/ADHK!I50*100</f>
        <v>5.1535088413767829</v>
      </c>
      <c r="J50" s="59">
        <f>(ADHK!K50-ADHK!J50)/ADHK!J50*100</f>
        <v>7.9471429179318136</v>
      </c>
      <c r="K50" s="59">
        <f>(ADHK!L50-ADHK!K50)/ADHK!K50*100</f>
        <v>-19.781073914865118</v>
      </c>
    </row>
    <row r="51" spans="1:11" ht="17.25" x14ac:dyDescent="0.25">
      <c r="A51" s="22" t="s">
        <v>48</v>
      </c>
      <c r="B51" s="58">
        <f>(ADHK!C51-ADHK!B51)/ADHK!B51*100</f>
        <v>6.2280528602873151</v>
      </c>
      <c r="C51" s="58">
        <f>(ADHK!D51-ADHK!C51)/ADHK!C51*100</f>
        <v>6.4572586243877499</v>
      </c>
      <c r="D51" s="58">
        <f>(ADHK!E51-ADHK!D51)/ADHK!D51*100</f>
        <v>4.971107403368066</v>
      </c>
      <c r="E51" s="58">
        <f>(ADHK!F51-ADHK!E51)/ADHK!E51*100</f>
        <v>5.8082372751358484</v>
      </c>
      <c r="F51" s="58">
        <f>(ADHK!G51-ADHK!F51)/ADHK!F51*100</f>
        <v>5.8997846592110061</v>
      </c>
      <c r="G51" s="58">
        <f>(ADHK!H51-ADHK!G51)/ADHK!G51*100</f>
        <v>4.3739165403226945</v>
      </c>
      <c r="H51" s="58">
        <f>(ADHK!I51-ADHK!H51)/ADHK!H51*100</f>
        <v>3.9164741943189627</v>
      </c>
      <c r="I51" s="59">
        <f>(ADHK!J51-ADHK!I51)/ADHK!I51*100</f>
        <v>8.0951171553555472</v>
      </c>
      <c r="J51" s="59">
        <f>(ADHK!K51-ADHK!J51)/ADHK!J51*100</f>
        <v>6.6966718456458141</v>
      </c>
      <c r="K51" s="59">
        <f>(ADHK!L51-ADHK!K51)/ADHK!K51*100</f>
        <v>-19.263460986145891</v>
      </c>
    </row>
    <row r="52" spans="1:11" ht="17.25" x14ac:dyDescent="0.25">
      <c r="A52" s="20" t="s">
        <v>49</v>
      </c>
      <c r="B52" s="60">
        <f>(ADHK!C52-ADHK!B52)/ADHK!B52*100</f>
        <v>9.8867915246818807</v>
      </c>
      <c r="C52" s="60">
        <f>(ADHK!D52-ADHK!C52)/ADHK!C52*100</f>
        <v>8.3360103249963977</v>
      </c>
      <c r="D52" s="60">
        <f>(ADHK!E52-ADHK!D52)/ADHK!D52*100</f>
        <v>6.2968252655992529</v>
      </c>
      <c r="E52" s="60">
        <f>(ADHK!F52-ADHK!E52)/ADHK!E52*100</f>
        <v>4.2011679004478699</v>
      </c>
      <c r="F52" s="60">
        <f>(ADHK!G52-ADHK!F52)/ADHK!F52*100</f>
        <v>4.7225184278956682</v>
      </c>
      <c r="G52" s="60">
        <f>(ADHK!H52-ADHK!G52)/ADHK!G52*100</f>
        <v>2.8930725631907528</v>
      </c>
      <c r="H52" s="60">
        <f>(ADHK!I52-ADHK!H52)/ADHK!H52*100</f>
        <v>1.6804181447251452</v>
      </c>
      <c r="I52" s="61">
        <f>(ADHK!J52-ADHK!I52)/ADHK!I52*100</f>
        <v>11.107217301681787</v>
      </c>
      <c r="J52" s="59">
        <f>(ADHK!K52-ADHK!J52)/ADHK!J52*100</f>
        <v>5.8850313947405013</v>
      </c>
      <c r="K52" s="59">
        <f>(ADHK!L52-ADHK!K52)/ADHK!K52*100</f>
        <v>-23.915899634307419</v>
      </c>
    </row>
    <row r="53" spans="1:11" ht="17.25" x14ac:dyDescent="0.25">
      <c r="A53" s="20" t="s">
        <v>50</v>
      </c>
      <c r="B53" s="60">
        <f>(ADHK!C53-ADHK!B53)/ADHK!B53*100</f>
        <v>5.060923368895681</v>
      </c>
      <c r="C53" s="60">
        <f>(ADHK!D53-ADHK!C53)/ADHK!C53*100</f>
        <v>5.8304119596125634</v>
      </c>
      <c r="D53" s="60">
        <f>(ADHK!E53-ADHK!D53)/ADHK!D53*100</f>
        <v>4.5183084735044936</v>
      </c>
      <c r="E53" s="60">
        <f>(ADHK!F53-ADHK!E53)/ADHK!E53*100</f>
        <v>6.36647197690717</v>
      </c>
      <c r="F53" s="60">
        <f>(ADHK!G53-ADHK!F53)/ADHK!F53*100</f>
        <v>6.3003973695978877</v>
      </c>
      <c r="G53" s="60">
        <f>(ADHK!H53-ADHK!G53)/ADHK!G53*100</f>
        <v>4.870353983818684</v>
      </c>
      <c r="H53" s="60">
        <f>(ADHK!I53-ADHK!H53)/ADHK!H53*100</f>
        <v>4.6519549521275714</v>
      </c>
      <c r="I53" s="61">
        <f>(ADHK!J53-ADHK!I53)/ADHK!I53*100</f>
        <v>7.1325123740660983</v>
      </c>
      <c r="J53" s="59">
        <f>(ADHK!K53-ADHK!J53)/ADHK!J53*100</f>
        <v>6.9656786540114952</v>
      </c>
      <c r="K53" s="59">
        <f>(ADHK!L53-ADHK!K53)/ADHK!K53*100</f>
        <v>-17.737053940764387</v>
      </c>
    </row>
    <row r="54" spans="1:11" ht="17.25" x14ac:dyDescent="0.25">
      <c r="A54" s="22" t="s">
        <v>51</v>
      </c>
      <c r="B54" s="58">
        <f>(ADHK!C54-ADHK!B54)/ADHK!B54*100</f>
        <v>10.804306213371028</v>
      </c>
      <c r="C54" s="58">
        <f>(ADHK!D54-ADHK!C54)/ADHK!C54*100</f>
        <v>13.491172733059106</v>
      </c>
      <c r="D54" s="58">
        <f>(ADHK!E54-ADHK!D54)/ADHK!D54*100</f>
        <v>10.317312953647981</v>
      </c>
      <c r="E54" s="58">
        <f>(ADHK!F54-ADHK!E54)/ADHK!E54*100</f>
        <v>12.027276471337833</v>
      </c>
      <c r="F54" s="58">
        <f>(ADHK!G54-ADHK!F54)/ADHK!F54*100</f>
        <v>11.194324457880816</v>
      </c>
      <c r="G54" s="58">
        <f>(ADHK!H54-ADHK!G54)/ADHK!G54*100</f>
        <v>10.282669959430869</v>
      </c>
      <c r="H54" s="58">
        <f>(ADHK!I54-ADHK!H54)/ADHK!H54*100</f>
        <v>15.980614469158258</v>
      </c>
      <c r="I54" s="59">
        <f>(ADHK!J54-ADHK!I54)/ADHK!I54*100</f>
        <v>6.6463048968926906</v>
      </c>
      <c r="J54" s="59">
        <f>(ADHK!K54-ADHK!J54)/ADHK!J54*100</f>
        <v>6.490713582813826</v>
      </c>
      <c r="K54" s="59">
        <f>(ADHK!L54-ADHK!K54)/ADHK!K54*100</f>
        <v>8.3692483737260659</v>
      </c>
    </row>
    <row r="55" spans="1:11" ht="17.25" x14ac:dyDescent="0.25">
      <c r="A55" s="22" t="s">
        <v>52</v>
      </c>
      <c r="B55" s="58">
        <f>(ADHK!C55-ADHK!B55)/ADHK!B55*100</f>
        <v>3.0351948208986639</v>
      </c>
      <c r="C55" s="58">
        <f>(ADHK!D55-ADHK!C55)/ADHK!C55*100</f>
        <v>13.004012109099666</v>
      </c>
      <c r="D55" s="58">
        <f>(ADHK!E55-ADHK!D55)/ADHK!D55*100</f>
        <v>12.66138707587098</v>
      </c>
      <c r="E55" s="58">
        <f>(ADHK!F55-ADHK!E55)/ADHK!E55*100</f>
        <v>7.3063173713028107</v>
      </c>
      <c r="F55" s="58">
        <f>(ADHK!G55-ADHK!F55)/ADHK!F55*100</f>
        <v>5.3816834967775771</v>
      </c>
      <c r="G55" s="58">
        <f>(ADHK!H55-ADHK!G55)/ADHK!G55*100</f>
        <v>9.512378831897724</v>
      </c>
      <c r="H55" s="58">
        <f>(ADHK!I55-ADHK!H55)/ADHK!H55*100</f>
        <v>7.2840016617806622</v>
      </c>
      <c r="I55" s="59">
        <f>(ADHK!J55-ADHK!I55)/ADHK!I55*100</f>
        <v>8.1455984326205026</v>
      </c>
      <c r="J55" s="59">
        <f>(ADHK!K55-ADHK!J55)/ADHK!J55*100</f>
        <v>-2.7344805054438601</v>
      </c>
      <c r="K55" s="59">
        <f>(ADHK!L55-ADHK!K55)/ADHK!K55*100</f>
        <v>-0.36481445544927854</v>
      </c>
    </row>
    <row r="56" spans="1:11" ht="17.25" x14ac:dyDescent="0.25">
      <c r="A56" s="20" t="s">
        <v>53</v>
      </c>
      <c r="B56" s="60">
        <f>(ADHK!C56-ADHK!B56)/ADHK!B56*100</f>
        <v>1.9893638248216168</v>
      </c>
      <c r="C56" s="60">
        <f>(ADHK!D56-ADHK!C56)/ADHK!C56*100</f>
        <v>17.290631803888161</v>
      </c>
      <c r="D56" s="60">
        <f>(ADHK!E56-ADHK!D56)/ADHK!D56*100</f>
        <v>18.197528069098308</v>
      </c>
      <c r="E56" s="60">
        <f>(ADHK!F56-ADHK!E56)/ADHK!E56*100</f>
        <v>7.6648604027284684</v>
      </c>
      <c r="F56" s="60">
        <f>(ADHK!G56-ADHK!F56)/ADHK!F56*100</f>
        <v>6.1793395138115486</v>
      </c>
      <c r="G56" s="60">
        <f>(ADHK!H56-ADHK!G56)/ADHK!G56*100</f>
        <v>12.791465901313714</v>
      </c>
      <c r="H56" s="60">
        <f>(ADHK!I56-ADHK!H56)/ADHK!H56*100</f>
        <v>9.5167888148506954</v>
      </c>
      <c r="I56" s="61">
        <f>(ADHK!J56-ADHK!I56)/ADHK!I56*100</f>
        <v>10.537492941300528</v>
      </c>
      <c r="J56" s="59">
        <f>(ADHK!K56-ADHK!J56)/ADHK!J56*100</f>
        <v>-6.397166134526465</v>
      </c>
      <c r="K56" s="59">
        <f>(ADHK!L56-ADHK!K56)/ADHK!K56*100</f>
        <v>4.261617105128483</v>
      </c>
    </row>
    <row r="57" spans="1:11" ht="17.25" x14ac:dyDescent="0.25">
      <c r="A57" s="20" t="s">
        <v>54</v>
      </c>
      <c r="B57" s="60">
        <f>(ADHK!C57-ADHK!B57)/ADHK!B57*100</f>
        <v>3.8302138252297659</v>
      </c>
      <c r="C57" s="60">
        <f>(ADHK!D57-ADHK!C57)/ADHK!C57*100</f>
        <v>10.385930220562026</v>
      </c>
      <c r="D57" s="60">
        <f>(ADHK!E57-ADHK!D57)/ADHK!D57*100</f>
        <v>8.7031898342646947</v>
      </c>
      <c r="E57" s="60">
        <f>(ADHK!F57-ADHK!E57)/ADHK!E57*100</f>
        <v>8.5777813891600712</v>
      </c>
      <c r="F57" s="60">
        <f>(ADHK!G57-ADHK!F57)/ADHK!F57*100</f>
        <v>3.0972712493482217</v>
      </c>
      <c r="G57" s="60">
        <f>(ADHK!H57-ADHK!G57)/ADHK!G57*100</f>
        <v>4.0004700482172435</v>
      </c>
      <c r="H57" s="60">
        <f>(ADHK!I57-ADHK!H57)/ADHK!H57*100</f>
        <v>2.5149764111345134</v>
      </c>
      <c r="I57" s="61">
        <f>(ADHK!J57-ADHK!I57)/ADHK!I57*100</f>
        <v>3.6603013155761523</v>
      </c>
      <c r="J57" s="59">
        <f>(ADHK!K57-ADHK!J57)/ADHK!J57*100</f>
        <v>3.0052479776870351</v>
      </c>
      <c r="K57" s="59">
        <f>(ADHK!L57-ADHK!K57)/ADHK!K57*100</f>
        <v>-9.4888883398254436</v>
      </c>
    </row>
    <row r="58" spans="1:11" ht="17.25" x14ac:dyDescent="0.25">
      <c r="A58" s="20" t="s">
        <v>55</v>
      </c>
      <c r="B58" s="60">
        <f>(ADHK!C58-ADHK!B58)/ADHK!B58*100</f>
        <v>4.7044850791654182</v>
      </c>
      <c r="C58" s="60">
        <f>(ADHK!D58-ADHK!C58)/ADHK!C58*100</f>
        <v>4.7321279154414118</v>
      </c>
      <c r="D58" s="60">
        <f>(ADHK!E58-ADHK!D58)/ADHK!D58*100</f>
        <v>1.5345626786284667</v>
      </c>
      <c r="E58" s="60">
        <f>(ADHK!F58-ADHK!E58)/ADHK!E58*100</f>
        <v>5.4667806045162717</v>
      </c>
      <c r="F58" s="60">
        <f>(ADHK!G58-ADHK!F58)/ADHK!F58*100</f>
        <v>4.8355823151514254</v>
      </c>
      <c r="G58" s="60">
        <f>(ADHK!H58-ADHK!G58)/ADHK!G58*100</f>
        <v>4.4728419429252879</v>
      </c>
      <c r="H58" s="60">
        <f>(ADHK!I58-ADHK!H58)/ADHK!H58*100</f>
        <v>3.884273600328974</v>
      </c>
      <c r="I58" s="61">
        <f>(ADHK!J58-ADHK!I58)/ADHK!I58*100</f>
        <v>3.6845228802410173</v>
      </c>
      <c r="J58" s="59">
        <f>(ADHK!K58-ADHK!J58)/ADHK!J58*100</f>
        <v>5.6676204877680973</v>
      </c>
      <c r="K58" s="59">
        <f>(ADHK!L58-ADHK!K58)/ADHK!K58*100</f>
        <v>-7.5625562061052172</v>
      </c>
    </row>
    <row r="59" spans="1:11" ht="17.25" x14ac:dyDescent="0.25">
      <c r="A59" s="20" t="s">
        <v>56</v>
      </c>
      <c r="B59" s="60">
        <f>(ADHK!C59-ADHK!B59)/ADHK!B59*100</f>
        <v>4.857681849457447</v>
      </c>
      <c r="C59" s="60">
        <f>(ADHK!D59-ADHK!C59)/ADHK!C59*100</f>
        <v>8.3694229901650576</v>
      </c>
      <c r="D59" s="60">
        <f>(ADHK!E59-ADHK!D59)/ADHK!D59*100</f>
        <v>5.017166897248428</v>
      </c>
      <c r="E59" s="60">
        <f>(ADHK!F59-ADHK!E59)/ADHK!E59*100</f>
        <v>5.6743650586807162</v>
      </c>
      <c r="F59" s="60">
        <f>(ADHK!G59-ADHK!F59)/ADHK!F59*100</f>
        <v>4.7572180544666045</v>
      </c>
      <c r="G59" s="60">
        <f>(ADHK!H59-ADHK!G59)/ADHK!G59*100</f>
        <v>4.0984771608419974</v>
      </c>
      <c r="H59" s="60">
        <f>(ADHK!I59-ADHK!H59)/ADHK!H59*100</f>
        <v>4.1103333626040337</v>
      </c>
      <c r="I59" s="61">
        <f>(ADHK!J59-ADHK!I59)/ADHK!I59*100</f>
        <v>3.8925067934380677</v>
      </c>
      <c r="J59" s="59">
        <f>(ADHK!K59-ADHK!J59)/ADHK!J59*100</f>
        <v>5.0585858113816915</v>
      </c>
      <c r="K59" s="59">
        <f>(ADHK!L59-ADHK!K59)/ADHK!K59*100</f>
        <v>-8.7932926817949095</v>
      </c>
    </row>
    <row r="60" spans="1:11" ht="17.25" x14ac:dyDescent="0.25">
      <c r="A60" s="22" t="s">
        <v>57</v>
      </c>
      <c r="B60" s="58">
        <f>(ADHK!C60-ADHK!B60)/ADHK!B60*100</f>
        <v>7.1859822682057182</v>
      </c>
      <c r="C60" s="58">
        <f>(ADHK!D60-ADHK!C60)/ADHK!C60*100</f>
        <v>7.2755368038768795</v>
      </c>
      <c r="D60" s="58">
        <f>(ADHK!E60-ADHK!D60)/ADHK!D60*100</f>
        <v>5.1368102129839288</v>
      </c>
      <c r="E60" s="58">
        <f>(ADHK!F60-ADHK!E60)/ADHK!E60*100</f>
        <v>6.1398743566111351</v>
      </c>
      <c r="F60" s="58">
        <f>(ADHK!G60-ADHK!F60)/ADHK!F60*100</f>
        <v>3.5251005313874426</v>
      </c>
      <c r="G60" s="58">
        <f>(ADHK!H60-ADHK!G60)/ADHK!G60*100</f>
        <v>2.3474658787418039</v>
      </c>
      <c r="H60" s="58">
        <f>(ADHK!I60-ADHK!H60)/ADHK!H60*100</f>
        <v>2.8022473075976193</v>
      </c>
      <c r="I60" s="59">
        <f>(ADHK!J60-ADHK!I60)/ADHK!I60*100</f>
        <v>4.1145035823025005</v>
      </c>
      <c r="J60" s="59">
        <f>(ADHK!K60-ADHK!J60)/ADHK!J60*100</f>
        <v>2.9932670569522926</v>
      </c>
      <c r="K60" s="59">
        <f>(ADHK!L60-ADHK!K60)/ADHK!K60*100</f>
        <v>1.1503625242799849</v>
      </c>
    </row>
    <row r="61" spans="1:11" ht="17.25" x14ac:dyDescent="0.25">
      <c r="A61" s="22" t="s">
        <v>58</v>
      </c>
      <c r="B61" s="58">
        <f>(ADHK!C61-ADHK!B61)/ADHK!B61*100</f>
        <v>7.1727334552260533</v>
      </c>
      <c r="C61" s="58">
        <f>(ADHK!D61-ADHK!C61)/ADHK!C61*100</f>
        <v>8.0674222076050732</v>
      </c>
      <c r="D61" s="58">
        <f>(ADHK!E61-ADHK!D61)/ADHK!D61*100</f>
        <v>7.4727620163026618</v>
      </c>
      <c r="E61" s="58">
        <f>(ADHK!F61-ADHK!E61)/ADHK!E61*100</f>
        <v>5.9460283751049712</v>
      </c>
      <c r="F61" s="58">
        <f>(ADHK!G61-ADHK!F61)/ADHK!F61*100</f>
        <v>7.1086568018149814</v>
      </c>
      <c r="G61" s="58">
        <f>(ADHK!H61-ADHK!G61)/ADHK!G61*100</f>
        <v>3.1299650246015145</v>
      </c>
      <c r="H61" s="58">
        <f>(ADHK!I61-ADHK!H61)/ADHK!H61*100</f>
        <v>1.274284826580367</v>
      </c>
      <c r="I61" s="59">
        <f>(ADHK!J61-ADHK!I61)/ADHK!I61*100</f>
        <v>4.0550380369908412</v>
      </c>
      <c r="J61" s="59">
        <f>(ADHK!K61-ADHK!J61)/ADHK!J61*100</f>
        <v>4.9347607419840056</v>
      </c>
      <c r="K61" s="59">
        <f>(ADHK!L61-ADHK!K61)/ADHK!K61*100</f>
        <v>-4.4549220092859656</v>
      </c>
    </row>
    <row r="62" spans="1:11" ht="17.25" x14ac:dyDescent="0.25">
      <c r="A62" s="22" t="s">
        <v>59</v>
      </c>
      <c r="B62" s="58">
        <f>(ADHK!C62-ADHK!B62)/ADHK!B62*100</f>
        <v>-6.6914485517554096</v>
      </c>
      <c r="C62" s="58">
        <f>(ADHK!D62-ADHK!C62)/ADHK!C62*100</f>
        <v>7.2151881078853366</v>
      </c>
      <c r="D62" s="58">
        <f>(ADHK!E62-ADHK!D62)/ADHK!D62*100</f>
        <v>0.3157619448340489</v>
      </c>
      <c r="E62" s="58">
        <f>(ADHK!F62-ADHK!E62)/ADHK!E62*100</f>
        <v>5.7944558665133812</v>
      </c>
      <c r="F62" s="58">
        <f>(ADHK!G62-ADHK!F62)/ADHK!F62*100</f>
        <v>7.1822728524071993</v>
      </c>
      <c r="G62" s="58">
        <f>(ADHK!H62-ADHK!G62)/ADHK!G62*100</f>
        <v>7.3673258025566373</v>
      </c>
      <c r="H62" s="58">
        <f>(ADHK!I62-ADHK!H62)/ADHK!H62*100</f>
        <v>4.7716349003385572</v>
      </c>
      <c r="I62" s="59">
        <f>(ADHK!J62-ADHK!I62)/ADHK!I62*100</f>
        <v>5.7267882053528432</v>
      </c>
      <c r="J62" s="59">
        <f>(ADHK!K62-ADHK!J62)/ADHK!J62*100</f>
        <v>5.8608579298739603</v>
      </c>
      <c r="K62" s="59">
        <f>(ADHK!L62-ADHK!K62)/ADHK!K62*100</f>
        <v>1.4197839781472188</v>
      </c>
    </row>
    <row r="63" spans="1:11" ht="17.25" x14ac:dyDescent="0.25">
      <c r="A63" s="22" t="s">
        <v>60</v>
      </c>
      <c r="B63" s="58">
        <f>(ADHK!C63-ADHK!B63)/ADHK!B63*100</f>
        <v>7.7934194066828111</v>
      </c>
      <c r="C63" s="58">
        <f>(ADHK!D63-ADHK!C63)/ADHK!C63*100</f>
        <v>4.8707572300138215</v>
      </c>
      <c r="D63" s="58">
        <f>(ADHK!E63-ADHK!D63)/ADHK!D63*100</f>
        <v>5.8845695881391169</v>
      </c>
      <c r="E63" s="58">
        <f>(ADHK!F63-ADHK!E63)/ADHK!E63*100</f>
        <v>5.4401462869331469</v>
      </c>
      <c r="F63" s="58">
        <f>(ADHK!G63-ADHK!F63)/ADHK!F63*100</f>
        <v>3.1253658862084746</v>
      </c>
      <c r="G63" s="58">
        <f>(ADHK!H63-ADHK!G63)/ADHK!G63*100</f>
        <v>1.6743188733951906</v>
      </c>
      <c r="H63" s="58">
        <f>(ADHK!I63-ADHK!H63)/ADHK!H63*100</f>
        <v>1.4419146960684954</v>
      </c>
      <c r="I63" s="59">
        <f>(ADHK!J63-ADHK!I63)/ADHK!I63*100</f>
        <v>3.4058777698755858</v>
      </c>
      <c r="J63" s="59">
        <f>(ADHK!K63-ADHK!J63)/ADHK!J63*100</f>
        <v>3.9237842198536947</v>
      </c>
      <c r="K63" s="59">
        <f>(ADHK!L63-ADHK!K63)/ADHK!K63*100</f>
        <v>-8.4597961949164073</v>
      </c>
    </row>
    <row r="64" spans="1:11" ht="17.25" x14ac:dyDescent="0.25">
      <c r="A64" s="22" t="s">
        <v>61</v>
      </c>
      <c r="B64" s="58">
        <f>(ADHK!C64-ADHK!B64)/ADHK!B64*100</f>
        <v>3.8289056306501266</v>
      </c>
      <c r="C64" s="58">
        <f>(ADHK!D64-ADHK!C64)/ADHK!C64*100</f>
        <v>5.5182579437781465</v>
      </c>
      <c r="D64" s="58">
        <f>(ADHK!E64-ADHK!D64)/ADHK!D64*100</f>
        <v>1.7985131992785008</v>
      </c>
      <c r="E64" s="58">
        <f>(ADHK!F64-ADHK!E64)/ADHK!E64*100</f>
        <v>4.4250229356676876</v>
      </c>
      <c r="F64" s="58">
        <f>(ADHK!G64-ADHK!F64)/ADHK!F64*100</f>
        <v>4.3107056631153782</v>
      </c>
      <c r="G64" s="58">
        <f>(ADHK!H64-ADHK!G64)/ADHK!G64*100</f>
        <v>2.7619719485136982</v>
      </c>
      <c r="H64" s="58">
        <f>(ADHK!I64-ADHK!H64)/ADHK!H64*100</f>
        <v>3.8941769697018973</v>
      </c>
      <c r="I64" s="59">
        <f>(ADHK!J64-ADHK!I64)/ADHK!I64*100</f>
        <v>6.7263978476865534</v>
      </c>
      <c r="J64" s="59">
        <f>(ADHK!K64-ADHK!J64)/ADHK!J64*100</f>
        <v>7.0949449123457589</v>
      </c>
      <c r="K64" s="59">
        <f>(ADHK!L64-ADHK!K64)/ADHK!K64*100</f>
        <v>26.812284202541814</v>
      </c>
    </row>
    <row r="65" spans="1:11" ht="17.25" x14ac:dyDescent="0.25">
      <c r="A65" s="22" t="s">
        <v>62</v>
      </c>
      <c r="B65" s="58">
        <f>(ADHK!C65-ADHK!B65)/ADHK!B65*100</f>
        <v>1.7915309446254306</v>
      </c>
      <c r="C65" s="58">
        <f>(ADHK!D65-ADHK!C65)/ADHK!C65*100</f>
        <v>1.7599999999999787</v>
      </c>
      <c r="D65" s="58">
        <f>(ADHK!E65-ADHK!D65)/ADHK!D65*100</f>
        <v>1.5723270440251755</v>
      </c>
      <c r="E65" s="58">
        <f>(ADHK!F65-ADHK!E65)/ADHK!E65*100</f>
        <v>5.4352963270707688</v>
      </c>
      <c r="F65" s="58">
        <f>(ADHK!G65-ADHK!F65)/ADHK!F65*100</f>
        <v>3.8427419491722139</v>
      </c>
      <c r="G65" s="58">
        <f>(ADHK!H65-ADHK!G65)/ADHK!G65*100</f>
        <v>4.0906599049729886</v>
      </c>
      <c r="H65" s="58">
        <f>(ADHK!I65-ADHK!H65)/ADHK!H65*100</f>
        <v>6.2463672514490574</v>
      </c>
      <c r="I65" s="59">
        <f>(ADHK!J65-ADHK!I65)/ADHK!I65*100</f>
        <v>5.4316048532219785</v>
      </c>
      <c r="J65" s="59">
        <f>(ADHK!K65-ADHK!J65)/ADHK!J65*100</f>
        <v>8.2638783918636527</v>
      </c>
      <c r="K65" s="59">
        <f>(ADHK!L65-ADHK!K65)/ADHK!K65*100</f>
        <v>-14.010874311535208</v>
      </c>
    </row>
    <row r="66" spans="1:11" ht="17.25" x14ac:dyDescent="0.25">
      <c r="A66" s="22" t="s">
        <v>64</v>
      </c>
      <c r="B66" s="58">
        <f>(ADHK!C66-ADHK!B66)/ADHK!B66*100</f>
        <v>5.4978087153406516</v>
      </c>
      <c r="C66" s="58">
        <f>(ADHK!D66-ADHK!C66)/ADHK!C66*100</f>
        <v>5.9080173875055948</v>
      </c>
      <c r="D66" s="58">
        <f>(ADHK!E66-ADHK!D66)/ADHK!D66*100</f>
        <v>6.0506388200636501</v>
      </c>
      <c r="E66" s="58">
        <f>(ADHK!F66-ADHK!E66)/ADHK!E66*100</f>
        <v>5.0349151694355356</v>
      </c>
      <c r="F66" s="58">
        <f>(ADHK!G66-ADHK!F66)/ADHK!F66*100</f>
        <v>4.8842777003489193</v>
      </c>
      <c r="G66" s="58">
        <f>(ADHK!H66-ADHK!G66)/ADHK!G66*100</f>
        <v>5.1950920748547933</v>
      </c>
      <c r="H66" s="58">
        <f>(ADHK!I66-ADHK!H66)/ADHK!H66*100</f>
        <v>5.1664668488678203</v>
      </c>
      <c r="I66" s="59">
        <f>(ADHK!J66-ADHK!I66)/ADHK!I66*100</f>
        <v>5.0745759074694803</v>
      </c>
      <c r="J66" s="59">
        <f>(ADHK!K66-ADHK!J66)/ADHK!J66*100</f>
        <v>5.0895519740132729</v>
      </c>
      <c r="K66" s="59">
        <f>(ADHK!L66-ADHK!K66)/ADHK!K66*100</f>
        <v>-1.8213719321817368</v>
      </c>
    </row>
  </sheetData>
  <mergeCells count="2">
    <mergeCell ref="A1:L1"/>
    <mergeCell ref="B3:K3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6"/>
  <sheetViews>
    <sheetView topLeftCell="A49" workbookViewId="0">
      <selection activeCell="A66" sqref="A66"/>
    </sheetView>
  </sheetViews>
  <sheetFormatPr defaultRowHeight="15" x14ac:dyDescent="0.25"/>
  <cols>
    <col min="1" max="1" width="50.5703125" customWidth="1"/>
    <col min="2" max="2" width="9.42578125" style="15" customWidth="1"/>
  </cols>
  <sheetData>
    <row r="1" spans="1:12" ht="15.75" x14ac:dyDescent="0.3">
      <c r="A1" s="67" t="s">
        <v>67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</row>
    <row r="2" spans="1:12" s="15" customFormat="1" ht="18" x14ac:dyDescent="0.3">
      <c r="A2" s="54"/>
    </row>
    <row r="3" spans="1:12" x14ac:dyDescent="0.25">
      <c r="A3" s="18" t="s">
        <v>0</v>
      </c>
      <c r="B3" s="62" t="s">
        <v>1</v>
      </c>
      <c r="C3" s="63"/>
      <c r="D3" s="63"/>
      <c r="E3" s="63"/>
      <c r="F3" s="63"/>
      <c r="G3" s="63"/>
      <c r="H3" s="63"/>
      <c r="I3" s="63"/>
      <c r="J3" s="63"/>
      <c r="K3" s="63"/>
      <c r="L3" s="64"/>
    </row>
    <row r="4" spans="1:12" x14ac:dyDescent="0.25">
      <c r="A4" s="19"/>
      <c r="B4" s="28">
        <v>2010</v>
      </c>
      <c r="C4" s="26">
        <v>2011</v>
      </c>
      <c r="D4" s="26">
        <v>2012</v>
      </c>
      <c r="E4" s="26">
        <v>2013</v>
      </c>
      <c r="F4" s="26">
        <v>2014</v>
      </c>
      <c r="G4" s="26">
        <v>2015</v>
      </c>
      <c r="H4" s="26">
        <v>2016</v>
      </c>
      <c r="I4" s="27">
        <v>2017</v>
      </c>
      <c r="J4" s="27">
        <v>2018</v>
      </c>
      <c r="K4" s="27" t="s">
        <v>69</v>
      </c>
      <c r="L4" s="27" t="s">
        <v>70</v>
      </c>
    </row>
    <row r="5" spans="1:12" ht="17.25" x14ac:dyDescent="0.25">
      <c r="A5" s="21" t="s">
        <v>2</v>
      </c>
      <c r="B5" s="21">
        <f>ADHB!B5/ADHK!B5*100</f>
        <v>100.00000000000003</v>
      </c>
      <c r="C5" s="23">
        <f>ADHB!C5/ADHK!C5*100</f>
        <v>104.71640658345581</v>
      </c>
      <c r="D5" s="23">
        <f>ADHB!D5/ADHK!D5*100</f>
        <v>107.15416485721367</v>
      </c>
      <c r="E5" s="23">
        <f>ADHB!E5/ADHK!E5*100</f>
        <v>110.70161980061673</v>
      </c>
      <c r="F5" s="23">
        <f>ADHB!F5/ADHK!F5*100</f>
        <v>114.26646271895294</v>
      </c>
      <c r="G5" s="23">
        <f>ADHB!G5/ADHK!G5*100</f>
        <v>117.81411817088785</v>
      </c>
      <c r="H5" s="23">
        <f>ADHB!H5/ADHK!H5*100</f>
        <v>122.57284337588152</v>
      </c>
      <c r="I5" s="23">
        <f>ADHB!I5/ADHK!I5*100</f>
        <v>127.04405597249557</v>
      </c>
      <c r="J5" s="23">
        <f>ADHB!J5/ADHK!J5*100</f>
        <v>129.68818197713682</v>
      </c>
      <c r="K5" s="23">
        <f>ADHB!K5/ADHK!K5*100</f>
        <v>133.33359512261976</v>
      </c>
      <c r="L5" s="23">
        <f>ADHB!L5/ADHK!L5*100</f>
        <v>138.42071843681177</v>
      </c>
    </row>
    <row r="6" spans="1:12" ht="17.25" x14ac:dyDescent="0.25">
      <c r="A6" s="20" t="s">
        <v>3</v>
      </c>
      <c r="B6" s="20">
        <f>ADHB!B6/ADHK!B6*100</f>
        <v>100.00000000000003</v>
      </c>
      <c r="C6" s="24">
        <f>ADHB!C6/ADHK!C6*100</f>
        <v>104.96347236091492</v>
      </c>
      <c r="D6" s="24">
        <f>ADHB!D6/ADHK!D6*100</f>
        <v>107.03247631200963</v>
      </c>
      <c r="E6" s="24">
        <f>ADHB!E6/ADHK!E6*100</f>
        <v>110.55648824420514</v>
      </c>
      <c r="F6" s="24">
        <f>ADHB!F6/ADHK!F6*100</f>
        <v>113.81654990252477</v>
      </c>
      <c r="G6" s="24">
        <f>ADHB!G6/ADHK!G6*100</f>
        <v>116.75288260034722</v>
      </c>
      <c r="H6" s="24">
        <f>ADHB!H6/ADHK!H6*100</f>
        <v>121.48953124077057</v>
      </c>
      <c r="I6" s="24">
        <f>ADHB!I6/ADHK!I6*100</f>
        <v>126.32786771526969</v>
      </c>
      <c r="J6" s="24">
        <f>ADHB!J6/ADHK!J6*100</f>
        <v>128.84614097162236</v>
      </c>
      <c r="K6" s="24">
        <f>ADHB!K6/ADHK!K6*100</f>
        <v>132.31244840973531</v>
      </c>
      <c r="L6" s="24">
        <f>ADHB!L6/ADHK!L6*100</f>
        <v>137.0366064141146</v>
      </c>
    </row>
    <row r="7" spans="1:12" ht="17.25" x14ac:dyDescent="0.25">
      <c r="A7" s="20" t="s">
        <v>4</v>
      </c>
      <c r="B7" s="20">
        <f>ADHB!B7/ADHK!B7*100</f>
        <v>100.00000000000004</v>
      </c>
      <c r="C7" s="24">
        <f>ADHB!C7/ADHK!C7*100</f>
        <v>109.91232958072077</v>
      </c>
      <c r="D7" s="24">
        <f>ADHB!D7/ADHK!D7*100</f>
        <v>120.85009845042218</v>
      </c>
      <c r="E7" s="24">
        <f>ADHB!E7/ADHK!E7*100</f>
        <v>122.42574646332258</v>
      </c>
      <c r="F7" s="24">
        <f>ADHB!F7/ADHK!F7*100</f>
        <v>132.58662833706126</v>
      </c>
      <c r="G7" s="24">
        <f>ADHB!G7/ADHK!G7*100</f>
        <v>142.20315442673052</v>
      </c>
      <c r="H7" s="24">
        <f>ADHB!H7/ADHK!H7*100</f>
        <v>148.92709150670078</v>
      </c>
      <c r="I7" s="24">
        <f>ADHB!I7/ADHK!I7*100</f>
        <v>147.08495250903002</v>
      </c>
      <c r="J7" s="24">
        <f>ADHB!J7/ADHK!J7*100</f>
        <v>150.40617343728192</v>
      </c>
      <c r="K7" s="24">
        <f>ADHB!K7/ADHK!K7*100</f>
        <v>154.20916418530447</v>
      </c>
      <c r="L7" s="24">
        <f>ADHB!L7/ADHK!L7*100</f>
        <v>156.51003548967435</v>
      </c>
    </row>
    <row r="8" spans="1:12" ht="17.25" x14ac:dyDescent="0.25">
      <c r="A8" s="20" t="s">
        <v>5</v>
      </c>
      <c r="B8" s="20">
        <f>ADHB!B8/ADHK!B8*100</f>
        <v>100.00000000000007</v>
      </c>
      <c r="C8" s="24">
        <f>ADHB!C8/ADHK!C8*100</f>
        <v>101.82855703050495</v>
      </c>
      <c r="D8" s="24">
        <f>ADHB!D8/ADHK!D8*100</f>
        <v>103.25854901903617</v>
      </c>
      <c r="E8" s="24">
        <f>ADHB!E8/ADHK!E8*100</f>
        <v>110.89222224253335</v>
      </c>
      <c r="F8" s="24">
        <f>ADHB!F8/ADHK!F8*100</f>
        <v>114.51547754243077</v>
      </c>
      <c r="G8" s="24">
        <f>ADHB!G8/ADHK!G8*100</f>
        <v>120.81617260224027</v>
      </c>
      <c r="H8" s="24">
        <f>ADHB!H8/ADHK!H8*100</f>
        <v>125.58219708926256</v>
      </c>
      <c r="I8" s="24">
        <f>ADHB!I8/ADHK!I8*100</f>
        <v>130.98453124842339</v>
      </c>
      <c r="J8" s="24">
        <f>ADHB!J8/ADHK!J8*100</f>
        <v>135.56417122240507</v>
      </c>
      <c r="K8" s="24">
        <f>ADHB!K8/ADHK!K8*100</f>
        <v>135.05683965244768</v>
      </c>
      <c r="L8" s="24">
        <f>ADHB!L8/ADHK!L8*100</f>
        <v>132.55553405545953</v>
      </c>
    </row>
    <row r="9" spans="1:12" ht="17.25" x14ac:dyDescent="0.25">
      <c r="A9" s="20" t="s">
        <v>6</v>
      </c>
      <c r="B9" s="20">
        <f>ADHB!B9/ADHK!B9*100</f>
        <v>100.00000000000003</v>
      </c>
      <c r="C9" s="24">
        <f>ADHB!C9/ADHK!C9*100</f>
        <v>104.70101131347758</v>
      </c>
      <c r="D9" s="24">
        <f>ADHB!D9/ADHK!D9*100</f>
        <v>104.38403252229709</v>
      </c>
      <c r="E9" s="24">
        <f>ADHB!E9/ADHK!E9*100</f>
        <v>107.78946793142079</v>
      </c>
      <c r="F9" s="24">
        <f>ADHB!F9/ADHK!F9*100</f>
        <v>109.06868785847928</v>
      </c>
      <c r="G9" s="24">
        <f>ADHB!G9/ADHK!G9*100</f>
        <v>109.17418599429236</v>
      </c>
      <c r="H9" s="24">
        <f>ADHB!H9/ADHK!H9*100</f>
        <v>112.85598711867468</v>
      </c>
      <c r="I9" s="24">
        <f>ADHB!I9/ADHK!I9*100</f>
        <v>120.29681114087339</v>
      </c>
      <c r="J9" s="24">
        <f>ADHB!J9/ADHK!J9*100</f>
        <v>121.77259227008523</v>
      </c>
      <c r="K9" s="24">
        <f>ADHB!K9/ADHK!K9*100</f>
        <v>125.8888575587481</v>
      </c>
      <c r="L9" s="24">
        <f>ADHB!L9/ADHK!L9*100</f>
        <v>132.55042306301027</v>
      </c>
    </row>
    <row r="10" spans="1:12" ht="17.25" x14ac:dyDescent="0.25">
      <c r="A10" s="20" t="s">
        <v>7</v>
      </c>
      <c r="B10" s="20">
        <f>ADHB!B10/ADHK!B10*100</f>
        <v>100.00000000000004</v>
      </c>
      <c r="C10" s="24">
        <f>ADHB!C10/ADHK!C10*100</f>
        <v>101.79986860907977</v>
      </c>
      <c r="D10" s="24">
        <f>ADHB!D10/ADHK!D10*100</f>
        <v>103.49032638608287</v>
      </c>
      <c r="E10" s="24">
        <f>ADHB!E10/ADHK!E10*100</f>
        <v>106.56649235178739</v>
      </c>
      <c r="F10" s="24">
        <f>ADHB!F10/ADHK!F10*100</f>
        <v>111.35369922153377</v>
      </c>
      <c r="G10" s="24">
        <f>ADHB!G10/ADHK!G10*100</f>
        <v>119.03115120335428</v>
      </c>
      <c r="H10" s="24">
        <f>ADHB!H10/ADHK!H10*100</f>
        <v>125.10391442043438</v>
      </c>
      <c r="I10" s="24">
        <f>ADHB!I10/ADHK!I10*100</f>
        <v>124.97957342244901</v>
      </c>
      <c r="J10" s="24">
        <f>ADHB!J10/ADHK!J10*100</f>
        <v>129.50353897512906</v>
      </c>
      <c r="K10" s="24">
        <f>ADHB!K10/ADHK!K10*100</f>
        <v>133.45830037645203</v>
      </c>
      <c r="L10" s="24">
        <f>ADHB!L10/ADHK!L10*100</f>
        <v>140.30903105683535</v>
      </c>
    </row>
    <row r="11" spans="1:12" ht="17.25" x14ac:dyDescent="0.25">
      <c r="A11" s="20" t="s">
        <v>8</v>
      </c>
      <c r="B11" s="20">
        <f>ADHB!B11/ADHK!B11*100</f>
        <v>99.999999999999972</v>
      </c>
      <c r="C11" s="24">
        <f>ADHB!C11/ADHK!C11*100</f>
        <v>105.0610862581905</v>
      </c>
      <c r="D11" s="24">
        <f>ADHB!D11/ADHK!D11*100</f>
        <v>107.85773551402377</v>
      </c>
      <c r="E11" s="24">
        <f>ADHB!E11/ADHK!E11*100</f>
        <v>108.83599040701617</v>
      </c>
      <c r="F11" s="24">
        <f>ADHB!F11/ADHK!F11*100</f>
        <v>111.79579912153052</v>
      </c>
      <c r="G11" s="24">
        <f>ADHB!G11/ADHK!G11*100</f>
        <v>118.68584411030064</v>
      </c>
      <c r="H11" s="24">
        <f>ADHB!H11/ADHK!H11*100</f>
        <v>122.96194633644501</v>
      </c>
      <c r="I11" s="24">
        <f>ADHB!I11/ADHK!I11*100</f>
        <v>125.76542757929681</v>
      </c>
      <c r="J11" s="24">
        <f>ADHB!J11/ADHK!J11*100</f>
        <v>128.34369030648486</v>
      </c>
      <c r="K11" s="24">
        <f>ADHB!K11/ADHK!K11*100</f>
        <v>132.4451085693787</v>
      </c>
      <c r="L11" s="24">
        <f>ADHB!L11/ADHK!L11*100</f>
        <v>135.53403347733064</v>
      </c>
    </row>
    <row r="12" spans="1:12" ht="17.25" x14ac:dyDescent="0.25">
      <c r="A12" s="20" t="s">
        <v>9</v>
      </c>
      <c r="B12" s="20">
        <f>ADHB!B12/ADHK!B12*100</f>
        <v>100.00000000000003</v>
      </c>
      <c r="C12" s="24">
        <f>ADHB!C12/ADHK!C12*100</f>
        <v>104.27764535314694</v>
      </c>
      <c r="D12" s="24">
        <f>ADHB!D12/ADHK!D12*100</f>
        <v>109.61672081398785</v>
      </c>
      <c r="E12" s="24">
        <f>ADHB!E12/ADHK!E12*100</f>
        <v>114.97474266120177</v>
      </c>
      <c r="F12" s="24">
        <f>ADHB!F12/ADHK!F12*100</f>
        <v>119.55954147205341</v>
      </c>
      <c r="G12" s="24">
        <f>ADHB!G12/ADHK!G12*100</f>
        <v>124.63527440878637</v>
      </c>
      <c r="H12" s="24">
        <f>ADHB!H12/ADHK!H12*100</f>
        <v>128.32749694216838</v>
      </c>
      <c r="I12" s="24">
        <f>ADHB!I12/ADHK!I12*100</f>
        <v>130.99003689081889</v>
      </c>
      <c r="J12" s="24">
        <f>ADHB!J12/ADHK!J12*100</f>
        <v>134.493067610916</v>
      </c>
      <c r="K12" s="24">
        <f>ADHB!K12/ADHK!K12*100</f>
        <v>139.84879429573601</v>
      </c>
      <c r="L12" s="24">
        <f>ADHB!L12/ADHK!L12*100</f>
        <v>143.72191870144781</v>
      </c>
    </row>
    <row r="13" spans="1:12" ht="17.25" x14ac:dyDescent="0.25">
      <c r="A13" s="20" t="s">
        <v>10</v>
      </c>
      <c r="B13" s="20">
        <f>ADHB!B13/ADHK!B13*100</f>
        <v>100</v>
      </c>
      <c r="C13" s="24">
        <f>ADHB!C13/ADHK!C13*100</f>
        <v>102.42865743471923</v>
      </c>
      <c r="D13" s="24">
        <f>ADHB!D13/ADHK!D13*100</f>
        <v>105.7520329510036</v>
      </c>
      <c r="E13" s="24">
        <f>ADHB!E13/ADHK!E13*100</f>
        <v>107.8476697576783</v>
      </c>
      <c r="F13" s="24">
        <f>ADHB!F13/ADHK!F13*100</f>
        <v>114.45817075838676</v>
      </c>
      <c r="G13" s="24">
        <f>ADHB!G13/ADHK!G13*100</f>
        <v>124.01378358477422</v>
      </c>
      <c r="H13" s="24">
        <f>ADHB!H13/ADHK!H13*100</f>
        <v>129.94010152588538</v>
      </c>
      <c r="I13" s="24">
        <f>ADHB!I13/ADHK!I13*100</f>
        <v>132.2658834904833</v>
      </c>
      <c r="J13" s="24">
        <f>ADHB!J13/ADHK!J13*100</f>
        <v>136.22695584925785</v>
      </c>
      <c r="K13" s="24">
        <f>ADHB!K13/ADHK!K13*100</f>
        <v>141.2950492916641</v>
      </c>
      <c r="L13" s="24">
        <f>ADHB!L13/ADHK!L13*100</f>
        <v>152.06979213801318</v>
      </c>
    </row>
    <row r="14" spans="1:12" ht="17.25" x14ac:dyDescent="0.25">
      <c r="A14" s="22" t="s">
        <v>11</v>
      </c>
      <c r="B14" s="20">
        <f>ADHB!B14/ADHK!B14*100</f>
        <v>100.00000000000003</v>
      </c>
      <c r="C14" s="24">
        <f>ADHB!C14/ADHK!C14*100</f>
        <v>120.92607476405468</v>
      </c>
      <c r="D14" s="24">
        <f>ADHB!D14/ADHK!D14*100</f>
        <v>138.34864933954665</v>
      </c>
      <c r="E14" s="24">
        <f>ADHB!E14/ADHK!E14*100</f>
        <v>129.99112210926634</v>
      </c>
      <c r="F14" s="24">
        <f>ADHB!F14/ADHK!F14*100</f>
        <v>137.84546143440724</v>
      </c>
      <c r="G14" s="24">
        <f>ADHB!G14/ADHK!G14*100</f>
        <v>155.3528388845472</v>
      </c>
      <c r="H14" s="24">
        <f>ADHB!H14/ADHK!H14*100</f>
        <v>161.05162085636144</v>
      </c>
      <c r="I14" s="24">
        <f>ADHB!I14/ADHK!I14*100</f>
        <v>169.25021864381736</v>
      </c>
      <c r="J14" s="24">
        <f>ADHB!J14/ADHK!J14*100</f>
        <v>175.22727413707747</v>
      </c>
      <c r="K14" s="24">
        <f>ADHB!K14/ADHK!K14*100</f>
        <v>182.20507405566673</v>
      </c>
      <c r="L14" s="24">
        <f>ADHB!L14/ADHK!L14*100</f>
        <v>185.30412513408675</v>
      </c>
    </row>
    <row r="15" spans="1:12" ht="17.25" x14ac:dyDescent="0.25">
      <c r="A15" s="20" t="s">
        <v>12</v>
      </c>
      <c r="B15" s="20" t="e">
        <f>ADHB!B15/ADHK!B15*100</f>
        <v>#DIV/0!</v>
      </c>
      <c r="C15" s="24" t="e">
        <f>ADHB!C15/ADHK!C15*100</f>
        <v>#DIV/0!</v>
      </c>
      <c r="D15" s="24" t="e">
        <f>ADHB!D15/ADHK!D15*100</f>
        <v>#DIV/0!</v>
      </c>
      <c r="E15" s="24" t="e">
        <f>ADHB!E15/ADHK!E15*100</f>
        <v>#DIV/0!</v>
      </c>
      <c r="F15" s="24" t="e">
        <f>ADHB!F15/ADHK!F15*100</f>
        <v>#DIV/0!</v>
      </c>
      <c r="G15" s="24" t="e">
        <f>ADHB!G15/ADHK!G15*100</f>
        <v>#DIV/0!</v>
      </c>
      <c r="H15" s="24" t="e">
        <f>ADHB!H15/ADHK!H15*100</f>
        <v>#DIV/0!</v>
      </c>
      <c r="I15" s="24" t="e">
        <f>ADHB!I15/ADHK!I15*100</f>
        <v>#DIV/0!</v>
      </c>
      <c r="J15" s="24" t="e">
        <f>ADHB!J15/ADHK!J15*100</f>
        <v>#DIV/0!</v>
      </c>
      <c r="K15" s="24" t="e">
        <f>ADHB!K15/ADHK!K15*100</f>
        <v>#DIV/0!</v>
      </c>
      <c r="L15" s="24" t="e">
        <f>ADHB!L15/ADHK!L15*100</f>
        <v>#DIV/0!</v>
      </c>
    </row>
    <row r="16" spans="1:12" ht="17.25" x14ac:dyDescent="0.25">
      <c r="A16" s="20" t="s">
        <v>13</v>
      </c>
      <c r="B16" s="20">
        <f>ADHB!B16/ADHK!B16*100</f>
        <v>100</v>
      </c>
      <c r="C16" s="24">
        <f>ADHB!C16/ADHK!C16*100</f>
        <v>108.47568644575654</v>
      </c>
      <c r="D16" s="24">
        <f>ADHB!D16/ADHK!D16*100</f>
        <v>108.08110070121235</v>
      </c>
      <c r="E16" s="24">
        <f>ADHB!E16/ADHK!E16*100</f>
        <v>115.73166981338063</v>
      </c>
      <c r="F16" s="24">
        <f>ADHB!F16/ADHK!F16*100</f>
        <v>123.49393533079467</v>
      </c>
      <c r="G16" s="24">
        <f>ADHB!G16/ADHK!G16*100</f>
        <v>118.37225587940638</v>
      </c>
      <c r="H16" s="24">
        <f>ADHB!H16/ADHK!H16*100</f>
        <v>110.51371093994797</v>
      </c>
      <c r="I16" s="24">
        <f>ADHB!I16/ADHK!I16*100</f>
        <v>113.68269957372767</v>
      </c>
      <c r="J16" s="24">
        <f>ADHB!J16/ADHK!J16*100</f>
        <v>116.65071392944874</v>
      </c>
      <c r="K16" s="24">
        <f>ADHB!K16/ADHK!K16*100</f>
        <v>111.4119495695811</v>
      </c>
      <c r="L16" s="24">
        <f>ADHB!L16/ADHK!L16*100</f>
        <v>105.87191012296009</v>
      </c>
    </row>
    <row r="17" spans="1:12" ht="17.25" x14ac:dyDescent="0.25">
      <c r="A17" s="20" t="s">
        <v>14</v>
      </c>
      <c r="B17" s="20">
        <f>ADHB!B17/ADHK!B17*100</f>
        <v>100.00000000000003</v>
      </c>
      <c r="C17" s="24">
        <f>ADHB!C17/ADHK!C17*100</f>
        <v>136.51667640559683</v>
      </c>
      <c r="D17" s="24">
        <f>ADHB!D17/ADHK!D17*100</f>
        <v>170.24360135982047</v>
      </c>
      <c r="E17" s="24">
        <f>ADHB!E17/ADHK!E17*100</f>
        <v>146.96643618362671</v>
      </c>
      <c r="F17" s="24">
        <f>ADHB!F17/ADHK!F17*100</f>
        <v>147.93601054130613</v>
      </c>
      <c r="G17" s="24">
        <f>ADHB!G17/ADHK!G17*100</f>
        <v>161.62196173148729</v>
      </c>
      <c r="H17" s="24">
        <f>ADHB!H17/ADHK!H17*100</f>
        <v>164.88026651883229</v>
      </c>
      <c r="I17" s="24">
        <f>ADHB!I17/ADHK!I17*100</f>
        <v>173.93774789766528</v>
      </c>
      <c r="J17" s="24">
        <f>ADHB!J17/ADHK!J17*100</f>
        <v>177.65592885700832</v>
      </c>
      <c r="K17" s="24">
        <f>ADHB!K17/ADHK!K17*100</f>
        <v>184.42940010074807</v>
      </c>
      <c r="L17" s="24">
        <f>ADHB!L17/ADHK!L17*100</f>
        <v>184.74688239815868</v>
      </c>
    </row>
    <row r="18" spans="1:12" ht="17.25" x14ac:dyDescent="0.25">
      <c r="A18" s="20" t="s">
        <v>15</v>
      </c>
      <c r="B18" s="20">
        <f>ADHB!B18/ADHK!B18*100</f>
        <v>100.00000000000003</v>
      </c>
      <c r="C18" s="24">
        <f>ADHB!C18/ADHK!C18*100</f>
        <v>102.84751730482485</v>
      </c>
      <c r="D18" s="24">
        <f>ADHB!D18/ADHK!D18*100</f>
        <v>105.82250362027656</v>
      </c>
      <c r="E18" s="24">
        <f>ADHB!E18/ADHK!E18*100</f>
        <v>115.14402277097355</v>
      </c>
      <c r="F18" s="24">
        <f>ADHB!F18/ADHK!F18*100</f>
        <v>130.42500854461611</v>
      </c>
      <c r="G18" s="24">
        <f>ADHB!G18/ADHK!G18*100</f>
        <v>152.11486272242314</v>
      </c>
      <c r="H18" s="24">
        <f>ADHB!H18/ADHK!H18*100</f>
        <v>158.84231001038023</v>
      </c>
      <c r="I18" s="24">
        <f>ADHB!I18/ADHK!I18*100</f>
        <v>166.38635291680967</v>
      </c>
      <c r="J18" s="24">
        <f>ADHB!J18/ADHK!J18*100</f>
        <v>174.16271622096386</v>
      </c>
      <c r="K18" s="24">
        <f>ADHB!K18/ADHK!K18*100</f>
        <v>181.27787838360157</v>
      </c>
      <c r="L18" s="24">
        <f>ADHB!L18/ADHK!L18*100</f>
        <v>187.23990858668057</v>
      </c>
    </row>
    <row r="19" spans="1:12" ht="17.25" x14ac:dyDescent="0.25">
      <c r="A19" s="22" t="s">
        <v>16</v>
      </c>
      <c r="B19" s="21">
        <f>ADHB!B19/ADHK!B19*100</f>
        <v>100</v>
      </c>
      <c r="C19" s="23">
        <f>ADHB!C19/ADHK!C19*100</f>
        <v>108.10744344776786</v>
      </c>
      <c r="D19" s="23">
        <f>ADHB!D19/ADHK!D19*100</f>
        <v>109.67247664936055</v>
      </c>
      <c r="E19" s="23">
        <f>ADHB!E19/ADHK!E19*100</f>
        <v>111.95112325198244</v>
      </c>
      <c r="F19" s="23">
        <f>ADHB!F19/ADHK!F19*100</f>
        <v>120.8852180492681</v>
      </c>
      <c r="G19" s="23">
        <f>ADHB!G19/ADHK!G19*100</f>
        <v>123.92749249224066</v>
      </c>
      <c r="H19" s="23">
        <f>ADHB!H19/ADHK!H19*100</f>
        <v>133.37182834118829</v>
      </c>
      <c r="I19" s="23">
        <f>ADHB!I19/ADHK!I19*100</f>
        <v>143.13665563761725</v>
      </c>
      <c r="J19" s="23">
        <f>ADHB!J19/ADHK!J19*100</f>
        <v>151.99729079636893</v>
      </c>
      <c r="K19" s="23">
        <f>ADHB!K19/ADHK!K19*100</f>
        <v>156.45947240454305</v>
      </c>
      <c r="L19" s="23">
        <f>ADHB!L19/ADHK!L19*100</f>
        <v>160.5206221897584</v>
      </c>
    </row>
    <row r="20" spans="1:12" ht="17.25" x14ac:dyDescent="0.25">
      <c r="A20" s="20" t="s">
        <v>17</v>
      </c>
      <c r="B20" s="20" t="e">
        <f>ADHB!B20/ADHK!B20*100</f>
        <v>#DIV/0!</v>
      </c>
      <c r="C20" s="24" t="e">
        <f>ADHB!C20/ADHK!C20*100</f>
        <v>#DIV/0!</v>
      </c>
      <c r="D20" s="24" t="e">
        <f>ADHB!D20/ADHK!D20*100</f>
        <v>#DIV/0!</v>
      </c>
      <c r="E20" s="24" t="e">
        <f>ADHB!E20/ADHK!E20*100</f>
        <v>#DIV/0!</v>
      </c>
      <c r="F20" s="24" t="e">
        <f>ADHB!F20/ADHK!F20*100</f>
        <v>#DIV/0!</v>
      </c>
      <c r="G20" s="24" t="e">
        <f>ADHB!G20/ADHK!G20*100</f>
        <v>#DIV/0!</v>
      </c>
      <c r="H20" s="24" t="e">
        <f>ADHB!H20/ADHK!H20*100</f>
        <v>#DIV/0!</v>
      </c>
      <c r="I20" s="24" t="e">
        <f>ADHB!I20/ADHK!I20*100</f>
        <v>#DIV/0!</v>
      </c>
      <c r="J20" s="24" t="e">
        <f>ADHB!J20/ADHK!J20*100</f>
        <v>#DIV/0!</v>
      </c>
      <c r="K20" s="24" t="e">
        <f>ADHB!K20/ADHK!K20*100</f>
        <v>#DIV/0!</v>
      </c>
      <c r="L20" s="24" t="e">
        <f>ADHB!L20/ADHK!L20*100</f>
        <v>#DIV/0!</v>
      </c>
    </row>
    <row r="21" spans="1:12" ht="17.25" x14ac:dyDescent="0.25">
      <c r="A21" s="20" t="s">
        <v>18</v>
      </c>
      <c r="B21" s="20">
        <f>ADHB!B21/ADHK!B21*100</f>
        <v>100</v>
      </c>
      <c r="C21" s="24">
        <f>ADHB!C21/ADHK!C21*100</f>
        <v>109.81093375481323</v>
      </c>
      <c r="D21" s="24">
        <f>ADHB!D21/ADHK!D21*100</f>
        <v>111.02557447483265</v>
      </c>
      <c r="E21" s="24">
        <f>ADHB!E21/ADHK!E21*100</f>
        <v>113.69031260997929</v>
      </c>
      <c r="F21" s="24">
        <f>ADHB!F21/ADHK!F21*100</f>
        <v>124.72557125783194</v>
      </c>
      <c r="G21" s="24">
        <f>ADHB!G21/ADHK!G21*100</f>
        <v>127.62101139148214</v>
      </c>
      <c r="H21" s="24">
        <f>ADHB!H21/ADHK!H21*100</f>
        <v>138.73035049775157</v>
      </c>
      <c r="I21" s="24">
        <f>ADHB!I21/ADHK!I21*100</f>
        <v>150.53051583159046</v>
      </c>
      <c r="J21" s="24">
        <f>ADHB!J21/ADHK!J21*100</f>
        <v>160.4005224238345</v>
      </c>
      <c r="K21" s="24">
        <f>ADHB!K21/ADHK!K21*100</f>
        <v>164.35909854306948</v>
      </c>
      <c r="L21" s="24">
        <f>ADHB!L21/ADHK!L21*100</f>
        <v>167.85946106741821</v>
      </c>
    </row>
    <row r="22" spans="1:12" ht="17.25" x14ac:dyDescent="0.25">
      <c r="A22" s="20" t="s">
        <v>19</v>
      </c>
      <c r="B22" s="20" t="e">
        <f>ADHB!B22/ADHK!B22*100</f>
        <v>#DIV/0!</v>
      </c>
      <c r="C22" s="24" t="e">
        <f>ADHB!C22/ADHK!C22*100</f>
        <v>#DIV/0!</v>
      </c>
      <c r="D22" s="24" t="e">
        <f>ADHB!D22/ADHK!D22*100</f>
        <v>#DIV/0!</v>
      </c>
      <c r="E22" s="24" t="e">
        <f>ADHB!E22/ADHK!E22*100</f>
        <v>#DIV/0!</v>
      </c>
      <c r="F22" s="24" t="e">
        <f>ADHB!F22/ADHK!F22*100</f>
        <v>#DIV/0!</v>
      </c>
      <c r="G22" s="24" t="e">
        <f>ADHB!G22/ADHK!G22*100</f>
        <v>#DIV/0!</v>
      </c>
      <c r="H22" s="24" t="e">
        <f>ADHB!H22/ADHK!H22*100</f>
        <v>#DIV/0!</v>
      </c>
      <c r="I22" s="24" t="e">
        <f>ADHB!I22/ADHK!I22*100</f>
        <v>#DIV/0!</v>
      </c>
      <c r="J22" s="24" t="e">
        <f>ADHB!J22/ADHK!J22*100</f>
        <v>#DIV/0!</v>
      </c>
      <c r="K22" s="24" t="e">
        <f>ADHB!K22/ADHK!K22*100</f>
        <v>#DIV/0!</v>
      </c>
      <c r="L22" s="24" t="e">
        <f>ADHB!L22/ADHK!L22*100</f>
        <v>#DIV/0!</v>
      </c>
    </row>
    <row r="23" spans="1:12" ht="17.25" x14ac:dyDescent="0.25">
      <c r="A23" s="20" t="s">
        <v>20</v>
      </c>
      <c r="B23" s="20">
        <f>ADHB!B23/ADHK!B23*100</f>
        <v>100.00000000000003</v>
      </c>
      <c r="C23" s="24">
        <f>ADHB!C23/ADHK!C23*100</f>
        <v>105.40540540540549</v>
      </c>
      <c r="D23" s="24">
        <f>ADHB!D23/ADHK!D23*100</f>
        <v>107.43930134351494</v>
      </c>
      <c r="E23" s="24">
        <f>ADHB!E23/ADHK!E23*100</f>
        <v>109.97116036971457</v>
      </c>
      <c r="F23" s="24">
        <f>ADHB!F23/ADHK!F23*100</f>
        <v>115.91060065397009</v>
      </c>
      <c r="G23" s="24">
        <f>ADHB!G23/ADHK!G23*100</f>
        <v>118.67296478758367</v>
      </c>
      <c r="H23" s="24">
        <f>ADHB!H23/ADHK!H23*100</f>
        <v>124.76815125615495</v>
      </c>
      <c r="I23" s="24">
        <f>ADHB!I23/ADHK!I23*100</f>
        <v>130.44479314748466</v>
      </c>
      <c r="J23" s="24">
        <f>ADHB!J23/ADHK!J23*100</f>
        <v>135.81717605735187</v>
      </c>
      <c r="K23" s="24">
        <f>ADHB!K23/ADHK!K23*100</f>
        <v>141.00346584697812</v>
      </c>
      <c r="L23" s="24">
        <f>ADHB!L23/ADHK!L23*100</f>
        <v>148.28223795960557</v>
      </c>
    </row>
    <row r="24" spans="1:12" ht="17.25" x14ac:dyDescent="0.25">
      <c r="A24" s="20" t="s">
        <v>21</v>
      </c>
      <c r="B24" s="20">
        <f>ADHB!B24/ADHK!B24*100</f>
        <v>100</v>
      </c>
      <c r="C24" s="24">
        <f>ADHB!C24/ADHK!C24*100</f>
        <v>101.95084618586809</v>
      </c>
      <c r="D24" s="24">
        <f>ADHB!D24/ADHK!D24*100</f>
        <v>106.20449264760263</v>
      </c>
      <c r="E24" s="24">
        <f>ADHB!E24/ADHK!E24*100</f>
        <v>108.13928006065096</v>
      </c>
      <c r="F24" s="24">
        <f>ADHB!F24/ADHK!F24*100</f>
        <v>108.70412237518539</v>
      </c>
      <c r="G24" s="24">
        <f>ADHB!G24/ADHK!G24*100</f>
        <v>113.5355674933332</v>
      </c>
      <c r="H24" s="24">
        <f>ADHB!H24/ADHK!H24*100</f>
        <v>118.09633163311037</v>
      </c>
      <c r="I24" s="24">
        <f>ADHB!I24/ADHK!I24*100</f>
        <v>122.23294131025804</v>
      </c>
      <c r="J24" s="24">
        <f>ADHB!J24/ADHK!J24*100</f>
        <v>126.79984774937161</v>
      </c>
      <c r="K24" s="24">
        <f>ADHB!K24/ADHK!K24*100</f>
        <v>131.47730654144084</v>
      </c>
      <c r="L24" s="24">
        <f>ADHB!L24/ADHK!L24*100</f>
        <v>136.58917134862241</v>
      </c>
    </row>
    <row r="25" spans="1:12" ht="17.25" x14ac:dyDescent="0.25">
      <c r="A25" s="20" t="s">
        <v>22</v>
      </c>
      <c r="B25" s="20">
        <f>ADHB!B25/ADHK!B25*100</f>
        <v>99.999999999999986</v>
      </c>
      <c r="C25" s="24">
        <f>ADHB!C25/ADHK!C25*100</f>
        <v>107.74317984848531</v>
      </c>
      <c r="D25" s="24">
        <f>ADHB!D25/ADHK!D25*100</f>
        <v>112.24805950655214</v>
      </c>
      <c r="E25" s="24">
        <f>ADHB!E25/ADHK!E25*100</f>
        <v>113.69124333985803</v>
      </c>
      <c r="F25" s="24">
        <f>ADHB!F25/ADHK!F25*100</f>
        <v>117.00677698366535</v>
      </c>
      <c r="G25" s="24">
        <f>ADHB!G25/ADHK!G25*100</f>
        <v>124.57205106765912</v>
      </c>
      <c r="H25" s="24">
        <f>ADHB!H25/ADHK!H25*100</f>
        <v>130.14035115572131</v>
      </c>
      <c r="I25" s="24">
        <f>ADHB!I25/ADHK!I25*100</f>
        <v>136.89914178958554</v>
      </c>
      <c r="J25" s="24">
        <f>ADHB!J25/ADHK!J25*100</f>
        <v>143.7556700921802</v>
      </c>
      <c r="K25" s="24">
        <f>ADHB!K25/ADHK!K25*100</f>
        <v>147.98117398762821</v>
      </c>
      <c r="L25" s="24">
        <f>ADHB!L25/ADHK!L25*100</f>
        <v>143.90780304089213</v>
      </c>
    </row>
    <row r="26" spans="1:12" ht="17.25" x14ac:dyDescent="0.25">
      <c r="A26" s="20" t="s">
        <v>23</v>
      </c>
      <c r="B26" s="20">
        <f>ADHB!B26/ADHK!B26*100</f>
        <v>100.00000000000003</v>
      </c>
      <c r="C26" s="24">
        <f>ADHB!C26/ADHK!C26*100</f>
        <v>104.05522449142173</v>
      </c>
      <c r="D26" s="24">
        <f>ADHB!D26/ADHK!D26*100</f>
        <v>106.59980049103173</v>
      </c>
      <c r="E26" s="24">
        <f>ADHB!E26/ADHK!E26*100</f>
        <v>111.20031021963325</v>
      </c>
      <c r="F26" s="24">
        <f>ADHB!F26/ADHK!F26*100</f>
        <v>116.94670343519984</v>
      </c>
      <c r="G26" s="24">
        <f>ADHB!G26/ADHK!G26*100</f>
        <v>120.29130294296375</v>
      </c>
      <c r="H26" s="24">
        <f>ADHB!H26/ADHK!H26*100</f>
        <v>123.77699943434189</v>
      </c>
      <c r="I26" s="24">
        <f>ADHB!I26/ADHK!I26*100</f>
        <v>127.99105882191637</v>
      </c>
      <c r="J26" s="24">
        <f>ADHB!J26/ADHK!J26*100</f>
        <v>132.01738633231324</v>
      </c>
      <c r="K26" s="24">
        <f>ADHB!K26/ADHK!K26*100</f>
        <v>133.0630996900841</v>
      </c>
      <c r="L26" s="24">
        <f>ADHB!L26/ADHK!L26*100</f>
        <v>139.57088359807361</v>
      </c>
    </row>
    <row r="27" spans="1:12" ht="17.25" x14ac:dyDescent="0.25">
      <c r="A27" s="20" t="s">
        <v>24</v>
      </c>
      <c r="B27" s="20">
        <f>ADHB!B27/ADHK!B27*100</f>
        <v>100.00000000000009</v>
      </c>
      <c r="C27" s="24">
        <f>ADHB!C27/ADHK!C27*100</f>
        <v>99.195739321499829</v>
      </c>
      <c r="D27" s="24">
        <f>ADHB!D27/ADHK!D27*100</f>
        <v>104.79417680411302</v>
      </c>
      <c r="E27" s="24">
        <f>ADHB!E27/ADHK!E27*100</f>
        <v>106.7618291877975</v>
      </c>
      <c r="F27" s="24">
        <f>ADHB!F27/ADHK!F27*100</f>
        <v>102.09406506372547</v>
      </c>
      <c r="G27" s="24">
        <f>ADHB!G27/ADHK!G27*100</f>
        <v>93.486444332411239</v>
      </c>
      <c r="H27" s="24">
        <f>ADHB!H27/ADHK!H27*100</f>
        <v>97.678022326078533</v>
      </c>
      <c r="I27" s="24">
        <f>ADHB!I27/ADHK!I27*100</f>
        <v>100.55428240272306</v>
      </c>
      <c r="J27" s="24">
        <f>ADHB!J27/ADHK!J27*100</f>
        <v>104.87258424655454</v>
      </c>
      <c r="K27" s="24">
        <f>ADHB!K27/ADHK!K27*100</f>
        <v>107.76831185658877</v>
      </c>
      <c r="L27" s="24">
        <f>ADHB!L27/ADHK!L27*100</f>
        <v>115.79177002058965</v>
      </c>
    </row>
    <row r="28" spans="1:12" ht="17.25" x14ac:dyDescent="0.25">
      <c r="A28" s="20" t="s">
        <v>25</v>
      </c>
      <c r="B28" s="20">
        <f>ADHB!B28/ADHK!B28*100</f>
        <v>100.00000000000004</v>
      </c>
      <c r="C28" s="24">
        <f>ADHB!C28/ADHK!C28*100</f>
        <v>104.3096741739957</v>
      </c>
      <c r="D28" s="24">
        <f>ADHB!D28/ADHK!D28*100</f>
        <v>103.7871551274681</v>
      </c>
      <c r="E28" s="24">
        <f>ADHB!E28/ADHK!E28*100</f>
        <v>104.37565789832075</v>
      </c>
      <c r="F28" s="24">
        <f>ADHB!F28/ADHK!F28*100</f>
        <v>105.21659187524826</v>
      </c>
      <c r="G28" s="24">
        <f>ADHB!G28/ADHK!G28*100</f>
        <v>105.16356298568827</v>
      </c>
      <c r="H28" s="24">
        <f>ADHB!H28/ADHK!H28*100</f>
        <v>111.67179402332383</v>
      </c>
      <c r="I28" s="24">
        <f>ADHB!I28/ADHK!I28*100</f>
        <v>113.80609511878805</v>
      </c>
      <c r="J28" s="24">
        <f>ADHB!J28/ADHK!J28*100</f>
        <v>119.10346670554685</v>
      </c>
      <c r="K28" s="24">
        <f>ADHB!K28/ADHK!K28*100</f>
        <v>123.38857431498609</v>
      </c>
      <c r="L28" s="24">
        <f>ADHB!L28/ADHK!L28*100</f>
        <v>132.67232887176993</v>
      </c>
    </row>
    <row r="29" spans="1:12" ht="17.25" x14ac:dyDescent="0.25">
      <c r="A29" s="20" t="s">
        <v>26</v>
      </c>
      <c r="B29" s="20">
        <f>ADHB!B29/ADHK!B29*100</f>
        <v>100.00000000000007</v>
      </c>
      <c r="C29" s="24">
        <f>ADHB!C29/ADHK!C29*100</f>
        <v>106.16936660649942</v>
      </c>
      <c r="D29" s="24">
        <f>ADHB!D29/ADHK!D29*100</f>
        <v>107.78776831112293</v>
      </c>
      <c r="E29" s="24">
        <f>ADHB!E29/ADHK!E29*100</f>
        <v>108.94750647021868</v>
      </c>
      <c r="F29" s="24">
        <f>ADHB!F29/ADHK!F29*100</f>
        <v>110.81227044961224</v>
      </c>
      <c r="G29" s="24">
        <f>ADHB!G29/ADHK!G29*100</f>
        <v>117.81488280352738</v>
      </c>
      <c r="H29" s="24">
        <f>ADHB!H29/ADHK!H29*100</f>
        <v>121.37763862112234</v>
      </c>
      <c r="I29" s="24">
        <f>ADHB!I29/ADHK!I29*100</f>
        <v>125.80611594793412</v>
      </c>
      <c r="J29" s="24">
        <f>ADHB!J29/ADHK!J29*100</f>
        <v>130.14236894550319</v>
      </c>
      <c r="K29" s="24">
        <f>ADHB!K29/ADHK!K29*100</f>
        <v>132.7367734151872</v>
      </c>
      <c r="L29" s="24">
        <f>ADHB!L29/ADHK!L29*100</f>
        <v>137.81626543865877</v>
      </c>
    </row>
    <row r="30" spans="1:12" ht="17.25" x14ac:dyDescent="0.25">
      <c r="A30" s="20" t="s">
        <v>27</v>
      </c>
      <c r="B30" s="20">
        <f>ADHB!B30/ADHK!B30*100</f>
        <v>100.00000000000003</v>
      </c>
      <c r="C30" s="24">
        <f>ADHB!C30/ADHK!C30*100</f>
        <v>117.62407566846748</v>
      </c>
      <c r="D30" s="24">
        <f>ADHB!D30/ADHK!D30*100</f>
        <v>109.08910876776135</v>
      </c>
      <c r="E30" s="24">
        <f>ADHB!E30/ADHK!E30*100</f>
        <v>98.341692672174403</v>
      </c>
      <c r="F30" s="24">
        <f>ADHB!F30/ADHK!F30*100</f>
        <v>97.424198233468644</v>
      </c>
      <c r="G30" s="24">
        <f>ADHB!G30/ADHK!G30*100</f>
        <v>97.392015536221251</v>
      </c>
      <c r="H30" s="24">
        <f>ADHB!H30/ADHK!H30*100</f>
        <v>101.27679987360565</v>
      </c>
      <c r="I30" s="24">
        <f>ADHB!I30/ADHK!I30*100</f>
        <v>106.39175376945195</v>
      </c>
      <c r="J30" s="24">
        <f>ADHB!J30/ADHK!J30*100</f>
        <v>110.77666547189705</v>
      </c>
      <c r="K30" s="24">
        <f>ADHB!K30/ADHK!K30*100</f>
        <v>116.6097866321967</v>
      </c>
      <c r="L30" s="24">
        <f>ADHB!L30/ADHK!L30*100</f>
        <v>126.57624079127234</v>
      </c>
    </row>
    <row r="31" spans="1:12" ht="17.25" x14ac:dyDescent="0.25">
      <c r="A31" s="20" t="s">
        <v>28</v>
      </c>
      <c r="B31" s="20">
        <f>ADHB!B31/ADHK!B31*100</f>
        <v>99.999999999999972</v>
      </c>
      <c r="C31" s="24">
        <f>ADHB!C31/ADHK!C31*100</f>
        <v>96.947445191391424</v>
      </c>
      <c r="D31" s="24">
        <f>ADHB!D31/ADHK!D31*100</f>
        <v>106.00413056451974</v>
      </c>
      <c r="E31" s="24">
        <f>ADHB!E31/ADHK!E31*100</f>
        <v>109.05963803459386</v>
      </c>
      <c r="F31" s="24">
        <f>ADHB!F31/ADHK!F31*100</f>
        <v>115.68816078823639</v>
      </c>
      <c r="G31" s="24">
        <f>ADHB!G31/ADHK!G31*100</f>
        <v>113.12815143482626</v>
      </c>
      <c r="H31" s="24">
        <f>ADHB!H31/ADHK!H31*100</f>
        <v>114.24032773176587</v>
      </c>
      <c r="I31" s="24">
        <f>ADHB!I31/ADHK!I31*100</f>
        <v>119.23835766478692</v>
      </c>
      <c r="J31" s="24">
        <f>ADHB!J31/ADHK!J31*100</f>
        <v>124.33095857100183</v>
      </c>
      <c r="K31" s="24">
        <f>ADHB!K31/ADHK!K31*100</f>
        <v>130.3201922177434</v>
      </c>
      <c r="L31" s="24">
        <f>ADHB!L31/ADHK!L31*100</f>
        <v>135.86515109584349</v>
      </c>
    </row>
    <row r="32" spans="1:12" ht="17.25" x14ac:dyDescent="0.25">
      <c r="A32" s="20" t="s">
        <v>29</v>
      </c>
      <c r="B32" s="20">
        <f>ADHB!B32/ADHK!B32*100</f>
        <v>100.00000000000003</v>
      </c>
      <c r="C32" s="24">
        <f>ADHB!C32/ADHK!C32*100</f>
        <v>98.484179366244661</v>
      </c>
      <c r="D32" s="24">
        <f>ADHB!D32/ADHK!D32*100</f>
        <v>112.1543065741361</v>
      </c>
      <c r="E32" s="24">
        <f>ADHB!E32/ADHK!E32*100</f>
        <v>121.56408601005815</v>
      </c>
      <c r="F32" s="24">
        <f>ADHB!F32/ADHK!F32*100</f>
        <v>129.45967996282269</v>
      </c>
      <c r="G32" s="24">
        <f>ADHB!G32/ADHK!G32*100</f>
        <v>131.57094950753171</v>
      </c>
      <c r="H32" s="24">
        <f>ADHB!H32/ADHK!H32*100</f>
        <v>136.51908015627961</v>
      </c>
      <c r="I32" s="24">
        <f>ADHB!I32/ADHK!I32*100</f>
        <v>141.69567297860465</v>
      </c>
      <c r="J32" s="24">
        <f>ADHB!J32/ADHK!J32*100</f>
        <v>146.61271151093604</v>
      </c>
      <c r="K32" s="24">
        <f>ADHB!K32/ADHK!K32*100</f>
        <v>151.58580214481134</v>
      </c>
      <c r="L32" s="24">
        <f>ADHB!L32/ADHK!L32*100</f>
        <v>158.29049969918819</v>
      </c>
    </row>
    <row r="33" spans="1:12" ht="17.25" x14ac:dyDescent="0.25">
      <c r="A33" s="20" t="s">
        <v>30</v>
      </c>
      <c r="B33" s="20">
        <f>ADHB!B33/ADHK!B33*100</f>
        <v>99.999999999999972</v>
      </c>
      <c r="C33" s="24">
        <f>ADHB!C33/ADHK!C33*100</f>
        <v>104.10768588854798</v>
      </c>
      <c r="D33" s="24">
        <f>ADHB!D33/ADHK!D33*100</f>
        <v>100.36170168012445</v>
      </c>
      <c r="E33" s="24">
        <f>ADHB!E33/ADHK!E33*100</f>
        <v>105.16465167872092</v>
      </c>
      <c r="F33" s="24">
        <f>ADHB!F33/ADHK!F33*100</f>
        <v>112.08105283581695</v>
      </c>
      <c r="G33" s="24">
        <f>ADHB!G33/ADHK!G33*100</f>
        <v>114.08034195338476</v>
      </c>
      <c r="H33" s="24">
        <f>ADHB!H33/ADHK!H33*100</f>
        <v>118.91407716410178</v>
      </c>
      <c r="I33" s="24">
        <f>ADHB!I33/ADHK!I33*100</f>
        <v>124.4977878437282</v>
      </c>
      <c r="J33" s="24">
        <f>ADHB!J33/ADHK!J33*100</f>
        <v>131.51555224967788</v>
      </c>
      <c r="K33" s="24">
        <f>ADHB!K33/ADHK!K33*100</f>
        <v>135.70932838419682</v>
      </c>
      <c r="L33" s="24">
        <f>ADHB!L33/ADHK!L33*100</f>
        <v>142.09064581174397</v>
      </c>
    </row>
    <row r="34" spans="1:12" ht="17.25" x14ac:dyDescent="0.25">
      <c r="A34" s="20" t="s">
        <v>31</v>
      </c>
      <c r="B34" s="20">
        <f>ADHB!B34/ADHK!B34*100</f>
        <v>99.999999999999957</v>
      </c>
      <c r="C34" s="24">
        <f>ADHB!C34/ADHK!C34*100</f>
        <v>90.941742449333788</v>
      </c>
      <c r="D34" s="24">
        <f>ADHB!D34/ADHK!D34*100</f>
        <v>92.814664395798602</v>
      </c>
      <c r="E34" s="24">
        <f>ADHB!E34/ADHK!E34*100</f>
        <v>98.037197568355722</v>
      </c>
      <c r="F34" s="24">
        <f>ADHB!F34/ADHK!F34*100</f>
        <v>100.70949670600957</v>
      </c>
      <c r="G34" s="24">
        <f>ADHB!G34/ADHK!G34*100</f>
        <v>106.31850790803261</v>
      </c>
      <c r="H34" s="24">
        <f>ADHB!H34/ADHK!H34*100</f>
        <v>110.00172390026066</v>
      </c>
      <c r="I34" s="24">
        <f>ADHB!I34/ADHK!I34*100</f>
        <v>111.92413820954521</v>
      </c>
      <c r="J34" s="24">
        <f>ADHB!J34/ADHK!J34*100</f>
        <v>113.38447325600576</v>
      </c>
      <c r="K34" s="24">
        <f>ADHB!K34/ADHK!K34*100</f>
        <v>117.34834614915879</v>
      </c>
      <c r="L34" s="24">
        <f>ADHB!L34/ADHK!L34*100</f>
        <v>125.24300044724733</v>
      </c>
    </row>
    <row r="35" spans="1:12" ht="17.25" x14ac:dyDescent="0.25">
      <c r="A35" s="20" t="s">
        <v>32</v>
      </c>
      <c r="B35" s="20">
        <f>ADHB!B35/ADHK!B35*100</f>
        <v>100</v>
      </c>
      <c r="C35" s="24">
        <f>ADHB!C35/ADHK!C35*100</f>
        <v>103.32122429742783</v>
      </c>
      <c r="D35" s="24">
        <f>ADHB!D35/ADHK!D35*100</f>
        <v>107.01243793078783</v>
      </c>
      <c r="E35" s="24">
        <f>ADHB!E35/ADHK!E35*100</f>
        <v>108.75409118537232</v>
      </c>
      <c r="F35" s="24">
        <f>ADHB!F35/ADHK!F35*100</f>
        <v>110.61962066903732</v>
      </c>
      <c r="G35" s="24">
        <f>ADHB!G35/ADHK!G35*100</f>
        <v>114.41636939639157</v>
      </c>
      <c r="H35" s="24">
        <f>ADHB!H35/ADHK!H35*100</f>
        <v>116.47116250877222</v>
      </c>
      <c r="I35" s="24">
        <f>ADHB!I35/ADHK!I35*100</f>
        <v>120.23221976217324</v>
      </c>
      <c r="J35" s="24">
        <f>ADHB!J35/ADHK!J35*100</f>
        <v>122.46656160828471</v>
      </c>
      <c r="K35" s="24">
        <f>ADHB!K35/ADHK!K35*100</f>
        <v>126.97552560534493</v>
      </c>
      <c r="L35" s="24">
        <f>ADHB!L35/ADHK!L35*100</f>
        <v>132.75894415545878</v>
      </c>
    </row>
    <row r="36" spans="1:12" ht="17.25" x14ac:dyDescent="0.25">
      <c r="A36" s="22" t="s">
        <v>33</v>
      </c>
      <c r="B36" s="21">
        <f>ADHB!B36/ADHK!B36*100</f>
        <v>100</v>
      </c>
      <c r="C36" s="23">
        <f>ADHB!C36/ADHK!C36*100</f>
        <v>92.361044305578517</v>
      </c>
      <c r="D36" s="23">
        <f>ADHB!D36/ADHK!D36*100</f>
        <v>89.932009788044198</v>
      </c>
      <c r="E36" s="23">
        <f>ADHB!E36/ADHK!E36*100</f>
        <v>85.759908237933956</v>
      </c>
      <c r="F36" s="23">
        <f>ADHB!F36/ADHK!F36*100</f>
        <v>91.00511393063104</v>
      </c>
      <c r="G36" s="23">
        <f>ADHB!G36/ADHK!G36*100</f>
        <v>111.50316112184026</v>
      </c>
      <c r="H36" s="23">
        <f>ADHB!H36/ADHK!H36*100</f>
        <v>125.14403346553455</v>
      </c>
      <c r="I36" s="23">
        <f>ADHB!I36/ADHK!I36*100</f>
        <v>141.36012704775496</v>
      </c>
      <c r="J36" s="23">
        <f>ADHB!J36/ADHK!J36*100</f>
        <v>154.24863471180021</v>
      </c>
      <c r="K36" s="23">
        <f>ADHB!K36/ADHK!K36*100</f>
        <v>164.27092665485131</v>
      </c>
      <c r="L36" s="23">
        <f>ADHB!L36/ADHK!L36*100</f>
        <v>168.75791959329408</v>
      </c>
    </row>
    <row r="37" spans="1:12" ht="17.25" x14ac:dyDescent="0.25">
      <c r="A37" s="20" t="s">
        <v>34</v>
      </c>
      <c r="B37" s="20">
        <f>ADHB!B37/ADHK!B37*100</f>
        <v>100</v>
      </c>
      <c r="C37" s="24">
        <f>ADHB!C37/ADHK!C37*100</f>
        <v>91.202133978572121</v>
      </c>
      <c r="D37" s="24">
        <f>ADHB!D37/ADHK!D37*100</f>
        <v>87.840857682385064</v>
      </c>
      <c r="E37" s="24">
        <f>ADHB!E37/ADHK!E37*100</f>
        <v>82.695134465656935</v>
      </c>
      <c r="F37" s="24">
        <f>ADHB!F37/ADHK!F37*100</f>
        <v>88.288782444167609</v>
      </c>
      <c r="G37" s="24">
        <f>ADHB!G37/ADHK!G37*100</f>
        <v>110.73259921746215</v>
      </c>
      <c r="H37" s="24">
        <f>ADHB!H37/ADHK!H37*100</f>
        <v>125.23373058058023</v>
      </c>
      <c r="I37" s="24">
        <f>ADHB!I37/ADHK!I37*100</f>
        <v>142.01929273666661</v>
      </c>
      <c r="J37" s="24">
        <f>ADHB!J37/ADHK!J37*100</f>
        <v>155.23202315010258</v>
      </c>
      <c r="K37" s="24">
        <f>ADHB!K37/ADHK!K37*100</f>
        <v>165.62987979680969</v>
      </c>
      <c r="L37" s="24">
        <f>ADHB!L37/ADHK!L37*100</f>
        <v>169.72122541717437</v>
      </c>
    </row>
    <row r="38" spans="1:12" ht="17.25" x14ac:dyDescent="0.25">
      <c r="A38" s="20" t="s">
        <v>35</v>
      </c>
      <c r="B38" s="20">
        <f>ADHB!B38/ADHK!B38*100</f>
        <v>99.999999999999972</v>
      </c>
      <c r="C38" s="24">
        <f>ADHB!C38/ADHK!C38*100</f>
        <v>105.07401706204737</v>
      </c>
      <c r="D38" s="24">
        <f>ADHB!D38/ADHK!D38*100</f>
        <v>114.06138649461006</v>
      </c>
      <c r="E38" s="24">
        <f>ADHB!E38/ADHK!E38*100</f>
        <v>120.57849528463784</v>
      </c>
      <c r="F38" s="24">
        <f>ADHB!F38/ADHK!F38*100</f>
        <v>126.78001741111746</v>
      </c>
      <c r="G38" s="24">
        <f>ADHB!G38/ADHK!G38*100</f>
        <v>121.79204892449485</v>
      </c>
      <c r="H38" s="24">
        <f>ADHB!H38/ADHK!H38*100</f>
        <v>123.74144232952959</v>
      </c>
      <c r="I38" s="24">
        <f>ADHB!I38/ADHK!I38*100</f>
        <v>130.71216607633067</v>
      </c>
      <c r="J38" s="24">
        <f>ADHB!J38/ADHK!J38*100</f>
        <v>138.48627817246609</v>
      </c>
      <c r="K38" s="24">
        <f>ADHB!K38/ADHK!K38*100</f>
        <v>141.96822728269416</v>
      </c>
      <c r="L38" s="24">
        <f>ADHB!L38/ADHK!L38*100</f>
        <v>143.12165910081359</v>
      </c>
    </row>
    <row r="39" spans="1:12" ht="17.25" x14ac:dyDescent="0.25">
      <c r="A39" s="22" t="s">
        <v>36</v>
      </c>
      <c r="B39" s="21">
        <f>ADHB!B39/ADHK!B39*100</f>
        <v>99.999999999999972</v>
      </c>
      <c r="C39" s="23">
        <f>ADHB!C39/ADHK!C39*100</f>
        <v>100.85375667753644</v>
      </c>
      <c r="D39" s="23">
        <f>ADHB!D39/ADHK!D39*100</f>
        <v>101.87584177166281</v>
      </c>
      <c r="E39" s="23">
        <f>ADHB!E39/ADHK!E39*100</f>
        <v>102.78659558505194</v>
      </c>
      <c r="F39" s="23">
        <f>ADHB!F39/ADHK!F39*100</f>
        <v>107.59724042917492</v>
      </c>
      <c r="G39" s="23">
        <f>ADHB!G39/ADHK!G39*100</f>
        <v>112.3372054187455</v>
      </c>
      <c r="H39" s="23">
        <f>ADHB!H39/ADHK!H39*100</f>
        <v>111.96278684786083</v>
      </c>
      <c r="I39" s="23">
        <f>ADHB!I39/ADHK!I39*100</f>
        <v>117.72977578582595</v>
      </c>
      <c r="J39" s="23">
        <f>ADHB!J39/ADHK!J39*100</f>
        <v>121.9507060736556</v>
      </c>
      <c r="K39" s="23">
        <f>ADHB!K39/ADHK!K39*100</f>
        <v>126.02291888182148</v>
      </c>
      <c r="L39" s="23">
        <f>ADHB!L39/ADHK!L39*100</f>
        <v>126.85182337654395</v>
      </c>
    </row>
    <row r="40" spans="1:12" ht="17.25" x14ac:dyDescent="0.25">
      <c r="A40" s="22" t="s">
        <v>37</v>
      </c>
      <c r="B40" s="21">
        <f>ADHB!B40/ADHK!B40*100</f>
        <v>100</v>
      </c>
      <c r="C40" s="23">
        <f>ADHB!C40/ADHK!C40*100</f>
        <v>110.42416733011295</v>
      </c>
      <c r="D40" s="23">
        <f>ADHB!D40/ADHK!D40*100</f>
        <v>117.71362178912533</v>
      </c>
      <c r="E40" s="23">
        <f>ADHB!E40/ADHK!E40*100</f>
        <v>128.39780024632998</v>
      </c>
      <c r="F40" s="23">
        <f>ADHB!F40/ADHK!F40*100</f>
        <v>137.90176039688711</v>
      </c>
      <c r="G40" s="23">
        <f>ADHB!G40/ADHK!G40*100</f>
        <v>149.88891991498448</v>
      </c>
      <c r="H40" s="23">
        <f>ADHB!H40/ADHK!H40*100</f>
        <v>152.55963409669349</v>
      </c>
      <c r="I40" s="23">
        <f>ADHB!I40/ADHK!I40*100</f>
        <v>161.92270260033445</v>
      </c>
      <c r="J40" s="23">
        <f>ADHB!J40/ADHK!J40*100</f>
        <v>169.91021603969341</v>
      </c>
      <c r="K40" s="23">
        <f>ADHB!K40/ADHK!K40*100</f>
        <v>181.15129638237153</v>
      </c>
      <c r="L40" s="23">
        <f>ADHB!L40/ADHK!L40*100</f>
        <v>190.03640151094149</v>
      </c>
    </row>
    <row r="41" spans="1:12" ht="17.25" x14ac:dyDescent="0.25">
      <c r="A41" s="22" t="s">
        <v>38</v>
      </c>
      <c r="B41" s="21">
        <f>ADHB!B41/ADHK!B41*100</f>
        <v>100</v>
      </c>
      <c r="C41" s="23">
        <f>ADHB!C41/ADHK!C41*100</f>
        <v>105.40972486806135</v>
      </c>
      <c r="D41" s="23">
        <f>ADHB!D41/ADHK!D41*100</f>
        <v>107.22800984453006</v>
      </c>
      <c r="E41" s="23">
        <f>ADHB!E41/ADHK!E41*100</f>
        <v>111.4324215508117</v>
      </c>
      <c r="F41" s="23">
        <f>ADHB!F41/ADHK!F41*100</f>
        <v>118.89846587506818</v>
      </c>
      <c r="G41" s="23">
        <f>ADHB!G41/ADHK!G41*100</f>
        <v>126.5559982014593</v>
      </c>
      <c r="H41" s="23">
        <f>ADHB!H41/ADHK!H41*100</f>
        <v>131.03246971606893</v>
      </c>
      <c r="I41" s="23">
        <f>ADHB!I41/ADHK!I41*100</f>
        <v>135.47259645723025</v>
      </c>
      <c r="J41" s="23">
        <f>ADHB!J41/ADHK!J41*100</f>
        <v>140.87752073588936</v>
      </c>
      <c r="K41" s="23">
        <f>ADHB!K41/ADHK!K41*100</f>
        <v>147.67898540678593</v>
      </c>
      <c r="L41" s="23">
        <f>ADHB!L41/ADHK!L41*100</f>
        <v>153.17785513094287</v>
      </c>
    </row>
    <row r="42" spans="1:12" ht="17.25" x14ac:dyDescent="0.25">
      <c r="A42" s="20" t="s">
        <v>39</v>
      </c>
      <c r="B42" s="20">
        <f>ADHB!B42/ADHK!B42*100</f>
        <v>99.999999999999929</v>
      </c>
      <c r="C42" s="24">
        <f>ADHB!C42/ADHK!C42*100</f>
        <v>108.6591141331261</v>
      </c>
      <c r="D42" s="24">
        <f>ADHB!D42/ADHK!D42*100</f>
        <v>112.77085731252818</v>
      </c>
      <c r="E42" s="24">
        <f>ADHB!E42/ADHK!E42*100</f>
        <v>119.45441221953845</v>
      </c>
      <c r="F42" s="24">
        <f>ADHB!F42/ADHK!F42*100</f>
        <v>127.83390969120707</v>
      </c>
      <c r="G42" s="24">
        <f>ADHB!G42/ADHK!G42*100</f>
        <v>135.55337820551014</v>
      </c>
      <c r="H42" s="24">
        <f>ADHB!H42/ADHK!H42*100</f>
        <v>138.74327781042516</v>
      </c>
      <c r="I42" s="24">
        <f>ADHB!I42/ADHK!I42*100</f>
        <v>142.58909718282644</v>
      </c>
      <c r="J42" s="24">
        <f>ADHB!J42/ADHK!J42*100</f>
        <v>147.83582970317278</v>
      </c>
      <c r="K42" s="24">
        <f>ADHB!K42/ADHK!K42*100</f>
        <v>154.03368720132872</v>
      </c>
      <c r="L42" s="24">
        <f>ADHB!L42/ADHK!L42*100</f>
        <v>156.92006951534685</v>
      </c>
    </row>
    <row r="43" spans="1:12" ht="17.25" x14ac:dyDescent="0.25">
      <c r="A43" s="20" t="s">
        <v>40</v>
      </c>
      <c r="B43" s="20">
        <f>ADHB!B43/ADHK!B43*100</f>
        <v>100.00000000000004</v>
      </c>
      <c r="C43" s="24">
        <f>ADHB!C43/ADHK!C43*100</f>
        <v>103.69718161032337</v>
      </c>
      <c r="D43" s="24">
        <f>ADHB!D43/ADHK!D43*100</f>
        <v>104.26972041198894</v>
      </c>
      <c r="E43" s="24">
        <f>ADHB!E43/ADHK!E43*100</f>
        <v>106.974925623389</v>
      </c>
      <c r="F43" s="24">
        <f>ADHB!F43/ADHK!F43*100</f>
        <v>114.11224196194327</v>
      </c>
      <c r="G43" s="24">
        <f>ADHB!G43/ADHK!G43*100</f>
        <v>121.80619991356052</v>
      </c>
      <c r="H43" s="24">
        <f>ADHB!H43/ADHK!H43*100</f>
        <v>127.06543951175968</v>
      </c>
      <c r="I43" s="24">
        <f>ADHB!I43/ADHK!I43*100</f>
        <v>131.90350254494723</v>
      </c>
      <c r="J43" s="24">
        <f>ADHB!J43/ADHK!J43*100</f>
        <v>137.42272441776635</v>
      </c>
      <c r="K43" s="24">
        <f>ADHB!K43/ADHK!K43*100</f>
        <v>144.62102563724329</v>
      </c>
      <c r="L43" s="24">
        <f>ADHB!L43/ADHK!L43*100</f>
        <v>151.96208994262824</v>
      </c>
    </row>
    <row r="44" spans="1:12" ht="17.25" x14ac:dyDescent="0.25">
      <c r="A44" s="22" t="s">
        <v>41</v>
      </c>
      <c r="B44" s="21">
        <f>ADHB!B44/ADHK!B44*100</f>
        <v>100.00000000000003</v>
      </c>
      <c r="C44" s="23">
        <f>ADHB!C44/ADHK!C44*100</f>
        <v>102.1313447503474</v>
      </c>
      <c r="D44" s="23">
        <f>ADHB!D44/ADHK!D44*100</f>
        <v>109.37450600573233</v>
      </c>
      <c r="E44" s="23">
        <f>ADHB!E44/ADHK!E44*100</f>
        <v>118.08588867467013</v>
      </c>
      <c r="F44" s="23">
        <f>ADHB!F44/ADHK!F44*100</f>
        <v>126.96589678882644</v>
      </c>
      <c r="G44" s="23">
        <f>ADHB!G44/ADHK!G44*100</f>
        <v>136.90652648833719</v>
      </c>
      <c r="H44" s="23">
        <f>ADHB!H44/ADHK!H44*100</f>
        <v>145.91783032543358</v>
      </c>
      <c r="I44" s="23">
        <f>ADHB!I44/ADHK!I44*100</f>
        <v>154.72626828036792</v>
      </c>
      <c r="J44" s="23">
        <f>ADHB!J44/ADHK!J44*100</f>
        <v>164.41895192002036</v>
      </c>
      <c r="K44" s="23">
        <f>ADHB!K44/ADHK!K44*100</f>
        <v>170.68237469763002</v>
      </c>
      <c r="L44" s="23">
        <f>ADHB!L44/ADHK!L44*100</f>
        <v>175.82889986381048</v>
      </c>
    </row>
    <row r="45" spans="1:12" ht="17.25" x14ac:dyDescent="0.25">
      <c r="A45" s="20" t="s">
        <v>42</v>
      </c>
      <c r="B45" s="20" t="e">
        <f>ADHB!B45/ADHK!B45*100</f>
        <v>#DIV/0!</v>
      </c>
      <c r="C45" s="24" t="e">
        <f>ADHB!C45/ADHK!C45*100</f>
        <v>#DIV/0!</v>
      </c>
      <c r="D45" s="24" t="e">
        <f>ADHB!D45/ADHK!D45*100</f>
        <v>#DIV/0!</v>
      </c>
      <c r="E45" s="24" t="e">
        <f>ADHB!E45/ADHK!E45*100</f>
        <v>#DIV/0!</v>
      </c>
      <c r="F45" s="24" t="e">
        <f>ADHB!F45/ADHK!F45*100</f>
        <v>#DIV/0!</v>
      </c>
      <c r="G45" s="24" t="e">
        <f>ADHB!G45/ADHK!G45*100</f>
        <v>#DIV/0!</v>
      </c>
      <c r="H45" s="24" t="e">
        <f>ADHB!H45/ADHK!H45*100</f>
        <v>#DIV/0!</v>
      </c>
      <c r="I45" s="24" t="e">
        <f>ADHB!I45/ADHK!I45*100</f>
        <v>#DIV/0!</v>
      </c>
      <c r="J45" s="24" t="e">
        <f>ADHB!J45/ADHK!J45*100</f>
        <v>#DIV/0!</v>
      </c>
      <c r="K45" s="24" t="e">
        <f>ADHB!K45/ADHK!K45*100</f>
        <v>#DIV/0!</v>
      </c>
      <c r="L45" s="24" t="e">
        <f>ADHB!L45/ADHK!L45*100</f>
        <v>#DIV/0!</v>
      </c>
    </row>
    <row r="46" spans="1:12" ht="17.25" x14ac:dyDescent="0.25">
      <c r="A46" s="20" t="s">
        <v>43</v>
      </c>
      <c r="B46" s="20">
        <f>ADHB!B46/ADHK!B46*100</f>
        <v>100</v>
      </c>
      <c r="C46" s="24">
        <f>ADHB!C46/ADHK!C46*100</f>
        <v>103.20564728759447</v>
      </c>
      <c r="D46" s="24">
        <f>ADHB!D46/ADHK!D46*100</f>
        <v>108.43784137912971</v>
      </c>
      <c r="E46" s="24">
        <f>ADHB!E46/ADHK!E46*100</f>
        <v>115.03736200923061</v>
      </c>
      <c r="F46" s="24">
        <f>ADHB!F46/ADHK!F46*100</f>
        <v>121.41913538880922</v>
      </c>
      <c r="G46" s="24">
        <f>ADHB!G46/ADHK!G46*100</f>
        <v>127.69326760703264</v>
      </c>
      <c r="H46" s="24">
        <f>ADHB!H46/ADHK!H46*100</f>
        <v>137.97579869723938</v>
      </c>
      <c r="I46" s="24">
        <f>ADHB!I46/ADHK!I46*100</f>
        <v>142.91939538521646</v>
      </c>
      <c r="J46" s="24">
        <f>ADHB!J46/ADHK!J46*100</f>
        <v>146.65196043068792</v>
      </c>
      <c r="K46" s="24">
        <f>ADHB!K46/ADHK!K46*100</f>
        <v>154.67909958284187</v>
      </c>
      <c r="L46" s="24">
        <f>ADHB!L46/ADHK!L46*100</f>
        <v>173.40419513121569</v>
      </c>
    </row>
    <row r="47" spans="1:12" ht="17.25" x14ac:dyDescent="0.25">
      <c r="A47" s="20" t="s">
        <v>44</v>
      </c>
      <c r="B47" s="20">
        <f>ADHB!B47/ADHK!B47*100</f>
        <v>100.00000000000004</v>
      </c>
      <c r="C47" s="24">
        <f>ADHB!C47/ADHK!C47*100</f>
        <v>98.95774214781899</v>
      </c>
      <c r="D47" s="24">
        <f>ADHB!D47/ADHK!D47*100</f>
        <v>105.15983588473452</v>
      </c>
      <c r="E47" s="24">
        <f>ADHB!E47/ADHK!E47*100</f>
        <v>108.63114767630779</v>
      </c>
      <c r="F47" s="24">
        <f>ADHB!F47/ADHK!F47*100</f>
        <v>114.63260469389918</v>
      </c>
      <c r="G47" s="24">
        <f>ADHB!G47/ADHK!G47*100</f>
        <v>123.82683025877445</v>
      </c>
      <c r="H47" s="24">
        <f>ADHB!H47/ADHK!H47*100</f>
        <v>127.4238451847459</v>
      </c>
      <c r="I47" s="24">
        <f>ADHB!I47/ADHK!I47*100</f>
        <v>129.99544742319978</v>
      </c>
      <c r="J47" s="24">
        <f>ADHB!J47/ADHK!J47*100</f>
        <v>132.93374740199096</v>
      </c>
      <c r="K47" s="24">
        <f>ADHB!K47/ADHK!K47*100</f>
        <v>139.53458437266545</v>
      </c>
      <c r="L47" s="24">
        <f>ADHB!L47/ADHK!L47*100</f>
        <v>149.51828489066673</v>
      </c>
    </row>
    <row r="48" spans="1:12" ht="17.25" x14ac:dyDescent="0.25">
      <c r="A48" s="20" t="s">
        <v>45</v>
      </c>
      <c r="B48" s="20">
        <f>ADHB!B48/ADHK!B48*100</f>
        <v>100.00000000000004</v>
      </c>
      <c r="C48" s="24">
        <f>ADHB!C48/ADHK!C48*100</f>
        <v>97.593499286518949</v>
      </c>
      <c r="D48" s="24">
        <f>ADHB!D48/ADHK!D48*100</f>
        <v>98.570133766467976</v>
      </c>
      <c r="E48" s="24">
        <f>ADHB!E48/ADHK!E48*100</f>
        <v>105.29844703187598</v>
      </c>
      <c r="F48" s="24">
        <f>ADHB!F48/ADHK!F48*100</f>
        <v>111.56101408527763</v>
      </c>
      <c r="G48" s="24">
        <f>ADHB!G48/ADHK!G48*100</f>
        <v>115.6956480957047</v>
      </c>
      <c r="H48" s="24">
        <f>ADHB!H48/ADHK!H48*100</f>
        <v>119.47735588424004</v>
      </c>
      <c r="I48" s="24">
        <f>ADHB!I48/ADHK!I48*100</f>
        <v>122.08405712561982</v>
      </c>
      <c r="J48" s="24">
        <f>ADHB!J48/ADHK!J48*100</f>
        <v>125.36941732025227</v>
      </c>
      <c r="K48" s="24">
        <f>ADHB!K48/ADHK!K48*100</f>
        <v>131.36120887499837</v>
      </c>
      <c r="L48" s="24">
        <f>ADHB!L48/ADHK!L48*100</f>
        <v>138.44439642399036</v>
      </c>
    </row>
    <row r="49" spans="1:12" ht="17.25" x14ac:dyDescent="0.25">
      <c r="A49" s="20" t="s">
        <v>46</v>
      </c>
      <c r="B49" s="20">
        <f>ADHB!B49/ADHK!B49*100</f>
        <v>99.999999999999972</v>
      </c>
      <c r="C49" s="24">
        <f>ADHB!C49/ADHK!C49*100</f>
        <v>103.91818040451224</v>
      </c>
      <c r="D49" s="24">
        <f>ADHB!D49/ADHK!D49*100</f>
        <v>124.66017629258847</v>
      </c>
      <c r="E49" s="24">
        <f>ADHB!E49/ADHK!E49*100</f>
        <v>141.37010954984092</v>
      </c>
      <c r="F49" s="24">
        <f>ADHB!F49/ADHK!F49*100</f>
        <v>162.18730488010792</v>
      </c>
      <c r="G49" s="24">
        <f>ADHB!G49/ADHK!G49*100</f>
        <v>185.0439990831988</v>
      </c>
      <c r="H49" s="24">
        <f>ADHB!H49/ADHK!H49*100</f>
        <v>202.72654812388916</v>
      </c>
      <c r="I49" s="24">
        <f>ADHB!I49/ADHK!I49*100</f>
        <v>221.87490753384159</v>
      </c>
      <c r="J49" s="24">
        <f>ADHB!J49/ADHK!J49*100</f>
        <v>242.88400648399326</v>
      </c>
      <c r="K49" s="24">
        <f>ADHB!K49/ADHK!K49*100</f>
        <v>261.02534421918989</v>
      </c>
      <c r="L49" s="24">
        <f>ADHB!L49/ADHK!L49*100</f>
        <v>275.00825650742655</v>
      </c>
    </row>
    <row r="50" spans="1:12" ht="17.25" x14ac:dyDescent="0.25">
      <c r="A50" s="20" t="s">
        <v>47</v>
      </c>
      <c r="B50" s="20">
        <f>ADHB!B50/ADHK!B50*100</f>
        <v>100</v>
      </c>
      <c r="C50" s="24">
        <f>ADHB!C50/ADHK!C50*100</f>
        <v>104.82953657378407</v>
      </c>
      <c r="D50" s="24">
        <f>ADHB!D50/ADHK!D50*100</f>
        <v>110.7702231922468</v>
      </c>
      <c r="E50" s="24">
        <f>ADHB!E50/ADHK!E50*100</f>
        <v>119.72853829813812</v>
      </c>
      <c r="F50" s="24">
        <f>ADHB!F50/ADHK!F50*100</f>
        <v>126.04949423034751</v>
      </c>
      <c r="G50" s="24">
        <f>ADHB!G50/ADHK!G50*100</f>
        <v>136.08311804865295</v>
      </c>
      <c r="H50" s="24">
        <f>ADHB!H50/ADHK!H50*100</f>
        <v>139.79184040983267</v>
      </c>
      <c r="I50" s="24">
        <f>ADHB!I50/ADHK!I50*100</f>
        <v>144.95585278814283</v>
      </c>
      <c r="J50" s="24">
        <f>ADHB!J50/ADHK!J50*100</f>
        <v>151.26588037494324</v>
      </c>
      <c r="K50" s="24">
        <f>ADHB!K50/ADHK!K50*100</f>
        <v>158.02451778164539</v>
      </c>
      <c r="L50" s="24">
        <f>ADHB!L50/ADHK!L50*100</f>
        <v>162.06839857284319</v>
      </c>
    </row>
    <row r="51" spans="1:12" ht="17.25" x14ac:dyDescent="0.25">
      <c r="A51" s="22" t="s">
        <v>48</v>
      </c>
      <c r="B51" s="21">
        <f>ADHB!B51/ADHK!B51*100</f>
        <v>100</v>
      </c>
      <c r="C51" s="23">
        <f>ADHB!C51/ADHK!C51*100</f>
        <v>105.8892992066361</v>
      </c>
      <c r="D51" s="23">
        <f>ADHB!D51/ADHK!D51*100</f>
        <v>110.12156909200417</v>
      </c>
      <c r="E51" s="23">
        <f>ADHB!E51/ADHK!E51*100</f>
        <v>117.20825812668517</v>
      </c>
      <c r="F51" s="23">
        <f>ADHB!F51/ADHK!F51*100</f>
        <v>124.84283645908359</v>
      </c>
      <c r="G51" s="23">
        <f>ADHB!G51/ADHK!G51*100</f>
        <v>134.81419472370314</v>
      </c>
      <c r="H51" s="23">
        <f>ADHB!H51/ADHK!H51*100</f>
        <v>141.17338543632624</v>
      </c>
      <c r="I51" s="23">
        <f>ADHB!I51/ADHK!I51*100</f>
        <v>146.36887284395169</v>
      </c>
      <c r="J51" s="23">
        <f>ADHB!J51/ADHK!J51*100</f>
        <v>151.82531554503802</v>
      </c>
      <c r="K51" s="23">
        <f>ADHB!K51/ADHK!K51*100</f>
        <v>158.13756026293314</v>
      </c>
      <c r="L51" s="23">
        <f>ADHB!L51/ADHK!L51*100</f>
        <v>164.03767711929618</v>
      </c>
    </row>
    <row r="52" spans="1:12" ht="17.25" x14ac:dyDescent="0.25">
      <c r="A52" s="20" t="s">
        <v>49</v>
      </c>
      <c r="B52" s="20">
        <f>ADHB!B52/ADHK!B52*100</f>
        <v>99.999999999999986</v>
      </c>
      <c r="C52" s="24">
        <f>ADHB!C52/ADHK!C52*100</f>
        <v>105.74004934895127</v>
      </c>
      <c r="D52" s="24">
        <f>ADHB!D52/ADHK!D52*100</f>
        <v>109.764866557614</v>
      </c>
      <c r="E52" s="24">
        <f>ADHB!E52/ADHK!E52*100</f>
        <v>115.61510054783702</v>
      </c>
      <c r="F52" s="24">
        <f>ADHB!F52/ADHK!F52*100</f>
        <v>120.52551203127055</v>
      </c>
      <c r="G52" s="24">
        <f>ADHB!G52/ADHK!G52*100</f>
        <v>130.79149952300173</v>
      </c>
      <c r="H52" s="24">
        <f>ADHB!H52/ADHK!H52*100</f>
        <v>134.98218887835486</v>
      </c>
      <c r="I52" s="24">
        <f>ADHB!I52/ADHK!I52*100</f>
        <v>138.88682233457567</v>
      </c>
      <c r="J52" s="24">
        <f>ADHB!J52/ADHK!J52*100</f>
        <v>142.88476970973699</v>
      </c>
      <c r="K52" s="24">
        <f>ADHB!K52/ADHK!K52*100</f>
        <v>148.50983612486016</v>
      </c>
      <c r="L52" s="24">
        <f>ADHB!L52/ADHK!L52*100</f>
        <v>151.24214262527681</v>
      </c>
    </row>
    <row r="53" spans="1:12" ht="17.25" x14ac:dyDescent="0.25">
      <c r="A53" s="20" t="s">
        <v>50</v>
      </c>
      <c r="B53" s="20">
        <f>ADHB!B53/ADHK!B53*100</f>
        <v>100.00000000000003</v>
      </c>
      <c r="C53" s="24">
        <f>ADHB!C53/ADHK!C53*100</f>
        <v>105.9390965137936</v>
      </c>
      <c r="D53" s="24">
        <f>ADHB!D53/ADHK!D53*100</f>
        <v>110.24340084101571</v>
      </c>
      <c r="E53" s="24">
        <f>ADHB!E53/ADHK!E53*100</f>
        <v>117.76166040035845</v>
      </c>
      <c r="F53" s="24">
        <f>ADHB!F53/ADHK!F53*100</f>
        <v>126.31198166569777</v>
      </c>
      <c r="G53" s="24">
        <f>ADHB!G53/ADHK!G53*100</f>
        <v>136.16276118461249</v>
      </c>
      <c r="H53" s="24">
        <f>ADHB!H53/ADHK!H53*100</f>
        <v>143.20978606100022</v>
      </c>
      <c r="I53" s="24">
        <f>ADHB!I53/ADHK!I53*100</f>
        <v>148.7599811219944</v>
      </c>
      <c r="J53" s="24">
        <f>ADHB!J53/ADHK!J53*100</f>
        <v>154.78853367631604</v>
      </c>
      <c r="K53" s="24">
        <f>ADHB!K53/ADHK!K53*100</f>
        <v>161.29629637246822</v>
      </c>
      <c r="L53" s="24">
        <f>ADHB!L53/ADHK!L53*100</f>
        <v>167.92041247283052</v>
      </c>
    </row>
    <row r="54" spans="1:12" ht="17.25" x14ac:dyDescent="0.25">
      <c r="A54" s="22" t="s">
        <v>51</v>
      </c>
      <c r="B54" s="21">
        <f>ADHB!B54/ADHK!B54*100</f>
        <v>100</v>
      </c>
      <c r="C54" s="23">
        <f>ADHB!C54/ADHK!C54*100</f>
        <v>101.72600690218655</v>
      </c>
      <c r="D54" s="23">
        <f>ADHB!D54/ADHK!D54*100</f>
        <v>101.1201999391989</v>
      </c>
      <c r="E54" s="23">
        <f>ADHB!E54/ADHK!E54*100</f>
        <v>99.578844716200081</v>
      </c>
      <c r="F54" s="23">
        <f>ADHB!F54/ADHK!F54*100</f>
        <v>98.932097442715815</v>
      </c>
      <c r="G54" s="23">
        <f>ADHB!G54/ADHK!G54*100</f>
        <v>100.4379800448838</v>
      </c>
      <c r="H54" s="23">
        <f>ADHB!H54/ADHK!H54*100</f>
        <v>102.35985127174223</v>
      </c>
      <c r="I54" s="23">
        <f>ADHB!I54/ADHK!I54*100</f>
        <v>104.78989380178028</v>
      </c>
      <c r="J54" s="23">
        <f>ADHB!J54/ADHK!J54*100</f>
        <v>108.7809453974494</v>
      </c>
      <c r="K54" s="23">
        <f>ADHB!K54/ADHK!K54*100</f>
        <v>113.13740908576054</v>
      </c>
      <c r="L54" s="23">
        <f>ADHB!L54/ADHK!L54*100</f>
        <v>114.39274661014831</v>
      </c>
    </row>
    <row r="55" spans="1:12" ht="17.25" x14ac:dyDescent="0.25">
      <c r="A55" s="22" t="s">
        <v>52</v>
      </c>
      <c r="B55" s="21">
        <f>ADHB!B55/ADHK!B55*100</f>
        <v>100</v>
      </c>
      <c r="C55" s="23">
        <f>ADHB!C55/ADHK!C55*100</f>
        <v>104.94565197257056</v>
      </c>
      <c r="D55" s="23">
        <f>ADHB!D55/ADHK!D55*100</f>
        <v>112.40839651121999</v>
      </c>
      <c r="E55" s="23">
        <f>ADHB!E55/ADHK!E55*100</f>
        <v>119.14794626629077</v>
      </c>
      <c r="F55" s="23">
        <f>ADHB!F55/ADHK!F55*100</f>
        <v>124.53479738426671</v>
      </c>
      <c r="G55" s="23">
        <f>ADHB!G55/ADHK!G55*100</f>
        <v>128.48770103902788</v>
      </c>
      <c r="H55" s="23">
        <f>ADHB!H55/ADHK!H55*100</f>
        <v>131.98853946685543</v>
      </c>
      <c r="I55" s="23">
        <f>ADHB!I55/ADHK!I55*100</f>
        <v>137.2250540885272</v>
      </c>
      <c r="J55" s="23">
        <f>ADHB!J55/ADHK!J55*100</f>
        <v>142.28419574970445</v>
      </c>
      <c r="K55" s="23">
        <f>ADHB!K55/ADHK!K55*100</f>
        <v>145.75645081889274</v>
      </c>
      <c r="L55" s="23">
        <f>ADHB!L55/ADHK!L55*100</f>
        <v>145.57012994119199</v>
      </c>
    </row>
    <row r="56" spans="1:12" ht="17.25" x14ac:dyDescent="0.25">
      <c r="A56" s="20" t="s">
        <v>53</v>
      </c>
      <c r="B56" s="20">
        <f>ADHB!B56/ADHK!B56*100</f>
        <v>100</v>
      </c>
      <c r="C56" s="24">
        <f>ADHB!C56/ADHK!C56*100</f>
        <v>105.63845431736397</v>
      </c>
      <c r="D56" s="24">
        <f>ADHB!D56/ADHK!D56*100</f>
        <v>116.78635368199015</v>
      </c>
      <c r="E56" s="24">
        <f>ADHB!E56/ADHK!E56*100</f>
        <v>123.4542237181119</v>
      </c>
      <c r="F56" s="24">
        <f>ADHB!F56/ADHK!F56*100</f>
        <v>129.48123155348853</v>
      </c>
      <c r="G56" s="24">
        <f>ADHB!G56/ADHK!G56*100</f>
        <v>134.26084375314747</v>
      </c>
      <c r="H56" s="24">
        <f>ADHB!H56/ADHK!H56*100</f>
        <v>137.68679243091535</v>
      </c>
      <c r="I56" s="24">
        <f>ADHB!I56/ADHK!I56*100</f>
        <v>143.66253091799516</v>
      </c>
      <c r="J56" s="24">
        <f>ADHB!J56/ADHK!J56*100</f>
        <v>148.90409954328484</v>
      </c>
      <c r="K56" s="24">
        <f>ADHB!K56/ADHK!K56*100</f>
        <v>152.37285208201021</v>
      </c>
      <c r="L56" s="24">
        <f>ADHB!L56/ADHK!L56*100</f>
        <v>150.59140155797181</v>
      </c>
    </row>
    <row r="57" spans="1:12" ht="17.25" x14ac:dyDescent="0.25">
      <c r="A57" s="20" t="s">
        <v>54</v>
      </c>
      <c r="B57" s="20">
        <f>ADHB!B57/ADHK!B57*100</f>
        <v>100.00000000000003</v>
      </c>
      <c r="C57" s="24">
        <f>ADHB!C57/ADHK!C57*100</f>
        <v>104.99256325114537</v>
      </c>
      <c r="D57" s="24">
        <f>ADHB!D57/ADHK!D57*100</f>
        <v>106.25081499230362</v>
      </c>
      <c r="E57" s="24">
        <f>ADHB!E57/ADHK!E57*100</f>
        <v>108.761063944466</v>
      </c>
      <c r="F57" s="24">
        <f>ADHB!F57/ADHK!F57*100</f>
        <v>111.77667293429027</v>
      </c>
      <c r="G57" s="24">
        <f>ADHB!G57/ADHK!G57*100</f>
        <v>114.51640732317952</v>
      </c>
      <c r="H57" s="24">
        <f>ADHB!H57/ADHK!H57*100</f>
        <v>117.55863830082673</v>
      </c>
      <c r="I57" s="24">
        <f>ADHB!I57/ADHK!I57*100</f>
        <v>120.82202789160606</v>
      </c>
      <c r="J57" s="24">
        <f>ADHB!J57/ADHK!J57*100</f>
        <v>125.31677141349353</v>
      </c>
      <c r="K57" s="24">
        <f>ADHB!K57/ADHK!K57*100</f>
        <v>129.37535647828446</v>
      </c>
      <c r="L57" s="24">
        <f>ADHB!L57/ADHK!L57*100</f>
        <v>126.63705389248159</v>
      </c>
    </row>
    <row r="58" spans="1:12" ht="17.25" x14ac:dyDescent="0.25">
      <c r="A58" s="20" t="s">
        <v>55</v>
      </c>
      <c r="B58" s="20">
        <f>ADHB!B58/ADHK!B58*100</f>
        <v>100.00000000000003</v>
      </c>
      <c r="C58" s="24">
        <f>ADHB!C58/ADHK!C58*100</f>
        <v>102.01031289690326</v>
      </c>
      <c r="D58" s="24">
        <f>ADHB!D58/ADHK!D58*100</f>
        <v>103.91632766207604</v>
      </c>
      <c r="E58" s="24">
        <f>ADHB!E58/ADHK!E58*100</f>
        <v>113.23633840545548</v>
      </c>
      <c r="F58" s="24">
        <f>ADHB!F58/ADHK!F58*100</f>
        <v>118.97527921954114</v>
      </c>
      <c r="G58" s="24">
        <f>ADHB!G58/ADHK!G58*100</f>
        <v>120.89706720515289</v>
      </c>
      <c r="H58" s="24">
        <f>ADHB!H58/ADHK!H58*100</f>
        <v>123.5021769568577</v>
      </c>
      <c r="I58" s="24">
        <f>ADHB!I58/ADHK!I58*100</f>
        <v>126.43562691378357</v>
      </c>
      <c r="J58" s="24">
        <f>ADHB!J58/ADHK!J58*100</f>
        <v>130.10825595859592</v>
      </c>
      <c r="K58" s="24">
        <f>ADHB!K58/ADHK!K58*100</f>
        <v>135.46060523976976</v>
      </c>
      <c r="L58" s="24">
        <f>ADHB!L58/ADHK!L58*100</f>
        <v>139.07008069497437</v>
      </c>
    </row>
    <row r="59" spans="1:12" ht="17.25" x14ac:dyDescent="0.25">
      <c r="A59" s="20" t="s">
        <v>56</v>
      </c>
      <c r="B59" s="20">
        <f>ADHB!B59/ADHK!B59*100</f>
        <v>99.999999999999929</v>
      </c>
      <c r="C59" s="24">
        <f>ADHB!C59/ADHK!C59*100</f>
        <v>107.03338831226365</v>
      </c>
      <c r="D59" s="24">
        <f>ADHB!D59/ADHK!D59*100</f>
        <v>111.86316983088547</v>
      </c>
      <c r="E59" s="24">
        <f>ADHB!E59/ADHK!E59*100</f>
        <v>118.17588574460811</v>
      </c>
      <c r="F59" s="24">
        <f>ADHB!F59/ADHK!F59*100</f>
        <v>122.38961817809731</v>
      </c>
      <c r="G59" s="24">
        <f>ADHB!G59/ADHK!G59*100</f>
        <v>125.27443268369389</v>
      </c>
      <c r="H59" s="24">
        <f>ADHB!H59/ADHK!H59*100</f>
        <v>128.30695744176174</v>
      </c>
      <c r="I59" s="24">
        <f>ADHB!I59/ADHK!I59*100</f>
        <v>132.22355109456021</v>
      </c>
      <c r="J59" s="24">
        <f>ADHB!J59/ADHK!J59*100</f>
        <v>135.43308691313698</v>
      </c>
      <c r="K59" s="24">
        <f>ADHB!K59/ADHK!K59*100</f>
        <v>140.5837603706029</v>
      </c>
      <c r="L59" s="24">
        <f>ADHB!L59/ADHK!L59*100</f>
        <v>145.32434510004614</v>
      </c>
    </row>
    <row r="60" spans="1:12" ht="17.25" x14ac:dyDescent="0.25">
      <c r="A60" s="22" t="s">
        <v>57</v>
      </c>
      <c r="B60" s="21">
        <f>ADHB!B60/ADHK!B60*100</f>
        <v>100.00000000000003</v>
      </c>
      <c r="C60" s="23">
        <f>ADHB!C60/ADHK!C60*100</f>
        <v>104.96529260749881</v>
      </c>
      <c r="D60" s="23">
        <f>ADHB!D60/ADHK!D60*100</f>
        <v>110.03725216519271</v>
      </c>
      <c r="E60" s="23">
        <f>ADHB!E60/ADHK!E60*100</f>
        <v>119.83233653998523</v>
      </c>
      <c r="F60" s="23">
        <f>ADHB!F60/ADHK!F60*100</f>
        <v>124.38448582220008</v>
      </c>
      <c r="G60" s="23">
        <f>ADHB!G60/ADHK!G60*100</f>
        <v>131.84566129087906</v>
      </c>
      <c r="H60" s="23">
        <f>ADHB!H60/ADHK!H60*100</f>
        <v>139.23880788666403</v>
      </c>
      <c r="I60" s="23">
        <f>ADHB!I60/ADHK!I60*100</f>
        <v>145.10375217900597</v>
      </c>
      <c r="J60" s="23">
        <f>ADHB!J60/ADHK!J60*100</f>
        <v>153.33283348452517</v>
      </c>
      <c r="K60" s="23">
        <f>ADHB!K60/ADHK!K60*100</f>
        <v>160.72485531704234</v>
      </c>
      <c r="L60" s="23">
        <f>ADHB!L60/ADHK!L60*100</f>
        <v>160.97109219652251</v>
      </c>
    </row>
    <row r="61" spans="1:12" ht="17.25" x14ac:dyDescent="0.25">
      <c r="A61" s="22" t="s">
        <v>58</v>
      </c>
      <c r="B61" s="21">
        <f>ADHB!B61/ADHK!B61*100</f>
        <v>99.999999999999986</v>
      </c>
      <c r="C61" s="23">
        <f>ADHB!C61/ADHK!C61*100</f>
        <v>105.85263771542641</v>
      </c>
      <c r="D61" s="23">
        <f>ADHB!D61/ADHK!D61*100</f>
        <v>106.71867336689841</v>
      </c>
      <c r="E61" s="23">
        <f>ADHB!E61/ADHK!E61*100</f>
        <v>110.29329004595552</v>
      </c>
      <c r="F61" s="23">
        <f>ADHB!F61/ADHK!F61*100</f>
        <v>115.6300688077621</v>
      </c>
      <c r="G61" s="23">
        <f>ADHB!G61/ADHK!G61*100</f>
        <v>124.876441641517</v>
      </c>
      <c r="H61" s="23">
        <f>ADHB!H61/ADHK!H61*100</f>
        <v>130.65463776700932</v>
      </c>
      <c r="I61" s="23">
        <f>ADHB!I61/ADHK!I61*100</f>
        <v>135.66613204567702</v>
      </c>
      <c r="J61" s="23">
        <f>ADHB!J61/ADHK!J61*100</f>
        <v>142.33504583266068</v>
      </c>
      <c r="K61" s="23">
        <f>ADHB!K61/ADHK!K61*100</f>
        <v>148.02763340585594</v>
      </c>
      <c r="L61" s="23">
        <f>ADHB!L61/ADHK!L61*100</f>
        <v>147.19254233355815</v>
      </c>
    </row>
    <row r="62" spans="1:12" ht="17.25" x14ac:dyDescent="0.25">
      <c r="A62" s="22" t="s">
        <v>59</v>
      </c>
      <c r="B62" s="21">
        <f>ADHB!B62/ADHK!B62*100</f>
        <v>100</v>
      </c>
      <c r="C62" s="23">
        <f>ADHB!C62/ADHK!C62*100</f>
        <v>104.83538972308939</v>
      </c>
      <c r="D62" s="23">
        <f>ADHB!D62/ADHK!D62*100</f>
        <v>122.99691148401546</v>
      </c>
      <c r="E62" s="23">
        <f>ADHB!E62/ADHK!E62*100</f>
        <v>143.89679198194747</v>
      </c>
      <c r="F62" s="23">
        <f>ADHB!F62/ADHK!F62*100</f>
        <v>164.47776049266591</v>
      </c>
      <c r="G62" s="23">
        <f>ADHB!G62/ADHK!G62*100</f>
        <v>180.25131057199113</v>
      </c>
      <c r="H62" s="23">
        <f>ADHB!H62/ADHK!H62*100</f>
        <v>192.20515092843772</v>
      </c>
      <c r="I62" s="23">
        <f>ADHB!I62/ADHK!I62*100</f>
        <v>201.80922557514288</v>
      </c>
      <c r="J62" s="23">
        <f>ADHB!J62/ADHK!J62*100</f>
        <v>210.00860512432146</v>
      </c>
      <c r="K62" s="23">
        <f>ADHB!K62/ADHK!K62*100</f>
        <v>219.33001353088676</v>
      </c>
      <c r="L62" s="23">
        <f>ADHB!L62/ADHK!L62*100</f>
        <v>226.8758335743812</v>
      </c>
    </row>
    <row r="63" spans="1:12" ht="17.25" x14ac:dyDescent="0.25">
      <c r="A63" s="22" t="s">
        <v>60</v>
      </c>
      <c r="B63" s="21">
        <f>ADHB!B63/ADHK!B63*100</f>
        <v>99.999999999999559</v>
      </c>
      <c r="C63" s="23">
        <f>ADHB!C63/ADHK!C63*100</f>
        <v>104.47240375540056</v>
      </c>
      <c r="D63" s="23">
        <f>ADHB!D63/ADHK!D63*100</f>
        <v>109.81090083958716</v>
      </c>
      <c r="E63" s="23">
        <f>ADHB!E63/ADHK!E63*100</f>
        <v>119.06788307799611</v>
      </c>
      <c r="F63" s="23">
        <f>ADHB!F63/ADHK!F63*100</f>
        <v>125.53498031810555</v>
      </c>
      <c r="G63" s="23">
        <f>ADHB!G63/ADHK!G63*100</f>
        <v>131.01853309744016</v>
      </c>
      <c r="H63" s="23">
        <f>ADHB!H63/ADHK!H63*100</f>
        <v>138.55051597894294</v>
      </c>
      <c r="I63" s="23">
        <f>ADHB!I63/ADHK!I63*100</f>
        <v>143.89880827325078</v>
      </c>
      <c r="J63" s="23">
        <f>ADHB!J63/ADHK!J63*100</f>
        <v>149.0892266359198</v>
      </c>
      <c r="K63" s="23">
        <f>ADHB!K63/ADHK!K63*100</f>
        <v>156.28145265997921</v>
      </c>
      <c r="L63" s="23">
        <f>ADHB!L63/ADHK!L63*100</f>
        <v>153.04245511772123</v>
      </c>
    </row>
    <row r="64" spans="1:12" ht="17.25" x14ac:dyDescent="0.25">
      <c r="A64" s="22" t="s">
        <v>61</v>
      </c>
      <c r="B64" s="21">
        <f>ADHB!B64/ADHK!B64*100</f>
        <v>99.999999999999972</v>
      </c>
      <c r="C64" s="23">
        <f>ADHB!C64/ADHK!C64*100</f>
        <v>105.51901540702124</v>
      </c>
      <c r="D64" s="23">
        <f>ADHB!D64/ADHK!D64*100</f>
        <v>109.86003441389931</v>
      </c>
      <c r="E64" s="23">
        <f>ADHB!E64/ADHK!E64*100</f>
        <v>118.58200458006853</v>
      </c>
      <c r="F64" s="23">
        <f>ADHB!F64/ADHK!F64*100</f>
        <v>126.60915367068475</v>
      </c>
      <c r="G64" s="23">
        <f>ADHB!G64/ADHK!G64*100</f>
        <v>135.78171895704008</v>
      </c>
      <c r="H64" s="23">
        <f>ADHB!H64/ADHK!H64*100</f>
        <v>139.7673993879491</v>
      </c>
      <c r="I64" s="23">
        <f>ADHB!I64/ADHK!I64*100</f>
        <v>142.76249579517574</v>
      </c>
      <c r="J64" s="23">
        <f>ADHB!J64/ADHK!J64*100</f>
        <v>146.08844080309845</v>
      </c>
      <c r="K64" s="23">
        <f>ADHB!K64/ADHK!K64*100</f>
        <v>153.46075079859884</v>
      </c>
      <c r="L64" s="23">
        <f>ADHB!L64/ADHK!L64*100</f>
        <v>156.63620588208283</v>
      </c>
    </row>
    <row r="65" spans="1:12" ht="17.25" x14ac:dyDescent="0.25">
      <c r="A65" s="22" t="s">
        <v>62</v>
      </c>
      <c r="B65" s="21">
        <f>ADHB!B65/ADHK!B65*100</f>
        <v>100.00000000000007</v>
      </c>
      <c r="C65" s="23">
        <f>ADHB!C65/ADHK!C65*100</f>
        <v>102.26699478822393</v>
      </c>
      <c r="D65" s="23">
        <f>ADHB!D65/ADHK!D65*100</f>
        <v>104.39870272129541</v>
      </c>
      <c r="E65" s="23">
        <f>ADHB!E65/ADHK!E65*100</f>
        <v>111.59632646045625</v>
      </c>
      <c r="F65" s="23">
        <f>ADHB!F65/ADHK!F65*100</f>
        <v>118.04914714889168</v>
      </c>
      <c r="G65" s="23">
        <f>ADHB!G65/ADHK!G65*100</f>
        <v>124.02798018454517</v>
      </c>
      <c r="H65" s="23">
        <f>ADHB!H65/ADHK!H65*100</f>
        <v>127.57410741247656</v>
      </c>
      <c r="I65" s="23">
        <f>ADHB!I65/ADHK!I65*100</f>
        <v>131.13203181570802</v>
      </c>
      <c r="J65" s="23">
        <f>ADHB!J65/ADHK!J65*100</f>
        <v>136.4350790957655</v>
      </c>
      <c r="K65" s="23">
        <f>ADHB!K65/ADHK!K65*100</f>
        <v>141.94094239448572</v>
      </c>
      <c r="L65" s="23">
        <f>ADHB!L65/ADHK!L65*100</f>
        <v>132.90244989964924</v>
      </c>
    </row>
    <row r="66" spans="1:12" ht="17.25" x14ac:dyDescent="0.25">
      <c r="A66" s="22" t="s">
        <v>64</v>
      </c>
      <c r="B66" s="21">
        <f>ADHB!B66/ADHK!B66*100</f>
        <v>99.999999999999972</v>
      </c>
      <c r="C66" s="23">
        <f>ADHB!C66/ADHK!C66*100</f>
        <v>106.53049994023611</v>
      </c>
      <c r="D66" s="23">
        <f>ADHB!D66/ADHK!D66*100</f>
        <v>111.22780670651619</v>
      </c>
      <c r="E66" s="23">
        <f>ADHB!E66/ADHK!E66*100</f>
        <v>116.33708878672905</v>
      </c>
      <c r="F66" s="23">
        <f>ADHB!F66/ADHK!F66*100</f>
        <v>123.55443467056797</v>
      </c>
      <c r="G66" s="23">
        <f>ADHB!G66/ADHK!G66*100</f>
        <v>130.53652236293607</v>
      </c>
      <c r="H66" s="23">
        <f>ADHB!H66/ADHK!H66*100</f>
        <v>136.53728988303047</v>
      </c>
      <c r="I66" s="23">
        <f>ADHB!I66/ADHK!I66*100</f>
        <v>142.80701267005514</v>
      </c>
      <c r="J66" s="23">
        <f>ADHB!J66/ADHK!J66*100</f>
        <v>148.65519942575813</v>
      </c>
      <c r="K66" s="23">
        <f>ADHB!K66/ADHK!K66*100</f>
        <v>154.57997562973048</v>
      </c>
      <c r="L66" s="23">
        <f>ADHB!L66/ADHK!L66*100</f>
        <v>158.82171872762297</v>
      </c>
    </row>
  </sheetData>
  <mergeCells count="2">
    <mergeCell ref="A1:L1"/>
    <mergeCell ref="B3:L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66"/>
  <sheetViews>
    <sheetView topLeftCell="A46" workbookViewId="0">
      <selection activeCell="A75" sqref="A75"/>
    </sheetView>
  </sheetViews>
  <sheetFormatPr defaultRowHeight="15" x14ac:dyDescent="0.25"/>
  <cols>
    <col min="1" max="1" width="58" customWidth="1"/>
  </cols>
  <sheetData>
    <row r="1" spans="1:12" ht="15.75" x14ac:dyDescent="0.3">
      <c r="A1" s="67" t="s">
        <v>68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</row>
    <row r="2" spans="1:12" s="15" customFormat="1" ht="18" x14ac:dyDescent="0.3">
      <c r="A2" s="55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</row>
    <row r="3" spans="1:12" x14ac:dyDescent="0.25">
      <c r="A3" s="18" t="s">
        <v>0</v>
      </c>
      <c r="B3" s="62" t="s">
        <v>1</v>
      </c>
      <c r="C3" s="63"/>
      <c r="D3" s="63"/>
      <c r="E3" s="63"/>
      <c r="F3" s="63"/>
      <c r="G3" s="63"/>
      <c r="H3" s="63"/>
      <c r="I3" s="63"/>
      <c r="J3" s="63"/>
      <c r="K3" s="64"/>
    </row>
    <row r="4" spans="1:12" x14ac:dyDescent="0.25">
      <c r="A4" s="19"/>
      <c r="B4" s="26">
        <v>2011</v>
      </c>
      <c r="C4" s="26">
        <v>2012</v>
      </c>
      <c r="D4" s="26">
        <v>2013</v>
      </c>
      <c r="E4" s="26">
        <v>2014</v>
      </c>
      <c r="F4" s="26">
        <v>2015</v>
      </c>
      <c r="G4" s="26">
        <v>2016</v>
      </c>
      <c r="H4" s="27">
        <v>2017</v>
      </c>
      <c r="I4" s="27">
        <v>2018</v>
      </c>
      <c r="J4" s="27" t="s">
        <v>69</v>
      </c>
      <c r="K4" s="27" t="s">
        <v>70</v>
      </c>
    </row>
    <row r="5" spans="1:12" ht="17.25" x14ac:dyDescent="0.25">
      <c r="A5" s="21" t="s">
        <v>2</v>
      </c>
      <c r="B5" s="23">
        <f>('Indeks Implisit'!C5-'Indeks Implisit'!B5)/'Indeks Implisit'!B5*100</f>
        <v>4.7164065834557771</v>
      </c>
      <c r="C5" s="23">
        <f>('Indeks Implisit'!D5-'Indeks Implisit'!C5)/'Indeks Implisit'!C5*100</f>
        <v>2.3279621152918817</v>
      </c>
      <c r="D5" s="23">
        <f>('Indeks Implisit'!E5-'Indeks Implisit'!D5)/'Indeks Implisit'!D5*100</f>
        <v>3.3106085499617772</v>
      </c>
      <c r="E5" s="23">
        <f>('Indeks Implisit'!F5-'Indeks Implisit'!E5)/'Indeks Implisit'!E5*100</f>
        <v>3.2202265195006219</v>
      </c>
      <c r="F5" s="23">
        <f>('Indeks Implisit'!G5-'Indeks Implisit'!F5)/'Indeks Implisit'!F5*100</f>
        <v>3.1047215145362852</v>
      </c>
      <c r="G5" s="23">
        <f>('Indeks Implisit'!H5-'Indeks Implisit'!G5)/'Indeks Implisit'!G5*100</f>
        <v>4.0391807695671895</v>
      </c>
      <c r="H5" s="23">
        <f>('Indeks Implisit'!I5-'Indeks Implisit'!H5)/'Indeks Implisit'!H5*100</f>
        <v>3.6478003393481249</v>
      </c>
      <c r="I5" s="21">
        <f>('Indeks Implisit'!J5-'Indeks Implisit'!I5)/'Indeks Implisit'!I5*100</f>
        <v>2.0812669938794235</v>
      </c>
      <c r="J5" s="23">
        <f>('Indeks Implisit'!K5-'Indeks Implisit'!J5)/'Indeks Implisit'!J5*100</f>
        <v>2.8109061981650694</v>
      </c>
      <c r="K5" s="23">
        <f>('Indeks Implisit'!L5-'Indeks Implisit'!K5)/'Indeks Implisit'!K5*100</f>
        <v>3.8153349945403168</v>
      </c>
    </row>
    <row r="6" spans="1:12" ht="17.25" x14ac:dyDescent="0.25">
      <c r="A6" s="20" t="s">
        <v>3</v>
      </c>
      <c r="B6" s="24">
        <f>('Indeks Implisit'!C6-'Indeks Implisit'!B6)/'Indeks Implisit'!B6*100</f>
        <v>4.9634723609148903</v>
      </c>
      <c r="C6" s="24">
        <f>('Indeks Implisit'!D6-'Indeks Implisit'!C6)/'Indeks Implisit'!C6*100</f>
        <v>1.9711656870310876</v>
      </c>
      <c r="D6" s="24">
        <f>('Indeks Implisit'!E6-'Indeks Implisit'!D6)/'Indeks Implisit'!D6*100</f>
        <v>3.2924697751761656</v>
      </c>
      <c r="E6" s="24">
        <f>('Indeks Implisit'!F6-'Indeks Implisit'!E6)/'Indeks Implisit'!E6*100</f>
        <v>2.948774612954935</v>
      </c>
      <c r="F6" s="24">
        <f>('Indeks Implisit'!G6-'Indeks Implisit'!F6)/'Indeks Implisit'!F6*100</f>
        <v>2.5798820121829351</v>
      </c>
      <c r="G6" s="24">
        <f>('Indeks Implisit'!H6-'Indeks Implisit'!G6)/'Indeks Implisit'!G6*100</f>
        <v>4.0569864614282913</v>
      </c>
      <c r="H6" s="24">
        <f>('Indeks Implisit'!I6-'Indeks Implisit'!H6)/'Indeks Implisit'!H6*100</f>
        <v>3.9825130816501346</v>
      </c>
      <c r="I6" s="24">
        <f>('Indeks Implisit'!J6-'Indeks Implisit'!I6)/'Indeks Implisit'!I6*100</f>
        <v>1.9934423828229302</v>
      </c>
      <c r="J6" s="24">
        <f>('Indeks Implisit'!K6-'Indeks Implisit'!J6)/'Indeks Implisit'!J6*100</f>
        <v>2.6902687282472697</v>
      </c>
      <c r="K6" s="24">
        <f>('Indeks Implisit'!L6-'Indeks Implisit'!K6)/'Indeks Implisit'!K6*100</f>
        <v>3.5704561899949665</v>
      </c>
    </row>
    <row r="7" spans="1:12" ht="17.25" x14ac:dyDescent="0.25">
      <c r="A7" s="20" t="s">
        <v>4</v>
      </c>
      <c r="B7" s="24">
        <f>('Indeks Implisit'!C7-'Indeks Implisit'!B7)/'Indeks Implisit'!B7*100</f>
        <v>9.9123295807207192</v>
      </c>
      <c r="C7" s="24">
        <f>('Indeks Implisit'!D7-'Indeks Implisit'!C7)/'Indeks Implisit'!C7*100</f>
        <v>9.9513575150534894</v>
      </c>
      <c r="D7" s="24">
        <f>('Indeks Implisit'!E7-'Indeks Implisit'!D7)/'Indeks Implisit'!D7*100</f>
        <v>1.3038036651222087</v>
      </c>
      <c r="E7" s="24">
        <f>('Indeks Implisit'!F7-'Indeks Implisit'!E7)/'Indeks Implisit'!E7*100</f>
        <v>8.2996282785849829</v>
      </c>
      <c r="F7" s="24">
        <f>('Indeks Implisit'!G7-'Indeks Implisit'!F7)/'Indeks Implisit'!F7*100</f>
        <v>7.2530135280476138</v>
      </c>
      <c r="G7" s="24">
        <f>('Indeks Implisit'!H7-'Indeks Implisit'!G7)/'Indeks Implisit'!G7*100</f>
        <v>4.7284021983033657</v>
      </c>
      <c r="H7" s="24">
        <f>('Indeks Implisit'!I7-'Indeks Implisit'!H7)/'Indeks Implisit'!H7*100</f>
        <v>-1.2369401557727153</v>
      </c>
      <c r="I7" s="24">
        <f>('Indeks Implisit'!J7-'Indeks Implisit'!I7)/'Indeks Implisit'!I7*100</f>
        <v>2.2580290312484572</v>
      </c>
      <c r="J7" s="24">
        <f>('Indeks Implisit'!K7-'Indeks Implisit'!J7)/'Indeks Implisit'!J7*100</f>
        <v>2.5284804879424487</v>
      </c>
      <c r="K7" s="24">
        <f>('Indeks Implisit'!L7-'Indeks Implisit'!K7)/'Indeks Implisit'!K7*100</f>
        <v>1.4920457655843657</v>
      </c>
    </row>
    <row r="8" spans="1:12" ht="17.25" x14ac:dyDescent="0.25">
      <c r="A8" s="20" t="s">
        <v>5</v>
      </c>
      <c r="B8" s="24">
        <f>('Indeks Implisit'!C8-'Indeks Implisit'!B8)/'Indeks Implisit'!B8*100</f>
        <v>1.8285570305048811</v>
      </c>
      <c r="C8" s="24">
        <f>('Indeks Implisit'!D8-'Indeks Implisit'!C8)/'Indeks Implisit'!C8*100</f>
        <v>1.4043133186133909</v>
      </c>
      <c r="D8" s="24">
        <f>('Indeks Implisit'!E8-'Indeks Implisit'!D8)/'Indeks Implisit'!D8*100</f>
        <v>7.3927759938694102</v>
      </c>
      <c r="E8" s="24">
        <f>('Indeks Implisit'!F8-'Indeks Implisit'!E8)/'Indeks Implisit'!E8*100</f>
        <v>3.2673664812785241</v>
      </c>
      <c r="F8" s="24">
        <f>('Indeks Implisit'!G8-'Indeks Implisit'!F8)/'Indeks Implisit'!F8*100</f>
        <v>5.5020467058480707</v>
      </c>
      <c r="G8" s="24">
        <f>('Indeks Implisit'!H8-'Indeks Implisit'!G8)/'Indeks Implisit'!G8*100</f>
        <v>3.9448563750759948</v>
      </c>
      <c r="H8" s="24">
        <f>('Indeks Implisit'!I8-'Indeks Implisit'!H8)/'Indeks Implisit'!H8*100</f>
        <v>4.3018312184177709</v>
      </c>
      <c r="I8" s="24">
        <f>('Indeks Implisit'!J8-'Indeks Implisit'!I8)/'Indeks Implisit'!I8*100</f>
        <v>3.4963212299443138</v>
      </c>
      <c r="J8" s="24">
        <f>('Indeks Implisit'!K8-'Indeks Implisit'!J8)/'Indeks Implisit'!J8*100</f>
        <v>-0.37423720838824315</v>
      </c>
      <c r="K8" s="24">
        <f>('Indeks Implisit'!L8-'Indeks Implisit'!K8)/'Indeks Implisit'!K8*100</f>
        <v>-1.8520391884076004</v>
      </c>
    </row>
    <row r="9" spans="1:12" ht="17.25" x14ac:dyDescent="0.25">
      <c r="A9" s="20" t="s">
        <v>6</v>
      </c>
      <c r="B9" s="24">
        <f>('Indeks Implisit'!C9-'Indeks Implisit'!B9)/'Indeks Implisit'!B9*100</f>
        <v>4.70101131347755</v>
      </c>
      <c r="C9" s="24">
        <f>('Indeks Implisit'!D9-'Indeks Implisit'!C9)/'Indeks Implisit'!C9*100</f>
        <v>-0.30274663750042113</v>
      </c>
      <c r="D9" s="24">
        <f>('Indeks Implisit'!E9-'Indeks Implisit'!D9)/'Indeks Implisit'!D9*100</f>
        <v>3.2624102813773503</v>
      </c>
      <c r="E9" s="24">
        <f>('Indeks Implisit'!F9-'Indeks Implisit'!E9)/'Indeks Implisit'!E9*100</f>
        <v>1.1867763628561312</v>
      </c>
      <c r="F9" s="24">
        <f>('Indeks Implisit'!G9-'Indeks Implisit'!F9)/'Indeks Implisit'!F9*100</f>
        <v>9.6726327128796738E-2</v>
      </c>
      <c r="G9" s="24">
        <f>('Indeks Implisit'!H9-'Indeks Implisit'!G9)/'Indeks Implisit'!G9*100</f>
        <v>3.372409961980209</v>
      </c>
      <c r="H9" s="24">
        <f>('Indeks Implisit'!I9-'Indeks Implisit'!H9)/'Indeks Implisit'!H9*100</f>
        <v>6.5932027286901924</v>
      </c>
      <c r="I9" s="24">
        <f>('Indeks Implisit'!J9-'Indeks Implisit'!I9)/'Indeks Implisit'!I9*100</f>
        <v>1.2267832498765308</v>
      </c>
      <c r="J9" s="24">
        <f>('Indeks Implisit'!K9-'Indeks Implisit'!J9)/'Indeks Implisit'!J9*100</f>
        <v>3.380288792352562</v>
      </c>
      <c r="K9" s="24">
        <f>('Indeks Implisit'!L9-'Indeks Implisit'!K9)/'Indeks Implisit'!K9*100</f>
        <v>5.2916244006372386</v>
      </c>
    </row>
    <row r="10" spans="1:12" ht="17.25" x14ac:dyDescent="0.25">
      <c r="A10" s="20" t="s">
        <v>7</v>
      </c>
      <c r="B10" s="24">
        <f>('Indeks Implisit'!C10-'Indeks Implisit'!B10)/'Indeks Implisit'!B10*100</f>
        <v>1.7998686090797227</v>
      </c>
      <c r="C10" s="24">
        <f>('Indeks Implisit'!D10-'Indeks Implisit'!C10)/'Indeks Implisit'!C10*100</f>
        <v>1.6605697041659324</v>
      </c>
      <c r="D10" s="24">
        <f>('Indeks Implisit'!E10-'Indeks Implisit'!D10)/'Indeks Implisit'!D10*100</f>
        <v>2.9724188464035941</v>
      </c>
      <c r="E10" s="24">
        <f>('Indeks Implisit'!F10-'Indeks Implisit'!E10)/'Indeks Implisit'!E10*100</f>
        <v>4.4922252427557643</v>
      </c>
      <c r="F10" s="24">
        <f>('Indeks Implisit'!G10-'Indeks Implisit'!F10)/'Indeks Implisit'!F10*100</f>
        <v>6.8946537344453409</v>
      </c>
      <c r="G10" s="24">
        <f>('Indeks Implisit'!H10-'Indeks Implisit'!G10)/'Indeks Implisit'!G10*100</f>
        <v>5.1018268375018163</v>
      </c>
      <c r="H10" s="24">
        <f>('Indeks Implisit'!I10-'Indeks Implisit'!H10)/'Indeks Implisit'!H10*100</f>
        <v>-9.939017380983016E-2</v>
      </c>
      <c r="I10" s="24">
        <f>('Indeks Implisit'!J10-'Indeks Implisit'!I10)/'Indeks Implisit'!I10*100</f>
        <v>3.6197639572575562</v>
      </c>
      <c r="J10" s="24">
        <f>('Indeks Implisit'!K10-'Indeks Implisit'!J10)/'Indeks Implisit'!J10*100</f>
        <v>3.0537863541184573</v>
      </c>
      <c r="K10" s="24">
        <f>('Indeks Implisit'!L10-'Indeks Implisit'!K10)/'Indeks Implisit'!K10*100</f>
        <v>5.1332368695383854</v>
      </c>
    </row>
    <row r="11" spans="1:12" ht="17.25" x14ac:dyDescent="0.25">
      <c r="A11" s="20" t="s">
        <v>8</v>
      </c>
      <c r="B11" s="24">
        <f>('Indeks Implisit'!C11-'Indeks Implisit'!B11)/'Indeks Implisit'!B11*100</f>
        <v>5.0610862581905298</v>
      </c>
      <c r="C11" s="24">
        <f>('Indeks Implisit'!D11-'Indeks Implisit'!C11)/'Indeks Implisit'!C11*100</f>
        <v>2.6619268422186604</v>
      </c>
      <c r="D11" s="24">
        <f>('Indeks Implisit'!E11-'Indeks Implisit'!D11)/'Indeks Implisit'!D11*100</f>
        <v>0.90698630777873368</v>
      </c>
      <c r="E11" s="24">
        <f>('Indeks Implisit'!F11-'Indeks Implisit'!E11)/'Indeks Implisit'!E11*100</f>
        <v>2.7195128224087415</v>
      </c>
      <c r="F11" s="24">
        <f>('Indeks Implisit'!G11-'Indeks Implisit'!F11)/'Indeks Implisit'!F11*100</f>
        <v>6.1630625147910187</v>
      </c>
      <c r="G11" s="24">
        <f>('Indeks Implisit'!H11-'Indeks Implisit'!G11)/'Indeks Implisit'!G11*100</f>
        <v>3.6028746799579405</v>
      </c>
      <c r="H11" s="24">
        <f>('Indeks Implisit'!I11-'Indeks Implisit'!H11)/'Indeks Implisit'!H11*100</f>
        <v>2.2799584150864005</v>
      </c>
      <c r="I11" s="24">
        <f>('Indeks Implisit'!J11-'Indeks Implisit'!I11)/'Indeks Implisit'!I11*100</f>
        <v>2.0500568215079755</v>
      </c>
      <c r="J11" s="24">
        <f>('Indeks Implisit'!K11-'Indeks Implisit'!J11)/'Indeks Implisit'!J11*100</f>
        <v>3.195652433789034</v>
      </c>
      <c r="K11" s="24">
        <f>('Indeks Implisit'!L11-'Indeks Implisit'!K11)/'Indeks Implisit'!K11*100</f>
        <v>2.332230266045547</v>
      </c>
    </row>
    <row r="12" spans="1:12" ht="17.25" x14ac:dyDescent="0.25">
      <c r="A12" s="20" t="s">
        <v>9</v>
      </c>
      <c r="B12" s="24">
        <f>('Indeks Implisit'!C12-'Indeks Implisit'!B12)/'Indeks Implisit'!B12*100</f>
        <v>4.2776453531469079</v>
      </c>
      <c r="C12" s="24">
        <f>('Indeks Implisit'!D12-'Indeks Implisit'!C12)/'Indeks Implisit'!C12*100</f>
        <v>5.1200575566887707</v>
      </c>
      <c r="D12" s="24">
        <f>('Indeks Implisit'!E12-'Indeks Implisit'!D12)/'Indeks Implisit'!D12*100</f>
        <v>4.8879603471318207</v>
      </c>
      <c r="E12" s="24">
        <f>('Indeks Implisit'!F12-'Indeks Implisit'!E12)/'Indeks Implisit'!E12*100</f>
        <v>3.9876573799880117</v>
      </c>
      <c r="F12" s="24">
        <f>('Indeks Implisit'!G12-'Indeks Implisit'!F12)/'Indeks Implisit'!F12*100</f>
        <v>4.2453599890389295</v>
      </c>
      <c r="G12" s="24">
        <f>('Indeks Implisit'!H12-'Indeks Implisit'!G12)/'Indeks Implisit'!G12*100</f>
        <v>2.9624217950305396</v>
      </c>
      <c r="H12" s="24">
        <f>('Indeks Implisit'!I12-'Indeks Implisit'!H12)/'Indeks Implisit'!H12*100</f>
        <v>2.0748008120585375</v>
      </c>
      <c r="I12" s="24">
        <f>('Indeks Implisit'!J12-'Indeks Implisit'!I12)/'Indeks Implisit'!I12*100</f>
        <v>2.6742726418322302</v>
      </c>
      <c r="J12" s="24">
        <f>('Indeks Implisit'!K12-'Indeks Implisit'!J12)/'Indeks Implisit'!J12*100</f>
        <v>3.9821581736197391</v>
      </c>
      <c r="K12" s="24">
        <f>('Indeks Implisit'!L12-'Indeks Implisit'!K12)/'Indeks Implisit'!K12*100</f>
        <v>2.7695086147981782</v>
      </c>
    </row>
    <row r="13" spans="1:12" ht="17.25" x14ac:dyDescent="0.25">
      <c r="A13" s="20" t="s">
        <v>10</v>
      </c>
      <c r="B13" s="24">
        <f>('Indeks Implisit'!C13-'Indeks Implisit'!B13)/'Indeks Implisit'!B13*100</f>
        <v>2.4286574347192271</v>
      </c>
      <c r="C13" s="24">
        <f>('Indeks Implisit'!D13-'Indeks Implisit'!C13)/'Indeks Implisit'!C13*100</f>
        <v>3.2445758828797069</v>
      </c>
      <c r="D13" s="24">
        <f>('Indeks Implisit'!E13-'Indeks Implisit'!D13)/'Indeks Implisit'!D13*100</f>
        <v>1.9816515561886576</v>
      </c>
      <c r="E13" s="24">
        <f>('Indeks Implisit'!F13-'Indeks Implisit'!E13)/'Indeks Implisit'!E13*100</f>
        <v>6.1294796777357474</v>
      </c>
      <c r="F13" s="24">
        <f>('Indeks Implisit'!G13-'Indeks Implisit'!F13)/'Indeks Implisit'!F13*100</f>
        <v>8.3485632900412963</v>
      </c>
      <c r="G13" s="24">
        <f>('Indeks Implisit'!H13-'Indeks Implisit'!G13)/'Indeks Implisit'!G13*100</f>
        <v>4.7787574653425606</v>
      </c>
      <c r="H13" s="24">
        <f>('Indeks Implisit'!I13-'Indeks Implisit'!H13)/'Indeks Implisit'!H13*100</f>
        <v>1.7898877538852802</v>
      </c>
      <c r="I13" s="24">
        <f>('Indeks Implisit'!J13-'Indeks Implisit'!I13)/'Indeks Implisit'!I13*100</f>
        <v>2.9947801006897956</v>
      </c>
      <c r="J13" s="24">
        <f>('Indeks Implisit'!K13-'Indeks Implisit'!J13)/'Indeks Implisit'!J13*100</f>
        <v>3.7203308337994123</v>
      </c>
      <c r="K13" s="24">
        <f>('Indeks Implisit'!L13-'Indeks Implisit'!K13)/'Indeks Implisit'!K13*100</f>
        <v>7.6257044393025</v>
      </c>
    </row>
    <row r="14" spans="1:12" ht="17.25" x14ac:dyDescent="0.25">
      <c r="A14" s="22" t="s">
        <v>11</v>
      </c>
      <c r="B14" s="23">
        <f>('Indeks Implisit'!C14-'Indeks Implisit'!B14)/'Indeks Implisit'!B14*100</f>
        <v>20.926074764054643</v>
      </c>
      <c r="C14" s="23">
        <f>('Indeks Implisit'!D14-'Indeks Implisit'!C14)/'Indeks Implisit'!C14*100</f>
        <v>14.407624335352068</v>
      </c>
      <c r="D14" s="23">
        <f>('Indeks Implisit'!E14-'Indeks Implisit'!D14)/'Indeks Implisit'!D14*100</f>
        <v>-6.040917110631546</v>
      </c>
      <c r="E14" s="23">
        <f>('Indeks Implisit'!F14-'Indeks Implisit'!E14)/'Indeks Implisit'!E14*100</f>
        <v>6.0422121124077952</v>
      </c>
      <c r="F14" s="23">
        <f>('Indeks Implisit'!G14-'Indeks Implisit'!F14)/'Indeks Implisit'!F14*100</f>
        <v>12.700728241582848</v>
      </c>
      <c r="G14" s="23">
        <f>('Indeks Implisit'!H14-'Indeks Implisit'!G14)/'Indeks Implisit'!G14*100</f>
        <v>3.668283124230113</v>
      </c>
      <c r="H14" s="23">
        <f>('Indeks Implisit'!I14-'Indeks Implisit'!H14)/'Indeks Implisit'!H14*100</f>
        <v>5.0906645607547665</v>
      </c>
      <c r="I14" s="23">
        <f>('Indeks Implisit'!J14-'Indeks Implisit'!I14)/'Indeks Implisit'!I14*100</f>
        <v>3.5314905594530819</v>
      </c>
      <c r="J14" s="23">
        <f>('Indeks Implisit'!K14-'Indeks Implisit'!J14)/'Indeks Implisit'!J14*100</f>
        <v>3.9821425933560062</v>
      </c>
      <c r="K14" s="23">
        <f>('Indeks Implisit'!L14-'Indeks Implisit'!K14)/'Indeks Implisit'!K14*100</f>
        <v>1.7008588232143338</v>
      </c>
    </row>
    <row r="15" spans="1:12" ht="17.25" x14ac:dyDescent="0.25">
      <c r="A15" s="20" t="s">
        <v>12</v>
      </c>
      <c r="B15" s="23" t="e">
        <f>('Indeks Implisit'!C15-'Indeks Implisit'!B15)/'Indeks Implisit'!B15*100</f>
        <v>#DIV/0!</v>
      </c>
      <c r="C15" s="23" t="e">
        <f>('Indeks Implisit'!D15-'Indeks Implisit'!C15)/'Indeks Implisit'!C15*100</f>
        <v>#DIV/0!</v>
      </c>
      <c r="D15" s="23" t="e">
        <f>('Indeks Implisit'!E15-'Indeks Implisit'!D15)/'Indeks Implisit'!D15*100</f>
        <v>#DIV/0!</v>
      </c>
      <c r="E15" s="23" t="e">
        <f>('Indeks Implisit'!F15-'Indeks Implisit'!E15)/'Indeks Implisit'!E15*100</f>
        <v>#DIV/0!</v>
      </c>
      <c r="F15" s="23" t="e">
        <f>('Indeks Implisit'!G15-'Indeks Implisit'!F15)/'Indeks Implisit'!F15*100</f>
        <v>#DIV/0!</v>
      </c>
      <c r="G15" s="23" t="e">
        <f>('Indeks Implisit'!H15-'Indeks Implisit'!G15)/'Indeks Implisit'!G15*100</f>
        <v>#DIV/0!</v>
      </c>
      <c r="H15" s="23" t="e">
        <f>('Indeks Implisit'!I15-'Indeks Implisit'!H15)/'Indeks Implisit'!H15*100</f>
        <v>#DIV/0!</v>
      </c>
      <c r="I15" s="23" t="e">
        <f>('Indeks Implisit'!J15-'Indeks Implisit'!I15)/'Indeks Implisit'!I15*100</f>
        <v>#DIV/0!</v>
      </c>
      <c r="J15" s="23" t="e">
        <f>('Indeks Implisit'!K15-'Indeks Implisit'!J15)/'Indeks Implisit'!J15*100</f>
        <v>#DIV/0!</v>
      </c>
      <c r="K15" s="23" t="e">
        <f>('Indeks Implisit'!L15-'Indeks Implisit'!K15)/'Indeks Implisit'!K15*100</f>
        <v>#DIV/0!</v>
      </c>
    </row>
    <row r="16" spans="1:12" ht="17.25" x14ac:dyDescent="0.25">
      <c r="A16" s="20" t="s">
        <v>13</v>
      </c>
      <c r="B16" s="24">
        <f>('Indeks Implisit'!C16-'Indeks Implisit'!B16)/'Indeks Implisit'!B16*100</f>
        <v>8.4756864457565371</v>
      </c>
      <c r="C16" s="24">
        <f>('Indeks Implisit'!D16-'Indeks Implisit'!C16)/'Indeks Implisit'!C16*100</f>
        <v>-0.36375501042945757</v>
      </c>
      <c r="D16" s="24">
        <f>('Indeks Implisit'!E16-'Indeks Implisit'!D16)/'Indeks Implisit'!D16*100</f>
        <v>7.0785447802924422</v>
      </c>
      <c r="E16" s="24">
        <f>('Indeks Implisit'!F16-'Indeks Implisit'!E16)/'Indeks Implisit'!E16*100</f>
        <v>6.7071230631432401</v>
      </c>
      <c r="F16" s="24">
        <f>('Indeks Implisit'!G16-'Indeks Implisit'!F16)/'Indeks Implisit'!F16*100</f>
        <v>-4.147312528076136</v>
      </c>
      <c r="G16" s="24">
        <f>('Indeks Implisit'!H16-'Indeks Implisit'!G16)/'Indeks Implisit'!G16*100</f>
        <v>-6.6388402257573169</v>
      </c>
      <c r="H16" s="24">
        <f>('Indeks Implisit'!I16-'Indeks Implisit'!H16)/'Indeks Implisit'!H16*100</f>
        <v>2.8675072141064026</v>
      </c>
      <c r="I16" s="24">
        <f>('Indeks Implisit'!J16-'Indeks Implisit'!I16)/'Indeks Implisit'!I16*100</f>
        <v>2.6107880678855571</v>
      </c>
      <c r="J16" s="24">
        <f>('Indeks Implisit'!K16-'Indeks Implisit'!J16)/'Indeks Implisit'!J16*100</f>
        <v>-4.490983538288579</v>
      </c>
      <c r="K16" s="24">
        <f>('Indeks Implisit'!L16-'Indeks Implisit'!K16)/'Indeks Implisit'!K16*100</f>
        <v>-4.972572033811363</v>
      </c>
    </row>
    <row r="17" spans="1:11" ht="17.25" x14ac:dyDescent="0.25">
      <c r="A17" s="20" t="s">
        <v>14</v>
      </c>
      <c r="B17" s="24">
        <f>('Indeks Implisit'!C17-'Indeks Implisit'!B17)/'Indeks Implisit'!B17*100</f>
        <v>36.51667640559679</v>
      </c>
      <c r="C17" s="24">
        <f>('Indeks Implisit'!D17-'Indeks Implisit'!C17)/'Indeks Implisit'!C17*100</f>
        <v>24.70535164071789</v>
      </c>
      <c r="D17" s="24">
        <f>('Indeks Implisit'!E17-'Indeks Implisit'!D17)/'Indeks Implisit'!D17*100</f>
        <v>-13.672857593629036</v>
      </c>
      <c r="E17" s="24">
        <f>('Indeks Implisit'!F17-'Indeks Implisit'!E17)/'Indeks Implisit'!E17*100</f>
        <v>0.65972502488118356</v>
      </c>
      <c r="F17" s="24">
        <f>('Indeks Implisit'!G17-'Indeks Implisit'!F17)/'Indeks Implisit'!F17*100</f>
        <v>9.2512642054517329</v>
      </c>
      <c r="G17" s="24">
        <f>('Indeks Implisit'!H17-'Indeks Implisit'!G17)/'Indeks Implisit'!G17*100</f>
        <v>2.0160037363970518</v>
      </c>
      <c r="H17" s="24">
        <f>('Indeks Implisit'!I17-'Indeks Implisit'!H17)/'Indeks Implisit'!H17*100</f>
        <v>5.4933689580120024</v>
      </c>
      <c r="I17" s="24">
        <f>('Indeks Implisit'!J17-'Indeks Implisit'!I17)/'Indeks Implisit'!I17*100</f>
        <v>2.1376503975034811</v>
      </c>
      <c r="J17" s="24">
        <f>('Indeks Implisit'!K17-'Indeks Implisit'!J17)/'Indeks Implisit'!J17*100</f>
        <v>3.8126907935572358</v>
      </c>
      <c r="K17" s="24">
        <f>('Indeks Implisit'!L17-'Indeks Implisit'!K17)/'Indeks Implisit'!K17*100</f>
        <v>0.17214299739476227</v>
      </c>
    </row>
    <row r="18" spans="1:11" ht="17.25" x14ac:dyDescent="0.25">
      <c r="A18" s="20" t="s">
        <v>15</v>
      </c>
      <c r="B18" s="24">
        <f>('Indeks Implisit'!C18-'Indeks Implisit'!B18)/'Indeks Implisit'!B18*100</f>
        <v>2.8475173048248186</v>
      </c>
      <c r="C18" s="24">
        <f>('Indeks Implisit'!D18-'Indeks Implisit'!C18)/'Indeks Implisit'!C18*100</f>
        <v>2.8926185030157763</v>
      </c>
      <c r="D18" s="24">
        <f>('Indeks Implisit'!E18-'Indeks Implisit'!D18)/'Indeks Implisit'!D18*100</f>
        <v>8.8086360006614868</v>
      </c>
      <c r="E18" s="24">
        <f>('Indeks Implisit'!F18-'Indeks Implisit'!E18)/'Indeks Implisit'!E18*100</f>
        <v>13.271193246424176</v>
      </c>
      <c r="F18" s="24">
        <f>('Indeks Implisit'!G18-'Indeks Implisit'!F18)/'Indeks Implisit'!F18*100</f>
        <v>16.630134373644541</v>
      </c>
      <c r="G18" s="24">
        <f>('Indeks Implisit'!H18-'Indeks Implisit'!G18)/'Indeks Implisit'!G18*100</f>
        <v>4.4226101036775303</v>
      </c>
      <c r="H18" s="24">
        <f>('Indeks Implisit'!I18-'Indeks Implisit'!H18)/'Indeks Implisit'!H18*100</f>
        <v>4.7493913340447147</v>
      </c>
      <c r="I18" s="24">
        <f>('Indeks Implisit'!J18-'Indeks Implisit'!I18)/'Indeks Implisit'!I18*100</f>
        <v>4.6736785606703188</v>
      </c>
      <c r="J18" s="24">
        <f>('Indeks Implisit'!K18-'Indeks Implisit'!J18)/'Indeks Implisit'!J18*100</f>
        <v>4.085353235769797</v>
      </c>
      <c r="K18" s="24">
        <f>('Indeks Implisit'!L18-'Indeks Implisit'!K18)/'Indeks Implisit'!K18*100</f>
        <v>3.2888901040990568</v>
      </c>
    </row>
    <row r="19" spans="1:11" ht="17.25" x14ac:dyDescent="0.25">
      <c r="A19" s="22" t="s">
        <v>16</v>
      </c>
      <c r="B19" s="23">
        <f>('Indeks Implisit'!C19-'Indeks Implisit'!B19)/'Indeks Implisit'!B19*100</f>
        <v>8.1074434477678636</v>
      </c>
      <c r="C19" s="23">
        <f>('Indeks Implisit'!D19-'Indeks Implisit'!C19)/'Indeks Implisit'!C19*100</f>
        <v>1.447664611871827</v>
      </c>
      <c r="D19" s="23">
        <f>('Indeks Implisit'!E19-'Indeks Implisit'!D19)/'Indeks Implisit'!D19*100</f>
        <v>2.0776831819956683</v>
      </c>
      <c r="E19" s="23">
        <f>('Indeks Implisit'!F19-'Indeks Implisit'!E19)/'Indeks Implisit'!E19*100</f>
        <v>7.9803529770546193</v>
      </c>
      <c r="F19" s="23">
        <f>('Indeks Implisit'!G19-'Indeks Implisit'!F19)/'Indeks Implisit'!F19*100</f>
        <v>2.5166637344630862</v>
      </c>
      <c r="G19" s="23">
        <f>('Indeks Implisit'!H19-'Indeks Implisit'!G19)/'Indeks Implisit'!G19*100</f>
        <v>7.6208560820666644</v>
      </c>
      <c r="H19" s="23">
        <f>('Indeks Implisit'!I19-'Indeks Implisit'!H19)/'Indeks Implisit'!H19*100</f>
        <v>7.3215066613984163</v>
      </c>
      <c r="I19" s="23">
        <f>('Indeks Implisit'!J19-'Indeks Implisit'!I19)/'Indeks Implisit'!I19*100</f>
        <v>6.1903326714467708</v>
      </c>
      <c r="J19" s="23">
        <f>('Indeks Implisit'!K19-'Indeks Implisit'!J19)/'Indeks Implisit'!J19*100</f>
        <v>2.9356981198777508</v>
      </c>
      <c r="K19" s="23">
        <f>('Indeks Implisit'!L19-'Indeks Implisit'!K19)/'Indeks Implisit'!K19*100</f>
        <v>2.5956560653066774</v>
      </c>
    </row>
    <row r="20" spans="1:11" ht="17.25" x14ac:dyDescent="0.25">
      <c r="A20" s="20" t="s">
        <v>17</v>
      </c>
      <c r="B20" s="23" t="e">
        <f>('Indeks Implisit'!C20-'Indeks Implisit'!B20)/'Indeks Implisit'!B20*100</f>
        <v>#DIV/0!</v>
      </c>
      <c r="C20" s="24" t="s">
        <v>63</v>
      </c>
      <c r="D20" s="24" t="s">
        <v>63</v>
      </c>
      <c r="E20" s="24" t="s">
        <v>63</v>
      </c>
      <c r="F20" s="24" t="s">
        <v>63</v>
      </c>
      <c r="G20" s="24" t="s">
        <v>63</v>
      </c>
      <c r="H20" s="24" t="s">
        <v>63</v>
      </c>
      <c r="I20" s="24" t="s">
        <v>63</v>
      </c>
      <c r="J20" s="24" t="s">
        <v>63</v>
      </c>
      <c r="K20" s="24" t="e">
        <f>('Indeks Implisit'!L20-'Indeks Implisit'!K20)/'Indeks Implisit'!K20*100</f>
        <v>#DIV/0!</v>
      </c>
    </row>
    <row r="21" spans="1:11" ht="17.25" x14ac:dyDescent="0.25">
      <c r="A21" s="20" t="s">
        <v>18</v>
      </c>
      <c r="B21" s="24">
        <f>('Indeks Implisit'!C21-'Indeks Implisit'!B21)/'Indeks Implisit'!B21*100</f>
        <v>9.8109337548132345</v>
      </c>
      <c r="C21" s="24">
        <f>('Indeks Implisit'!D21-'Indeks Implisit'!C21)/'Indeks Implisit'!C21*100</f>
        <v>1.1061200178221573</v>
      </c>
      <c r="D21" s="24">
        <f>('Indeks Implisit'!E21-'Indeks Implisit'!D21)/'Indeks Implisit'!D21*100</f>
        <v>2.4001119991958966</v>
      </c>
      <c r="E21" s="24">
        <f>('Indeks Implisit'!F21-'Indeks Implisit'!E21)/'Indeks Implisit'!E21*100</f>
        <v>9.7064194780690816</v>
      </c>
      <c r="F21" s="24">
        <f>('Indeks Implisit'!G21-'Indeks Implisit'!F21)/'Indeks Implisit'!F21*100</f>
        <v>2.3214486848609104</v>
      </c>
      <c r="G21" s="24">
        <f>('Indeks Implisit'!H21-'Indeks Implisit'!G21)/'Indeks Implisit'!G21*100</f>
        <v>8.7049452007484298</v>
      </c>
      <c r="H21" s="24">
        <f>('Indeks Implisit'!I21-'Indeks Implisit'!H21)/'Indeks Implisit'!H21*100</f>
        <v>8.5058282427031973</v>
      </c>
      <c r="I21" s="24">
        <f>('Indeks Implisit'!J21-'Indeks Implisit'!I21)/'Indeks Implisit'!I21*100</f>
        <v>6.5568144357429432</v>
      </c>
      <c r="J21" s="24">
        <f>('Indeks Implisit'!K21-'Indeks Implisit'!J21)/'Indeks Implisit'!J21*100</f>
        <v>2.4679321858909091</v>
      </c>
      <c r="K21" s="24">
        <f>('Indeks Implisit'!L21-'Indeks Implisit'!K21)/'Indeks Implisit'!K21*100</f>
        <v>2.1297041389111038</v>
      </c>
    </row>
    <row r="22" spans="1:11" ht="17.25" x14ac:dyDescent="0.25">
      <c r="A22" s="20" t="s">
        <v>19</v>
      </c>
      <c r="B22" s="23" t="e">
        <f>('Indeks Implisit'!C22-'Indeks Implisit'!B22)/'Indeks Implisit'!B22*100</f>
        <v>#DIV/0!</v>
      </c>
      <c r="C22" s="24" t="s">
        <v>63</v>
      </c>
      <c r="D22" s="24" t="s">
        <v>63</v>
      </c>
      <c r="E22" s="24" t="s">
        <v>63</v>
      </c>
      <c r="F22" s="24" t="s">
        <v>63</v>
      </c>
      <c r="G22" s="24" t="s">
        <v>63</v>
      </c>
      <c r="H22" s="24" t="s">
        <v>63</v>
      </c>
      <c r="I22" s="24" t="s">
        <v>63</v>
      </c>
      <c r="J22" s="24" t="s">
        <v>63</v>
      </c>
      <c r="K22" s="24" t="e">
        <f>('Indeks Implisit'!L22-'Indeks Implisit'!K22)/'Indeks Implisit'!K22*100</f>
        <v>#DIV/0!</v>
      </c>
    </row>
    <row r="23" spans="1:11" ht="17.25" x14ac:dyDescent="0.25">
      <c r="A23" s="20" t="s">
        <v>20</v>
      </c>
      <c r="B23" s="24">
        <f>('Indeks Implisit'!C23-'Indeks Implisit'!B23)/'Indeks Implisit'!B23*100</f>
        <v>5.4054054054054594</v>
      </c>
      <c r="C23" s="24">
        <f>('Indeks Implisit'!D23-'Indeks Implisit'!C23)/'Indeks Implisit'!C23*100</f>
        <v>1.9295935823089663</v>
      </c>
      <c r="D23" s="24">
        <f>('Indeks Implisit'!E23-'Indeks Implisit'!D23)/'Indeks Implisit'!D23*100</f>
        <v>2.3565482970747649</v>
      </c>
      <c r="E23" s="24">
        <f>('Indeks Implisit'!F23-'Indeks Implisit'!E23)/'Indeks Implisit'!E23*100</f>
        <v>5.4009071690137533</v>
      </c>
      <c r="F23" s="24">
        <f>('Indeks Implisit'!G23-'Indeks Implisit'!F23)/'Indeks Implisit'!F23*100</f>
        <v>2.3831850736932219</v>
      </c>
      <c r="G23" s="24">
        <f>('Indeks Implisit'!H23-'Indeks Implisit'!G23)/'Indeks Implisit'!G23*100</f>
        <v>5.1361204967628842</v>
      </c>
      <c r="H23" s="24">
        <f>('Indeks Implisit'!I23-'Indeks Implisit'!H23)/'Indeks Implisit'!H23*100</f>
        <v>4.5497523479972806</v>
      </c>
      <c r="I23" s="24">
        <f>('Indeks Implisit'!J23-'Indeks Implisit'!I23)/'Indeks Implisit'!I23*100</f>
        <v>4.1185108123043603</v>
      </c>
      <c r="J23" s="24">
        <f>('Indeks Implisit'!K23-'Indeks Implisit'!J23)/'Indeks Implisit'!J23*100</f>
        <v>3.8185816699915893</v>
      </c>
      <c r="K23" s="24">
        <f>('Indeks Implisit'!L23-'Indeks Implisit'!K23)/'Indeks Implisit'!K23*100</f>
        <v>5.1621228378362183</v>
      </c>
    </row>
    <row r="24" spans="1:11" ht="17.25" x14ac:dyDescent="0.25">
      <c r="A24" s="20" t="s">
        <v>21</v>
      </c>
      <c r="B24" s="24">
        <f>('Indeks Implisit'!C24-'Indeks Implisit'!B24)/'Indeks Implisit'!B24*100</f>
        <v>1.9508461858680874</v>
      </c>
      <c r="C24" s="24">
        <f>('Indeks Implisit'!D24-'Indeks Implisit'!C24)/'Indeks Implisit'!C24*100</f>
        <v>4.1722522380831073</v>
      </c>
      <c r="D24" s="24">
        <f>('Indeks Implisit'!E24-'Indeks Implisit'!D24)/'Indeks Implisit'!D24*100</f>
        <v>1.821756655312265</v>
      </c>
      <c r="E24" s="24">
        <f>('Indeks Implisit'!F24-'Indeks Implisit'!E24)/'Indeks Implisit'!E24*100</f>
        <v>0.52232853244226674</v>
      </c>
      <c r="F24" s="24">
        <f>('Indeks Implisit'!G24-'Indeks Implisit'!F24)/'Indeks Implisit'!F24*100</f>
        <v>4.4445831607677082</v>
      </c>
      <c r="G24" s="24">
        <f>('Indeks Implisit'!H24-'Indeks Implisit'!G24)/'Indeks Implisit'!G24*100</f>
        <v>4.0170355778993843</v>
      </c>
      <c r="H24" s="24">
        <f>('Indeks Implisit'!I24-'Indeks Implisit'!H24)/'Indeks Implisit'!H24*100</f>
        <v>3.5027418887140978</v>
      </c>
      <c r="I24" s="24">
        <f>('Indeks Implisit'!J24-'Indeks Implisit'!I24)/'Indeks Implisit'!I24*100</f>
        <v>3.7362321401737404</v>
      </c>
      <c r="J24" s="24">
        <f>('Indeks Implisit'!K24-'Indeks Implisit'!J24)/'Indeks Implisit'!J24*100</f>
        <v>3.6888520570738716</v>
      </c>
      <c r="K24" s="24">
        <f>('Indeks Implisit'!L24-'Indeks Implisit'!K24)/'Indeks Implisit'!K24*100</f>
        <v>3.888020633865318</v>
      </c>
    </row>
    <row r="25" spans="1:11" ht="17.25" x14ac:dyDescent="0.25">
      <c r="A25" s="20" t="s">
        <v>22</v>
      </c>
      <c r="B25" s="24">
        <f>('Indeks Implisit'!C25-'Indeks Implisit'!B25)/'Indeks Implisit'!B25*100</f>
        <v>7.743179848485326</v>
      </c>
      <c r="C25" s="24">
        <f>('Indeks Implisit'!D25-'Indeks Implisit'!C25)/'Indeks Implisit'!C25*100</f>
        <v>4.1811274406434347</v>
      </c>
      <c r="D25" s="24">
        <f>('Indeks Implisit'!E25-'Indeks Implisit'!D25)/'Indeks Implisit'!D25*100</f>
        <v>1.2857093829953055</v>
      </c>
      <c r="E25" s="24">
        <f>('Indeks Implisit'!F25-'Indeks Implisit'!E25)/'Indeks Implisit'!E25*100</f>
        <v>2.9162612232994634</v>
      </c>
      <c r="F25" s="24">
        <f>('Indeks Implisit'!G25-'Indeks Implisit'!F25)/'Indeks Implisit'!F25*100</f>
        <v>6.4656717149382859</v>
      </c>
      <c r="G25" s="24">
        <f>('Indeks Implisit'!H25-'Indeks Implisit'!G25)/'Indeks Implisit'!G25*100</f>
        <v>4.4699433302562088</v>
      </c>
      <c r="H25" s="24">
        <f>('Indeks Implisit'!I25-'Indeks Implisit'!H25)/'Indeks Implisit'!H25*100</f>
        <v>5.1934627299237182</v>
      </c>
      <c r="I25" s="24">
        <f>('Indeks Implisit'!J25-'Indeks Implisit'!I25)/'Indeks Implisit'!I25*100</f>
        <v>5.0084523635167582</v>
      </c>
      <c r="J25" s="24">
        <f>('Indeks Implisit'!K25-'Indeks Implisit'!J25)/'Indeks Implisit'!J25*100</f>
        <v>2.9393650300809018</v>
      </c>
      <c r="K25" s="24">
        <f>('Indeks Implisit'!L25-'Indeks Implisit'!K25)/'Indeks Implisit'!K25*100</f>
        <v>-2.7526278086404599</v>
      </c>
    </row>
    <row r="26" spans="1:11" ht="17.25" x14ac:dyDescent="0.25">
      <c r="A26" s="20" t="s">
        <v>23</v>
      </c>
      <c r="B26" s="24">
        <f>('Indeks Implisit'!C26-'Indeks Implisit'!B26)/'Indeks Implisit'!B26*100</f>
        <v>4.0552244914216962</v>
      </c>
      <c r="C26" s="24">
        <f>('Indeks Implisit'!D26-'Indeks Implisit'!C26)/'Indeks Implisit'!C26*100</f>
        <v>2.4454091681093604</v>
      </c>
      <c r="D26" s="24">
        <f>('Indeks Implisit'!E26-'Indeks Implisit'!D26)/'Indeks Implisit'!D26*100</f>
        <v>4.3156832446309927</v>
      </c>
      <c r="E26" s="24">
        <f>('Indeks Implisit'!F26-'Indeks Implisit'!E26)/'Indeks Implisit'!E26*100</f>
        <v>5.1676053818706125</v>
      </c>
      <c r="F26" s="24">
        <f>('Indeks Implisit'!G26-'Indeks Implisit'!F26)/'Indeks Implisit'!F26*100</f>
        <v>2.8599348331500076</v>
      </c>
      <c r="G26" s="24">
        <f>('Indeks Implisit'!H26-'Indeks Implisit'!G26)/'Indeks Implisit'!G26*100</f>
        <v>2.8977128072433316</v>
      </c>
      <c r="H26" s="24">
        <f>('Indeks Implisit'!I26-'Indeks Implisit'!H26)/'Indeks Implisit'!H26*100</f>
        <v>3.4045577181807904</v>
      </c>
      <c r="I26" s="24">
        <f>('Indeks Implisit'!J26-'Indeks Implisit'!I26)/'Indeks Implisit'!I26*100</f>
        <v>3.1457881100890042</v>
      </c>
      <c r="J26" s="24">
        <f>('Indeks Implisit'!K26-'Indeks Implisit'!J26)/'Indeks Implisit'!J26*100</f>
        <v>0.79210275769178029</v>
      </c>
      <c r="K26" s="24">
        <f>('Indeks Implisit'!L26-'Indeks Implisit'!K26)/'Indeks Implisit'!K26*100</f>
        <v>4.8907502704707149</v>
      </c>
    </row>
    <row r="27" spans="1:11" ht="17.25" x14ac:dyDescent="0.25">
      <c r="A27" s="20" t="s">
        <v>24</v>
      </c>
      <c r="B27" s="24">
        <f>('Indeks Implisit'!C27-'Indeks Implisit'!B27)/'Indeks Implisit'!B27*100</f>
        <v>-0.80426067850025551</v>
      </c>
      <c r="C27" s="24">
        <f>('Indeks Implisit'!D27-'Indeks Implisit'!C27)/'Indeks Implisit'!C27*100</f>
        <v>5.6438285766168779</v>
      </c>
      <c r="D27" s="24">
        <f>('Indeks Implisit'!E27-'Indeks Implisit'!D27)/'Indeks Implisit'!D27*100</f>
        <v>1.8776352309752133</v>
      </c>
      <c r="E27" s="24">
        <f>('Indeks Implisit'!F27-'Indeks Implisit'!E27)/'Indeks Implisit'!E27*100</f>
        <v>-4.3721282780396065</v>
      </c>
      <c r="F27" s="24">
        <f>('Indeks Implisit'!G27-'Indeks Implisit'!F27)/'Indeks Implisit'!F27*100</f>
        <v>-8.43106866784224</v>
      </c>
      <c r="G27" s="24">
        <f>('Indeks Implisit'!H27-'Indeks Implisit'!G27)/'Indeks Implisit'!G27*100</f>
        <v>4.483621153419028</v>
      </c>
      <c r="H27" s="24">
        <f>('Indeks Implisit'!I27-'Indeks Implisit'!H27)/'Indeks Implisit'!H27*100</f>
        <v>2.9446338164410295</v>
      </c>
      <c r="I27" s="24">
        <f>('Indeks Implisit'!J27-'Indeks Implisit'!I27)/'Indeks Implisit'!I27*100</f>
        <v>4.294498196045538</v>
      </c>
      <c r="J27" s="24">
        <f>('Indeks Implisit'!K27-'Indeks Implisit'!J27)/'Indeks Implisit'!J27*100</f>
        <v>2.7611864729359561</v>
      </c>
      <c r="K27" s="24">
        <f>('Indeks Implisit'!L27-'Indeks Implisit'!K27)/'Indeks Implisit'!K27*100</f>
        <v>7.4450996083876637</v>
      </c>
    </row>
    <row r="28" spans="1:11" ht="17.25" x14ac:dyDescent="0.25">
      <c r="A28" s="20" t="s">
        <v>25</v>
      </c>
      <c r="B28" s="24">
        <f>('Indeks Implisit'!C28-'Indeks Implisit'!B28)/'Indeks Implisit'!B28*100</f>
        <v>4.3096741739956581</v>
      </c>
      <c r="C28" s="24">
        <f>('Indeks Implisit'!D28-'Indeks Implisit'!C28)/'Indeks Implisit'!C28*100</f>
        <v>-0.50093057107628203</v>
      </c>
      <c r="D28" s="24">
        <f>('Indeks Implisit'!E28-'Indeks Implisit'!D28)/'Indeks Implisit'!D28*100</f>
        <v>0.56702852114009283</v>
      </c>
      <c r="E28" s="24">
        <f>('Indeks Implisit'!F28-'Indeks Implisit'!E28)/'Indeks Implisit'!E28*100</f>
        <v>0.80568016897839512</v>
      </c>
      <c r="F28" s="24">
        <f>('Indeks Implisit'!G28-'Indeks Implisit'!F28)/'Indeks Implisit'!F28*100</f>
        <v>-5.0399740777440284E-2</v>
      </c>
      <c r="G28" s="24">
        <f>('Indeks Implisit'!H28-'Indeks Implisit'!G28)/'Indeks Implisit'!G28*100</f>
        <v>6.1886749106449157</v>
      </c>
      <c r="H28" s="24">
        <f>('Indeks Implisit'!I28-'Indeks Implisit'!H28)/'Indeks Implisit'!H28*100</f>
        <v>1.9112266567674669</v>
      </c>
      <c r="I28" s="24">
        <f>('Indeks Implisit'!J28-'Indeks Implisit'!I28)/'Indeks Implisit'!I28*100</f>
        <v>4.6547345124437589</v>
      </c>
      <c r="J28" s="24">
        <f>('Indeks Implisit'!K28-'Indeks Implisit'!J28)/'Indeks Implisit'!J28*100</f>
        <v>3.5978025896031052</v>
      </c>
      <c r="K28" s="24">
        <f>('Indeks Implisit'!L28-'Indeks Implisit'!K28)/'Indeks Implisit'!K28*100</f>
        <v>7.5239985617179581</v>
      </c>
    </row>
    <row r="29" spans="1:11" ht="17.25" x14ac:dyDescent="0.25">
      <c r="A29" s="20" t="s">
        <v>26</v>
      </c>
      <c r="B29" s="24">
        <f>('Indeks Implisit'!C29-'Indeks Implisit'!B29)/'Indeks Implisit'!B29*100</f>
        <v>6.1693666064993478</v>
      </c>
      <c r="C29" s="24">
        <v>1.5243584438267093</v>
      </c>
      <c r="D29" s="24">
        <v>1.0759459790912804</v>
      </c>
      <c r="E29" s="24">
        <v>1.7116169427001071</v>
      </c>
      <c r="F29" s="24">
        <v>6.3193474201932514</v>
      </c>
      <c r="G29" s="24">
        <v>3.0240286564952492</v>
      </c>
      <c r="H29" s="24">
        <v>3.6485116839644318</v>
      </c>
      <c r="I29" s="24">
        <v>3.4467743995559559</v>
      </c>
      <c r="J29" s="24">
        <v>1.9935125591346878</v>
      </c>
      <c r="K29" s="24">
        <f>('Indeks Implisit'!L29-'Indeks Implisit'!K29)/'Indeks Implisit'!K29*100</f>
        <v>3.8267406181280572</v>
      </c>
    </row>
    <row r="30" spans="1:11" ht="17.25" x14ac:dyDescent="0.25">
      <c r="A30" s="20" t="s">
        <v>27</v>
      </c>
      <c r="B30" s="24">
        <f>('Indeks Implisit'!C30-'Indeks Implisit'!B30)/'Indeks Implisit'!B30*100</f>
        <v>17.624075668467452</v>
      </c>
      <c r="C30" s="24">
        <f>('Indeks Implisit'!D30-'Indeks Implisit'!C30)/'Indeks Implisit'!C30*100</f>
        <v>-7.256139401904929</v>
      </c>
      <c r="D30" s="24">
        <f>('Indeks Implisit'!E30-'Indeks Implisit'!D30)/'Indeks Implisit'!D30*100</f>
        <v>-9.8519606741558441</v>
      </c>
      <c r="E30" s="24">
        <f>('Indeks Implisit'!F30-'Indeks Implisit'!E30)/'Indeks Implisit'!E30*100</f>
        <v>-0.93296588026429461</v>
      </c>
      <c r="F30" s="24">
        <f>('Indeks Implisit'!G30-'Indeks Implisit'!F30)/'Indeks Implisit'!F30*100</f>
        <v>-3.3033576699568849E-2</v>
      </c>
      <c r="G30" s="24">
        <f>('Indeks Implisit'!H30-'Indeks Implisit'!G30)/'Indeks Implisit'!G30*100</f>
        <v>3.9888119328833538</v>
      </c>
      <c r="H30" s="24">
        <f>('Indeks Implisit'!I30-'Indeks Implisit'!H30)/'Indeks Implisit'!H30*100</f>
        <v>5.0504695075573149</v>
      </c>
      <c r="I30" s="24">
        <f>('Indeks Implisit'!J30-'Indeks Implisit'!I30)/'Indeks Implisit'!I30*100</f>
        <v>4.1214770384808954</v>
      </c>
      <c r="J30" s="24">
        <f>('Indeks Implisit'!K30-'Indeks Implisit'!J30)/'Indeks Implisit'!J30*100</f>
        <v>5.2656587336793059</v>
      </c>
      <c r="K30" s="24">
        <f>('Indeks Implisit'!L30-'Indeks Implisit'!K30)/'Indeks Implisit'!K30*100</f>
        <v>8.5468419477613864</v>
      </c>
    </row>
    <row r="31" spans="1:11" ht="17.25" x14ac:dyDescent="0.25">
      <c r="A31" s="20" t="s">
        <v>28</v>
      </c>
      <c r="B31" s="24">
        <f>('Indeks Implisit'!C31-'Indeks Implisit'!B31)/'Indeks Implisit'!B31*100</f>
        <v>-3.0525548086085488</v>
      </c>
      <c r="C31" s="24">
        <f>('Indeks Implisit'!D31-'Indeks Implisit'!C31)/'Indeks Implisit'!C31*100</f>
        <v>9.3418504791424031</v>
      </c>
      <c r="D31" s="24">
        <f>('Indeks Implisit'!E31-'Indeks Implisit'!D31)/'Indeks Implisit'!D31*100</f>
        <v>2.8824418952376338</v>
      </c>
      <c r="E31" s="24">
        <f>('Indeks Implisit'!F31-'Indeks Implisit'!E31)/'Indeks Implisit'!E31*100</f>
        <v>6.0778880923297693</v>
      </c>
      <c r="F31" s="24">
        <f>('Indeks Implisit'!G31-'Indeks Implisit'!F31)/'Indeks Implisit'!F31*100</f>
        <v>-2.2128533602467253</v>
      </c>
      <c r="G31" s="24">
        <f>('Indeks Implisit'!H31-'Indeks Implisit'!G31)/'Indeks Implisit'!G31*100</f>
        <v>0.98311188049451992</v>
      </c>
      <c r="H31" s="24">
        <f>('Indeks Implisit'!I31-'Indeks Implisit'!H31)/'Indeks Implisit'!H31*100</f>
        <v>4.3750136508329387</v>
      </c>
      <c r="I31" s="24">
        <f>('Indeks Implisit'!J31-'Indeks Implisit'!I31)/'Indeks Implisit'!I31*100</f>
        <v>4.2709418394806038</v>
      </c>
      <c r="J31" s="24">
        <f>('Indeks Implisit'!K31-'Indeks Implisit'!J31)/'Indeks Implisit'!J31*100</f>
        <v>4.8171700078394304</v>
      </c>
      <c r="K31" s="24">
        <f>('Indeks Implisit'!L31-'Indeks Implisit'!K31)/'Indeks Implisit'!K31*100</f>
        <v>4.254873157979528</v>
      </c>
    </row>
    <row r="32" spans="1:11" ht="17.25" x14ac:dyDescent="0.25">
      <c r="A32" s="20" t="s">
        <v>29</v>
      </c>
      <c r="B32" s="24">
        <f>('Indeks Implisit'!C32-'Indeks Implisit'!B32)/'Indeks Implisit'!B32*100</f>
        <v>-1.5158206337553675</v>
      </c>
      <c r="C32" s="24">
        <f>('Indeks Implisit'!D32-'Indeks Implisit'!C32)/'Indeks Implisit'!C32*100</f>
        <v>13.880531163340191</v>
      </c>
      <c r="D32" s="24">
        <f>('Indeks Implisit'!E32-'Indeks Implisit'!D32)/'Indeks Implisit'!D32*100</f>
        <v>8.3900295257070727</v>
      </c>
      <c r="E32" s="24">
        <f>('Indeks Implisit'!F32-'Indeks Implisit'!E32)/'Indeks Implisit'!E32*100</f>
        <v>6.4950054016046028</v>
      </c>
      <c r="F32" s="24">
        <f>('Indeks Implisit'!G32-'Indeks Implisit'!F32)/'Indeks Implisit'!F32*100</f>
        <v>1.6308317348809429</v>
      </c>
      <c r="G32" s="24">
        <f>('Indeks Implisit'!H32-'Indeks Implisit'!G32)/'Indeks Implisit'!G32*100</f>
        <v>3.7608078890277015</v>
      </c>
      <c r="H32" s="24">
        <f>('Indeks Implisit'!I32-'Indeks Implisit'!H32)/'Indeks Implisit'!H32*100</f>
        <v>3.7918456646493315</v>
      </c>
      <c r="I32" s="24">
        <f>('Indeks Implisit'!J32-'Indeks Implisit'!I32)/'Indeks Implisit'!I32*100</f>
        <v>3.4701402159781112</v>
      </c>
      <c r="J32" s="24">
        <f>('Indeks Implisit'!K32-'Indeks Implisit'!J32)/'Indeks Implisit'!J32*100</f>
        <v>3.39199144646087</v>
      </c>
      <c r="K32" s="24">
        <f>('Indeks Implisit'!L32-'Indeks Implisit'!K32)/'Indeks Implisit'!K32*100</f>
        <v>4.4230379491423539</v>
      </c>
    </row>
    <row r="33" spans="1:11" ht="17.25" x14ac:dyDescent="0.25">
      <c r="A33" s="20" t="s">
        <v>30</v>
      </c>
      <c r="B33" s="24">
        <f>('Indeks Implisit'!C33-'Indeks Implisit'!B33)/'Indeks Implisit'!B33*100</f>
        <v>4.1076858885480059</v>
      </c>
      <c r="C33" s="24">
        <f>('Indeks Implisit'!D33-'Indeks Implisit'!C33)/'Indeks Implisit'!C33*100</f>
        <v>-3.5981821865042405</v>
      </c>
      <c r="D33" s="24">
        <f>('Indeks Implisit'!E33-'Indeks Implisit'!D33)/'Indeks Implisit'!D33*100</f>
        <v>4.7856402573808019</v>
      </c>
      <c r="E33" s="24">
        <f>('Indeks Implisit'!F33-'Indeks Implisit'!E33)/'Indeks Implisit'!E33*100</f>
        <v>6.5767356680129643</v>
      </c>
      <c r="F33" s="24">
        <f>('Indeks Implisit'!G33-'Indeks Implisit'!F33)/'Indeks Implisit'!F33*100</f>
        <v>1.7837886663114157</v>
      </c>
      <c r="G33" s="24">
        <f>('Indeks Implisit'!H33-'Indeks Implisit'!G33)/'Indeks Implisit'!G33*100</f>
        <v>4.2371324699326136</v>
      </c>
      <c r="H33" s="24">
        <f>('Indeks Implisit'!I33-'Indeks Implisit'!H33)/'Indeks Implisit'!H33*100</f>
        <v>4.6955842510730523</v>
      </c>
      <c r="I33" s="24">
        <f>('Indeks Implisit'!J33-'Indeks Implisit'!I33)/'Indeks Implisit'!I33*100</f>
        <v>5.6368587165247446</v>
      </c>
      <c r="J33" s="24">
        <f>('Indeks Implisit'!K33-'Indeks Implisit'!J33)/'Indeks Implisit'!J33*100</f>
        <v>3.1888062383353706</v>
      </c>
      <c r="K33" s="24">
        <f>('Indeks Implisit'!L33-'Indeks Implisit'!K33)/'Indeks Implisit'!K33*100</f>
        <v>4.7021951280176273</v>
      </c>
    </row>
    <row r="34" spans="1:11" ht="17.25" x14ac:dyDescent="0.25">
      <c r="A34" s="20" t="s">
        <v>31</v>
      </c>
      <c r="B34" s="24">
        <f>('Indeks Implisit'!C34-'Indeks Implisit'!B34)/'Indeks Implisit'!B34*100</f>
        <v>-9.0582575506661733</v>
      </c>
      <c r="C34" s="24">
        <f>('Indeks Implisit'!D34-'Indeks Implisit'!C34)/'Indeks Implisit'!C34*100</f>
        <v>2.0594744459710252</v>
      </c>
      <c r="D34" s="24">
        <f>('Indeks Implisit'!E34-'Indeks Implisit'!D34)/'Indeks Implisit'!D34*100</f>
        <v>5.6268405499869774</v>
      </c>
      <c r="E34" s="24">
        <f>('Indeks Implisit'!F34-'Indeks Implisit'!E34)/'Indeks Implisit'!E34*100</f>
        <v>2.7258012304876527</v>
      </c>
      <c r="F34" s="24">
        <f>('Indeks Implisit'!G34-'Indeks Implisit'!F34)/'Indeks Implisit'!F34*100</f>
        <v>5.5694958126906595</v>
      </c>
      <c r="G34" s="24">
        <f>('Indeks Implisit'!H34-'Indeks Implisit'!G34)/'Indeks Implisit'!G34*100</f>
        <v>3.4643225010400722</v>
      </c>
      <c r="H34" s="24">
        <f>('Indeks Implisit'!I34-'Indeks Implisit'!H34)/'Indeks Implisit'!H34*100</f>
        <v>1.7476219836587421</v>
      </c>
      <c r="I34" s="24">
        <f>('Indeks Implisit'!J34-'Indeks Implisit'!I34)/'Indeks Implisit'!I34*100</f>
        <v>1.3047543361258735</v>
      </c>
      <c r="J34" s="24">
        <f>('Indeks Implisit'!K34-'Indeks Implisit'!J34)/'Indeks Implisit'!J34*100</f>
        <v>3.4959574087390006</v>
      </c>
      <c r="K34" s="24">
        <f>('Indeks Implisit'!L34-'Indeks Implisit'!K34)/'Indeks Implisit'!K34*100</f>
        <v>6.727537760143484</v>
      </c>
    </row>
    <row r="35" spans="1:11" ht="17.25" x14ac:dyDescent="0.25">
      <c r="A35" s="20" t="s">
        <v>32</v>
      </c>
      <c r="B35" s="24">
        <f>('Indeks Implisit'!C35-'Indeks Implisit'!B35)/'Indeks Implisit'!B35*100</f>
        <v>3.3212242974278325</v>
      </c>
      <c r="C35" s="24">
        <f>('Indeks Implisit'!D35-'Indeks Implisit'!C35)/'Indeks Implisit'!C35*100</f>
        <v>3.572560873586053</v>
      </c>
      <c r="D35" s="24">
        <f>('Indeks Implisit'!E35-'Indeks Implisit'!D35)/'Indeks Implisit'!D35*100</f>
        <v>1.6275241348215397</v>
      </c>
      <c r="E35" s="24">
        <f>('Indeks Implisit'!F35-'Indeks Implisit'!E35)/'Indeks Implisit'!E35*100</f>
        <v>1.7153648780763462</v>
      </c>
      <c r="F35" s="24">
        <f>('Indeks Implisit'!G35-'Indeks Implisit'!F35)/'Indeks Implisit'!F35*100</f>
        <v>3.4322561444264417</v>
      </c>
      <c r="G35" s="24">
        <f>('Indeks Implisit'!H35-'Indeks Implisit'!G35)/'Indeks Implisit'!G35*100</f>
        <v>1.7958908530490865</v>
      </c>
      <c r="H35" s="24">
        <f>('Indeks Implisit'!I35-'Indeks Implisit'!H35)/'Indeks Implisit'!H35*100</f>
        <v>3.2291746492336673</v>
      </c>
      <c r="I35" s="24">
        <f>('Indeks Implisit'!J35-'Indeks Implisit'!I35)/'Indeks Implisit'!I35*100</f>
        <v>1.8583553148491547</v>
      </c>
      <c r="J35" s="24">
        <f>('Indeks Implisit'!K35-'Indeks Implisit'!J35)/'Indeks Implisit'!J35*100</f>
        <v>3.6817919420995611</v>
      </c>
      <c r="K35" s="24">
        <f>('Indeks Implisit'!L35-'Indeks Implisit'!K35)/'Indeks Implisit'!K35*100</f>
        <v>4.5547506281560155</v>
      </c>
    </row>
    <row r="36" spans="1:11" ht="17.25" x14ac:dyDescent="0.25">
      <c r="A36" s="22" t="s">
        <v>33</v>
      </c>
      <c r="B36" s="23">
        <f>('Indeks Implisit'!C36-'Indeks Implisit'!B36)/'Indeks Implisit'!B36*100</f>
        <v>-7.6389556944214831</v>
      </c>
      <c r="C36" s="23">
        <f>('Indeks Implisit'!D36-'Indeks Implisit'!C36)/'Indeks Implisit'!C36*100</f>
        <v>-2.6299340114624576</v>
      </c>
      <c r="D36" s="23">
        <f>('Indeks Implisit'!E36-'Indeks Implisit'!D36)/'Indeks Implisit'!D36*100</f>
        <v>-4.639173037434877</v>
      </c>
      <c r="E36" s="23">
        <f>('Indeks Implisit'!F36-'Indeks Implisit'!E36)/'Indeks Implisit'!E36*100</f>
        <v>6.1161512418421475</v>
      </c>
      <c r="F36" s="23">
        <f>('Indeks Implisit'!G36-'Indeks Implisit'!F36)/'Indeks Implisit'!F36*100</f>
        <v>22.524060798202981</v>
      </c>
      <c r="G36" s="23">
        <f>('Indeks Implisit'!H36-'Indeks Implisit'!G36)/'Indeks Implisit'!G36*100</f>
        <v>12.233619393793518</v>
      </c>
      <c r="H36" s="23">
        <f>('Indeks Implisit'!I36-'Indeks Implisit'!H36)/'Indeks Implisit'!H36*100</f>
        <v>12.957943845310391</v>
      </c>
      <c r="I36" s="23">
        <f>('Indeks Implisit'!J36-'Indeks Implisit'!I36)/'Indeks Implisit'!I36*100</f>
        <v>9.1174986420967148</v>
      </c>
      <c r="J36" s="23">
        <f>('Indeks Implisit'!K36-'Indeks Implisit'!J36)/'Indeks Implisit'!J36*100</f>
        <v>6.4974915089374097</v>
      </c>
      <c r="K36" s="23">
        <f>('Indeks Implisit'!L36-'Indeks Implisit'!K36)/'Indeks Implisit'!K36*100</f>
        <v>2.7314589561367502</v>
      </c>
    </row>
    <row r="37" spans="1:11" ht="17.25" x14ac:dyDescent="0.25">
      <c r="A37" s="20" t="s">
        <v>34</v>
      </c>
      <c r="B37" s="24">
        <f>('Indeks Implisit'!C37-'Indeks Implisit'!B37)/'Indeks Implisit'!B37*100</f>
        <v>-8.797866021427879</v>
      </c>
      <c r="C37" s="24">
        <f>('Indeks Implisit'!D37-'Indeks Implisit'!C37)/'Indeks Implisit'!C37*100</f>
        <v>-3.6855237367327245</v>
      </c>
      <c r="D37" s="24">
        <f>('Indeks Implisit'!E37-'Indeks Implisit'!D37)/'Indeks Implisit'!D37*100</f>
        <v>-5.8580065729025925</v>
      </c>
      <c r="E37" s="24">
        <f>('Indeks Implisit'!F37-'Indeks Implisit'!E37)/'Indeks Implisit'!E37*100</f>
        <v>6.7641802805625773</v>
      </c>
      <c r="F37" s="24">
        <f>('Indeks Implisit'!G37-'Indeks Implisit'!F37)/'Indeks Implisit'!F37*100</f>
        <v>25.420915491147074</v>
      </c>
      <c r="G37" s="24">
        <f>('Indeks Implisit'!H37-'Indeks Implisit'!G37)/'Indeks Implisit'!G37*100</f>
        <v>13.095629891826199</v>
      </c>
      <c r="H37" s="24">
        <f>('Indeks Implisit'!I37-'Indeks Implisit'!H37)/'Indeks Implisit'!H37*100</f>
        <v>13.403387472583439</v>
      </c>
      <c r="I37" s="24">
        <f>('Indeks Implisit'!J37-'Indeks Implisit'!I37)/'Indeks Implisit'!I37*100</f>
        <v>9.3034757171584577</v>
      </c>
      <c r="J37" s="24">
        <f>('Indeks Implisit'!K37-'Indeks Implisit'!J37)/'Indeks Implisit'!J37*100</f>
        <v>6.6982678159472533</v>
      </c>
      <c r="K37" s="24">
        <f>('Indeks Implisit'!L37-'Indeks Implisit'!K37)/'Indeks Implisit'!K37*100</f>
        <v>2.4701736337572848</v>
      </c>
    </row>
    <row r="38" spans="1:11" ht="17.25" x14ac:dyDescent="0.25">
      <c r="A38" s="20" t="s">
        <v>35</v>
      </c>
      <c r="B38" s="24">
        <f>('Indeks Implisit'!C38-'Indeks Implisit'!B38)/'Indeks Implisit'!B38*100</f>
        <v>5.074017062047405</v>
      </c>
      <c r="C38" s="24">
        <f>('Indeks Implisit'!D38-'Indeks Implisit'!C38)/'Indeks Implisit'!C38*100</f>
        <v>8.5533699803782568</v>
      </c>
      <c r="D38" s="24">
        <f>('Indeks Implisit'!E38-'Indeks Implisit'!D38)/'Indeks Implisit'!D38*100</f>
        <v>5.7136854024966119</v>
      </c>
      <c r="E38" s="24">
        <f>('Indeks Implisit'!F38-'Indeks Implisit'!E38)/'Indeks Implisit'!E38*100</f>
        <v>5.1431410815338934</v>
      </c>
      <c r="F38" s="24">
        <f>('Indeks Implisit'!G38-'Indeks Implisit'!F38)/'Indeks Implisit'!F38*100</f>
        <v>-3.9343491099609254</v>
      </c>
      <c r="G38" s="24">
        <f>('Indeks Implisit'!H38-'Indeks Implisit'!G38)/'Indeks Implisit'!G38*100</f>
        <v>1.6005916825024182</v>
      </c>
      <c r="H38" s="24">
        <f>('Indeks Implisit'!I38-'Indeks Implisit'!H38)/'Indeks Implisit'!H38*100</f>
        <v>5.6332976370500853</v>
      </c>
      <c r="I38" s="24">
        <f>('Indeks Implisit'!J38-'Indeks Implisit'!I38)/'Indeks Implisit'!I38*100</f>
        <v>5.9475046045795317</v>
      </c>
      <c r="J38" s="24">
        <f>('Indeks Implisit'!K38-'Indeks Implisit'!J38)/'Indeks Implisit'!J38*100</f>
        <v>2.5142917812346517</v>
      </c>
      <c r="K38" s="24">
        <f>('Indeks Implisit'!L38-'Indeks Implisit'!K38)/'Indeks Implisit'!K38*100</f>
        <v>0.81245771691060065</v>
      </c>
    </row>
    <row r="39" spans="1:11" ht="17.25" x14ac:dyDescent="0.25">
      <c r="A39" s="22" t="s">
        <v>36</v>
      </c>
      <c r="B39" s="23">
        <f>('Indeks Implisit'!C39-'Indeks Implisit'!B39)/'Indeks Implisit'!B39*100</f>
        <v>0.853756677536467</v>
      </c>
      <c r="C39" s="23">
        <f>('Indeks Implisit'!D39-'Indeks Implisit'!C39)/'Indeks Implisit'!C39*100</f>
        <v>1.0134328435521933</v>
      </c>
      <c r="D39" s="23">
        <f>('Indeks Implisit'!E39-'Indeks Implisit'!D39)/'Indeks Implisit'!D39*100</f>
        <v>0.89398408646323979</v>
      </c>
      <c r="E39" s="23">
        <f>('Indeks Implisit'!F39-'Indeks Implisit'!E39)/'Indeks Implisit'!E39*100</f>
        <v>4.6802258764785654</v>
      </c>
      <c r="F39" s="23">
        <f>('Indeks Implisit'!G39-'Indeks Implisit'!F39)/'Indeks Implisit'!F39*100</f>
        <v>4.4052849038360122</v>
      </c>
      <c r="G39" s="23">
        <f>('Indeks Implisit'!H39-'Indeks Implisit'!G39)/'Indeks Implisit'!G39*100</f>
        <v>-0.33329881181305671</v>
      </c>
      <c r="H39" s="23">
        <f>('Indeks Implisit'!I39-'Indeks Implisit'!H39)/'Indeks Implisit'!H39*100</f>
        <v>5.1508086752087738</v>
      </c>
      <c r="I39" s="23">
        <f>('Indeks Implisit'!J39-'Indeks Implisit'!I39)/'Indeks Implisit'!I39*100</f>
        <v>3.5852699622127568</v>
      </c>
      <c r="J39" s="23">
        <f>('Indeks Implisit'!K39-'Indeks Implisit'!J39)/'Indeks Implisit'!J39*100</f>
        <v>3.3392285615028405</v>
      </c>
      <c r="K39" s="23">
        <f>('Indeks Implisit'!L39-'Indeks Implisit'!K39)/'Indeks Implisit'!K39*100</f>
        <v>0.65774106970159452</v>
      </c>
    </row>
    <row r="40" spans="1:11" ht="17.25" x14ac:dyDescent="0.25">
      <c r="A40" s="22" t="s">
        <v>37</v>
      </c>
      <c r="B40" s="23">
        <f>('Indeks Implisit'!C40-'Indeks Implisit'!B40)/'Indeks Implisit'!B40*100</f>
        <v>10.424167330112951</v>
      </c>
      <c r="C40" s="23">
        <f>('Indeks Implisit'!D40-'Indeks Implisit'!C40)/'Indeks Implisit'!C40*100</f>
        <v>6.6013216447632859</v>
      </c>
      <c r="D40" s="23">
        <f>('Indeks Implisit'!E40-'Indeks Implisit'!D40)/'Indeks Implisit'!D40*100</f>
        <v>9.0764163864947722</v>
      </c>
      <c r="E40" s="23">
        <f>('Indeks Implisit'!F40-'Indeks Implisit'!E40)/'Indeks Implisit'!E40*100</f>
        <v>7.4019649342308629</v>
      </c>
      <c r="F40" s="23">
        <f>('Indeks Implisit'!G40-'Indeks Implisit'!F40)/'Indeks Implisit'!F40*100</f>
        <v>8.6925355293491666</v>
      </c>
      <c r="G40" s="23">
        <f>('Indeks Implisit'!H40-'Indeks Implisit'!G40)/'Indeks Implisit'!G40*100</f>
        <v>1.7817956011850673</v>
      </c>
      <c r="H40" s="23">
        <f>('Indeks Implisit'!I40-'Indeks Implisit'!H40)/'Indeks Implisit'!H40*100</f>
        <v>6.1373170951016931</v>
      </c>
      <c r="I40" s="23">
        <f>('Indeks Implisit'!J40-'Indeks Implisit'!I40)/'Indeks Implisit'!I40*100</f>
        <v>4.9329175656573225</v>
      </c>
      <c r="J40" s="23">
        <f>('Indeks Implisit'!K40-'Indeks Implisit'!J40)/'Indeks Implisit'!J40*100</f>
        <v>6.6158943262434811</v>
      </c>
      <c r="K40" s="23">
        <f>('Indeks Implisit'!L40-'Indeks Implisit'!K40)/'Indeks Implisit'!K40*100</f>
        <v>4.9047979815807725</v>
      </c>
    </row>
    <row r="41" spans="1:11" ht="17.25" x14ac:dyDescent="0.25">
      <c r="A41" s="22" t="s">
        <v>38</v>
      </c>
      <c r="B41" s="23">
        <f>('Indeks Implisit'!C41-'Indeks Implisit'!B41)/'Indeks Implisit'!B41*100</f>
        <v>5.4097248680613461</v>
      </c>
      <c r="C41" s="23">
        <f>('Indeks Implisit'!D41-'Indeks Implisit'!C41)/'Indeks Implisit'!C41*100</f>
        <v>1.724968904666641</v>
      </c>
      <c r="D41" s="23">
        <f>('Indeks Implisit'!E41-'Indeks Implisit'!D41)/'Indeks Implisit'!D41*100</f>
        <v>3.9210013431915889</v>
      </c>
      <c r="E41" s="23">
        <f>('Indeks Implisit'!F41-'Indeks Implisit'!E41)/'Indeks Implisit'!E41*100</f>
        <v>6.7000646852604469</v>
      </c>
      <c r="F41" s="23">
        <f>('Indeks Implisit'!G41-'Indeks Implisit'!F41)/'Indeks Implisit'!F41*100</f>
        <v>6.4403962406354545</v>
      </c>
      <c r="G41" s="23">
        <f>('Indeks Implisit'!H41-'Indeks Implisit'!G41)/'Indeks Implisit'!G41*100</f>
        <v>3.5371468584868779</v>
      </c>
      <c r="H41" s="23">
        <f>('Indeks Implisit'!I41-'Indeks Implisit'!H41)/'Indeks Implisit'!H41*100</f>
        <v>3.3885698337080301</v>
      </c>
      <c r="I41" s="23">
        <f>('Indeks Implisit'!J41-'Indeks Implisit'!I41)/'Indeks Implisit'!I41*100</f>
        <v>3.9896808801221177</v>
      </c>
      <c r="J41" s="23">
        <f>('Indeks Implisit'!K41-'Indeks Implisit'!J41)/'Indeks Implisit'!J41*100</f>
        <v>4.827927575221624</v>
      </c>
      <c r="K41" s="23">
        <f>('Indeks Implisit'!L41-'Indeks Implisit'!K41)/'Indeks Implisit'!K41*100</f>
        <v>3.7235289157832141</v>
      </c>
    </row>
    <row r="42" spans="1:11" ht="17.25" x14ac:dyDescent="0.25">
      <c r="A42" s="20" t="s">
        <v>39</v>
      </c>
      <c r="B42" s="24">
        <f>('Indeks Implisit'!C42-'Indeks Implisit'!B42)/'Indeks Implisit'!B42*100</f>
        <v>8.6591141331261721</v>
      </c>
      <c r="C42" s="24">
        <f>('Indeks Implisit'!D42-'Indeks Implisit'!C42)/'Indeks Implisit'!C42*100</f>
        <v>3.7840757420169013</v>
      </c>
      <c r="D42" s="24">
        <f>('Indeks Implisit'!E42-'Indeks Implisit'!D42)/'Indeks Implisit'!D42*100</f>
        <v>5.92666852614924</v>
      </c>
      <c r="E42" s="24">
        <f>('Indeks Implisit'!F42-'Indeks Implisit'!E42)/'Indeks Implisit'!E42*100</f>
        <v>7.014807838381401</v>
      </c>
      <c r="F42" s="24">
        <f>('Indeks Implisit'!G42-'Indeks Implisit'!F42)/'Indeks Implisit'!F42*100</f>
        <v>6.0386704380317093</v>
      </c>
      <c r="G42" s="24">
        <f>('Indeks Implisit'!H42-'Indeks Implisit'!G42)/'Indeks Implisit'!G42*100</f>
        <v>2.3532424253410054</v>
      </c>
      <c r="H42" s="24">
        <f>('Indeks Implisit'!I42-'Indeks Implisit'!H42)/'Indeks Implisit'!H42*100</f>
        <v>2.7718960032471611</v>
      </c>
      <c r="I42" s="24">
        <f>('Indeks Implisit'!J42-'Indeks Implisit'!I42)/'Indeks Implisit'!I42*100</f>
        <v>3.6796169019984957</v>
      </c>
      <c r="J42" s="24">
        <f>('Indeks Implisit'!K42-'Indeks Implisit'!J42)/'Indeks Implisit'!J42*100</f>
        <v>4.1923920003696677</v>
      </c>
      <c r="K42" s="24">
        <f>('Indeks Implisit'!L42-'Indeks Implisit'!K42)/'Indeks Implisit'!K42*100</f>
        <v>1.8738643256948775</v>
      </c>
    </row>
    <row r="43" spans="1:11" ht="17.25" x14ac:dyDescent="0.25">
      <c r="A43" s="20" t="s">
        <v>40</v>
      </c>
      <c r="B43" s="24">
        <f>('Indeks Implisit'!C43-'Indeks Implisit'!B43)/'Indeks Implisit'!B43*100</f>
        <v>3.6971816103233253</v>
      </c>
      <c r="C43" s="24">
        <f>('Indeks Implisit'!D43-'Indeks Implisit'!C43)/'Indeks Implisit'!C43*100</f>
        <v>0.55212571139790245</v>
      </c>
      <c r="D43" s="24">
        <f>('Indeks Implisit'!E43-'Indeks Implisit'!D43)/'Indeks Implisit'!D43*100</f>
        <v>2.5944302916621336</v>
      </c>
      <c r="E43" s="24">
        <f>('Indeks Implisit'!F43-'Indeks Implisit'!E43)/'Indeks Implisit'!E43*100</f>
        <v>6.671952606615104</v>
      </c>
      <c r="F43" s="24">
        <f>('Indeks Implisit'!G43-'Indeks Implisit'!F43)/'Indeks Implisit'!F43*100</f>
        <v>6.7424474529062399</v>
      </c>
      <c r="G43" s="24">
        <f>('Indeks Implisit'!H43-'Indeks Implisit'!G43)/'Indeks Implisit'!G43*100</f>
        <v>4.3177109227045634</v>
      </c>
      <c r="H43" s="24">
        <f>('Indeks Implisit'!I43-'Indeks Implisit'!H43)/'Indeks Implisit'!H43*100</f>
        <v>3.8075365353297328</v>
      </c>
      <c r="I43" s="24">
        <f>('Indeks Implisit'!J43-'Indeks Implisit'!I43)/'Indeks Implisit'!I43*100</f>
        <v>4.1842875786701681</v>
      </c>
      <c r="J43" s="24">
        <f>('Indeks Implisit'!K43-'Indeks Implisit'!J43)/'Indeks Implisit'!J43*100</f>
        <v>5.2380719782516056</v>
      </c>
      <c r="K43" s="24">
        <f>('Indeks Implisit'!L43-'Indeks Implisit'!K43)/'Indeks Implisit'!K43*100</f>
        <v>5.0760698681523193</v>
      </c>
    </row>
    <row r="44" spans="1:11" ht="17.25" x14ac:dyDescent="0.25">
      <c r="A44" s="22" t="s">
        <v>41</v>
      </c>
      <c r="B44" s="23">
        <f>('Indeks Implisit'!C44-'Indeks Implisit'!B44)/'Indeks Implisit'!B44*100</f>
        <v>2.1313447503473659</v>
      </c>
      <c r="C44" s="23">
        <f>('Indeks Implisit'!D44-'Indeks Implisit'!C44)/'Indeks Implisit'!C44*100</f>
        <v>7.0920061545163353</v>
      </c>
      <c r="D44" s="23">
        <f>('Indeks Implisit'!E44-'Indeks Implisit'!D44)/'Indeks Implisit'!D44*100</f>
        <v>7.9647286987346373</v>
      </c>
      <c r="E44" s="23">
        <f>('Indeks Implisit'!F44-'Indeks Implisit'!E44)/'Indeks Implisit'!E44*100</f>
        <v>7.5199570531420372</v>
      </c>
      <c r="F44" s="23">
        <f>('Indeks Implisit'!G44-'Indeks Implisit'!F44)/'Indeks Implisit'!F44*100</f>
        <v>7.8293698945349943</v>
      </c>
      <c r="G44" s="23">
        <f>('Indeks Implisit'!H44-'Indeks Implisit'!G44)/'Indeks Implisit'!G44*100</f>
        <v>6.5820849219076845</v>
      </c>
      <c r="H44" s="23">
        <f>('Indeks Implisit'!I44-'Indeks Implisit'!H44)/'Indeks Implisit'!H44*100</f>
        <v>6.0365741015263827</v>
      </c>
      <c r="I44" s="23">
        <f>('Indeks Implisit'!J44-'Indeks Implisit'!I44)/'Indeks Implisit'!I44*100</f>
        <v>6.2644072964320801</v>
      </c>
      <c r="J44" s="23">
        <f>('Indeks Implisit'!K44-'Indeks Implisit'!J44)/'Indeks Implisit'!J44*100</f>
        <v>3.8094287212440263</v>
      </c>
      <c r="K44" s="23">
        <f>('Indeks Implisit'!L44-'Indeks Implisit'!K44)/'Indeks Implisit'!K44*100</f>
        <v>3.0152645668878861</v>
      </c>
    </row>
    <row r="45" spans="1:11" ht="17.25" x14ac:dyDescent="0.25">
      <c r="A45" s="20" t="s">
        <v>42</v>
      </c>
      <c r="B45" s="23" t="e">
        <f>('Indeks Implisit'!C45-'Indeks Implisit'!B45)/'Indeks Implisit'!B45*100</f>
        <v>#DIV/0!</v>
      </c>
      <c r="C45" s="23" t="e">
        <f>('Indeks Implisit'!D45-'Indeks Implisit'!C45)/'Indeks Implisit'!C45*100</f>
        <v>#DIV/0!</v>
      </c>
      <c r="D45" s="23" t="e">
        <f>('Indeks Implisit'!E45-'Indeks Implisit'!D45)/'Indeks Implisit'!D45*100</f>
        <v>#DIV/0!</v>
      </c>
      <c r="E45" s="23" t="e">
        <f>('Indeks Implisit'!F45-'Indeks Implisit'!E45)/'Indeks Implisit'!E45*100</f>
        <v>#DIV/0!</v>
      </c>
      <c r="F45" s="23" t="e">
        <f>('Indeks Implisit'!G45-'Indeks Implisit'!F45)/'Indeks Implisit'!F45*100</f>
        <v>#DIV/0!</v>
      </c>
      <c r="G45" s="23" t="e">
        <f>('Indeks Implisit'!H45-'Indeks Implisit'!G45)/'Indeks Implisit'!G45*100</f>
        <v>#DIV/0!</v>
      </c>
      <c r="H45" s="23" t="e">
        <f>('Indeks Implisit'!I45-'Indeks Implisit'!H45)/'Indeks Implisit'!H45*100</f>
        <v>#DIV/0!</v>
      </c>
      <c r="I45" s="23" t="e">
        <f>('Indeks Implisit'!J45-'Indeks Implisit'!I45)/'Indeks Implisit'!I45*100</f>
        <v>#DIV/0!</v>
      </c>
      <c r="J45" s="23" t="e">
        <f>('Indeks Implisit'!K45-'Indeks Implisit'!J45)/'Indeks Implisit'!J45*100</f>
        <v>#DIV/0!</v>
      </c>
      <c r="K45" s="23" t="e">
        <f>('Indeks Implisit'!L45-'Indeks Implisit'!K45)/'Indeks Implisit'!K45*100</f>
        <v>#DIV/0!</v>
      </c>
    </row>
    <row r="46" spans="1:11" ht="17.25" x14ac:dyDescent="0.25">
      <c r="A46" s="20" t="s">
        <v>43</v>
      </c>
      <c r="B46" s="24">
        <f>('Indeks Implisit'!C46-'Indeks Implisit'!B46)/'Indeks Implisit'!B46*100</f>
        <v>3.2056472875944735</v>
      </c>
      <c r="C46" s="24">
        <f>('Indeks Implisit'!D46-'Indeks Implisit'!C46)/'Indeks Implisit'!C46*100</f>
        <v>5.0696780932492196</v>
      </c>
      <c r="D46" s="24">
        <f>('Indeks Implisit'!E46-'Indeks Implisit'!D46)/'Indeks Implisit'!D46*100</f>
        <v>6.0859941014752277</v>
      </c>
      <c r="E46" s="24">
        <f>('Indeks Implisit'!F46-'Indeks Implisit'!E46)/'Indeks Implisit'!E46*100</f>
        <v>5.5475658239333967</v>
      </c>
      <c r="F46" s="24">
        <f>('Indeks Implisit'!G46-'Indeks Implisit'!F46)/'Indeks Implisit'!F46*100</f>
        <v>5.1673339611028721</v>
      </c>
      <c r="G46" s="24">
        <f>('Indeks Implisit'!H46-'Indeks Implisit'!G46)/'Indeks Implisit'!G46*100</f>
        <v>8.0525240546357839</v>
      </c>
      <c r="H46" s="24">
        <f>('Indeks Implisit'!I46-'Indeks Implisit'!H46)/'Indeks Implisit'!H46*100</f>
        <v>3.5829447878934357</v>
      </c>
      <c r="I46" s="24">
        <f>('Indeks Implisit'!J46-'Indeks Implisit'!I46)/'Indeks Implisit'!I46*100</f>
        <v>2.6116574558763883</v>
      </c>
      <c r="J46" s="24">
        <f>('Indeks Implisit'!K46-'Indeks Implisit'!J46)/'Indeks Implisit'!J46*100</f>
        <v>5.4735982584752518</v>
      </c>
      <c r="K46" s="24">
        <f>('Indeks Implisit'!L46-'Indeks Implisit'!K46)/'Indeks Implisit'!K46*100</f>
        <v>12.105769686320917</v>
      </c>
    </row>
    <row r="47" spans="1:11" ht="17.25" x14ac:dyDescent="0.25">
      <c r="A47" s="20" t="s">
        <v>44</v>
      </c>
      <c r="B47" s="24">
        <f>('Indeks Implisit'!C47-'Indeks Implisit'!B47)/'Indeks Implisit'!B47*100</f>
        <v>-1.0422578521810517</v>
      </c>
      <c r="C47" s="24">
        <f>('Indeks Implisit'!D47-'Indeks Implisit'!C47)/'Indeks Implisit'!C47*100</f>
        <v>6.2674163762256194</v>
      </c>
      <c r="D47" s="24">
        <f>('Indeks Implisit'!E47-'Indeks Implisit'!D47)/'Indeks Implisit'!D47*100</f>
        <v>3.3009863151347711</v>
      </c>
      <c r="E47" s="24">
        <f>('Indeks Implisit'!F47-'Indeks Implisit'!E47)/'Indeks Implisit'!E47*100</f>
        <v>5.5246189936924468</v>
      </c>
      <c r="F47" s="24">
        <f>('Indeks Implisit'!G47-'Indeks Implisit'!F47)/'Indeks Implisit'!F47*100</f>
        <v>8.0206025060901283</v>
      </c>
      <c r="G47" s="24">
        <f>('Indeks Implisit'!H47-'Indeks Implisit'!G47)/'Indeks Implisit'!G47*100</f>
        <v>2.9048752345952615</v>
      </c>
      <c r="H47" s="24">
        <f>('Indeks Implisit'!I47-'Indeks Implisit'!H47)/'Indeks Implisit'!H47*100</f>
        <v>2.0181483573387942</v>
      </c>
      <c r="I47" s="24">
        <f>('Indeks Implisit'!J47-'Indeks Implisit'!I47)/'Indeks Implisit'!I47*100</f>
        <v>2.2603099085659148</v>
      </c>
      <c r="J47" s="24">
        <f>('Indeks Implisit'!K47-'Indeks Implisit'!J47)/'Indeks Implisit'!J47*100</f>
        <v>4.9655088340461786</v>
      </c>
      <c r="K47" s="24">
        <f>('Indeks Implisit'!L47-'Indeks Implisit'!K47)/'Indeks Implisit'!K47*100</f>
        <v>7.1550007210664486</v>
      </c>
    </row>
    <row r="48" spans="1:11" ht="17.25" x14ac:dyDescent="0.25">
      <c r="A48" s="20" t="s">
        <v>45</v>
      </c>
      <c r="B48" s="24">
        <f>('Indeks Implisit'!C48-'Indeks Implisit'!B48)/'Indeks Implisit'!B48*100</f>
        <v>-2.4065007134810927</v>
      </c>
      <c r="C48" s="24">
        <f>('Indeks Implisit'!D48-'Indeks Implisit'!C48)/'Indeks Implisit'!C48*100</f>
        <v>1.0007167353245363</v>
      </c>
      <c r="D48" s="24">
        <f>('Indeks Implisit'!E48-'Indeks Implisit'!D48)/'Indeks Implisit'!D48*100</f>
        <v>6.8259147150481727</v>
      </c>
      <c r="E48" s="24">
        <f>('Indeks Implisit'!F48-'Indeks Implisit'!E48)/'Indeks Implisit'!E48*100</f>
        <v>5.9474448388643824</v>
      </c>
      <c r="F48" s="24">
        <f>('Indeks Implisit'!G48-'Indeks Implisit'!F48)/'Indeks Implisit'!F48*100</f>
        <v>3.706163882004994</v>
      </c>
      <c r="G48" s="24">
        <f>('Indeks Implisit'!H48-'Indeks Implisit'!G48)/'Indeks Implisit'!G48*100</f>
        <v>3.2686690042196513</v>
      </c>
      <c r="H48" s="24">
        <f>('Indeks Implisit'!I48-'Indeks Implisit'!H48)/'Indeks Implisit'!H48*100</f>
        <v>2.1817533725012948</v>
      </c>
      <c r="I48" s="24">
        <f>('Indeks Implisit'!J48-'Indeks Implisit'!I48)/'Indeks Implisit'!I48*100</f>
        <v>2.6910640684654967</v>
      </c>
      <c r="J48" s="24">
        <f>('Indeks Implisit'!K48-'Indeks Implisit'!J48)/'Indeks Implisit'!J48*100</f>
        <v>4.7793087682941495</v>
      </c>
      <c r="K48" s="24">
        <f>('Indeks Implisit'!L48-'Indeks Implisit'!K48)/'Indeks Implisit'!K48*100</f>
        <v>5.3921455273240184</v>
      </c>
    </row>
    <row r="49" spans="1:11" ht="17.25" x14ac:dyDescent="0.25">
      <c r="A49" s="20" t="s">
        <v>46</v>
      </c>
      <c r="B49" s="24">
        <f>('Indeks Implisit'!C49-'Indeks Implisit'!B49)/'Indeks Implisit'!B49*100</f>
        <v>3.9181804045122712</v>
      </c>
      <c r="C49" s="24">
        <f>('Indeks Implisit'!D49-'Indeks Implisit'!C49)/'Indeks Implisit'!C49*100</f>
        <v>19.959929828770935</v>
      </c>
      <c r="D49" s="24">
        <f>('Indeks Implisit'!E49-'Indeks Implisit'!D49)/'Indeks Implisit'!D49*100</f>
        <v>13.404387635416745</v>
      </c>
      <c r="E49" s="24">
        <f>('Indeks Implisit'!F49-'Indeks Implisit'!E49)/'Indeks Implisit'!E49*100</f>
        <v>14.725315978430196</v>
      </c>
      <c r="F49" s="24">
        <f>('Indeks Implisit'!G49-'Indeks Implisit'!F49)/'Indeks Implisit'!F49*100</f>
        <v>14.092776385911959</v>
      </c>
      <c r="G49" s="24">
        <f>('Indeks Implisit'!H49-'Indeks Implisit'!G49)/'Indeks Implisit'!G49*100</f>
        <v>9.5558619184078477</v>
      </c>
      <c r="H49" s="24">
        <f>('Indeks Implisit'!I49-'Indeks Implisit'!H49)/'Indeks Implisit'!H49*100</f>
        <v>9.445412841662252</v>
      </c>
      <c r="I49" s="24">
        <f>('Indeks Implisit'!J49-'Indeks Implisit'!I49)/'Indeks Implisit'!I49*100</f>
        <v>9.468893613824827</v>
      </c>
      <c r="J49" s="24">
        <f>('Indeks Implisit'!K49-'Indeks Implisit'!J49)/'Indeks Implisit'!J49*100</f>
        <v>7.4691363988152073</v>
      </c>
      <c r="K49" s="24">
        <f>('Indeks Implisit'!L49-'Indeks Implisit'!K49)/'Indeks Implisit'!K49*100</f>
        <v>5.356917478670133</v>
      </c>
    </row>
    <row r="50" spans="1:11" ht="17.25" x14ac:dyDescent="0.25">
      <c r="A50" s="20" t="s">
        <v>47</v>
      </c>
      <c r="B50" s="24">
        <f>('Indeks Implisit'!C50-'Indeks Implisit'!B50)/'Indeks Implisit'!B50*100</f>
        <v>4.8295365737840683</v>
      </c>
      <c r="C50" s="24">
        <f>('Indeks Implisit'!D50-'Indeks Implisit'!C50)/'Indeks Implisit'!C50*100</f>
        <v>5.6669969291349425</v>
      </c>
      <c r="D50" s="24">
        <f>('Indeks Implisit'!E50-'Indeks Implisit'!D50)/'Indeks Implisit'!D50*100</f>
        <v>8.0872953468223585</v>
      </c>
      <c r="E50" s="24">
        <f>('Indeks Implisit'!F50-'Indeks Implisit'!E50)/'Indeks Implisit'!E50*100</f>
        <v>5.2794062485499191</v>
      </c>
      <c r="F50" s="24">
        <f>('Indeks Implisit'!G50-'Indeks Implisit'!F50)/'Indeks Implisit'!F50*100</f>
        <v>7.9600667020286719</v>
      </c>
      <c r="G50" s="24">
        <f>('Indeks Implisit'!H50-'Indeks Implisit'!G50)/'Indeks Implisit'!G50*100</f>
        <v>2.7253361139577708</v>
      </c>
      <c r="H50" s="24">
        <f>('Indeks Implisit'!I50-'Indeks Implisit'!H50)/'Indeks Implisit'!H50*100</f>
        <v>3.6940728179632258</v>
      </c>
      <c r="I50" s="24">
        <f>('Indeks Implisit'!J50-'Indeks Implisit'!I50)/'Indeks Implisit'!I50*100</f>
        <v>4.3530685139169165</v>
      </c>
      <c r="J50" s="24">
        <f>('Indeks Implisit'!K50-'Indeks Implisit'!J50)/'Indeks Implisit'!J50*100</f>
        <v>4.4680514799170128</v>
      </c>
      <c r="K50" s="24">
        <f>('Indeks Implisit'!L50-'Indeks Implisit'!K50)/'Indeks Implisit'!K50*100</f>
        <v>2.5590211240419971</v>
      </c>
    </row>
    <row r="51" spans="1:11" ht="17.25" x14ac:dyDescent="0.25">
      <c r="A51" s="22" t="s">
        <v>48</v>
      </c>
      <c r="B51" s="23">
        <f>('Indeks Implisit'!C51-'Indeks Implisit'!B51)/'Indeks Implisit'!B51*100</f>
        <v>5.8892992066360961</v>
      </c>
      <c r="C51" s="23">
        <f>('Indeks Implisit'!D51-'Indeks Implisit'!C51)/'Indeks Implisit'!C51*100</f>
        <v>3.9968815707327221</v>
      </c>
      <c r="D51" s="23">
        <f>('Indeks Implisit'!E51-'Indeks Implisit'!D51)/'Indeks Implisit'!D51*100</f>
        <v>6.4353324177212068</v>
      </c>
      <c r="E51" s="23">
        <f>('Indeks Implisit'!F51-'Indeks Implisit'!E51)/'Indeks Implisit'!E51*100</f>
        <v>6.5136863685377397</v>
      </c>
      <c r="F51" s="23">
        <f>('Indeks Implisit'!G51-'Indeks Implisit'!F51)/'Indeks Implisit'!F51*100</f>
        <v>7.987128895367257</v>
      </c>
      <c r="G51" s="23">
        <f>('Indeks Implisit'!H51-'Indeks Implisit'!G51)/'Indeks Implisit'!G51*100</f>
        <v>4.7170038182225813</v>
      </c>
      <c r="H51" s="23">
        <f>('Indeks Implisit'!I51-'Indeks Implisit'!H51)/'Indeks Implisit'!H51*100</f>
        <v>3.6802173381106473</v>
      </c>
      <c r="I51" s="23">
        <f>('Indeks Implisit'!J51-'Indeks Implisit'!I51)/'Indeks Implisit'!I51*100</f>
        <v>3.727870957169706</v>
      </c>
      <c r="J51" s="23">
        <f>('Indeks Implisit'!K51-'Indeks Implisit'!J51)/'Indeks Implisit'!J51*100</f>
        <v>4.1575706233408907</v>
      </c>
      <c r="K51" s="23">
        <f>('Indeks Implisit'!L51-'Indeks Implisit'!K51)/'Indeks Implisit'!K51*100</f>
        <v>3.7310028348439159</v>
      </c>
    </row>
    <row r="52" spans="1:11" ht="17.25" x14ac:dyDescent="0.25">
      <c r="A52" s="20" t="s">
        <v>49</v>
      </c>
      <c r="B52" s="23">
        <f>('Indeks Implisit'!C52-'Indeks Implisit'!B52)/'Indeks Implisit'!B52*100</f>
        <v>5.7400493489512892</v>
      </c>
      <c r="C52" s="23">
        <f>('Indeks Implisit'!D52-'Indeks Implisit'!C52)/'Indeks Implisit'!C52*100</f>
        <v>3.8063318803459998</v>
      </c>
      <c r="D52" s="23">
        <f>('Indeks Implisit'!E52-'Indeks Implisit'!D52)/'Indeks Implisit'!D52*100</f>
        <v>5.3297873661171122</v>
      </c>
      <c r="E52" s="23">
        <f>('Indeks Implisit'!F52-'Indeks Implisit'!E52)/'Indeks Implisit'!E52*100</f>
        <v>4.2472059965919398</v>
      </c>
      <c r="F52" s="23">
        <f>('Indeks Implisit'!G52-'Indeks Implisit'!F52)/'Indeks Implisit'!F52*100</f>
        <v>8.5176883455742161</v>
      </c>
      <c r="G52" s="23">
        <f>('Indeks Implisit'!H52-'Indeks Implisit'!G52)/'Indeks Implisit'!G52*100</f>
        <v>3.2040991735981517</v>
      </c>
      <c r="H52" s="23">
        <f>('Indeks Implisit'!I52-'Indeks Implisit'!H52)/'Indeks Implisit'!H52*100</f>
        <v>2.8927027252015001</v>
      </c>
      <c r="I52" s="23">
        <f>('Indeks Implisit'!J52-'Indeks Implisit'!I52)/'Indeks Implisit'!I52*100</f>
        <v>2.8785649408338676</v>
      </c>
      <c r="J52" s="23">
        <f>('Indeks Implisit'!K52-'Indeks Implisit'!J52)/'Indeks Implisit'!J52*100</f>
        <v>3.9367851637023339</v>
      </c>
      <c r="K52" s="23">
        <f>('Indeks Implisit'!L52-'Indeks Implisit'!K52)/'Indeks Implisit'!K52*100</f>
        <v>1.8398151743427009</v>
      </c>
    </row>
    <row r="53" spans="1:11" ht="17.25" x14ac:dyDescent="0.25">
      <c r="A53" s="20" t="s">
        <v>50</v>
      </c>
      <c r="B53" s="23">
        <f>('Indeks Implisit'!C53-'Indeks Implisit'!B53)/'Indeks Implisit'!B53*100</f>
        <v>5.9390965137935705</v>
      </c>
      <c r="C53" s="23">
        <f>('Indeks Implisit'!D53-'Indeks Implisit'!C53)/'Indeks Implisit'!C53*100</f>
        <v>4.0629989011296495</v>
      </c>
      <c r="D53" s="23">
        <f>('Indeks Implisit'!E53-'Indeks Implisit'!D53)/'Indeks Implisit'!D53*100</f>
        <v>6.8196912486262793</v>
      </c>
      <c r="E53" s="23">
        <f>('Indeks Implisit'!F53-'Indeks Implisit'!E53)/'Indeks Implisit'!E53*100</f>
        <v>7.2607003300314314</v>
      </c>
      <c r="F53" s="23">
        <f>('Indeks Implisit'!G53-'Indeks Implisit'!F53)/'Indeks Implisit'!F53*100</f>
        <v>7.7987688808383817</v>
      </c>
      <c r="G53" s="23">
        <f>('Indeks Implisit'!H53-'Indeks Implisit'!G53)/'Indeks Implisit'!G53*100</f>
        <v>5.1754421069893048</v>
      </c>
      <c r="H53" s="23">
        <f>('Indeks Implisit'!I53-'Indeks Implisit'!H53)/'Indeks Implisit'!H53*100</f>
        <v>3.8755696895113565</v>
      </c>
      <c r="I53" s="23">
        <f>('Indeks Implisit'!J53-'Indeks Implisit'!I53)/'Indeks Implisit'!I53*100</f>
        <v>4.0525365147618349</v>
      </c>
      <c r="J53" s="23">
        <f>('Indeks Implisit'!K53-'Indeks Implisit'!J53)/'Indeks Implisit'!J53*100</f>
        <v>4.204292489623815</v>
      </c>
      <c r="K53" s="23">
        <f>('Indeks Implisit'!L53-'Indeks Implisit'!K53)/'Indeks Implisit'!K53*100</f>
        <v>4.1067998765859919</v>
      </c>
    </row>
    <row r="54" spans="1:11" ht="17.25" x14ac:dyDescent="0.25">
      <c r="A54" s="22" t="s">
        <v>51</v>
      </c>
      <c r="B54" s="23">
        <f>('Indeks Implisit'!C54-'Indeks Implisit'!B54)/'Indeks Implisit'!B54*100</f>
        <v>1.7260069021865547</v>
      </c>
      <c r="C54" s="23">
        <f>('Indeks Implisit'!D54-'Indeks Implisit'!C54)/'Indeks Implisit'!C54*100</f>
        <v>-0.59552810676050971</v>
      </c>
      <c r="D54" s="23">
        <f>('Indeks Implisit'!E54-'Indeks Implisit'!D54)/'Indeks Implisit'!D54*100</f>
        <v>-1.5242802367139268</v>
      </c>
      <c r="E54" s="23">
        <f>('Indeks Implisit'!F54-'Indeks Implisit'!E54)/'Indeks Implisit'!E54*100</f>
        <v>-0.64948260378747813</v>
      </c>
      <c r="F54" s="23">
        <f>('Indeks Implisit'!G54-'Indeks Implisit'!F54)/'Indeks Implisit'!F54*100</f>
        <v>1.5221375479681207</v>
      </c>
      <c r="G54" s="23">
        <f>('Indeks Implisit'!H54-'Indeks Implisit'!G54)/'Indeks Implisit'!G54*100</f>
        <v>1.9134905202191255</v>
      </c>
      <c r="H54" s="23">
        <f>('Indeks Implisit'!I54-'Indeks Implisit'!H54)/'Indeks Implisit'!H54*100</f>
        <v>2.3740192075766489</v>
      </c>
      <c r="I54" s="23">
        <f>('Indeks Implisit'!J54-'Indeks Implisit'!I54)/'Indeks Implisit'!I54*100</f>
        <v>3.8086226170040414</v>
      </c>
      <c r="J54" s="23">
        <f>('Indeks Implisit'!K54-'Indeks Implisit'!J54)/'Indeks Implisit'!J54*100</f>
        <v>4.0048040329067449</v>
      </c>
      <c r="K54" s="23">
        <f>('Indeks Implisit'!L54-'Indeks Implisit'!K54)/'Indeks Implisit'!K54*100</f>
        <v>1.1095689167110034</v>
      </c>
    </row>
    <row r="55" spans="1:11" ht="17.25" x14ac:dyDescent="0.25">
      <c r="A55" s="22" t="s">
        <v>52</v>
      </c>
      <c r="B55" s="23">
        <f>('Indeks Implisit'!C55-'Indeks Implisit'!B55)/'Indeks Implisit'!B55*100</f>
        <v>4.945651972570559</v>
      </c>
      <c r="C55" s="23">
        <f>('Indeks Implisit'!D55-'Indeks Implisit'!C55)/'Indeks Implisit'!C55*100</f>
        <v>7.1110564357634898</v>
      </c>
      <c r="D55" s="23">
        <f>('Indeks Implisit'!E55-'Indeks Implisit'!D55)/'Indeks Implisit'!D55*100</f>
        <v>5.995592824240739</v>
      </c>
      <c r="E55" s="23">
        <f>('Indeks Implisit'!F55-'Indeks Implisit'!E55)/'Indeks Implisit'!E55*100</f>
        <v>4.5211447505243152</v>
      </c>
      <c r="F55" s="23">
        <f>('Indeks Implisit'!G55-'Indeks Implisit'!F55)/'Indeks Implisit'!F55*100</f>
        <v>3.174135854225566</v>
      </c>
      <c r="G55" s="23">
        <f>('Indeks Implisit'!H55-'Indeks Implisit'!G55)/'Indeks Implisit'!G55*100</f>
        <v>2.7246486624927417</v>
      </c>
      <c r="H55" s="23">
        <f>('Indeks Implisit'!I55-'Indeks Implisit'!H55)/'Indeks Implisit'!H55*100</f>
        <v>3.9674009901342622</v>
      </c>
      <c r="I55" s="23">
        <f>('Indeks Implisit'!J55-'Indeks Implisit'!I55)/'Indeks Implisit'!I55*100</f>
        <v>3.6867477989212345</v>
      </c>
      <c r="J55" s="23">
        <f>('Indeks Implisit'!K55-'Indeks Implisit'!J55)/'Indeks Implisit'!J55*100</f>
        <v>2.4403659527277508</v>
      </c>
      <c r="K55" s="23">
        <f>('Indeks Implisit'!L55-'Indeks Implisit'!K55)/'Indeks Implisit'!K55*100</f>
        <v>-0.12783027897150251</v>
      </c>
    </row>
    <row r="56" spans="1:11" ht="17.25" x14ac:dyDescent="0.25">
      <c r="A56" s="20" t="s">
        <v>53</v>
      </c>
      <c r="B56" s="23">
        <f>('Indeks Implisit'!C56-'Indeks Implisit'!B56)/'Indeks Implisit'!B56*100</f>
        <v>5.6384543173639656</v>
      </c>
      <c r="C56" s="23">
        <f>('Indeks Implisit'!D56-'Indeks Implisit'!C56)/'Indeks Implisit'!C56*100</f>
        <v>10.55288004416947</v>
      </c>
      <c r="D56" s="23">
        <f>('Indeks Implisit'!E56-'Indeks Implisit'!D56)/'Indeks Implisit'!D56*100</f>
        <v>5.7094599034048104</v>
      </c>
      <c r="E56" s="23">
        <f>('Indeks Implisit'!F56-'Indeks Implisit'!E56)/'Indeks Implisit'!E56*100</f>
        <v>4.8819778326404908</v>
      </c>
      <c r="F56" s="23">
        <f>('Indeks Implisit'!G56-'Indeks Implisit'!F56)/'Indeks Implisit'!F56*100</f>
        <v>3.6913552198370079</v>
      </c>
      <c r="G56" s="23">
        <f>('Indeks Implisit'!H56-'Indeks Implisit'!G56)/'Indeks Implisit'!G56*100</f>
        <v>2.5517109694817948</v>
      </c>
      <c r="H56" s="23">
        <f>('Indeks Implisit'!I56-'Indeks Implisit'!H56)/'Indeks Implisit'!H56*100</f>
        <v>4.3400956486644491</v>
      </c>
      <c r="I56" s="23">
        <f>('Indeks Implisit'!J56-'Indeks Implisit'!I56)/'Indeks Implisit'!I56*100</f>
        <v>3.6485286677022679</v>
      </c>
      <c r="J56" s="23">
        <f>('Indeks Implisit'!K56-'Indeks Implisit'!J56)/'Indeks Implisit'!J56*100</f>
        <v>2.3295211813272063</v>
      </c>
      <c r="K56" s="23">
        <f>('Indeks Implisit'!L56-'Indeks Implisit'!K56)/'Indeks Implisit'!K56*100</f>
        <v>-1.1691390557417616</v>
      </c>
    </row>
    <row r="57" spans="1:11" ht="17.25" x14ac:dyDescent="0.25">
      <c r="A57" s="20" t="s">
        <v>54</v>
      </c>
      <c r="B57" s="23">
        <f>('Indeks Implisit'!C57-'Indeks Implisit'!B57)/'Indeks Implisit'!B57*100</f>
        <v>4.9925632511453397</v>
      </c>
      <c r="C57" s="23">
        <f>('Indeks Implisit'!D57-'Indeks Implisit'!C57)/'Indeks Implisit'!C57*100</f>
        <v>1.19841987108027</v>
      </c>
      <c r="D57" s="23">
        <f>('Indeks Implisit'!E57-'Indeks Implisit'!D57)/'Indeks Implisit'!D57*100</f>
        <v>2.3625691269701954</v>
      </c>
      <c r="E57" s="23">
        <f>('Indeks Implisit'!F57-'Indeks Implisit'!E57)/'Indeks Implisit'!E57*100</f>
        <v>2.772691697245679</v>
      </c>
      <c r="F57" s="23">
        <f>('Indeks Implisit'!G57-'Indeks Implisit'!F57)/'Indeks Implisit'!F57*100</f>
        <v>2.4510788494302775</v>
      </c>
      <c r="G57" s="23">
        <f>('Indeks Implisit'!H57-'Indeks Implisit'!G57)/'Indeks Implisit'!G57*100</f>
        <v>2.6565896090868919</v>
      </c>
      <c r="H57" s="23">
        <f>('Indeks Implisit'!I57-'Indeks Implisit'!H57)/'Indeks Implisit'!H57*100</f>
        <v>2.7759674983887392</v>
      </c>
      <c r="I57" s="23">
        <f>('Indeks Implisit'!J57-'Indeks Implisit'!I57)/'Indeks Implisit'!I57*100</f>
        <v>3.7201358066261507</v>
      </c>
      <c r="J57" s="23">
        <f>('Indeks Implisit'!K57-'Indeks Implisit'!J57)/'Indeks Implisit'!J57*100</f>
        <v>3.2386607307327444</v>
      </c>
      <c r="K57" s="23">
        <f>('Indeks Implisit'!L57-'Indeks Implisit'!K57)/'Indeks Implisit'!K57*100</f>
        <v>-2.1165565532277331</v>
      </c>
    </row>
    <row r="58" spans="1:11" ht="17.25" x14ac:dyDescent="0.25">
      <c r="A58" s="20" t="s">
        <v>55</v>
      </c>
      <c r="B58" s="23">
        <f>('Indeks Implisit'!C58-'Indeks Implisit'!B58)/'Indeks Implisit'!B58*100</f>
        <v>2.0103128969032293</v>
      </c>
      <c r="C58" s="23">
        <f>('Indeks Implisit'!D58-'Indeks Implisit'!C58)/'Indeks Implisit'!C58*100</f>
        <v>1.8684530132743526</v>
      </c>
      <c r="D58" s="23">
        <f>('Indeks Implisit'!E58-'Indeks Implisit'!D58)/'Indeks Implisit'!D58*100</f>
        <v>8.9687645368753266</v>
      </c>
      <c r="E58" s="23">
        <f>('Indeks Implisit'!F58-'Indeks Implisit'!E58)/'Indeks Implisit'!E58*100</f>
        <v>5.0681087845994508</v>
      </c>
      <c r="F58" s="23">
        <f>('Indeks Implisit'!G58-'Indeks Implisit'!F58)/'Indeks Implisit'!F58*100</f>
        <v>1.6152834422565598</v>
      </c>
      <c r="G58" s="23">
        <f>('Indeks Implisit'!H58-'Indeks Implisit'!G58)/'Indeks Implisit'!G58*100</f>
        <v>2.1548163341995172</v>
      </c>
      <c r="H58" s="23">
        <f>('Indeks Implisit'!I58-'Indeks Implisit'!H58)/'Indeks Implisit'!H58*100</f>
        <v>2.3752212545618487</v>
      </c>
      <c r="I58" s="23">
        <f>('Indeks Implisit'!J58-'Indeks Implisit'!I58)/'Indeks Implisit'!I58*100</f>
        <v>2.9047422269015351</v>
      </c>
      <c r="J58" s="23">
        <f>('Indeks Implisit'!K58-'Indeks Implisit'!J58)/'Indeks Implisit'!J58*100</f>
        <v>4.1137660648353558</v>
      </c>
      <c r="K58" s="23">
        <f>('Indeks Implisit'!L58-'Indeks Implisit'!K58)/'Indeks Implisit'!K58*100</f>
        <v>2.6645942182346749</v>
      </c>
    </row>
    <row r="59" spans="1:11" ht="17.25" x14ac:dyDescent="0.25">
      <c r="A59" s="20" t="s">
        <v>56</v>
      </c>
      <c r="B59" s="23">
        <f>('Indeks Implisit'!C59-'Indeks Implisit'!B59)/'Indeks Implisit'!B59*100</f>
        <v>7.03338831226373</v>
      </c>
      <c r="C59" s="23">
        <f>('Indeks Implisit'!D59-'Indeks Implisit'!C59)/'Indeks Implisit'!C59*100</f>
        <v>4.5124064507153685</v>
      </c>
      <c r="D59" s="23">
        <f>('Indeks Implisit'!E59-'Indeks Implisit'!D59)/'Indeks Implisit'!D59*100</f>
        <v>5.6432478386462623</v>
      </c>
      <c r="E59" s="23">
        <f>('Indeks Implisit'!F59-'Indeks Implisit'!E59)/'Indeks Implisit'!E59*100</f>
        <v>3.5656448918822288</v>
      </c>
      <c r="F59" s="23">
        <f>('Indeks Implisit'!G59-'Indeks Implisit'!F59)/'Indeks Implisit'!F59*100</f>
        <v>2.3570745203230343</v>
      </c>
      <c r="G59" s="23">
        <f>('Indeks Implisit'!H59-'Indeks Implisit'!G59)/'Indeks Implisit'!G59*100</f>
        <v>2.4207052413677173</v>
      </c>
      <c r="H59" s="23">
        <f>('Indeks Implisit'!I59-'Indeks Implisit'!H59)/'Indeks Implisit'!H59*100</f>
        <v>3.0525185312543961</v>
      </c>
      <c r="I59" s="23">
        <f>('Indeks Implisit'!J59-'Indeks Implisit'!I59)/'Indeks Implisit'!I59*100</f>
        <v>2.427355635216192</v>
      </c>
      <c r="J59" s="23">
        <f>('Indeks Implisit'!K59-'Indeks Implisit'!J59)/'Indeks Implisit'!J59*100</f>
        <v>3.8031130906507551</v>
      </c>
      <c r="K59" s="23">
        <f>('Indeks Implisit'!L59-'Indeks Implisit'!K59)/'Indeks Implisit'!K59*100</f>
        <v>3.3720713665264377</v>
      </c>
    </row>
    <row r="60" spans="1:11" ht="17.25" x14ac:dyDescent="0.25">
      <c r="A60" s="22" t="s">
        <v>57</v>
      </c>
      <c r="B60" s="23">
        <f>('Indeks Implisit'!C60-'Indeks Implisit'!B60)/'Indeks Implisit'!B60*100</f>
        <v>4.96529260749878</v>
      </c>
      <c r="C60" s="23">
        <f>('Indeks Implisit'!D60-'Indeks Implisit'!C60)/'Indeks Implisit'!C60*100</f>
        <v>4.8320348866741085</v>
      </c>
      <c r="D60" s="23">
        <f>('Indeks Implisit'!E60-'Indeks Implisit'!D60)/'Indeks Implisit'!D60*100</f>
        <v>8.9016075756669348</v>
      </c>
      <c r="E60" s="23">
        <f>('Indeks Implisit'!F60-'Indeks Implisit'!E60)/'Indeks Implisit'!E60*100</f>
        <v>3.7987653530363201</v>
      </c>
      <c r="F60" s="23">
        <f>('Indeks Implisit'!G60-'Indeks Implisit'!F60)/'Indeks Implisit'!F60*100</f>
        <v>5.9984775588044608</v>
      </c>
      <c r="G60" s="23">
        <f>('Indeks Implisit'!H60-'Indeks Implisit'!G60)/'Indeks Implisit'!G60*100</f>
        <v>5.6074250175545366</v>
      </c>
      <c r="H60" s="23">
        <f>('Indeks Implisit'!I60-'Indeks Implisit'!H60)/'Indeks Implisit'!H60*100</f>
        <v>4.2121477347865612</v>
      </c>
      <c r="I60" s="23">
        <f>('Indeks Implisit'!J60-'Indeks Implisit'!I60)/'Indeks Implisit'!I60*100</f>
        <v>5.6711705810112116</v>
      </c>
      <c r="J60" s="23">
        <f>('Indeks Implisit'!K60-'Indeks Implisit'!J60)/'Indeks Implisit'!J60*100</f>
        <v>4.8208995193864981</v>
      </c>
      <c r="K60" s="23">
        <f>('Indeks Implisit'!L60-'Indeks Implisit'!K60)/'Indeks Implisit'!K60*100</f>
        <v>0.15320398266618024</v>
      </c>
    </row>
    <row r="61" spans="1:11" ht="17.25" x14ac:dyDescent="0.25">
      <c r="A61" s="22" t="s">
        <v>58</v>
      </c>
      <c r="B61" s="23">
        <f>('Indeks Implisit'!C61-'Indeks Implisit'!B61)/'Indeks Implisit'!B61*100</f>
        <v>5.8526377154264262</v>
      </c>
      <c r="C61" s="23">
        <f>('Indeks Implisit'!D61-'Indeks Implisit'!C61)/'Indeks Implisit'!C61*100</f>
        <v>0.81815216905623889</v>
      </c>
      <c r="D61" s="23">
        <f>('Indeks Implisit'!E61-'Indeks Implisit'!D61)/'Indeks Implisit'!D61*100</f>
        <v>3.3495700108336073</v>
      </c>
      <c r="E61" s="23">
        <f>('Indeks Implisit'!F61-'Indeks Implisit'!E61)/'Indeks Implisit'!E61*100</f>
        <v>4.8387157184112723</v>
      </c>
      <c r="F61" s="23">
        <f>('Indeks Implisit'!G61-'Indeks Implisit'!F61)/'Indeks Implisit'!F61*100</f>
        <v>7.9965124375453165</v>
      </c>
      <c r="G61" s="23">
        <f>('Indeks Implisit'!H61-'Indeks Implisit'!G61)/'Indeks Implisit'!G61*100</f>
        <v>4.6271306657502231</v>
      </c>
      <c r="H61" s="23">
        <f>('Indeks Implisit'!I61-'Indeks Implisit'!H61)/'Indeks Implisit'!H61*100</f>
        <v>3.8356803587825756</v>
      </c>
      <c r="I61" s="23">
        <f>('Indeks Implisit'!J61-'Indeks Implisit'!I61)/'Indeks Implisit'!I61*100</f>
        <v>4.9156806392463004</v>
      </c>
      <c r="J61" s="23">
        <f>('Indeks Implisit'!K61-'Indeks Implisit'!J61)/'Indeks Implisit'!J61*100</f>
        <v>3.9994279271795574</v>
      </c>
      <c r="K61" s="23">
        <f>('Indeks Implisit'!L61-'Indeks Implisit'!K61)/'Indeks Implisit'!K61*100</f>
        <v>-0.56414539169735167</v>
      </c>
    </row>
    <row r="62" spans="1:11" ht="17.25" x14ac:dyDescent="0.25">
      <c r="A62" s="22" t="s">
        <v>59</v>
      </c>
      <c r="B62" s="23">
        <f>('Indeks Implisit'!C62-'Indeks Implisit'!B62)/'Indeks Implisit'!B62*100</f>
        <v>4.8353897230893921</v>
      </c>
      <c r="C62" s="23">
        <f>('Indeks Implisit'!D62-'Indeks Implisit'!C62)/'Indeks Implisit'!C62*100</f>
        <v>17.323846278339435</v>
      </c>
      <c r="D62" s="23">
        <f>('Indeks Implisit'!E62-'Indeks Implisit'!D62)/'Indeks Implisit'!D62*100</f>
        <v>16.992199434737955</v>
      </c>
      <c r="E62" s="23">
        <f>('Indeks Implisit'!F62-'Indeks Implisit'!E62)/'Indeks Implisit'!E62*100</f>
        <v>14.302590229600403</v>
      </c>
      <c r="F62" s="23">
        <f>('Indeks Implisit'!G62-'Indeks Implisit'!F62)/'Indeks Implisit'!F62*100</f>
        <v>9.590080769629985</v>
      </c>
      <c r="G62" s="23">
        <f>('Indeks Implisit'!H62-'Indeks Implisit'!G62)/'Indeks Implisit'!G62*100</f>
        <v>6.6317633522405428</v>
      </c>
      <c r="H62" s="23">
        <f>('Indeks Implisit'!I62-'Indeks Implisit'!H62)/'Indeks Implisit'!H62*100</f>
        <v>4.9967831768884121</v>
      </c>
      <c r="I62" s="23">
        <f>('Indeks Implisit'!J62-'Indeks Implisit'!I62)/'Indeks Implisit'!I62*100</f>
        <v>4.0629359365563698</v>
      </c>
      <c r="J62" s="23">
        <f>('Indeks Implisit'!K62-'Indeks Implisit'!J62)/'Indeks Implisit'!J62*100</f>
        <v>4.4385840289959475</v>
      </c>
      <c r="K62" s="23">
        <f>('Indeks Implisit'!L62-'Indeks Implisit'!K62)/'Indeks Implisit'!K62*100</f>
        <v>3.4403955582813195</v>
      </c>
    </row>
    <row r="63" spans="1:11" ht="17.25" x14ac:dyDescent="0.25">
      <c r="A63" s="22" t="s">
        <v>60</v>
      </c>
      <c r="B63" s="23">
        <f>('Indeks Implisit'!C63-'Indeks Implisit'!B63)/'Indeks Implisit'!B63*100</f>
        <v>4.4724037554010234</v>
      </c>
      <c r="C63" s="23">
        <f>('Indeks Implisit'!D63-'Indeks Implisit'!C63)/'Indeks Implisit'!C63*100</f>
        <v>5.1099590822907937</v>
      </c>
      <c r="D63" s="23">
        <f>('Indeks Implisit'!E63-'Indeks Implisit'!D63)/'Indeks Implisit'!D63*100</f>
        <v>8.42993015049721</v>
      </c>
      <c r="E63" s="23">
        <f>('Indeks Implisit'!F63-'Indeks Implisit'!E63)/'Indeks Implisit'!E63*100</f>
        <v>5.43143715410908</v>
      </c>
      <c r="F63" s="23">
        <f>('Indeks Implisit'!G63-'Indeks Implisit'!F63)/'Indeks Implisit'!F63*100</f>
        <v>4.3681472410632338</v>
      </c>
      <c r="G63" s="23">
        <f>('Indeks Implisit'!H63-'Indeks Implisit'!G63)/'Indeks Implisit'!G63*100</f>
        <v>5.7487919483124976</v>
      </c>
      <c r="H63" s="23">
        <f>('Indeks Implisit'!I63-'Indeks Implisit'!H63)/'Indeks Implisit'!H63*100</f>
        <v>3.8601749380137123</v>
      </c>
      <c r="I63" s="23">
        <f>('Indeks Implisit'!J63-'Indeks Implisit'!I63)/'Indeks Implisit'!I63*100</f>
        <v>3.6069919028188804</v>
      </c>
      <c r="J63" s="23">
        <f>('Indeks Implisit'!K63-'Indeks Implisit'!J63)/'Indeks Implisit'!J63*100</f>
        <v>4.8241084794295919</v>
      </c>
      <c r="K63" s="23">
        <f>('Indeks Implisit'!L63-'Indeks Implisit'!K63)/'Indeks Implisit'!K63*100</f>
        <v>-2.0725412306635311</v>
      </c>
    </row>
    <row r="64" spans="1:11" ht="17.25" x14ac:dyDescent="0.25">
      <c r="A64" s="22" t="s">
        <v>61</v>
      </c>
      <c r="B64" s="23">
        <f>('Indeks Implisit'!C64-'Indeks Implisit'!B64)/'Indeks Implisit'!B64*100</f>
        <v>5.5190154070212731</v>
      </c>
      <c r="C64" s="23">
        <f>('Indeks Implisit'!D64-'Indeks Implisit'!C64)/'Indeks Implisit'!C64*100</f>
        <v>4.1139684540585835</v>
      </c>
      <c r="D64" s="23">
        <f>('Indeks Implisit'!E64-'Indeks Implisit'!D64)/'Indeks Implisit'!D64*100</f>
        <v>7.9391656963341761</v>
      </c>
      <c r="E64" s="23">
        <f>('Indeks Implisit'!F64-'Indeks Implisit'!E64)/'Indeks Implisit'!E64*100</f>
        <v>6.7692809874841986</v>
      </c>
      <c r="F64" s="23">
        <f>('Indeks Implisit'!G64-'Indeks Implisit'!F64)/'Indeks Implisit'!F64*100</f>
        <v>7.2447884062265588</v>
      </c>
      <c r="G64" s="23">
        <f>('Indeks Implisit'!H64-'Indeks Implisit'!G64)/'Indeks Implisit'!G64*100</f>
        <v>2.935358648810479</v>
      </c>
      <c r="H64" s="23">
        <f>('Indeks Implisit'!I64-'Indeks Implisit'!H64)/'Indeks Implisit'!H64*100</f>
        <v>2.1429148859765368</v>
      </c>
      <c r="I64" s="23">
        <f>('Indeks Implisit'!J64-'Indeks Implisit'!I64)/'Indeks Implisit'!I64*100</f>
        <v>2.3297050036828395</v>
      </c>
      <c r="J64" s="23">
        <f>('Indeks Implisit'!K64-'Indeks Implisit'!J64)/'Indeks Implisit'!J64*100</f>
        <v>5.0464704496620412</v>
      </c>
      <c r="K64" s="23">
        <f>('Indeks Implisit'!L64-'Indeks Implisit'!K64)/'Indeks Implisit'!K64*100</f>
        <v>2.0692294720045052</v>
      </c>
    </row>
    <row r="65" spans="1:11" ht="17.25" x14ac:dyDescent="0.25">
      <c r="A65" s="22" t="s">
        <v>62</v>
      </c>
      <c r="B65" s="23">
        <f>('Indeks Implisit'!C65-'Indeks Implisit'!B65)/'Indeks Implisit'!B65*100</f>
        <v>2.2669947882238528</v>
      </c>
      <c r="C65" s="23">
        <f>('Indeks Implisit'!D65-'Indeks Implisit'!C65)/'Indeks Implisit'!C65*100</f>
        <v>2.0844534812877367</v>
      </c>
      <c r="D65" s="23">
        <f>('Indeks Implisit'!E65-'Indeks Implisit'!D65)/'Indeks Implisit'!D65*100</f>
        <v>6.8943612818405873</v>
      </c>
      <c r="E65" s="23">
        <f>('Indeks Implisit'!F65-'Indeks Implisit'!E65)/'Indeks Implisit'!E65*100</f>
        <v>5.7822877267577049</v>
      </c>
      <c r="F65" s="23">
        <f>('Indeks Implisit'!G65-'Indeks Implisit'!F65)/'Indeks Implisit'!F65*100</f>
        <v>5.0646982041408402</v>
      </c>
      <c r="G65" s="23">
        <f>('Indeks Implisit'!H65-'Indeks Implisit'!G65)/'Indeks Implisit'!G65*100</f>
        <v>2.8591348683216462</v>
      </c>
      <c r="H65" s="23">
        <f>('Indeks Implisit'!I65-'Indeks Implisit'!H65)/'Indeks Implisit'!H65*100</f>
        <v>2.7889079339021841</v>
      </c>
      <c r="I65" s="23">
        <f>('Indeks Implisit'!J65-'Indeks Implisit'!I65)/'Indeks Implisit'!I65*100</f>
        <v>4.0440517901151312</v>
      </c>
      <c r="J65" s="23">
        <f>('Indeks Implisit'!K65-'Indeks Implisit'!J65)/'Indeks Implisit'!J65*100</f>
        <v>4.0355188234659067</v>
      </c>
      <c r="K65" s="23">
        <f>('Indeks Implisit'!L65-'Indeks Implisit'!K65)/'Indeks Implisit'!K65*100</f>
        <v>-6.3677839123517144</v>
      </c>
    </row>
    <row r="66" spans="1:11" ht="17.25" x14ac:dyDescent="0.25">
      <c r="A66" s="22" t="s">
        <v>64</v>
      </c>
      <c r="B66" s="23">
        <f>('Indeks Implisit'!C66-'Indeks Implisit'!B66)/'Indeks Implisit'!B66*100</f>
        <v>6.5304999402361421</v>
      </c>
      <c r="C66" s="23">
        <f>('Indeks Implisit'!D66-'Indeks Implisit'!C66)/'Indeks Implisit'!C66*100</f>
        <v>4.4093539117109932</v>
      </c>
      <c r="D66" s="23">
        <f>('Indeks Implisit'!E66-'Indeks Implisit'!D66)/'Indeks Implisit'!D66*100</f>
        <v>4.593529470282669</v>
      </c>
      <c r="E66" s="23">
        <f>('Indeks Implisit'!F66-'Indeks Implisit'!E66)/'Indeks Implisit'!E66*100</f>
        <v>6.2038219789648217</v>
      </c>
      <c r="F66" s="23">
        <f>('Indeks Implisit'!G66-'Indeks Implisit'!F66)/'Indeks Implisit'!F66*100</f>
        <v>5.6510215201780269</v>
      </c>
      <c r="G66" s="23">
        <f>('Indeks Implisit'!H66-'Indeks Implisit'!G66)/'Indeks Implisit'!G66*100</f>
        <v>4.5970027479437663</v>
      </c>
      <c r="H66" s="23">
        <f>('Indeks Implisit'!I66-'Indeks Implisit'!H66)/'Indeks Implisit'!H66*100</f>
        <v>4.5919490509851615</v>
      </c>
      <c r="I66" s="23">
        <f>('Indeks Implisit'!J66-'Indeks Implisit'!I66)/'Indeks Implisit'!I66*100</f>
        <v>4.0951677696772348</v>
      </c>
      <c r="J66" s="23">
        <f>('Indeks Implisit'!K66-'Indeks Implisit'!J66)/'Indeks Implisit'!J66*100</f>
        <v>3.9855828971063523</v>
      </c>
      <c r="K66" s="23">
        <f>('Indeks Implisit'!L66-'Indeks Implisit'!K66)/'Indeks Implisit'!K66*100</f>
        <v>2.7440443567236943</v>
      </c>
    </row>
  </sheetData>
  <mergeCells count="2">
    <mergeCell ref="A1:L1"/>
    <mergeCell ref="B3:K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ADHB</vt:lpstr>
      <vt:lpstr>ADHK</vt:lpstr>
      <vt:lpstr>Kontribusi</vt:lpstr>
      <vt:lpstr>Pertumbuhan</vt:lpstr>
      <vt:lpstr>Indeks Implisit</vt:lpstr>
      <vt:lpstr>Laju Implisit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2018-10-17T07:08:41Z</dcterms:created>
  <dcterms:modified xsi:type="dcterms:W3CDTF">2021-05-25T05:32:33Z</dcterms:modified>
</cp:coreProperties>
</file>