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KEGIATAN 2021\MAKRO\PDRB 2008-2020\Kalsel\"/>
    </mc:Choice>
  </mc:AlternateContent>
  <xr:revisionPtr revIDLastSave="0" documentId="13_ncr:1_{666BDC24-68E1-436F-834C-4774050A68FA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ADHB" sheetId="1" r:id="rId1"/>
    <sheet name="ADHK" sheetId="2" r:id="rId2"/>
    <sheet name="Kontribusi" sheetId="3" r:id="rId3"/>
    <sheet name="Pertumbuhan" sheetId="4" r:id="rId4"/>
    <sheet name="Indeks Implisit" sheetId="5" r:id="rId5"/>
    <sheet name="Laju Implisit" sheetId="6" r:id="rId6"/>
  </sheets>
  <calcPr calcId="181029"/>
</workbook>
</file>

<file path=xl/calcChain.xml><?xml version="1.0" encoding="utf-8"?>
<calcChain xmlns="http://schemas.openxmlformats.org/spreadsheetml/2006/main">
  <c r="K5" i="6" l="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20" i="6"/>
  <c r="K22" i="6"/>
  <c r="K24" i="6"/>
  <c r="K25" i="6"/>
  <c r="K26" i="6"/>
  <c r="K27" i="6"/>
  <c r="K28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J4" i="6"/>
  <c r="K4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0" i="4"/>
  <c r="K22" i="4"/>
  <c r="K24" i="4"/>
  <c r="K25" i="4"/>
  <c r="K26" i="4"/>
  <c r="K27" i="4"/>
  <c r="K28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4" i="4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5" i="3"/>
  <c r="K5" i="3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4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2" i="4"/>
  <c r="J24" i="4"/>
  <c r="J25" i="4"/>
  <c r="J26" i="4"/>
  <c r="J27" i="4"/>
  <c r="J28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4" i="4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J5" i="5" l="1"/>
  <c r="J5" i="6" s="1"/>
  <c r="J6" i="5"/>
  <c r="J6" i="6" s="1"/>
  <c r="J7" i="5"/>
  <c r="J7" i="6" s="1"/>
  <c r="J8" i="5"/>
  <c r="J8" i="6" s="1"/>
  <c r="J9" i="5"/>
  <c r="J9" i="6" s="1"/>
  <c r="J10" i="5"/>
  <c r="J10" i="6" s="1"/>
  <c r="J11" i="5"/>
  <c r="J11" i="6" s="1"/>
  <c r="J12" i="5"/>
  <c r="J12" i="6" s="1"/>
  <c r="J13" i="5"/>
  <c r="J13" i="6" s="1"/>
  <c r="J14" i="5"/>
  <c r="J14" i="6" s="1"/>
  <c r="J15" i="5"/>
  <c r="J15" i="6" s="1"/>
  <c r="J16" i="5"/>
  <c r="J16" i="6" s="1"/>
  <c r="J17" i="5"/>
  <c r="J17" i="6" s="1"/>
  <c r="J18" i="5"/>
  <c r="J18" i="6" s="1"/>
  <c r="J19" i="5"/>
  <c r="J20" i="5"/>
  <c r="J20" i="6" s="1"/>
  <c r="J21" i="5"/>
  <c r="J22" i="5"/>
  <c r="J22" i="6" s="1"/>
  <c r="J23" i="5"/>
  <c r="J24" i="5"/>
  <c r="J24" i="6" s="1"/>
  <c r="J25" i="5"/>
  <c r="J25" i="6" s="1"/>
  <c r="J26" i="5"/>
  <c r="J26" i="6" s="1"/>
  <c r="J27" i="5"/>
  <c r="J27" i="6" s="1"/>
  <c r="J28" i="5"/>
  <c r="J28" i="6" s="1"/>
  <c r="J29" i="5"/>
  <c r="J30" i="5"/>
  <c r="J30" i="6" s="1"/>
  <c r="J31" i="5"/>
  <c r="J31" i="6" s="1"/>
  <c r="J32" i="5"/>
  <c r="J32" i="6" s="1"/>
  <c r="J33" i="5"/>
  <c r="J33" i="6" s="1"/>
  <c r="J34" i="5"/>
  <c r="J34" i="6" s="1"/>
  <c r="J35" i="5"/>
  <c r="J35" i="6" s="1"/>
  <c r="J36" i="5"/>
  <c r="J36" i="6" s="1"/>
  <c r="J37" i="5"/>
  <c r="J37" i="6" s="1"/>
  <c r="J38" i="5"/>
  <c r="J38" i="6" s="1"/>
  <c r="J39" i="5"/>
  <c r="J39" i="6" s="1"/>
  <c r="J40" i="5"/>
  <c r="J40" i="6" s="1"/>
  <c r="J41" i="5"/>
  <c r="J41" i="6" s="1"/>
  <c r="J42" i="5"/>
  <c r="J42" i="6" s="1"/>
  <c r="J43" i="5"/>
  <c r="J43" i="6" s="1"/>
  <c r="J44" i="5"/>
  <c r="J45" i="5"/>
  <c r="J45" i="6" s="1"/>
  <c r="J46" i="5"/>
  <c r="J46" i="6" s="1"/>
  <c r="J47" i="5"/>
  <c r="J47" i="6" s="1"/>
  <c r="J48" i="5"/>
  <c r="J48" i="6" s="1"/>
  <c r="J49" i="5"/>
  <c r="J49" i="6" s="1"/>
  <c r="J50" i="5"/>
  <c r="J50" i="6" s="1"/>
  <c r="J51" i="5"/>
  <c r="J51" i="6" s="1"/>
  <c r="J52" i="5"/>
  <c r="J52" i="6" s="1"/>
  <c r="J53" i="5"/>
  <c r="J53" i="6" s="1"/>
  <c r="J54" i="5"/>
  <c r="J54" i="6" s="1"/>
  <c r="J55" i="5"/>
  <c r="J55" i="6" s="1"/>
  <c r="J56" i="5"/>
  <c r="J56" i="6" s="1"/>
  <c r="J57" i="5"/>
  <c r="J57" i="6" s="1"/>
  <c r="J58" i="5"/>
  <c r="J58" i="6" s="1"/>
  <c r="J59" i="5"/>
  <c r="J59" i="6" s="1"/>
  <c r="J60" i="5"/>
  <c r="J60" i="6" s="1"/>
  <c r="J61" i="5"/>
  <c r="J61" i="6" s="1"/>
  <c r="J62" i="5"/>
  <c r="J62" i="6" s="1"/>
  <c r="J63" i="5"/>
  <c r="J63" i="6" s="1"/>
  <c r="J64" i="5"/>
  <c r="J64" i="6" s="1"/>
  <c r="J65" i="5"/>
  <c r="J65" i="6" s="1"/>
  <c r="J4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2" i="4"/>
  <c r="I24" i="4"/>
  <c r="I25" i="4"/>
  <c r="I26" i="4"/>
  <c r="I27" i="4"/>
  <c r="I28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4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5" i="3"/>
  <c r="Z5" i="1" l="1"/>
  <c r="X6" i="2" l="1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U5" i="2"/>
  <c r="V5" i="2"/>
  <c r="W5" i="2"/>
  <c r="X5" i="2"/>
  <c r="T5" i="2"/>
  <c r="V6" i="1"/>
  <c r="W6" i="1"/>
  <c r="X6" i="1"/>
  <c r="Y6" i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9" i="1"/>
  <c r="W39" i="1"/>
  <c r="X39" i="1"/>
  <c r="Y39" i="1"/>
  <c r="Z39" i="1"/>
  <c r="V40" i="1"/>
  <c r="W40" i="1"/>
  <c r="X40" i="1"/>
  <c r="Y40" i="1"/>
  <c r="Z40" i="1"/>
  <c r="V41" i="1"/>
  <c r="W41" i="1"/>
  <c r="X41" i="1"/>
  <c r="Y41" i="1"/>
  <c r="Z41" i="1"/>
  <c r="V42" i="1"/>
  <c r="W42" i="1"/>
  <c r="X42" i="1"/>
  <c r="Y42" i="1"/>
  <c r="Z42" i="1"/>
  <c r="V43" i="1"/>
  <c r="W43" i="1"/>
  <c r="X43" i="1"/>
  <c r="Y43" i="1"/>
  <c r="Z43" i="1"/>
  <c r="V44" i="1"/>
  <c r="W44" i="1"/>
  <c r="X44" i="1"/>
  <c r="Y44" i="1"/>
  <c r="Z44" i="1"/>
  <c r="V45" i="1"/>
  <c r="W45" i="1"/>
  <c r="X45" i="1"/>
  <c r="Y45" i="1"/>
  <c r="Z45" i="1"/>
  <c r="V46" i="1"/>
  <c r="W46" i="1"/>
  <c r="X46" i="1"/>
  <c r="Y46" i="1"/>
  <c r="Z46" i="1"/>
  <c r="V47" i="1"/>
  <c r="W47" i="1"/>
  <c r="X47" i="1"/>
  <c r="Y47" i="1"/>
  <c r="Z47" i="1"/>
  <c r="V48" i="1"/>
  <c r="W48" i="1"/>
  <c r="X48" i="1"/>
  <c r="Y48" i="1"/>
  <c r="Z48" i="1"/>
  <c r="V49" i="1"/>
  <c r="W49" i="1"/>
  <c r="X49" i="1"/>
  <c r="Y49" i="1"/>
  <c r="Z49" i="1"/>
  <c r="V50" i="1"/>
  <c r="W50" i="1"/>
  <c r="X50" i="1"/>
  <c r="Y50" i="1"/>
  <c r="Z50" i="1"/>
  <c r="V51" i="1"/>
  <c r="W51" i="1"/>
  <c r="X51" i="1"/>
  <c r="Y51" i="1"/>
  <c r="Z51" i="1"/>
  <c r="V52" i="1"/>
  <c r="W52" i="1"/>
  <c r="X52" i="1"/>
  <c r="Y52" i="1"/>
  <c r="Z52" i="1"/>
  <c r="V53" i="1"/>
  <c r="W53" i="1"/>
  <c r="X53" i="1"/>
  <c r="Y53" i="1"/>
  <c r="Z53" i="1"/>
  <c r="V54" i="1"/>
  <c r="W54" i="1"/>
  <c r="X54" i="1"/>
  <c r="Y54" i="1"/>
  <c r="Z54" i="1"/>
  <c r="V55" i="1"/>
  <c r="W55" i="1"/>
  <c r="X55" i="1"/>
  <c r="Y55" i="1"/>
  <c r="Z55" i="1"/>
  <c r="V56" i="1"/>
  <c r="W56" i="1"/>
  <c r="X56" i="1"/>
  <c r="Y56" i="1"/>
  <c r="Z56" i="1"/>
  <c r="V57" i="1"/>
  <c r="W57" i="1"/>
  <c r="X57" i="1"/>
  <c r="Y57" i="1"/>
  <c r="Z57" i="1"/>
  <c r="V58" i="1"/>
  <c r="W58" i="1"/>
  <c r="X58" i="1"/>
  <c r="Y58" i="1"/>
  <c r="Z58" i="1"/>
  <c r="V59" i="1"/>
  <c r="W59" i="1"/>
  <c r="X59" i="1"/>
  <c r="Y59" i="1"/>
  <c r="Z59" i="1"/>
  <c r="V60" i="1"/>
  <c r="W60" i="1"/>
  <c r="X60" i="1"/>
  <c r="Y60" i="1"/>
  <c r="Z60" i="1"/>
  <c r="V61" i="1"/>
  <c r="W61" i="1"/>
  <c r="X61" i="1"/>
  <c r="Y61" i="1"/>
  <c r="Z61" i="1"/>
  <c r="V62" i="1"/>
  <c r="W62" i="1"/>
  <c r="X62" i="1"/>
  <c r="Y62" i="1"/>
  <c r="Z62" i="1"/>
  <c r="V63" i="1"/>
  <c r="W63" i="1"/>
  <c r="X63" i="1"/>
  <c r="Y63" i="1"/>
  <c r="Z63" i="1"/>
  <c r="V64" i="1"/>
  <c r="W64" i="1"/>
  <c r="X64" i="1"/>
  <c r="Y64" i="1"/>
  <c r="Z64" i="1"/>
  <c r="V65" i="1"/>
  <c r="W65" i="1"/>
  <c r="X65" i="1"/>
  <c r="Y65" i="1"/>
  <c r="Z65" i="1"/>
  <c r="V66" i="1"/>
  <c r="W66" i="1"/>
  <c r="X66" i="1"/>
  <c r="Y66" i="1"/>
  <c r="Z66" i="1"/>
  <c r="W5" i="1"/>
  <c r="X5" i="1"/>
  <c r="Y5" i="1"/>
  <c r="V5" i="1"/>
  <c r="G5" i="5"/>
  <c r="H5" i="5"/>
  <c r="I5" i="5"/>
  <c r="I5" i="6" s="1"/>
  <c r="G6" i="5"/>
  <c r="H6" i="5"/>
  <c r="I6" i="5"/>
  <c r="I6" i="6" s="1"/>
  <c r="G7" i="5"/>
  <c r="H7" i="5"/>
  <c r="I7" i="5"/>
  <c r="I7" i="6" s="1"/>
  <c r="G8" i="5"/>
  <c r="H8" i="5"/>
  <c r="I8" i="5"/>
  <c r="I8" i="6" s="1"/>
  <c r="G9" i="5"/>
  <c r="H9" i="5"/>
  <c r="I9" i="5"/>
  <c r="I9" i="6" s="1"/>
  <c r="G10" i="5"/>
  <c r="H10" i="5"/>
  <c r="I10" i="5"/>
  <c r="I10" i="6" s="1"/>
  <c r="G11" i="5"/>
  <c r="H11" i="5"/>
  <c r="I11" i="5"/>
  <c r="I11" i="6" s="1"/>
  <c r="G12" i="5"/>
  <c r="H12" i="5"/>
  <c r="I12" i="5"/>
  <c r="I12" i="6" s="1"/>
  <c r="G13" i="5"/>
  <c r="H13" i="5"/>
  <c r="I13" i="5"/>
  <c r="I13" i="6" s="1"/>
  <c r="G14" i="5"/>
  <c r="H14" i="5"/>
  <c r="I14" i="5"/>
  <c r="I14" i="6" s="1"/>
  <c r="G15" i="5"/>
  <c r="H15" i="5"/>
  <c r="I15" i="5"/>
  <c r="I15" i="6" s="1"/>
  <c r="G16" i="5"/>
  <c r="H16" i="5"/>
  <c r="I16" i="5"/>
  <c r="I16" i="6" s="1"/>
  <c r="G17" i="5"/>
  <c r="H17" i="5"/>
  <c r="I17" i="5"/>
  <c r="I17" i="6" s="1"/>
  <c r="G18" i="5"/>
  <c r="H18" i="5"/>
  <c r="I18" i="5"/>
  <c r="I18" i="6" s="1"/>
  <c r="G19" i="5"/>
  <c r="H19" i="5"/>
  <c r="I19" i="5"/>
  <c r="G20" i="5"/>
  <c r="H20" i="5"/>
  <c r="I20" i="5"/>
  <c r="I20" i="6" s="1"/>
  <c r="G21" i="5"/>
  <c r="H21" i="5"/>
  <c r="I21" i="5"/>
  <c r="G22" i="5"/>
  <c r="H22" i="5"/>
  <c r="I22" i="5"/>
  <c r="I22" i="6" s="1"/>
  <c r="G23" i="5"/>
  <c r="H23" i="5"/>
  <c r="I23" i="5"/>
  <c r="G24" i="5"/>
  <c r="H24" i="5"/>
  <c r="I24" i="5"/>
  <c r="I24" i="6" s="1"/>
  <c r="G25" i="5"/>
  <c r="H25" i="5"/>
  <c r="I25" i="5"/>
  <c r="I25" i="6" s="1"/>
  <c r="G26" i="5"/>
  <c r="H26" i="5"/>
  <c r="I26" i="5"/>
  <c r="I26" i="6" s="1"/>
  <c r="G27" i="5"/>
  <c r="H27" i="5"/>
  <c r="I27" i="5"/>
  <c r="I27" i="6" s="1"/>
  <c r="G28" i="5"/>
  <c r="H28" i="5"/>
  <c r="I28" i="5"/>
  <c r="I28" i="6" s="1"/>
  <c r="G29" i="5"/>
  <c r="H29" i="5"/>
  <c r="I29" i="5"/>
  <c r="G30" i="5"/>
  <c r="H30" i="5"/>
  <c r="I30" i="5"/>
  <c r="I30" i="6" s="1"/>
  <c r="G31" i="5"/>
  <c r="H31" i="5"/>
  <c r="I31" i="5"/>
  <c r="I31" i="6" s="1"/>
  <c r="G32" i="5"/>
  <c r="H32" i="5"/>
  <c r="I32" i="5"/>
  <c r="I32" i="6" s="1"/>
  <c r="G33" i="5"/>
  <c r="H33" i="5"/>
  <c r="I33" i="5"/>
  <c r="I33" i="6" s="1"/>
  <c r="G34" i="5"/>
  <c r="H34" i="5"/>
  <c r="I34" i="5"/>
  <c r="I34" i="6" s="1"/>
  <c r="G35" i="5"/>
  <c r="H35" i="5"/>
  <c r="I35" i="5"/>
  <c r="I35" i="6" s="1"/>
  <c r="G36" i="5"/>
  <c r="H36" i="5"/>
  <c r="I36" i="5"/>
  <c r="I36" i="6" s="1"/>
  <c r="G37" i="5"/>
  <c r="H37" i="5"/>
  <c r="I37" i="5"/>
  <c r="I37" i="6" s="1"/>
  <c r="G38" i="5"/>
  <c r="H38" i="5"/>
  <c r="I38" i="5"/>
  <c r="I38" i="6" s="1"/>
  <c r="G39" i="5"/>
  <c r="H39" i="5"/>
  <c r="I39" i="5"/>
  <c r="I39" i="6" s="1"/>
  <c r="G40" i="5"/>
  <c r="H40" i="5"/>
  <c r="I40" i="5"/>
  <c r="I40" i="6" s="1"/>
  <c r="G41" i="5"/>
  <c r="H41" i="5"/>
  <c r="I41" i="5"/>
  <c r="I41" i="6" s="1"/>
  <c r="G42" i="5"/>
  <c r="H42" i="5"/>
  <c r="I42" i="5"/>
  <c r="I42" i="6" s="1"/>
  <c r="G43" i="5"/>
  <c r="H43" i="5"/>
  <c r="I43" i="5"/>
  <c r="I43" i="6" s="1"/>
  <c r="G44" i="5"/>
  <c r="H44" i="5"/>
  <c r="I44" i="5"/>
  <c r="G45" i="5"/>
  <c r="H45" i="5"/>
  <c r="I45" i="5"/>
  <c r="I45" i="6" s="1"/>
  <c r="G46" i="5"/>
  <c r="H46" i="5"/>
  <c r="I46" i="5"/>
  <c r="I46" i="6" s="1"/>
  <c r="G47" i="5"/>
  <c r="H47" i="5"/>
  <c r="I47" i="5"/>
  <c r="I47" i="6" s="1"/>
  <c r="G48" i="5"/>
  <c r="H48" i="5"/>
  <c r="I48" i="5"/>
  <c r="I48" i="6" s="1"/>
  <c r="G49" i="5"/>
  <c r="H49" i="5"/>
  <c r="I49" i="5"/>
  <c r="I49" i="6" s="1"/>
  <c r="G50" i="5"/>
  <c r="H50" i="5"/>
  <c r="I50" i="5"/>
  <c r="I50" i="6" s="1"/>
  <c r="G51" i="5"/>
  <c r="H51" i="5"/>
  <c r="I51" i="5"/>
  <c r="I51" i="6" s="1"/>
  <c r="G52" i="5"/>
  <c r="H52" i="5"/>
  <c r="I52" i="5"/>
  <c r="I52" i="6" s="1"/>
  <c r="G53" i="5"/>
  <c r="H53" i="5"/>
  <c r="I53" i="5"/>
  <c r="I53" i="6" s="1"/>
  <c r="G54" i="5"/>
  <c r="H54" i="5"/>
  <c r="I54" i="5"/>
  <c r="I54" i="6" s="1"/>
  <c r="G55" i="5"/>
  <c r="H55" i="5"/>
  <c r="I55" i="5"/>
  <c r="I55" i="6" s="1"/>
  <c r="G56" i="5"/>
  <c r="H56" i="5"/>
  <c r="I56" i="5"/>
  <c r="I56" i="6" s="1"/>
  <c r="G57" i="5"/>
  <c r="H57" i="5"/>
  <c r="I57" i="5"/>
  <c r="I57" i="6" s="1"/>
  <c r="G58" i="5"/>
  <c r="H58" i="5"/>
  <c r="I58" i="5"/>
  <c r="I58" i="6" s="1"/>
  <c r="G59" i="5"/>
  <c r="H59" i="5"/>
  <c r="I59" i="5"/>
  <c r="I59" i="6" s="1"/>
  <c r="G60" i="5"/>
  <c r="H60" i="5"/>
  <c r="I60" i="5"/>
  <c r="I60" i="6" s="1"/>
  <c r="G61" i="5"/>
  <c r="H61" i="5"/>
  <c r="I61" i="5"/>
  <c r="I61" i="6" s="1"/>
  <c r="G62" i="5"/>
  <c r="H62" i="5"/>
  <c r="I62" i="5"/>
  <c r="I62" i="6" s="1"/>
  <c r="G63" i="5"/>
  <c r="H63" i="5"/>
  <c r="I63" i="5"/>
  <c r="I63" i="6" s="1"/>
  <c r="G64" i="5"/>
  <c r="H64" i="5"/>
  <c r="I64" i="5"/>
  <c r="I64" i="6" s="1"/>
  <c r="G65" i="5"/>
  <c r="H65" i="5"/>
  <c r="I65" i="5"/>
  <c r="I65" i="6" s="1"/>
  <c r="G4" i="5"/>
  <c r="H4" i="5"/>
  <c r="I4" i="5"/>
  <c r="I4" i="6" s="1"/>
  <c r="F4" i="4"/>
  <c r="G4" i="4"/>
  <c r="H4" i="4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5" i="3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4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22" i="4"/>
  <c r="H24" i="4"/>
  <c r="H25" i="4"/>
  <c r="H26" i="4"/>
  <c r="H27" i="4"/>
  <c r="H28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2" i="4"/>
  <c r="G24" i="4"/>
  <c r="G25" i="4"/>
  <c r="G26" i="4"/>
  <c r="G27" i="4"/>
  <c r="G28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0" i="4"/>
  <c r="F22" i="4"/>
  <c r="F24" i="4"/>
  <c r="F25" i="4"/>
  <c r="F26" i="4"/>
  <c r="F27" i="4"/>
  <c r="F28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22" i="4"/>
  <c r="E24" i="4"/>
  <c r="E25" i="4"/>
  <c r="E26" i="4"/>
  <c r="E27" i="4"/>
  <c r="E28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0" i="4"/>
  <c r="D22" i="4"/>
  <c r="D24" i="4"/>
  <c r="D25" i="4"/>
  <c r="D26" i="4"/>
  <c r="D27" i="4"/>
  <c r="D28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0" i="4"/>
  <c r="C22" i="4"/>
  <c r="C24" i="4"/>
  <c r="C25" i="4"/>
  <c r="C26" i="4"/>
  <c r="C27" i="4"/>
  <c r="C28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/>
  <c r="B22" i="4"/>
  <c r="B24" i="4"/>
  <c r="B25" i="4"/>
  <c r="B26" i="4"/>
  <c r="B27" i="4"/>
  <c r="B28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4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" i="3"/>
  <c r="B5" i="3"/>
  <c r="D65" i="6" l="1"/>
  <c r="D57" i="6"/>
  <c r="D49" i="6"/>
  <c r="D41" i="6"/>
  <c r="D33" i="6"/>
  <c r="D25" i="6"/>
  <c r="D17" i="6"/>
  <c r="D9" i="6"/>
  <c r="D63" i="6"/>
  <c r="D55" i="6"/>
  <c r="D47" i="6"/>
  <c r="D39" i="6"/>
  <c r="D31" i="6"/>
  <c r="D15" i="6"/>
  <c r="D7" i="6"/>
  <c r="B42" i="6"/>
  <c r="B34" i="6"/>
  <c r="B26" i="6"/>
  <c r="B18" i="6"/>
  <c r="B10" i="6"/>
  <c r="D48" i="6"/>
  <c r="D24" i="6"/>
  <c r="D16" i="6"/>
  <c r="D8" i="6"/>
  <c r="F4" i="6"/>
  <c r="C13" i="6"/>
  <c r="B52" i="6"/>
  <c r="D50" i="6"/>
  <c r="D26" i="6"/>
  <c r="D18" i="6"/>
  <c r="D10" i="6"/>
  <c r="D54" i="6"/>
  <c r="D46" i="6"/>
  <c r="D22" i="6"/>
  <c r="D14" i="6"/>
  <c r="D6" i="6"/>
  <c r="D61" i="6"/>
  <c r="D53" i="6"/>
  <c r="D45" i="6"/>
  <c r="D37" i="6"/>
  <c r="D13" i="6"/>
  <c r="D5" i="6"/>
  <c r="D52" i="6"/>
  <c r="D28" i="6"/>
  <c r="D20" i="6"/>
  <c r="D12" i="6"/>
  <c r="D59" i="6"/>
  <c r="D51" i="6"/>
  <c r="D43" i="6"/>
  <c r="D35" i="6"/>
  <c r="D27" i="6"/>
  <c r="D11" i="6"/>
  <c r="C63" i="6"/>
  <c r="C59" i="6"/>
  <c r="C55" i="6"/>
  <c r="C51" i="6"/>
  <c r="C47" i="6"/>
  <c r="C27" i="6"/>
  <c r="C15" i="6"/>
  <c r="C11" i="6"/>
  <c r="C7" i="6"/>
  <c r="E64" i="6"/>
  <c r="E62" i="6"/>
  <c r="E58" i="6"/>
  <c r="E54" i="6"/>
  <c r="H4" i="6"/>
  <c r="F65" i="6"/>
  <c r="F63" i="6"/>
  <c r="F61" i="6"/>
  <c r="F59" i="6"/>
  <c r="F57" i="6"/>
  <c r="F55" i="6"/>
  <c r="F53" i="6"/>
  <c r="F51" i="6"/>
  <c r="F49" i="6"/>
  <c r="F47" i="6"/>
  <c r="F45" i="6"/>
  <c r="F42" i="6"/>
  <c r="F40" i="6"/>
  <c r="F38" i="6"/>
  <c r="F36" i="6"/>
  <c r="F34" i="6"/>
  <c r="F32" i="6"/>
  <c r="F30" i="6"/>
  <c r="F27" i="6"/>
  <c r="F25" i="6"/>
  <c r="F17" i="6"/>
  <c r="F15" i="6"/>
  <c r="F13" i="6"/>
  <c r="F11" i="6"/>
  <c r="F9" i="6"/>
  <c r="F7" i="6"/>
  <c r="F5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8" i="6"/>
  <c r="G27" i="6"/>
  <c r="G26" i="6"/>
  <c r="G25" i="6"/>
  <c r="G24" i="6"/>
  <c r="G22" i="6"/>
  <c r="G20" i="6"/>
  <c r="G18" i="6"/>
  <c r="G16" i="6"/>
  <c r="G14" i="6"/>
  <c r="G12" i="6"/>
  <c r="G10" i="6"/>
  <c r="G8" i="6"/>
  <c r="G6" i="6"/>
  <c r="E60" i="6"/>
  <c r="E50" i="6"/>
  <c r="C65" i="6"/>
  <c r="C61" i="6"/>
  <c r="C57" i="6"/>
  <c r="C53" i="6"/>
  <c r="C49" i="6"/>
  <c r="C45" i="6"/>
  <c r="C25" i="6"/>
  <c r="C17" i="6"/>
  <c r="C9" i="6"/>
  <c r="C5" i="6"/>
  <c r="B60" i="6"/>
  <c r="B64" i="6"/>
  <c r="B56" i="6"/>
  <c r="B48" i="6"/>
  <c r="B40" i="6"/>
  <c r="B36" i="6"/>
  <c r="B32" i="6"/>
  <c r="B28" i="6"/>
  <c r="B24" i="6"/>
  <c r="B20" i="6"/>
  <c r="B16" i="6"/>
  <c r="B12" i="6"/>
  <c r="B8" i="6"/>
  <c r="D42" i="6"/>
  <c r="D38" i="6"/>
  <c r="D34" i="6"/>
  <c r="D30" i="6"/>
  <c r="C43" i="6"/>
  <c r="C39" i="6"/>
  <c r="C35" i="6"/>
  <c r="C31" i="6"/>
  <c r="E56" i="6"/>
  <c r="E52" i="6"/>
  <c r="E48" i="6"/>
  <c r="E46" i="6"/>
  <c r="E28" i="6"/>
  <c r="E26" i="6"/>
  <c r="E24" i="6"/>
  <c r="E22" i="6"/>
  <c r="E20" i="6"/>
  <c r="E18" i="6"/>
  <c r="E16" i="6"/>
  <c r="E14" i="6"/>
  <c r="E12" i="6"/>
  <c r="E10" i="6"/>
  <c r="E8" i="6"/>
  <c r="E6" i="6"/>
  <c r="B4" i="6"/>
  <c r="B62" i="6"/>
  <c r="B58" i="6"/>
  <c r="B54" i="6"/>
  <c r="B50" i="6"/>
  <c r="B46" i="6"/>
  <c r="B38" i="6"/>
  <c r="B30" i="6"/>
  <c r="B22" i="6"/>
  <c r="B14" i="6"/>
  <c r="B6" i="6"/>
  <c r="D40" i="6"/>
  <c r="D36" i="6"/>
  <c r="D32" i="6"/>
  <c r="E4" i="6"/>
  <c r="C41" i="6"/>
  <c r="C37" i="6"/>
  <c r="C33" i="6"/>
  <c r="G17" i="6"/>
  <c r="H17" i="6"/>
  <c r="G15" i="6"/>
  <c r="H15" i="6"/>
  <c r="G13" i="6"/>
  <c r="H13" i="6"/>
  <c r="G11" i="6"/>
  <c r="H11" i="6"/>
  <c r="G9" i="6"/>
  <c r="H9" i="6"/>
  <c r="G7" i="6"/>
  <c r="H7" i="6"/>
  <c r="G5" i="6"/>
  <c r="H5" i="6"/>
  <c r="E43" i="6"/>
  <c r="E41" i="6"/>
  <c r="E39" i="6"/>
  <c r="E37" i="6"/>
  <c r="E35" i="6"/>
  <c r="E33" i="6"/>
  <c r="E31" i="6"/>
  <c r="C4" i="6"/>
  <c r="C64" i="6"/>
  <c r="C62" i="6"/>
  <c r="C60" i="6"/>
  <c r="C58" i="6"/>
  <c r="C56" i="6"/>
  <c r="C54" i="6"/>
  <c r="C52" i="6"/>
  <c r="C50" i="6"/>
  <c r="C48" i="6"/>
  <c r="C46" i="6"/>
  <c r="C28" i="6"/>
  <c r="C26" i="6"/>
  <c r="C24" i="6"/>
  <c r="C22" i="6"/>
  <c r="C20" i="6"/>
  <c r="C18" i="6"/>
  <c r="C16" i="6"/>
  <c r="C14" i="6"/>
  <c r="C12" i="6"/>
  <c r="C10" i="6"/>
  <c r="C8" i="6"/>
  <c r="C6" i="6"/>
  <c r="C40" i="6"/>
  <c r="C36" i="6"/>
  <c r="C32" i="6"/>
  <c r="E65" i="6"/>
  <c r="E61" i="6"/>
  <c r="E57" i="6"/>
  <c r="E53" i="6"/>
  <c r="E49" i="6"/>
  <c r="E45" i="6"/>
  <c r="E40" i="6"/>
  <c r="E36" i="6"/>
  <c r="E32" i="6"/>
  <c r="E27" i="6"/>
  <c r="E15" i="6"/>
  <c r="E11" i="6"/>
  <c r="E7" i="6"/>
  <c r="G4" i="6"/>
  <c r="H63" i="6"/>
  <c r="H59" i="6"/>
  <c r="H55" i="6"/>
  <c r="H51" i="6"/>
  <c r="H47" i="6"/>
  <c r="H42" i="6"/>
  <c r="H38" i="6"/>
  <c r="H34" i="6"/>
  <c r="H30" i="6"/>
  <c r="H25" i="6"/>
  <c r="D4" i="6"/>
  <c r="D64" i="6"/>
  <c r="D62" i="6"/>
  <c r="D60" i="6"/>
  <c r="D58" i="6"/>
  <c r="D56" i="6"/>
  <c r="H64" i="6"/>
  <c r="F64" i="6"/>
  <c r="H62" i="6"/>
  <c r="F62" i="6"/>
  <c r="H60" i="6"/>
  <c r="F60" i="6"/>
  <c r="H58" i="6"/>
  <c r="F58" i="6"/>
  <c r="H56" i="6"/>
  <c r="F56" i="6"/>
  <c r="H54" i="6"/>
  <c r="F54" i="6"/>
  <c r="H52" i="6"/>
  <c r="F52" i="6"/>
  <c r="H50" i="6"/>
  <c r="F50" i="6"/>
  <c r="H48" i="6"/>
  <c r="F48" i="6"/>
  <c r="H46" i="6"/>
  <c r="F46" i="6"/>
  <c r="H43" i="6"/>
  <c r="F43" i="6"/>
  <c r="H41" i="6"/>
  <c r="F41" i="6"/>
  <c r="H39" i="6"/>
  <c r="F39" i="6"/>
  <c r="H37" i="6"/>
  <c r="F37" i="6"/>
  <c r="H35" i="6"/>
  <c r="F35" i="6"/>
  <c r="H33" i="6"/>
  <c r="F33" i="6"/>
  <c r="H31" i="6"/>
  <c r="F31" i="6"/>
  <c r="H28" i="6"/>
  <c r="F28" i="6"/>
  <c r="H26" i="6"/>
  <c r="F26" i="6"/>
  <c r="H24" i="6"/>
  <c r="F24" i="6"/>
  <c r="H22" i="6"/>
  <c r="F22" i="6"/>
  <c r="H20" i="6"/>
  <c r="F20" i="6"/>
  <c r="H18" i="6"/>
  <c r="F18" i="6"/>
  <c r="H16" i="6"/>
  <c r="F16" i="6"/>
  <c r="H14" i="6"/>
  <c r="F14" i="6"/>
  <c r="H12" i="6"/>
  <c r="F12" i="6"/>
  <c r="H10" i="6"/>
  <c r="F10" i="6"/>
  <c r="H8" i="6"/>
  <c r="F8" i="6"/>
  <c r="H6" i="6"/>
  <c r="F6" i="6"/>
  <c r="C42" i="6"/>
  <c r="C38" i="6"/>
  <c r="C34" i="6"/>
  <c r="C30" i="6"/>
  <c r="E63" i="6"/>
  <c r="E59" i="6"/>
  <c r="E55" i="6"/>
  <c r="E51" i="6"/>
  <c r="E47" i="6"/>
  <c r="E42" i="6"/>
  <c r="E38" i="6"/>
  <c r="E34" i="6"/>
  <c r="E30" i="6"/>
  <c r="E25" i="6"/>
  <c r="E17" i="6"/>
  <c r="E13" i="6"/>
  <c r="E9" i="6"/>
  <c r="E5" i="6"/>
  <c r="H65" i="6"/>
  <c r="H61" i="6"/>
  <c r="H57" i="6"/>
  <c r="H53" i="6"/>
  <c r="H49" i="6"/>
  <c r="H45" i="6"/>
  <c r="H40" i="6"/>
  <c r="H36" i="6"/>
  <c r="H32" i="6"/>
  <c r="H27" i="6"/>
  <c r="B65" i="6"/>
  <c r="B63" i="6"/>
  <c r="B61" i="6"/>
  <c r="B59" i="6"/>
  <c r="B57" i="6"/>
  <c r="B55" i="6"/>
  <c r="B53" i="6"/>
  <c r="B51" i="6"/>
  <c r="B49" i="6"/>
  <c r="B47" i="6"/>
  <c r="B45" i="6"/>
  <c r="B43" i="6"/>
  <c r="B41" i="6"/>
  <c r="B39" i="6"/>
  <c r="B37" i="6"/>
  <c r="B35" i="6"/>
  <c r="B33" i="6"/>
  <c r="B31" i="6"/>
  <c r="B27" i="6"/>
  <c r="B25" i="6"/>
  <c r="B17" i="6"/>
  <c r="B15" i="6"/>
  <c r="B13" i="6"/>
  <c r="B11" i="6"/>
  <c r="B9" i="6"/>
  <c r="B7" i="6"/>
  <c r="B5" i="6"/>
</calcChain>
</file>

<file path=xl/sharedStrings.xml><?xml version="1.0" encoding="utf-8"?>
<sst xmlns="http://schemas.openxmlformats.org/spreadsheetml/2006/main" count="498" uniqueCount="69">
  <si>
    <t>LAPANGAN USAHA</t>
  </si>
  <si>
    <t>Tahun</t>
  </si>
  <si>
    <t>Pertanian, Kehutanan, dan Perikanan</t>
  </si>
  <si>
    <t>Pertanian, Peternakan, Perburuan dan Jasa Pertanian</t>
  </si>
  <si>
    <t xml:space="preserve">a. Tanaman Pangan </t>
  </si>
  <si>
    <t>b. Tanaman Hortikultura</t>
  </si>
  <si>
    <t>c. Tanaman Perkebunan</t>
  </si>
  <si>
    <t xml:space="preserve">d. Peternakan </t>
  </si>
  <si>
    <t xml:space="preserve">e. Jasa Pertanian dan Perburuan  </t>
  </si>
  <si>
    <t>Kehutanan dan Penebangan Kayu</t>
  </si>
  <si>
    <t xml:space="preserve">Perikanan </t>
  </si>
  <si>
    <t xml:space="preserve">Pertambangan dan Penggalian </t>
  </si>
  <si>
    <t>Pertambangan Minyak, Gas dan Panas Bumi</t>
  </si>
  <si>
    <t>Pertambangan Batubara dan Lignit</t>
  </si>
  <si>
    <t>Pertambangan Bijih Logam</t>
  </si>
  <si>
    <t>Pertambangan dan Penggalian Lainnya</t>
  </si>
  <si>
    <t>Industri Pengolahan</t>
  </si>
  <si>
    <t>Industri Batubara dan Pengilangan Migas</t>
  </si>
  <si>
    <t xml:space="preserve">Industri Makanan dan Minuman </t>
  </si>
  <si>
    <t>Industri 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</si>
  <si>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</si>
  <si>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</si>
  <si>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</si>
  <si>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Kertas;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</si>
  <si>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</si>
  <si>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</si>
  <si>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</si>
  <si>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</si>
  <si>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Logam; Komputer, Barang Elektronik, Optik; dan Peralatan Listrik</t>
  </si>
  <si>
    <t xml:space="preserve">Industri Mesin dan Perlengkapan </t>
  </si>
  <si>
    <t>Industri Alat Angkutan</t>
  </si>
  <si>
    <t>Industri Furnitur</t>
  </si>
  <si>
    <t xml:space="preserve">Industri Pengolahan Lainnya; Jasa Reparasi dan Pemasangan Mesin dan Peralatan </t>
  </si>
  <si>
    <t>Pengadaan Listrik dan Gas</t>
  </si>
  <si>
    <t xml:space="preserve">Ketenagalistrikan </t>
  </si>
  <si>
    <t>Pengadaan Gas dan Produksi Es</t>
  </si>
  <si>
    <t>Pengadaan Air, Pengelolaan Sampah, Limbah dan Daur Ulang</t>
  </si>
  <si>
    <t>Konstruksi</t>
  </si>
  <si>
    <t>Perdagangan Besar dan Eceran; Reparasi Mobil dan Sepeda Motor</t>
  </si>
  <si>
    <t>Perdagangan Mobil, Sepeda Motor dan Reparasinya</t>
  </si>
  <si>
    <t>Perdagangan Besar dan Eceran, Bukan Mobil dan Sepeda Motor</t>
  </si>
  <si>
    <t xml:space="preserve">Transportasi dan Pergudangan </t>
  </si>
  <si>
    <t xml:space="preserve">Angkutan Rel </t>
  </si>
  <si>
    <t>Angkutan Darat</t>
  </si>
  <si>
    <t xml:space="preserve">Angkutan Laut </t>
  </si>
  <si>
    <t>Angkutan Sungai Danau dan Penyeberangan</t>
  </si>
  <si>
    <t>Angkutan Udara</t>
  </si>
  <si>
    <t>Pergudangan dan Jasa Penunjang Angkutan; Pos dan Kurir</t>
  </si>
  <si>
    <t>Penyediaan Akomodasi dan Makan Minum</t>
  </si>
  <si>
    <t xml:space="preserve">Penyediaan Akomodasi </t>
  </si>
  <si>
    <t>Penyediaan Makan Minum</t>
  </si>
  <si>
    <t>Informasi dan Komunikasi</t>
  </si>
  <si>
    <t>Jasa Keuangan dan Asuransi</t>
  </si>
  <si>
    <t xml:space="preserve">Jasa Perantara Keuangan 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</si>
  <si>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</si>
  <si>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</si>
  <si>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</si>
  <si>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</si>
  <si>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</si>
  <si>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</si>
  <si>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</si>
  <si>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</si>
  <si>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</si>
  <si>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-</t>
  </si>
  <si>
    <t>PDRB Kalimantan Selatan</t>
  </si>
  <si>
    <t>PDRB KalimantanSelatan Atas Dasar Harga Berlaku Menurut Lapangan Usaha, 2010 - 2019 (juta Rupiah)</t>
  </si>
  <si>
    <t>PDRB Kalimantan Selatan Atas Dasar Harga Konstan Menurut Lapangan Usaha, 2010 - 2019 (Juta Rupiah)/</t>
  </si>
  <si>
    <t>2019*</t>
  </si>
  <si>
    <t>2020**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</si>
</sst>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_(* #\ ##0_);_(* \(#\ ##0\);_(* &quot;-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.5"/>
      <name val="Arial Narrow"/>
      <family val="2"/>
    </font>
    <font>
      <b/>
      <sz val="13.5"/>
      <name val="Arial Narrow"/>
      <family val="2"/>
    </font>
    <font>
      <sz val="10"/>
      <color rgb="FF000000"/>
      <name val="Times New Roman"/>
      <family val="1"/>
    </font>
    <font>
      <sz val="13.5"/>
      <color theme="1"/>
      <name val="Arial Narrow"/>
      <family val="2"/>
    </font>
    <font>
      <b/>
      <sz val="13.5"/>
      <color theme="1"/>
      <name val="Arial Narrow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6" fillId="0" borderId="0"/>
    <xf numFmtId="41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5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vertical="center"/>
    </xf>
    <xf numFmtId="3" fontId="4" fillId="0" borderId="1" xfId="0" applyNumberFormat="1" applyFont="1" applyFill="1" applyBorder="1" applyAlignment="1" applyProtection="1">
      <alignment vertical="center"/>
    </xf>
    <xf numFmtId="3" fontId="8" fillId="0" borderId="1" xfId="1" applyNumberFormat="1" applyFont="1" applyBorder="1" applyAlignment="1"/>
    <xf numFmtId="3" fontId="7" fillId="0" borderId="1" xfId="1" applyNumberFormat="1" applyFont="1" applyBorder="1" applyAlignment="1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5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164" fontId="5" fillId="0" borderId="1" xfId="0" applyNumberFormat="1" applyFont="1" applyFill="1" applyBorder="1" applyAlignment="1" applyProtection="1">
      <alignment vertical="center"/>
    </xf>
    <xf numFmtId="164" fontId="4" fillId="0" borderId="1" xfId="0" applyNumberFormat="1" applyFont="1" applyFill="1" applyBorder="1" applyAlignment="1" applyProtection="1">
      <alignment vertical="center"/>
    </xf>
    <xf numFmtId="0" fontId="9" fillId="0" borderId="1" xfId="0" applyFont="1" applyBorder="1" applyAlignment="1">
      <alignment horizontal="center"/>
    </xf>
    <xf numFmtId="41" fontId="7" fillId="0" borderId="1" xfId="6" applyFont="1" applyBorder="1"/>
    <xf numFmtId="3" fontId="5" fillId="0" borderId="0" xfId="0" applyNumberFormat="1" applyFont="1" applyFill="1" applyBorder="1" applyAlignment="1" applyProtection="1">
      <alignment vertical="center"/>
    </xf>
    <xf numFmtId="41" fontId="7" fillId="0" borderId="0" xfId="6" applyFont="1" applyBorder="1"/>
    <xf numFmtId="41" fontId="8" fillId="0" borderId="1" xfId="6" applyFont="1" applyBorder="1"/>
    <xf numFmtId="165" fontId="10" fillId="2" borderId="0" xfId="0" applyNumberFormat="1" applyFont="1" applyFill="1" applyBorder="1" applyAlignment="1">
      <alignment vertical="top"/>
    </xf>
    <xf numFmtId="165" fontId="11" fillId="3" borderId="0" xfId="0" applyNumberFormat="1" applyFont="1" applyFill="1" applyBorder="1" applyAlignment="1">
      <alignment vertical="top"/>
    </xf>
    <xf numFmtId="165" fontId="11" fillId="2" borderId="0" xfId="0" applyNumberFormat="1" applyFont="1" applyFill="1" applyBorder="1" applyAlignment="1">
      <alignment vertical="top"/>
    </xf>
    <xf numFmtId="165" fontId="10" fillId="3" borderId="0" xfId="0" applyNumberFormat="1" applyFont="1" applyFill="1" applyBorder="1" applyAlignment="1">
      <alignment vertical="top"/>
    </xf>
    <xf numFmtId="165" fontId="10" fillId="4" borderId="5" xfId="6" applyNumberFormat="1" applyFont="1" applyFill="1" applyBorder="1" applyAlignment="1">
      <alignment vertical="top"/>
    </xf>
    <xf numFmtId="43" fontId="0" fillId="0" borderId="0" xfId="0" applyNumberFormat="1"/>
    <xf numFmtId="3" fontId="4" fillId="0" borderId="0" xfId="0" applyNumberFormat="1" applyFont="1" applyFill="1" applyBorder="1" applyAlignment="1" applyProtection="1">
      <alignment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3" fontId="8" fillId="0" borderId="0" xfId="1" applyNumberFormat="1" applyFont="1" applyBorder="1" applyAlignment="1"/>
    <xf numFmtId="3" fontId="7" fillId="0" borderId="0" xfId="1" applyNumberFormat="1" applyFont="1" applyBorder="1" applyAlignment="1"/>
    <xf numFmtId="3" fontId="8" fillId="0" borderId="5" xfId="1" applyNumberFormat="1" applyFont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</cellXfs>
  <cellStyles count="7">
    <cellStyle name="Comma" xfId="1" builtinId="3"/>
    <cellStyle name="Comma [0]" xfId="6" builtinId="6"/>
    <cellStyle name="Normal" xfId="0" builtinId="0"/>
    <cellStyle name="Normal 11" xfId="2" xr:uid="{00000000-0005-0000-0000-000003000000}"/>
    <cellStyle name="Normal 2" xfId="4" xr:uid="{00000000-0005-0000-0000-000004000000}"/>
    <cellStyle name="Normal 2 3" xfId="3" xr:uid="{00000000-0005-0000-0000-000005000000}"/>
    <cellStyle name="Normal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workbookViewId="0">
      <selection activeCell="J5" sqref="J5:L66"/>
    </sheetView>
  </sheetViews>
  <sheetFormatPr defaultRowHeight="15" x14ac:dyDescent="0.25"/>
  <cols>
    <col min="1" max="1" width="97.140625" bestFit="1" customWidth="1"/>
    <col min="2" max="3" width="13.42578125" customWidth="1"/>
    <col min="4" max="6" width="14.28515625" customWidth="1"/>
    <col min="7" max="8" width="14" bestFit="1" customWidth="1"/>
    <col min="9" max="9" width="16" customWidth="1"/>
    <col min="10" max="11" width="15.7109375" customWidth="1"/>
    <col min="12" max="13" width="15.7109375" style="13" customWidth="1"/>
    <col min="14" max="15" width="8.85546875" style="13"/>
    <col min="22" max="22" width="15.7109375" customWidth="1"/>
    <col min="23" max="23" width="16.5703125" customWidth="1"/>
    <col min="24" max="24" width="16" customWidth="1"/>
    <col min="25" max="25" width="16.28515625" customWidth="1"/>
    <col min="26" max="26" width="16.5703125" customWidth="1"/>
  </cols>
  <sheetData>
    <row r="1" spans="1:26" x14ac:dyDescent="0.25">
      <c r="A1" s="2" t="s">
        <v>65</v>
      </c>
      <c r="B1" s="3"/>
      <c r="C1" s="3"/>
      <c r="D1" s="3"/>
      <c r="E1" s="3"/>
      <c r="F1" s="3"/>
      <c r="G1" s="1"/>
      <c r="H1" s="1"/>
      <c r="I1" s="1"/>
    </row>
    <row r="2" spans="1:26" x14ac:dyDescent="0.25">
      <c r="A2" s="3"/>
      <c r="B2" s="3"/>
      <c r="C2" s="3"/>
      <c r="D2" s="3"/>
      <c r="E2" s="3"/>
      <c r="F2" s="3"/>
      <c r="G2" s="1"/>
      <c r="H2" s="1"/>
      <c r="I2" s="1"/>
    </row>
    <row r="3" spans="1:26" x14ac:dyDescent="0.25">
      <c r="A3" s="4" t="s">
        <v>0</v>
      </c>
      <c r="B3" s="45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</row>
    <row r="4" spans="1:26" x14ac:dyDescent="0.25">
      <c r="A4" s="5"/>
      <c r="B4" s="49">
        <v>2010</v>
      </c>
      <c r="C4" s="41">
        <v>2011</v>
      </c>
      <c r="D4" s="41">
        <v>2012</v>
      </c>
      <c r="E4" s="41">
        <v>2013</v>
      </c>
      <c r="F4" s="41">
        <v>2014</v>
      </c>
      <c r="G4" s="41">
        <v>2015</v>
      </c>
      <c r="H4" s="41">
        <v>2016</v>
      </c>
      <c r="I4" s="23">
        <v>2017</v>
      </c>
      <c r="J4" s="47">
        <v>2018</v>
      </c>
      <c r="K4" s="47" t="s">
        <v>67</v>
      </c>
      <c r="L4" s="47" t="s">
        <v>68</v>
      </c>
      <c r="M4" s="36"/>
      <c r="P4">
        <v>2014</v>
      </c>
      <c r="Q4">
        <v>2015</v>
      </c>
      <c r="R4">
        <v>2016</v>
      </c>
      <c r="S4">
        <v>2017</v>
      </c>
      <c r="T4">
        <v>2018</v>
      </c>
      <c r="V4" s="13">
        <v>2014</v>
      </c>
      <c r="W4" s="13">
        <v>2015</v>
      </c>
      <c r="X4" s="13">
        <v>2016</v>
      </c>
      <c r="Y4" s="13">
        <v>2017</v>
      </c>
      <c r="Z4" s="13">
        <v>2018</v>
      </c>
    </row>
    <row r="5" spans="1:26" ht="17.25" x14ac:dyDescent="0.25">
      <c r="A5" s="7" t="s">
        <v>2</v>
      </c>
      <c r="B5" s="21">
        <v>13701548.762519643</v>
      </c>
      <c r="C5" s="21">
        <v>14905861.636707215</v>
      </c>
      <c r="D5" s="21">
        <v>15769426.600759042</v>
      </c>
      <c r="E5" s="21">
        <v>16861732.836656403</v>
      </c>
      <c r="F5" s="21">
        <v>18752976.722663302</v>
      </c>
      <c r="G5" s="27">
        <v>20559267.017805509</v>
      </c>
      <c r="H5" s="27">
        <v>21793560.955500785</v>
      </c>
      <c r="I5" s="27">
        <v>23171075.68001692</v>
      </c>
      <c r="J5" s="27">
        <v>24458195.86780034</v>
      </c>
      <c r="K5" s="9">
        <v>25837804.198441926</v>
      </c>
      <c r="L5" s="9">
        <v>25786221.508101523</v>
      </c>
      <c r="M5" s="25"/>
      <c r="N5" s="25"/>
      <c r="O5" s="25"/>
      <c r="P5" s="28">
        <v>18752.976722663301</v>
      </c>
      <c r="Q5" s="28">
        <v>20559.267017805516</v>
      </c>
      <c r="R5" s="28">
        <v>21793.560955500787</v>
      </c>
      <c r="S5" s="28">
        <v>23259.501615665031</v>
      </c>
      <c r="T5" s="28">
        <v>24749.813712578794</v>
      </c>
      <c r="U5" s="26"/>
      <c r="V5" s="33">
        <f>P5*1000</f>
        <v>18752976.722663302</v>
      </c>
      <c r="W5" s="33">
        <f t="shared" ref="W5:Y5" si="0">Q5*1000</f>
        <v>20559267.017805517</v>
      </c>
      <c r="X5" s="33">
        <f t="shared" si="0"/>
        <v>21793560.955500785</v>
      </c>
      <c r="Y5" s="33">
        <f t="shared" si="0"/>
        <v>23259501.61566503</v>
      </c>
      <c r="Z5" s="33">
        <f>T5*1000</f>
        <v>24749813.712578796</v>
      </c>
    </row>
    <row r="6" spans="1:26" ht="17.25" x14ac:dyDescent="0.25">
      <c r="A6" s="6" t="s">
        <v>3</v>
      </c>
      <c r="B6" s="22">
        <v>10286952.37173135</v>
      </c>
      <c r="C6" s="22">
        <v>11085868.222331325</v>
      </c>
      <c r="D6" s="22">
        <v>11668899.786835913</v>
      </c>
      <c r="E6" s="22">
        <v>12390444.044046048</v>
      </c>
      <c r="F6" s="22">
        <v>13767009.238248466</v>
      </c>
      <c r="G6" s="24">
        <v>14698615.34227388</v>
      </c>
      <c r="H6" s="24">
        <v>15325465.891809348</v>
      </c>
      <c r="I6" s="24">
        <v>16101839.843811272</v>
      </c>
      <c r="J6" s="24">
        <v>16591017.315213468</v>
      </c>
      <c r="K6" s="9">
        <v>17463291.389052778</v>
      </c>
      <c r="L6" s="9">
        <v>17292940.339748852</v>
      </c>
      <c r="M6" s="25"/>
      <c r="N6" s="25"/>
      <c r="O6" s="25"/>
      <c r="P6" s="29">
        <v>13767.009238248465</v>
      </c>
      <c r="Q6" s="29">
        <v>14698.615342273884</v>
      </c>
      <c r="R6" s="29">
        <v>15325.465891809348</v>
      </c>
      <c r="S6" s="29">
        <v>16102.290973293502</v>
      </c>
      <c r="T6" s="29">
        <v>16689.651064226386</v>
      </c>
      <c r="U6" s="26"/>
      <c r="V6" s="33">
        <f t="shared" ref="V6:V66" si="1">P6*1000</f>
        <v>13767009.238248466</v>
      </c>
      <c r="W6" s="33">
        <f t="shared" ref="W6:W66" si="2">Q6*1000</f>
        <v>14698615.342273884</v>
      </c>
      <c r="X6" s="33">
        <f t="shared" ref="X6:X66" si="3">R6*1000</f>
        <v>15325465.891809348</v>
      </c>
      <c r="Y6" s="33">
        <f t="shared" ref="Y6:Y66" si="4">S6*1000</f>
        <v>16102290.973293502</v>
      </c>
      <c r="Z6" s="33">
        <f t="shared" ref="Z6:Z66" si="5">T6*1000</f>
        <v>16689651.064226385</v>
      </c>
    </row>
    <row r="7" spans="1:26" ht="17.25" x14ac:dyDescent="0.25">
      <c r="A7" s="6" t="s">
        <v>4</v>
      </c>
      <c r="B7" s="22">
        <v>4469078.9800000014</v>
      </c>
      <c r="C7" s="22">
        <v>4683280.8220962808</v>
      </c>
      <c r="D7" s="22">
        <v>4787150.0733806565</v>
      </c>
      <c r="E7" s="22">
        <v>4971010.2726033879</v>
      </c>
      <c r="F7" s="22">
        <v>5465077.5182588426</v>
      </c>
      <c r="G7" s="24">
        <v>6235698.2576060351</v>
      </c>
      <c r="H7" s="24">
        <v>6924952.6297182702</v>
      </c>
      <c r="I7" s="24">
        <v>7168700.9828571808</v>
      </c>
      <c r="J7" s="24">
        <v>7418323.6125883777</v>
      </c>
      <c r="K7" s="9">
        <v>8012370.133857091</v>
      </c>
      <c r="L7" s="9">
        <v>7750183.5457642172</v>
      </c>
      <c r="M7" s="25"/>
      <c r="N7" s="25"/>
      <c r="O7" s="25"/>
      <c r="P7" s="30">
        <v>5465.0775182588422</v>
      </c>
      <c r="Q7" s="30">
        <v>6235.6982576060354</v>
      </c>
      <c r="R7" s="30">
        <v>6924.9526297182701</v>
      </c>
      <c r="S7" s="30">
        <v>7168.7009828571809</v>
      </c>
      <c r="T7" s="30">
        <v>7511.391150623449</v>
      </c>
      <c r="U7" s="26"/>
      <c r="V7" s="33">
        <f t="shared" si="1"/>
        <v>5465077.5182588426</v>
      </c>
      <c r="W7" s="33">
        <f t="shared" si="2"/>
        <v>6235698.2576060351</v>
      </c>
      <c r="X7" s="33">
        <f t="shared" si="3"/>
        <v>6924952.6297182702</v>
      </c>
      <c r="Y7" s="33">
        <f t="shared" si="4"/>
        <v>7168700.9828571808</v>
      </c>
      <c r="Z7" s="33">
        <f t="shared" si="5"/>
        <v>7511391.1506234491</v>
      </c>
    </row>
    <row r="8" spans="1:26" ht="17.25" x14ac:dyDescent="0.25">
      <c r="A8" s="6" t="s">
        <v>5</v>
      </c>
      <c r="B8" s="22">
        <v>137132.48907661351</v>
      </c>
      <c r="C8" s="22">
        <v>152392.37650339375</v>
      </c>
      <c r="D8" s="22">
        <v>160991.85867613583</v>
      </c>
      <c r="E8" s="22">
        <v>174288.00066411932</v>
      </c>
      <c r="F8" s="22">
        <v>196276.47303250741</v>
      </c>
      <c r="G8" s="24">
        <v>221732.75977451354</v>
      </c>
      <c r="H8" s="24">
        <v>239972.071616842</v>
      </c>
      <c r="I8" s="24">
        <v>250847.65016531805</v>
      </c>
      <c r="J8" s="24">
        <v>262614.67222099262</v>
      </c>
      <c r="K8" s="24">
        <v>275668.64289818011</v>
      </c>
      <c r="L8" s="24">
        <v>279831.63223724061</v>
      </c>
      <c r="M8" s="26"/>
      <c r="N8" s="25"/>
      <c r="O8" s="25"/>
      <c r="P8" s="29">
        <v>196.2764730325074</v>
      </c>
      <c r="Q8" s="29">
        <v>221.73275977451354</v>
      </c>
      <c r="R8" s="29">
        <v>239.97207161684202</v>
      </c>
      <c r="S8" s="29">
        <v>250.84765016531804</v>
      </c>
      <c r="T8" s="29">
        <v>262.5134756598647</v>
      </c>
      <c r="U8" s="26"/>
      <c r="V8" s="33">
        <f t="shared" si="1"/>
        <v>196276.47303250741</v>
      </c>
      <c r="W8" s="33">
        <f t="shared" si="2"/>
        <v>221732.75977451354</v>
      </c>
      <c r="X8" s="33">
        <f t="shared" si="3"/>
        <v>239972.071616842</v>
      </c>
      <c r="Y8" s="33">
        <f t="shared" si="4"/>
        <v>250847.65016531805</v>
      </c>
      <c r="Z8" s="33">
        <f t="shared" si="5"/>
        <v>262513.47565986472</v>
      </c>
    </row>
    <row r="9" spans="1:26" ht="17.25" x14ac:dyDescent="0.25">
      <c r="A9" s="6" t="s">
        <v>6</v>
      </c>
      <c r="B9" s="22">
        <v>4324479.7349702753</v>
      </c>
      <c r="C9" s="22">
        <v>4778741.7979772137</v>
      </c>
      <c r="D9" s="22">
        <v>5145750.0673359744</v>
      </c>
      <c r="E9" s="22">
        <v>5526360.3174973549</v>
      </c>
      <c r="F9" s="22">
        <v>6154804.4302712688</v>
      </c>
      <c r="G9" s="24">
        <v>6035552.7696952103</v>
      </c>
      <c r="H9" s="24">
        <v>5775250.8478570487</v>
      </c>
      <c r="I9" s="24">
        <v>6099740.6757153701</v>
      </c>
      <c r="J9" s="24">
        <v>6131498.3608570546</v>
      </c>
      <c r="K9" s="24">
        <v>6192617.8728047516</v>
      </c>
      <c r="L9" s="24">
        <v>6194022.1936502988</v>
      </c>
      <c r="M9" s="26"/>
      <c r="N9" s="25"/>
      <c r="O9" s="25"/>
      <c r="P9" s="30">
        <v>6154.8044302712688</v>
      </c>
      <c r="Q9" s="30">
        <v>6035.5527696952104</v>
      </c>
      <c r="R9" s="30">
        <v>5775.2508478570489</v>
      </c>
      <c r="S9" s="30">
        <v>6099.7488248953696</v>
      </c>
      <c r="T9" s="30">
        <v>6138.576660658633</v>
      </c>
      <c r="U9" s="26"/>
      <c r="V9" s="33">
        <f t="shared" si="1"/>
        <v>6154804.4302712688</v>
      </c>
      <c r="W9" s="33">
        <f t="shared" si="2"/>
        <v>6035552.7696952103</v>
      </c>
      <c r="X9" s="33">
        <f t="shared" si="3"/>
        <v>5775250.8478570487</v>
      </c>
      <c r="Y9" s="33">
        <f t="shared" si="4"/>
        <v>6099748.8248953698</v>
      </c>
      <c r="Z9" s="33">
        <f t="shared" si="5"/>
        <v>6138576.6606586333</v>
      </c>
    </row>
    <row r="10" spans="1:26" ht="17.25" x14ac:dyDescent="0.25">
      <c r="A10" s="6" t="s">
        <v>7</v>
      </c>
      <c r="B10" s="22">
        <v>1139212.7600000002</v>
      </c>
      <c r="C10" s="22">
        <v>1233601.7615970217</v>
      </c>
      <c r="D10" s="22">
        <v>1316822.7368299093</v>
      </c>
      <c r="E10" s="22">
        <v>1441455.1884145909</v>
      </c>
      <c r="F10" s="22">
        <v>1596834.6689011855</v>
      </c>
      <c r="G10" s="24">
        <v>1805737.6768597746</v>
      </c>
      <c r="H10" s="24">
        <v>1956268.2191789078</v>
      </c>
      <c r="I10" s="24">
        <v>2125584.4864725759</v>
      </c>
      <c r="J10" s="24">
        <v>2286618.6244412498</v>
      </c>
      <c r="K10" s="10">
        <v>2462331.734107615</v>
      </c>
      <c r="L10" s="10">
        <v>2544189.9476553909</v>
      </c>
      <c r="M10" s="34"/>
      <c r="N10" s="25"/>
      <c r="O10" s="25"/>
      <c r="P10" s="29">
        <v>1596.8346689011855</v>
      </c>
      <c r="Q10" s="29">
        <v>1805.7376768597746</v>
      </c>
      <c r="R10" s="29">
        <v>1956.2682191789079</v>
      </c>
      <c r="S10" s="29">
        <v>2125.5844864725759</v>
      </c>
      <c r="T10" s="29">
        <v>2286.6186244412497</v>
      </c>
      <c r="U10" s="26"/>
      <c r="V10" s="33">
        <f t="shared" si="1"/>
        <v>1596834.6689011855</v>
      </c>
      <c r="W10" s="33">
        <f t="shared" si="2"/>
        <v>1805737.6768597746</v>
      </c>
      <c r="X10" s="33">
        <f t="shared" si="3"/>
        <v>1956268.2191789078</v>
      </c>
      <c r="Y10" s="33">
        <f t="shared" si="4"/>
        <v>2125584.4864725759</v>
      </c>
      <c r="Z10" s="33">
        <f t="shared" si="5"/>
        <v>2286618.6244412498</v>
      </c>
    </row>
    <row r="11" spans="1:26" ht="17.25" x14ac:dyDescent="0.25">
      <c r="A11" s="6" t="s">
        <v>8</v>
      </c>
      <c r="B11" s="22">
        <v>217048.4076844595</v>
      </c>
      <c r="C11" s="22">
        <v>237851.4641574148</v>
      </c>
      <c r="D11" s="22">
        <v>258185.05061323833</v>
      </c>
      <c r="E11" s="22">
        <v>277330.26486659632</v>
      </c>
      <c r="F11" s="22">
        <v>354016.14778465882</v>
      </c>
      <c r="G11" s="24">
        <v>399893.87833834859</v>
      </c>
      <c r="H11" s="24">
        <v>429022.12343828013</v>
      </c>
      <c r="I11" s="24">
        <v>456966.04860082531</v>
      </c>
      <c r="J11" s="24">
        <v>491962.04510579468</v>
      </c>
      <c r="K11" s="10">
        <v>520303.00538514159</v>
      </c>
      <c r="L11" s="10">
        <v>524713.02044170268</v>
      </c>
      <c r="M11" s="34"/>
      <c r="N11" s="25"/>
      <c r="O11" s="25"/>
      <c r="P11" s="30">
        <v>354.01614778465881</v>
      </c>
      <c r="Q11" s="30">
        <v>399.8938783383486</v>
      </c>
      <c r="R11" s="30">
        <v>429.02212343828012</v>
      </c>
      <c r="S11" s="30">
        <v>457.40902890305648</v>
      </c>
      <c r="T11" s="30">
        <v>490.5511528431885</v>
      </c>
      <c r="U11" s="26"/>
      <c r="V11" s="33">
        <f t="shared" si="1"/>
        <v>354016.14778465882</v>
      </c>
      <c r="W11" s="33">
        <f t="shared" si="2"/>
        <v>399893.87833834859</v>
      </c>
      <c r="X11" s="33">
        <f t="shared" si="3"/>
        <v>429022.12343828013</v>
      </c>
      <c r="Y11" s="33">
        <f t="shared" si="4"/>
        <v>457409.02890305646</v>
      </c>
      <c r="Z11" s="33">
        <f t="shared" si="5"/>
        <v>490551.15284318849</v>
      </c>
    </row>
    <row r="12" spans="1:26" ht="17.25" x14ac:dyDescent="0.25">
      <c r="A12" s="6" t="s">
        <v>9</v>
      </c>
      <c r="B12" s="22">
        <v>567749.18868445989</v>
      </c>
      <c r="C12" s="22">
        <v>616201.71898604487</v>
      </c>
      <c r="D12" s="22">
        <v>638434.93465617928</v>
      </c>
      <c r="E12" s="22">
        <v>661125.13051582978</v>
      </c>
      <c r="F12" s="22">
        <v>706467.71631095221</v>
      </c>
      <c r="G12" s="24">
        <v>751009.50122922775</v>
      </c>
      <c r="H12" s="24">
        <v>763342.34944856341</v>
      </c>
      <c r="I12" s="24">
        <v>739851.94036069547</v>
      </c>
      <c r="J12" s="24">
        <v>758758.65019875823</v>
      </c>
      <c r="K12" s="10">
        <v>775332.80305008986</v>
      </c>
      <c r="L12" s="10">
        <v>763689.36740325601</v>
      </c>
      <c r="M12" s="34"/>
      <c r="N12" s="25"/>
      <c r="O12" s="25"/>
      <c r="P12" s="29">
        <v>706.46771631095226</v>
      </c>
      <c r="Q12" s="29">
        <v>751.00950122922779</v>
      </c>
      <c r="R12" s="29">
        <v>763.34234944856337</v>
      </c>
      <c r="S12" s="29">
        <v>739.85194036069549</v>
      </c>
      <c r="T12" s="29">
        <v>758.75865019875823</v>
      </c>
      <c r="U12" s="26"/>
      <c r="V12" s="33">
        <f t="shared" si="1"/>
        <v>706467.71631095221</v>
      </c>
      <c r="W12" s="33">
        <f t="shared" si="2"/>
        <v>751009.50122922775</v>
      </c>
      <c r="X12" s="33">
        <f t="shared" si="3"/>
        <v>763342.34944856341</v>
      </c>
      <c r="Y12" s="33">
        <f t="shared" si="4"/>
        <v>739851.94036069547</v>
      </c>
      <c r="Z12" s="33">
        <f t="shared" si="5"/>
        <v>758758.65019875823</v>
      </c>
    </row>
    <row r="13" spans="1:26" ht="17.25" x14ac:dyDescent="0.25">
      <c r="A13" s="6" t="s">
        <v>10</v>
      </c>
      <c r="B13" s="22">
        <v>2846847.2021038337</v>
      </c>
      <c r="C13" s="22">
        <v>3203791.6953898435</v>
      </c>
      <c r="D13" s="22">
        <v>3462091.8792669498</v>
      </c>
      <c r="E13" s="22">
        <v>3810163.6620945241</v>
      </c>
      <c r="F13" s="22">
        <v>4279499.7681038845</v>
      </c>
      <c r="G13" s="24">
        <v>5109642.1743024029</v>
      </c>
      <c r="H13" s="24">
        <v>5704752.7142428728</v>
      </c>
      <c r="I13" s="24">
        <v>6329383.8958449513</v>
      </c>
      <c r="J13" s="24">
        <v>7108419.9023881126</v>
      </c>
      <c r="K13" s="10">
        <v>7599180.0063390583</v>
      </c>
      <c r="L13" s="10">
        <v>7729591.8009494133</v>
      </c>
      <c r="M13" s="34"/>
      <c r="N13" s="25"/>
      <c r="O13" s="25"/>
      <c r="P13" s="30">
        <v>4279.4997681038849</v>
      </c>
      <c r="Q13" s="30">
        <v>5109.642174302403</v>
      </c>
      <c r="R13" s="30">
        <v>5704.7527142428726</v>
      </c>
      <c r="S13" s="30">
        <v>6417.3587020108334</v>
      </c>
      <c r="T13" s="30">
        <v>7301.4039981536507</v>
      </c>
      <c r="U13" s="26"/>
      <c r="V13" s="33">
        <f t="shared" si="1"/>
        <v>4279499.7681038845</v>
      </c>
      <c r="W13" s="33">
        <f t="shared" si="2"/>
        <v>5109642.1743024029</v>
      </c>
      <c r="X13" s="33">
        <f t="shared" si="3"/>
        <v>5704752.7142428728</v>
      </c>
      <c r="Y13" s="33">
        <f t="shared" si="4"/>
        <v>6417358.7020108337</v>
      </c>
      <c r="Z13" s="33">
        <f t="shared" si="5"/>
        <v>7301403.9981536511</v>
      </c>
    </row>
    <row r="14" spans="1:26" ht="17.25" x14ac:dyDescent="0.25">
      <c r="A14" s="8" t="s">
        <v>11</v>
      </c>
      <c r="B14" s="21">
        <v>23681718.49987901</v>
      </c>
      <c r="C14" s="21">
        <v>30456328.104041271</v>
      </c>
      <c r="D14" s="21">
        <v>31769405.619609319</v>
      </c>
      <c r="E14" s="21">
        <v>33385624.33427031</v>
      </c>
      <c r="F14" s="21">
        <v>34434082.934963994</v>
      </c>
      <c r="G14" s="27">
        <v>31304929.60236834</v>
      </c>
      <c r="H14" s="27">
        <v>30650347.109598443</v>
      </c>
      <c r="I14" s="27">
        <v>33121191.74188431</v>
      </c>
      <c r="J14" s="27">
        <v>35461568.390970215</v>
      </c>
      <c r="K14" s="9">
        <v>34453278.87115512</v>
      </c>
      <c r="L14" s="9">
        <v>32759686.029243935</v>
      </c>
      <c r="M14" s="25"/>
      <c r="N14" s="25"/>
      <c r="O14" s="25"/>
      <c r="P14" s="31">
        <v>34434.082934963997</v>
      </c>
      <c r="Q14" s="31">
        <v>31304.929602368335</v>
      </c>
      <c r="R14" s="31">
        <v>30650.347109598435</v>
      </c>
      <c r="S14" s="31">
        <v>33121.191741884308</v>
      </c>
      <c r="T14" s="31">
        <v>35436.208174970212</v>
      </c>
      <c r="U14" s="26"/>
      <c r="V14" s="33">
        <f t="shared" si="1"/>
        <v>34434082.934963994</v>
      </c>
      <c r="W14" s="33">
        <f t="shared" si="2"/>
        <v>31304929.602368336</v>
      </c>
      <c r="X14" s="33">
        <f t="shared" si="3"/>
        <v>30650347.109598435</v>
      </c>
      <c r="Y14" s="33">
        <f t="shared" si="4"/>
        <v>33121191.741884306</v>
      </c>
      <c r="Z14" s="33">
        <f t="shared" si="5"/>
        <v>35436208.17497021</v>
      </c>
    </row>
    <row r="15" spans="1:26" ht="17.25" x14ac:dyDescent="0.25">
      <c r="A15" s="6" t="s">
        <v>12</v>
      </c>
      <c r="B15" s="22">
        <v>1002217.59</v>
      </c>
      <c r="C15" s="22">
        <v>1013854.5502304642</v>
      </c>
      <c r="D15" s="22">
        <v>982027.24880819838</v>
      </c>
      <c r="E15" s="22">
        <v>979187.16421287472</v>
      </c>
      <c r="F15" s="22">
        <v>985226.58697265969</v>
      </c>
      <c r="G15" s="24">
        <v>916602.66700812452</v>
      </c>
      <c r="H15" s="24">
        <v>891338.12286805955</v>
      </c>
      <c r="I15" s="24">
        <v>889975.64374973869</v>
      </c>
      <c r="J15" s="24">
        <v>948054.80125147174</v>
      </c>
      <c r="K15" s="10">
        <v>958475.00310661877</v>
      </c>
      <c r="L15" s="10">
        <v>777884.55081641604</v>
      </c>
      <c r="M15" s="34"/>
      <c r="N15" s="25"/>
      <c r="O15" s="25"/>
      <c r="P15" s="30">
        <v>985.22658697265967</v>
      </c>
      <c r="Q15" s="30">
        <v>916.60266700812451</v>
      </c>
      <c r="R15" s="30">
        <v>891.3381228680596</v>
      </c>
      <c r="S15" s="30">
        <v>889.97564374973865</v>
      </c>
      <c r="T15" s="30">
        <v>948.05480125147176</v>
      </c>
      <c r="U15" s="26"/>
      <c r="V15" s="33">
        <f t="shared" si="1"/>
        <v>985226.58697265969</v>
      </c>
      <c r="W15" s="33">
        <f t="shared" si="2"/>
        <v>916602.66700812452</v>
      </c>
      <c r="X15" s="33">
        <f t="shared" si="3"/>
        <v>891338.12286805955</v>
      </c>
      <c r="Y15" s="33">
        <f t="shared" si="4"/>
        <v>889975.64374973869</v>
      </c>
      <c r="Z15" s="33">
        <f t="shared" si="5"/>
        <v>948054.80125147174</v>
      </c>
    </row>
    <row r="16" spans="1:26" ht="17.25" x14ac:dyDescent="0.25">
      <c r="A16" s="6" t="s">
        <v>13</v>
      </c>
      <c r="B16" s="22">
        <v>21533225.467681795</v>
      </c>
      <c r="C16" s="22">
        <v>28132027.407278303</v>
      </c>
      <c r="D16" s="22">
        <v>29286941.920503095</v>
      </c>
      <c r="E16" s="22">
        <v>30810992.454247195</v>
      </c>
      <c r="F16" s="22">
        <v>31707283.345364407</v>
      </c>
      <c r="G16" s="24">
        <v>28456430.52005709</v>
      </c>
      <c r="H16" s="24">
        <v>27763322.964844991</v>
      </c>
      <c r="I16" s="24">
        <v>30082452.161248229</v>
      </c>
      <c r="J16" s="24">
        <v>32255617.550520897</v>
      </c>
      <c r="K16" s="10">
        <v>31040047.533245921</v>
      </c>
      <c r="L16" s="10">
        <v>29496458.273500774</v>
      </c>
      <c r="M16" s="34"/>
      <c r="N16" s="25"/>
      <c r="O16" s="25"/>
      <c r="P16" s="29">
        <v>31707.283345364405</v>
      </c>
      <c r="Q16" s="29">
        <v>28456.430520057089</v>
      </c>
      <c r="R16" s="29">
        <v>27763.322964844989</v>
      </c>
      <c r="S16" s="29">
        <v>30082.452161248228</v>
      </c>
      <c r="T16" s="29">
        <v>32227.167550520899</v>
      </c>
      <c r="U16" s="26"/>
      <c r="V16" s="33">
        <f t="shared" si="1"/>
        <v>31707283.345364407</v>
      </c>
      <c r="W16" s="33">
        <f t="shared" si="2"/>
        <v>28456430.52005709</v>
      </c>
      <c r="X16" s="33">
        <f t="shared" si="3"/>
        <v>27763322.964844991</v>
      </c>
      <c r="Y16" s="33">
        <f t="shared" si="4"/>
        <v>30082452.161248229</v>
      </c>
      <c r="Z16" s="33">
        <f t="shared" si="5"/>
        <v>32227167.550520897</v>
      </c>
    </row>
    <row r="17" spans="1:26" ht="17.25" x14ac:dyDescent="0.25">
      <c r="A17" s="6" t="s">
        <v>14</v>
      </c>
      <c r="B17" s="22">
        <v>561139.5581336118</v>
      </c>
      <c r="C17" s="22">
        <v>646662.38664062344</v>
      </c>
      <c r="D17" s="22">
        <v>754679.39459580195</v>
      </c>
      <c r="E17" s="22">
        <v>786966.54639850755</v>
      </c>
      <c r="F17" s="22">
        <v>827688.97002156917</v>
      </c>
      <c r="G17" s="24">
        <v>881241.99253276549</v>
      </c>
      <c r="H17" s="24">
        <v>883219.91398618778</v>
      </c>
      <c r="I17" s="24">
        <v>916283.23046164378</v>
      </c>
      <c r="J17" s="24">
        <v>896441.28827229596</v>
      </c>
      <c r="K17" s="10">
        <v>991804.20830661501</v>
      </c>
      <c r="L17" s="10">
        <v>1020645.7495160974</v>
      </c>
      <c r="M17" s="34"/>
      <c r="N17" s="25"/>
      <c r="O17" s="25"/>
      <c r="P17" s="30">
        <v>827.68897002156916</v>
      </c>
      <c r="Q17" s="30">
        <v>881.24199253276549</v>
      </c>
      <c r="R17" s="30">
        <v>883.21991398618775</v>
      </c>
      <c r="S17" s="30">
        <v>916.28323046164383</v>
      </c>
      <c r="T17" s="30">
        <v>896.44128827229599</v>
      </c>
      <c r="U17" s="26"/>
      <c r="V17" s="33">
        <f t="shared" si="1"/>
        <v>827688.97002156917</v>
      </c>
      <c r="W17" s="33">
        <f t="shared" si="2"/>
        <v>881241.99253276549</v>
      </c>
      <c r="X17" s="33">
        <f t="shared" si="3"/>
        <v>883219.91398618778</v>
      </c>
      <c r="Y17" s="33">
        <f t="shared" si="4"/>
        <v>916283.23046164378</v>
      </c>
      <c r="Z17" s="33">
        <f t="shared" si="5"/>
        <v>896441.28827229596</v>
      </c>
    </row>
    <row r="18" spans="1:26" ht="17.25" x14ac:dyDescent="0.25">
      <c r="A18" s="6" t="s">
        <v>15</v>
      </c>
      <c r="B18" s="22">
        <v>585135.88406360405</v>
      </c>
      <c r="C18" s="22">
        <v>663783.75989188091</v>
      </c>
      <c r="D18" s="22">
        <v>745757.05570222111</v>
      </c>
      <c r="E18" s="22">
        <v>808478.16941173025</v>
      </c>
      <c r="F18" s="22">
        <v>913884.03260535887</v>
      </c>
      <c r="G18" s="24">
        <v>1050654.4227703572</v>
      </c>
      <c r="H18" s="24">
        <v>1112466.1078992032</v>
      </c>
      <c r="I18" s="24">
        <v>1232480.7064246975</v>
      </c>
      <c r="J18" s="24">
        <v>1361454.7509255465</v>
      </c>
      <c r="K18" s="10">
        <v>1462952.1264959616</v>
      </c>
      <c r="L18" s="10">
        <v>1464697.455410647</v>
      </c>
      <c r="M18" s="34"/>
      <c r="N18" s="25"/>
      <c r="O18" s="25"/>
      <c r="P18" s="29">
        <v>913.88403260535881</v>
      </c>
      <c r="Q18" s="29">
        <v>1050.6544227703573</v>
      </c>
      <c r="R18" s="29">
        <v>1112.4661078992033</v>
      </c>
      <c r="S18" s="29">
        <v>1232.4807064246975</v>
      </c>
      <c r="T18" s="29">
        <v>1364.5445349255465</v>
      </c>
      <c r="U18" s="26"/>
      <c r="V18" s="33">
        <f t="shared" si="1"/>
        <v>913884.03260535887</v>
      </c>
      <c r="W18" s="33">
        <f t="shared" si="2"/>
        <v>1050654.4227703572</v>
      </c>
      <c r="X18" s="33">
        <f t="shared" si="3"/>
        <v>1112466.1078992032</v>
      </c>
      <c r="Y18" s="33">
        <f t="shared" si="4"/>
        <v>1232480.7064246975</v>
      </c>
      <c r="Z18" s="33">
        <f t="shared" si="5"/>
        <v>1364544.5349255465</v>
      </c>
    </row>
    <row r="19" spans="1:26" ht="17.25" x14ac:dyDescent="0.25">
      <c r="A19" s="8" t="s">
        <v>16</v>
      </c>
      <c r="B19" s="21">
        <v>11702276.257266777</v>
      </c>
      <c r="C19" s="21">
        <v>12902981.328960661</v>
      </c>
      <c r="D19" s="21">
        <v>13998492.760895921</v>
      </c>
      <c r="E19" s="21">
        <v>14970914.375260379</v>
      </c>
      <c r="F19" s="21">
        <v>16563933.718833668</v>
      </c>
      <c r="G19" s="27">
        <v>18599680.751791872</v>
      </c>
      <c r="H19" s="27">
        <v>20732754.844644967</v>
      </c>
      <c r="I19" s="27">
        <v>22951175.974671889</v>
      </c>
      <c r="J19" s="27">
        <v>24081103.074457567</v>
      </c>
      <c r="K19" s="9">
        <v>24635649.839435745</v>
      </c>
      <c r="L19" s="9">
        <v>24215498.242032364</v>
      </c>
      <c r="M19" s="25"/>
      <c r="N19" s="25"/>
      <c r="O19" s="25"/>
      <c r="P19" s="28">
        <v>16563.933718833669</v>
      </c>
      <c r="Q19" s="28">
        <v>18599.680751791861</v>
      </c>
      <c r="R19" s="28">
        <v>20732.754844644969</v>
      </c>
      <c r="S19" s="28">
        <v>22945.825241655381</v>
      </c>
      <c r="T19" s="28">
        <v>24062.83677188935</v>
      </c>
      <c r="U19" s="26"/>
      <c r="V19" s="33">
        <f t="shared" si="1"/>
        <v>16563933.718833668</v>
      </c>
      <c r="W19" s="33">
        <f t="shared" si="2"/>
        <v>18599680.751791861</v>
      </c>
      <c r="X19" s="33">
        <f t="shared" si="3"/>
        <v>20732754.844644967</v>
      </c>
      <c r="Y19" s="33">
        <f t="shared" si="4"/>
        <v>22945825.24165538</v>
      </c>
      <c r="Z19" s="33">
        <f t="shared" si="5"/>
        <v>24062836.771889351</v>
      </c>
    </row>
    <row r="20" spans="1:26" ht="17.25" x14ac:dyDescent="0.25">
      <c r="A20" s="6" t="s">
        <v>17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4">
        <v>0</v>
      </c>
      <c r="H20" s="24">
        <v>0</v>
      </c>
      <c r="I20" s="24">
        <v>0</v>
      </c>
      <c r="J20" s="27">
        <v>0</v>
      </c>
      <c r="K20" s="9">
        <v>0</v>
      </c>
      <c r="L20" s="9">
        <v>0</v>
      </c>
      <c r="M20" s="25"/>
      <c r="N20" s="25"/>
      <c r="O20" s="25"/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6"/>
      <c r="V20" s="33">
        <f t="shared" si="1"/>
        <v>0</v>
      </c>
      <c r="W20" s="33">
        <f t="shared" si="2"/>
        <v>0</v>
      </c>
      <c r="X20" s="33">
        <f t="shared" si="3"/>
        <v>0</v>
      </c>
      <c r="Y20" s="33">
        <f t="shared" si="4"/>
        <v>0</v>
      </c>
      <c r="Z20" s="33">
        <f t="shared" si="5"/>
        <v>0</v>
      </c>
    </row>
    <row r="21" spans="1:26" ht="17.25" x14ac:dyDescent="0.25">
      <c r="A21" s="6" t="s">
        <v>18</v>
      </c>
      <c r="B21" s="22">
        <v>7273670.7669082489</v>
      </c>
      <c r="C21" s="22">
        <v>8130903.3337016338</v>
      </c>
      <c r="D21" s="22">
        <v>8816980.3515621535</v>
      </c>
      <c r="E21" s="22">
        <v>9439939.6073509008</v>
      </c>
      <c r="F21" s="22">
        <v>10494698.010973182</v>
      </c>
      <c r="G21" s="24">
        <v>12107107.346171884</v>
      </c>
      <c r="H21" s="24">
        <v>13913427.228961591</v>
      </c>
      <c r="I21" s="24">
        <v>15570093.222033594</v>
      </c>
      <c r="J21" s="24">
        <v>16386454.793229282</v>
      </c>
      <c r="K21" s="10">
        <v>16690584.379840057</v>
      </c>
      <c r="L21" s="10">
        <v>16126633.291660672</v>
      </c>
      <c r="M21" s="34"/>
      <c r="N21" s="25"/>
      <c r="O21" s="25"/>
      <c r="P21" s="30">
        <v>10494.698010973181</v>
      </c>
      <c r="Q21" s="30">
        <v>12107.107346171884</v>
      </c>
      <c r="R21" s="30">
        <v>13913.427228961591</v>
      </c>
      <c r="S21" s="30">
        <v>15570.093222033594</v>
      </c>
      <c r="T21" s="30">
        <v>16386.454793229281</v>
      </c>
      <c r="U21" s="26"/>
      <c r="V21" s="33">
        <f t="shared" si="1"/>
        <v>10494698.010973182</v>
      </c>
      <c r="W21" s="33">
        <f t="shared" si="2"/>
        <v>12107107.346171884</v>
      </c>
      <c r="X21" s="33">
        <f t="shared" si="3"/>
        <v>13913427.228961591</v>
      </c>
      <c r="Y21" s="33">
        <f t="shared" si="4"/>
        <v>15570093.222033594</v>
      </c>
      <c r="Z21" s="33">
        <f t="shared" si="5"/>
        <v>16386454.79322928</v>
      </c>
    </row>
    <row r="22" spans="1:26" ht="17.25" x14ac:dyDescent="0.25">
      <c r="A22" s="6" t="s">
        <v>19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4">
        <v>0</v>
      </c>
      <c r="H22" s="24">
        <v>0</v>
      </c>
      <c r="I22" s="24">
        <v>0</v>
      </c>
      <c r="J22" s="27">
        <v>0</v>
      </c>
      <c r="K22" s="10">
        <v>0</v>
      </c>
      <c r="L22" s="10">
        <v>0</v>
      </c>
      <c r="M22" s="34"/>
      <c r="N22" s="25"/>
      <c r="O22" s="25"/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6"/>
      <c r="V22" s="33">
        <f t="shared" si="1"/>
        <v>0</v>
      </c>
      <c r="W22" s="33">
        <f t="shared" si="2"/>
        <v>0</v>
      </c>
      <c r="X22" s="33">
        <f t="shared" si="3"/>
        <v>0</v>
      </c>
      <c r="Y22" s="33">
        <f t="shared" si="4"/>
        <v>0</v>
      </c>
      <c r="Z22" s="33">
        <f t="shared" si="5"/>
        <v>0</v>
      </c>
    </row>
    <row r="23" spans="1:26" ht="17.25" x14ac:dyDescent="0.25">
      <c r="A23" s="6" t="s">
        <v>20</v>
      </c>
      <c r="B23" s="22">
        <v>85176.989322437148</v>
      </c>
      <c r="C23" s="22">
        <v>96539.657141871081</v>
      </c>
      <c r="D23" s="22">
        <v>104089.07895724317</v>
      </c>
      <c r="E23" s="22">
        <v>112807.36289111986</v>
      </c>
      <c r="F23" s="22">
        <v>128455.07473899587</v>
      </c>
      <c r="G23" s="24">
        <v>146880.95264136075</v>
      </c>
      <c r="H23" s="24">
        <v>161749.53714740035</v>
      </c>
      <c r="I23" s="24">
        <v>182038.89685386774</v>
      </c>
      <c r="J23" s="24">
        <v>204317.17008713351</v>
      </c>
      <c r="K23" s="10">
        <v>223993.71429366578</v>
      </c>
      <c r="L23" s="10">
        <v>226049.5041181244</v>
      </c>
      <c r="M23" s="34"/>
      <c r="N23" s="25"/>
      <c r="O23" s="25"/>
      <c r="P23" s="30">
        <v>128.45507473899588</v>
      </c>
      <c r="Q23" s="30">
        <v>146.88095264136075</v>
      </c>
      <c r="R23" s="30">
        <v>161.74953714740036</v>
      </c>
      <c r="S23" s="30">
        <v>182.03889685386775</v>
      </c>
      <c r="T23" s="30">
        <v>204.38221639415602</v>
      </c>
      <c r="U23" s="26"/>
      <c r="V23" s="33">
        <f t="shared" si="1"/>
        <v>128455.07473899587</v>
      </c>
      <c r="W23" s="33">
        <f t="shared" si="2"/>
        <v>146880.95264136075</v>
      </c>
      <c r="X23" s="33">
        <f t="shared" si="3"/>
        <v>161749.53714740035</v>
      </c>
      <c r="Y23" s="33">
        <f t="shared" si="4"/>
        <v>182038.89685386774</v>
      </c>
      <c r="Z23" s="33">
        <f t="shared" si="5"/>
        <v>204382.21639415601</v>
      </c>
    </row>
    <row r="24" spans="1:26" ht="17.25" x14ac:dyDescent="0.25">
      <c r="A24" s="6" t="s">
        <v>21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4">
        <v>0</v>
      </c>
      <c r="H24" s="24">
        <v>0</v>
      </c>
      <c r="I24" s="24">
        <v>0</v>
      </c>
      <c r="J24" s="27">
        <v>0</v>
      </c>
      <c r="K24" s="10">
        <v>0</v>
      </c>
      <c r="L24" s="10">
        <v>0</v>
      </c>
      <c r="M24" s="34"/>
      <c r="N24" s="25"/>
      <c r="O24" s="25"/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6"/>
      <c r="V24" s="33">
        <f t="shared" si="1"/>
        <v>0</v>
      </c>
      <c r="W24" s="33">
        <f t="shared" si="2"/>
        <v>0</v>
      </c>
      <c r="X24" s="33">
        <f t="shared" si="3"/>
        <v>0</v>
      </c>
      <c r="Y24" s="33">
        <f t="shared" si="4"/>
        <v>0</v>
      </c>
      <c r="Z24" s="33">
        <f t="shared" si="5"/>
        <v>0</v>
      </c>
    </row>
    <row r="25" spans="1:26" ht="17.25" x14ac:dyDescent="0.25">
      <c r="A25" s="6" t="s">
        <v>22</v>
      </c>
      <c r="B25" s="22">
        <v>1017137.6710160089</v>
      </c>
      <c r="C25" s="22">
        <v>1109355.2031377319</v>
      </c>
      <c r="D25" s="22">
        <v>1161836.5338844936</v>
      </c>
      <c r="E25" s="22">
        <v>1246405.5906860619</v>
      </c>
      <c r="F25" s="22">
        <v>1388075.8475391986</v>
      </c>
      <c r="G25" s="24">
        <v>1490537.1689658253</v>
      </c>
      <c r="H25" s="24">
        <v>1616496.079190956</v>
      </c>
      <c r="I25" s="24">
        <v>1714630.0993695296</v>
      </c>
      <c r="J25" s="24">
        <v>1849209.1093003864</v>
      </c>
      <c r="K25" s="10">
        <v>1885702.3971981918</v>
      </c>
      <c r="L25" s="10">
        <v>1916947.0953799479</v>
      </c>
      <c r="M25" s="34"/>
      <c r="N25" s="25"/>
      <c r="O25" s="25"/>
      <c r="P25" s="30">
        <v>1388.0758475391985</v>
      </c>
      <c r="Q25" s="30">
        <v>1490.5371689658255</v>
      </c>
      <c r="R25" s="30">
        <v>1616.4960791909559</v>
      </c>
      <c r="S25" s="30">
        <v>1725.7990993695296</v>
      </c>
      <c r="T25" s="30">
        <v>1870.5026232952821</v>
      </c>
      <c r="U25" s="26"/>
      <c r="V25" s="33">
        <f t="shared" si="1"/>
        <v>1388075.8475391986</v>
      </c>
      <c r="W25" s="33">
        <f t="shared" si="2"/>
        <v>1490537.1689658253</v>
      </c>
      <c r="X25" s="33">
        <f t="shared" si="3"/>
        <v>1616496.079190956</v>
      </c>
      <c r="Y25" s="33">
        <f t="shared" si="4"/>
        <v>1725799.0993695296</v>
      </c>
      <c r="Z25" s="33">
        <f t="shared" si="5"/>
        <v>1870502.623295282</v>
      </c>
    </row>
    <row r="26" spans="1:26" ht="17.25" x14ac:dyDescent="0.25">
      <c r="A26" s="6" t="s">
        <v>23</v>
      </c>
      <c r="B26" s="22">
        <v>93360.33551078054</v>
      </c>
      <c r="C26" s="22">
        <v>101404.6737970594</v>
      </c>
      <c r="D26" s="22">
        <v>106493.64094113516</v>
      </c>
      <c r="E26" s="22">
        <v>112280.37125999063</v>
      </c>
      <c r="F26" s="22">
        <v>125158.53621070972</v>
      </c>
      <c r="G26" s="24">
        <v>138788.90134402117</v>
      </c>
      <c r="H26" s="24">
        <v>145815.46942982101</v>
      </c>
      <c r="I26" s="24">
        <v>152574.14884938093</v>
      </c>
      <c r="J26" s="24">
        <v>163445.29394714441</v>
      </c>
      <c r="K26" s="10">
        <v>167457.68808846458</v>
      </c>
      <c r="L26" s="10">
        <v>169508.25075571742</v>
      </c>
      <c r="M26" s="34"/>
      <c r="N26" s="25"/>
      <c r="O26" s="25"/>
      <c r="P26" s="29">
        <v>125.15853621070971</v>
      </c>
      <c r="Q26" s="29">
        <v>138.78890134402118</v>
      </c>
      <c r="R26" s="29">
        <v>145.81546942982101</v>
      </c>
      <c r="S26" s="29">
        <v>152.57414884938092</v>
      </c>
      <c r="T26" s="29">
        <v>163.92576281156721</v>
      </c>
      <c r="U26" s="26"/>
      <c r="V26" s="33">
        <f t="shared" si="1"/>
        <v>125158.53621070972</v>
      </c>
      <c r="W26" s="33">
        <f t="shared" si="2"/>
        <v>138788.90134402117</v>
      </c>
      <c r="X26" s="33">
        <f t="shared" si="3"/>
        <v>145815.46942982101</v>
      </c>
      <c r="Y26" s="33">
        <f t="shared" si="4"/>
        <v>152574.14884938093</v>
      </c>
      <c r="Z26" s="33">
        <f t="shared" si="5"/>
        <v>163925.7628115672</v>
      </c>
    </row>
    <row r="27" spans="1:26" ht="17.25" x14ac:dyDescent="0.25">
      <c r="A27" s="6" t="s">
        <v>24</v>
      </c>
      <c r="B27" s="22">
        <v>242265.35032860626</v>
      </c>
      <c r="C27" s="22">
        <v>274245.74981304142</v>
      </c>
      <c r="D27" s="22">
        <v>312169.58944091725</v>
      </c>
      <c r="E27" s="22">
        <v>350413.30663683073</v>
      </c>
      <c r="F27" s="22">
        <v>385316.61280578317</v>
      </c>
      <c r="G27" s="24">
        <v>421988.1966568419</v>
      </c>
      <c r="H27" s="24">
        <v>444860.40120773931</v>
      </c>
      <c r="I27" s="24">
        <v>469688.40639682009</v>
      </c>
      <c r="J27" s="24">
        <v>485968.68999112828</v>
      </c>
      <c r="K27" s="10">
        <v>511040.3263581011</v>
      </c>
      <c r="L27" s="10">
        <v>523598.16267639195</v>
      </c>
      <c r="M27" s="34"/>
      <c r="N27" s="25"/>
      <c r="O27" s="25"/>
      <c r="P27" s="30">
        <v>385.31661280578317</v>
      </c>
      <c r="Q27" s="30">
        <v>421.98819665684192</v>
      </c>
      <c r="R27" s="30">
        <v>444.8604012077393</v>
      </c>
      <c r="S27" s="30">
        <v>469.68840639682008</v>
      </c>
      <c r="T27" s="30">
        <v>485.96868999112826</v>
      </c>
      <c r="U27" s="26"/>
      <c r="V27" s="33">
        <f t="shared" si="1"/>
        <v>385316.61280578317</v>
      </c>
      <c r="W27" s="33">
        <f t="shared" si="2"/>
        <v>421988.1966568419</v>
      </c>
      <c r="X27" s="33">
        <f t="shared" si="3"/>
        <v>444860.40120773931</v>
      </c>
      <c r="Y27" s="33">
        <f t="shared" si="4"/>
        <v>469688.40639682009</v>
      </c>
      <c r="Z27" s="33">
        <f t="shared" si="5"/>
        <v>485968.68999112828</v>
      </c>
    </row>
    <row r="28" spans="1:26" ht="17.25" x14ac:dyDescent="0.25">
      <c r="A28" s="6" t="s">
        <v>25</v>
      </c>
      <c r="B28" s="22">
        <v>1622695.0112084534</v>
      </c>
      <c r="C28" s="22">
        <v>1730715.240064967</v>
      </c>
      <c r="D28" s="22">
        <v>1932558.4884417842</v>
      </c>
      <c r="E28" s="22">
        <v>2023744.9985654713</v>
      </c>
      <c r="F28" s="22">
        <v>2210388.1836679289</v>
      </c>
      <c r="G28" s="24">
        <v>2290449.7014214033</v>
      </c>
      <c r="H28" s="24">
        <v>2310443.7197181135</v>
      </c>
      <c r="I28" s="24">
        <v>2569164.3930510026</v>
      </c>
      <c r="J28" s="24">
        <v>2559058.8807491199</v>
      </c>
      <c r="K28" s="10">
        <v>2657783.6662588823</v>
      </c>
      <c r="L28" s="10">
        <v>2683317.3717935896</v>
      </c>
      <c r="M28" s="34"/>
      <c r="N28" s="25"/>
      <c r="O28" s="25"/>
      <c r="P28" s="29">
        <v>2210.3881836679288</v>
      </c>
      <c r="Q28" s="29">
        <v>2290.4497014214035</v>
      </c>
      <c r="R28" s="29">
        <v>2310.4437197181137</v>
      </c>
      <c r="S28" s="29">
        <v>2569.1643930510027</v>
      </c>
      <c r="T28" s="29">
        <v>2559.0588807491199</v>
      </c>
      <c r="U28" s="26"/>
      <c r="V28" s="33">
        <f t="shared" si="1"/>
        <v>2210388.1836679289</v>
      </c>
      <c r="W28" s="33">
        <f t="shared" si="2"/>
        <v>2290449.7014214033</v>
      </c>
      <c r="X28" s="33">
        <f t="shared" si="3"/>
        <v>2310443.7197181135</v>
      </c>
      <c r="Y28" s="33">
        <f t="shared" si="4"/>
        <v>2569164.3930510026</v>
      </c>
      <c r="Z28" s="33">
        <f t="shared" si="5"/>
        <v>2559058.8807491199</v>
      </c>
    </row>
    <row r="29" spans="1:26" ht="17.25" x14ac:dyDescent="0.25">
      <c r="A29" s="6" t="s">
        <v>26</v>
      </c>
      <c r="B29" s="22">
        <v>1091015.112644247</v>
      </c>
      <c r="C29" s="22">
        <v>1164288.3373113605</v>
      </c>
      <c r="D29" s="22">
        <v>1241760.4231079672</v>
      </c>
      <c r="E29" s="22">
        <v>1339422.1658985503</v>
      </c>
      <c r="F29" s="22">
        <v>1450532.6487907013</v>
      </c>
      <c r="G29" s="24">
        <v>1589592.1069589765</v>
      </c>
      <c r="H29" s="24">
        <v>1701280.7584371562</v>
      </c>
      <c r="I29" s="24">
        <v>1817477.4145758671</v>
      </c>
      <c r="J29" s="24">
        <v>1941872.3398828753</v>
      </c>
      <c r="K29" s="10">
        <v>1971863.6356106487</v>
      </c>
      <c r="L29" s="10">
        <v>2035618.6966060402</v>
      </c>
      <c r="M29" s="34"/>
      <c r="N29" s="25"/>
      <c r="O29" s="25"/>
      <c r="P29" s="30">
        <v>1450.5326487907014</v>
      </c>
      <c r="Q29" s="30">
        <v>1589.5921069589765</v>
      </c>
      <c r="R29" s="30">
        <v>1701.2807584371562</v>
      </c>
      <c r="S29" s="30">
        <v>1801.2564929086955</v>
      </c>
      <c r="T29" s="30">
        <v>1906.8383437388911</v>
      </c>
      <c r="U29" s="26"/>
      <c r="V29" s="33">
        <f t="shared" si="1"/>
        <v>1450532.6487907013</v>
      </c>
      <c r="W29" s="33">
        <f t="shared" si="2"/>
        <v>1589592.1069589765</v>
      </c>
      <c r="X29" s="33">
        <f t="shared" si="3"/>
        <v>1701280.7584371562</v>
      </c>
      <c r="Y29" s="33">
        <f t="shared" si="4"/>
        <v>1801256.4929086955</v>
      </c>
      <c r="Z29" s="33">
        <f t="shared" si="5"/>
        <v>1906838.3437388912</v>
      </c>
    </row>
    <row r="30" spans="1:26" ht="17.25" x14ac:dyDescent="0.25">
      <c r="A30" s="6" t="s">
        <v>27</v>
      </c>
      <c r="B30" s="22">
        <v>0</v>
      </c>
      <c r="C30" s="22">
        <v>0</v>
      </c>
      <c r="D30" s="22">
        <v>0</v>
      </c>
      <c r="E30" s="22">
        <v>0</v>
      </c>
      <c r="F30" s="22">
        <v>2762.9784920526358</v>
      </c>
      <c r="G30" s="24">
        <v>1314.5705334009845</v>
      </c>
      <c r="H30" s="24">
        <v>0</v>
      </c>
      <c r="I30" s="24">
        <v>0</v>
      </c>
      <c r="J30" s="24">
        <v>0</v>
      </c>
      <c r="K30" s="10">
        <v>0</v>
      </c>
      <c r="L30" s="10">
        <v>0</v>
      </c>
      <c r="M30" s="34"/>
      <c r="N30" s="25"/>
      <c r="O30" s="25"/>
      <c r="P30" s="29">
        <v>2.7629784920526359</v>
      </c>
      <c r="Q30" s="29">
        <v>1.3145705334009845</v>
      </c>
      <c r="R30" s="29">
        <v>0</v>
      </c>
      <c r="S30" s="29">
        <v>0</v>
      </c>
      <c r="T30" s="29">
        <v>0</v>
      </c>
      <c r="U30" s="26"/>
      <c r="V30" s="33">
        <f t="shared" si="1"/>
        <v>2762.9784920526358</v>
      </c>
      <c r="W30" s="33">
        <f t="shared" si="2"/>
        <v>1314.5705334009845</v>
      </c>
      <c r="X30" s="33">
        <f t="shared" si="3"/>
        <v>0</v>
      </c>
      <c r="Y30" s="33">
        <f t="shared" si="4"/>
        <v>0</v>
      </c>
      <c r="Z30" s="33">
        <f t="shared" si="5"/>
        <v>0</v>
      </c>
    </row>
    <row r="31" spans="1:26" ht="17.25" x14ac:dyDescent="0.25">
      <c r="A31" s="6" t="s">
        <v>28</v>
      </c>
      <c r="B31" s="22">
        <v>59455.043360565003</v>
      </c>
      <c r="C31" s="22">
        <v>61477.01612235327</v>
      </c>
      <c r="D31" s="22">
        <v>65890.127395174262</v>
      </c>
      <c r="E31" s="22">
        <v>69977.222238778544</v>
      </c>
      <c r="F31" s="22">
        <v>77944.399952350694</v>
      </c>
      <c r="G31" s="24">
        <v>85001.014027747427</v>
      </c>
      <c r="H31" s="24">
        <v>90010.695694909053</v>
      </c>
      <c r="I31" s="24">
        <v>96961.658923193725</v>
      </c>
      <c r="J31" s="24">
        <v>100570.77064322562</v>
      </c>
      <c r="K31" s="10">
        <v>105606.97697107097</v>
      </c>
      <c r="L31" s="10">
        <v>104220.00220041085</v>
      </c>
      <c r="M31" s="34"/>
      <c r="N31" s="25"/>
      <c r="O31" s="25"/>
      <c r="P31" s="30">
        <v>77.944399952350693</v>
      </c>
      <c r="Q31" s="30">
        <v>85.001014027747431</v>
      </c>
      <c r="R31" s="30">
        <v>90.010695694909046</v>
      </c>
      <c r="S31" s="30">
        <v>96.961658923193724</v>
      </c>
      <c r="T31" s="30">
        <v>100.57077064322563</v>
      </c>
      <c r="U31" s="26"/>
      <c r="V31" s="33">
        <f t="shared" si="1"/>
        <v>77944.399952350694</v>
      </c>
      <c r="W31" s="33">
        <f t="shared" si="2"/>
        <v>85001.014027747427</v>
      </c>
      <c r="X31" s="33">
        <f t="shared" si="3"/>
        <v>90010.695694909053</v>
      </c>
      <c r="Y31" s="33">
        <f t="shared" si="4"/>
        <v>96961.658923193725</v>
      </c>
      <c r="Z31" s="33">
        <f t="shared" si="5"/>
        <v>100570.77064322562</v>
      </c>
    </row>
    <row r="32" spans="1:26" ht="17.25" x14ac:dyDescent="0.25">
      <c r="A32" s="6" t="s">
        <v>29</v>
      </c>
      <c r="B32" s="22">
        <v>4132.5749967585889</v>
      </c>
      <c r="C32" s="22">
        <v>4405.9036215804554</v>
      </c>
      <c r="D32" s="22">
        <v>4801.5472575102649</v>
      </c>
      <c r="E32" s="22">
        <v>5065.2058235806498</v>
      </c>
      <c r="F32" s="22">
        <v>5541.9704335297547</v>
      </c>
      <c r="G32" s="24">
        <v>5880.4023843098821</v>
      </c>
      <c r="H32" s="24">
        <v>6189.380718138199</v>
      </c>
      <c r="I32" s="24">
        <v>6372.2247139873689</v>
      </c>
      <c r="J32" s="24">
        <v>6723.5998339092339</v>
      </c>
      <c r="K32" s="10">
        <v>7133.5688356338032</v>
      </c>
      <c r="L32" s="10">
        <v>7384.1700811516657</v>
      </c>
      <c r="M32" s="34"/>
      <c r="N32" s="25"/>
      <c r="O32" s="25"/>
      <c r="P32" s="29">
        <v>5.5419704335297544</v>
      </c>
      <c r="Q32" s="29">
        <v>5.8804023843098818</v>
      </c>
      <c r="R32" s="29">
        <v>6.1893807181381986</v>
      </c>
      <c r="S32" s="29">
        <v>6.3722247139873689</v>
      </c>
      <c r="T32" s="29">
        <v>6.7235998339092342</v>
      </c>
      <c r="U32" s="26"/>
      <c r="V32" s="33">
        <f t="shared" si="1"/>
        <v>5541.9704335297547</v>
      </c>
      <c r="W32" s="33">
        <f t="shared" si="2"/>
        <v>5880.4023843098821</v>
      </c>
      <c r="X32" s="33">
        <f t="shared" si="3"/>
        <v>6189.380718138199</v>
      </c>
      <c r="Y32" s="33">
        <f t="shared" si="4"/>
        <v>6372.2247139873689</v>
      </c>
      <c r="Z32" s="33">
        <f t="shared" si="5"/>
        <v>6723.5998339092339</v>
      </c>
    </row>
    <row r="33" spans="1:26" ht="17.25" x14ac:dyDescent="0.25">
      <c r="A33" s="6" t="s">
        <v>30</v>
      </c>
      <c r="B33" s="22">
        <v>113964.82224452446</v>
      </c>
      <c r="C33" s="22">
        <v>119679.99899157879</v>
      </c>
      <c r="D33" s="22">
        <v>129750.28540445672</v>
      </c>
      <c r="E33" s="22">
        <v>139638.93003500384</v>
      </c>
      <c r="F33" s="22">
        <v>151649.47819355206</v>
      </c>
      <c r="G33" s="24">
        <v>163058.73284164112</v>
      </c>
      <c r="H33" s="24">
        <v>171416.68969172286</v>
      </c>
      <c r="I33" s="24">
        <v>187755.96116489611</v>
      </c>
      <c r="J33" s="24">
        <v>187253.05572943558</v>
      </c>
      <c r="K33" s="10">
        <v>205042.18840895224</v>
      </c>
      <c r="L33" s="10">
        <v>212100.57767737057</v>
      </c>
      <c r="M33" s="34"/>
      <c r="N33" s="25"/>
      <c r="O33" s="25"/>
      <c r="P33" s="30">
        <v>151.64947819355206</v>
      </c>
      <c r="Q33" s="30">
        <v>163.05873284164113</v>
      </c>
      <c r="R33" s="30">
        <v>171.41668969172287</v>
      </c>
      <c r="S33" s="30">
        <v>187.75596116489612</v>
      </c>
      <c r="T33" s="30">
        <v>182.7200409497234</v>
      </c>
      <c r="U33" s="26"/>
      <c r="V33" s="33">
        <f t="shared" si="1"/>
        <v>151649.47819355206</v>
      </c>
      <c r="W33" s="33">
        <f t="shared" si="2"/>
        <v>163058.73284164112</v>
      </c>
      <c r="X33" s="33">
        <f t="shared" si="3"/>
        <v>171416.68969172286</v>
      </c>
      <c r="Y33" s="33">
        <f t="shared" si="4"/>
        <v>187755.96116489611</v>
      </c>
      <c r="Z33" s="33">
        <f t="shared" si="5"/>
        <v>182720.04094972339</v>
      </c>
    </row>
    <row r="34" spans="1:26" ht="17.25" x14ac:dyDescent="0.25">
      <c r="A34" s="6" t="s">
        <v>31</v>
      </c>
      <c r="B34" s="22">
        <v>48087.860542727394</v>
      </c>
      <c r="C34" s="22">
        <v>51747.720608123665</v>
      </c>
      <c r="D34" s="22">
        <v>57486.255566230015</v>
      </c>
      <c r="E34" s="22">
        <v>63775.544542478572</v>
      </c>
      <c r="F34" s="22">
        <v>70135.630262742896</v>
      </c>
      <c r="G34" s="24">
        <v>77714.539652629159</v>
      </c>
      <c r="H34" s="24">
        <v>83746.103280493306</v>
      </c>
      <c r="I34" s="24">
        <v>89876.168295654003</v>
      </c>
      <c r="J34" s="24">
        <v>97384.54273739089</v>
      </c>
      <c r="K34" s="10">
        <v>103503.75099353585</v>
      </c>
      <c r="L34" s="10">
        <v>102818.90271252845</v>
      </c>
      <c r="M34" s="34"/>
      <c r="N34" s="25"/>
      <c r="O34" s="25"/>
      <c r="P34" s="29">
        <v>70.135630262742893</v>
      </c>
      <c r="Q34" s="29">
        <v>77.714539652629156</v>
      </c>
      <c r="R34" s="29">
        <v>83.746103280493301</v>
      </c>
      <c r="S34" s="29">
        <v>89.876168295653997</v>
      </c>
      <c r="T34" s="29">
        <v>97.937461331226515</v>
      </c>
      <c r="U34" s="26"/>
      <c r="V34" s="33">
        <f t="shared" si="1"/>
        <v>70135.630262742896</v>
      </c>
      <c r="W34" s="33">
        <f t="shared" si="2"/>
        <v>77714.539652629159</v>
      </c>
      <c r="X34" s="33">
        <f t="shared" si="3"/>
        <v>83746.103280493306</v>
      </c>
      <c r="Y34" s="33">
        <f t="shared" si="4"/>
        <v>89876.168295654003</v>
      </c>
      <c r="Z34" s="33">
        <f t="shared" si="5"/>
        <v>97937.461331226514</v>
      </c>
    </row>
    <row r="35" spans="1:26" ht="17.25" x14ac:dyDescent="0.25">
      <c r="A35" s="6" t="s">
        <v>32</v>
      </c>
      <c r="B35" s="22">
        <v>51314.71918342002</v>
      </c>
      <c r="C35" s="22">
        <v>58218.494649358305</v>
      </c>
      <c r="D35" s="22">
        <v>64676.438936853738</v>
      </c>
      <c r="E35" s="22">
        <v>67444.069331613195</v>
      </c>
      <c r="F35" s="22">
        <v>73274.346772936726</v>
      </c>
      <c r="G35" s="24">
        <v>81367.118191822563</v>
      </c>
      <c r="H35" s="24">
        <v>87318.781166927714</v>
      </c>
      <c r="I35" s="24">
        <v>94543.380444095441</v>
      </c>
      <c r="J35" s="24">
        <v>98844.828326536313</v>
      </c>
      <c r="K35" s="10">
        <v>105937.54657853833</v>
      </c>
      <c r="L35" s="10">
        <v>107302.21637042357</v>
      </c>
      <c r="M35" s="34"/>
      <c r="N35" s="25"/>
      <c r="O35" s="25"/>
      <c r="P35" s="30">
        <v>73.274346772936724</v>
      </c>
      <c r="Q35" s="30">
        <v>81.36711819182257</v>
      </c>
      <c r="R35" s="30">
        <v>87.318781166927721</v>
      </c>
      <c r="S35" s="30">
        <v>94.244569094758376</v>
      </c>
      <c r="T35" s="30">
        <v>97.753588921835671</v>
      </c>
      <c r="U35" s="26"/>
      <c r="V35" s="33">
        <f t="shared" si="1"/>
        <v>73274.346772936726</v>
      </c>
      <c r="W35" s="33">
        <f t="shared" si="2"/>
        <v>81367.118191822563</v>
      </c>
      <c r="X35" s="33">
        <f t="shared" si="3"/>
        <v>87318.781166927714</v>
      </c>
      <c r="Y35" s="33">
        <f t="shared" si="4"/>
        <v>94244.569094758379</v>
      </c>
      <c r="Z35" s="33">
        <f t="shared" si="5"/>
        <v>97753.588921835675</v>
      </c>
    </row>
    <row r="36" spans="1:26" ht="17.25" x14ac:dyDescent="0.25">
      <c r="A36" s="8" t="s">
        <v>33</v>
      </c>
      <c r="B36" s="21">
        <v>64688.992921138713</v>
      </c>
      <c r="C36" s="21">
        <v>64918.623042189931</v>
      </c>
      <c r="D36" s="21">
        <v>68344.74955382492</v>
      </c>
      <c r="E36" s="21">
        <v>67986.490532097552</v>
      </c>
      <c r="F36" s="21">
        <v>89221.142319614009</v>
      </c>
      <c r="G36" s="27">
        <v>138707.68959615019</v>
      </c>
      <c r="H36" s="27">
        <v>176434.72243410168</v>
      </c>
      <c r="I36" s="27">
        <v>206862.35571685896</v>
      </c>
      <c r="J36" s="27">
        <v>237105.72761544131</v>
      </c>
      <c r="K36" s="9">
        <v>255041.40069886937</v>
      </c>
      <c r="L36" s="9">
        <v>274729.37713886134</v>
      </c>
      <c r="M36" s="25"/>
      <c r="N36" s="25"/>
      <c r="O36" s="25"/>
      <c r="P36" s="31">
        <v>89.221142319614003</v>
      </c>
      <c r="Q36" s="31">
        <v>138.70768959615017</v>
      </c>
      <c r="R36" s="31">
        <v>176.43472243410167</v>
      </c>
      <c r="S36" s="31">
        <v>206.91035571685896</v>
      </c>
      <c r="T36" s="31">
        <v>237.2748028566283</v>
      </c>
      <c r="U36" s="26"/>
      <c r="V36" s="33">
        <f t="shared" si="1"/>
        <v>89221.142319614009</v>
      </c>
      <c r="W36" s="33">
        <f t="shared" si="2"/>
        <v>138707.68959615019</v>
      </c>
      <c r="X36" s="33">
        <f t="shared" si="3"/>
        <v>176434.72243410168</v>
      </c>
      <c r="Y36" s="33">
        <f t="shared" si="4"/>
        <v>206910.35571685896</v>
      </c>
      <c r="Z36" s="33">
        <f t="shared" si="5"/>
        <v>237274.80285662829</v>
      </c>
    </row>
    <row r="37" spans="1:26" ht="17.25" x14ac:dyDescent="0.25">
      <c r="A37" s="6" t="s">
        <v>34</v>
      </c>
      <c r="B37" s="22">
        <v>60614.786556352788</v>
      </c>
      <c r="C37" s="22">
        <v>60298.400447953747</v>
      </c>
      <c r="D37" s="22">
        <v>63227.907680230062</v>
      </c>
      <c r="E37" s="22">
        <v>62420.459699770574</v>
      </c>
      <c r="F37" s="22">
        <v>82982.626320989497</v>
      </c>
      <c r="G37" s="24">
        <v>131392.58270312016</v>
      </c>
      <c r="H37" s="24">
        <v>168359.85448184417</v>
      </c>
      <c r="I37" s="24">
        <v>198091.5948469126</v>
      </c>
      <c r="J37" s="24">
        <v>227519.70737340732</v>
      </c>
      <c r="K37" s="10">
        <v>244520.8845406349</v>
      </c>
      <c r="L37" s="10">
        <v>263527.1805512904</v>
      </c>
      <c r="M37" s="34"/>
      <c r="N37" s="25"/>
      <c r="O37" s="25"/>
      <c r="P37" s="30">
        <v>82.982626320989496</v>
      </c>
      <c r="Q37" s="30">
        <v>131.39258270312015</v>
      </c>
      <c r="R37" s="30">
        <v>168.35985448184417</v>
      </c>
      <c r="S37" s="30">
        <v>198.09159484691261</v>
      </c>
      <c r="T37" s="30">
        <v>227.51970834002208</v>
      </c>
      <c r="U37" s="26"/>
      <c r="V37" s="33">
        <f t="shared" si="1"/>
        <v>82982.626320989497</v>
      </c>
      <c r="W37" s="33">
        <f t="shared" si="2"/>
        <v>131392.58270312016</v>
      </c>
      <c r="X37" s="33">
        <f t="shared" si="3"/>
        <v>168359.85448184417</v>
      </c>
      <c r="Y37" s="33">
        <f t="shared" si="4"/>
        <v>198091.5948469126</v>
      </c>
      <c r="Z37" s="33">
        <f t="shared" si="5"/>
        <v>227519.70834002207</v>
      </c>
    </row>
    <row r="38" spans="1:26" ht="17.25" x14ac:dyDescent="0.25">
      <c r="A38" s="6" t="s">
        <v>35</v>
      </c>
      <c r="B38" s="22">
        <v>4074.2063647859281</v>
      </c>
      <c r="C38" s="22">
        <v>4620.2225942361883</v>
      </c>
      <c r="D38" s="22">
        <v>5116.8418735948526</v>
      </c>
      <c r="E38" s="22">
        <v>5566.0308323269719</v>
      </c>
      <c r="F38" s="22">
        <v>6238.5159986245189</v>
      </c>
      <c r="G38" s="24">
        <v>7315.1068930300289</v>
      </c>
      <c r="H38" s="24">
        <v>8074.8679522575185</v>
      </c>
      <c r="I38" s="24">
        <v>8770.7608699463708</v>
      </c>
      <c r="J38" s="24">
        <v>9586.0202420339847</v>
      </c>
      <c r="K38" s="10">
        <v>10520.516158234475</v>
      </c>
      <c r="L38" s="10">
        <v>11202.196587570959</v>
      </c>
      <c r="M38" s="34"/>
      <c r="N38" s="25"/>
      <c r="O38" s="25"/>
      <c r="P38" s="29">
        <v>6.2385159986245187</v>
      </c>
      <c r="Q38" s="29">
        <v>7.3151068930300287</v>
      </c>
      <c r="R38" s="29">
        <v>8.0748679522575184</v>
      </c>
      <c r="S38" s="29">
        <v>8.8187608699463702</v>
      </c>
      <c r="T38" s="29">
        <v>9.7550945166062188</v>
      </c>
      <c r="U38" s="26"/>
      <c r="V38" s="33">
        <f t="shared" si="1"/>
        <v>6238.5159986245189</v>
      </c>
      <c r="W38" s="33">
        <f t="shared" si="2"/>
        <v>7315.1068930300289</v>
      </c>
      <c r="X38" s="33">
        <f t="shared" si="3"/>
        <v>8074.8679522575185</v>
      </c>
      <c r="Y38" s="33">
        <f t="shared" si="4"/>
        <v>8818.7608699463708</v>
      </c>
      <c r="Z38" s="33">
        <f t="shared" si="5"/>
        <v>9755.0945166062193</v>
      </c>
    </row>
    <row r="39" spans="1:26" ht="17.25" x14ac:dyDescent="0.25">
      <c r="A39" s="8" t="s">
        <v>36</v>
      </c>
      <c r="B39" s="21">
        <v>337918.27821645339</v>
      </c>
      <c r="C39" s="21">
        <v>363613.44642998534</v>
      </c>
      <c r="D39" s="21">
        <v>380914.26783825806</v>
      </c>
      <c r="E39" s="21">
        <v>404889.56484366819</v>
      </c>
      <c r="F39" s="21">
        <v>478540.40533847397</v>
      </c>
      <c r="G39" s="27">
        <v>533925.36506696825</v>
      </c>
      <c r="H39" s="27">
        <v>582356.72518403817</v>
      </c>
      <c r="I39" s="27">
        <v>645162.4421002724</v>
      </c>
      <c r="J39" s="27">
        <v>709004.04345060047</v>
      </c>
      <c r="K39" s="9">
        <v>754901.67581774795</v>
      </c>
      <c r="L39" s="9">
        <v>805799.90634504682</v>
      </c>
      <c r="M39" s="25"/>
      <c r="N39" s="25"/>
      <c r="O39" s="25"/>
      <c r="P39" s="28">
        <v>478.54040533847399</v>
      </c>
      <c r="Q39" s="28">
        <v>533.9253650669682</v>
      </c>
      <c r="R39" s="28">
        <v>582.35672518403817</v>
      </c>
      <c r="S39" s="28">
        <v>645.16244210027241</v>
      </c>
      <c r="T39" s="28">
        <v>713.92404345060049</v>
      </c>
      <c r="U39" s="26"/>
      <c r="V39" s="33">
        <f t="shared" si="1"/>
        <v>478540.40533847397</v>
      </c>
      <c r="W39" s="33">
        <f t="shared" si="2"/>
        <v>533925.36506696825</v>
      </c>
      <c r="X39" s="33">
        <f t="shared" si="3"/>
        <v>582356.72518403817</v>
      </c>
      <c r="Y39" s="33">
        <f t="shared" si="4"/>
        <v>645162.4421002724</v>
      </c>
      <c r="Z39" s="33">
        <f t="shared" si="5"/>
        <v>713924.04345060047</v>
      </c>
    </row>
    <row r="40" spans="1:26" ht="17.25" x14ac:dyDescent="0.25">
      <c r="A40" s="8" t="s">
        <v>37</v>
      </c>
      <c r="B40" s="21">
        <v>6079159.2511624517</v>
      </c>
      <c r="C40" s="21">
        <v>6670062.3748575617</v>
      </c>
      <c r="D40" s="21">
        <v>7289966.8320559412</v>
      </c>
      <c r="E40" s="21">
        <v>7978245.8069225624</v>
      </c>
      <c r="F40" s="21">
        <v>9191510.6946611591</v>
      </c>
      <c r="G40" s="27">
        <v>10626761.453749448</v>
      </c>
      <c r="H40" s="27">
        <v>11435786.302873079</v>
      </c>
      <c r="I40" s="27">
        <v>12393793.728700763</v>
      </c>
      <c r="J40" s="27">
        <v>13675860.553717375</v>
      </c>
      <c r="K40" s="9">
        <v>14910490.265130956</v>
      </c>
      <c r="L40" s="9">
        <v>14803229.086429249</v>
      </c>
      <c r="M40" s="25"/>
      <c r="N40" s="25"/>
      <c r="O40" s="25"/>
      <c r="P40" s="31">
        <v>9191.5106946611595</v>
      </c>
      <c r="Q40" s="31">
        <v>10626.761453749448</v>
      </c>
      <c r="R40" s="31">
        <v>11435.786302873079</v>
      </c>
      <c r="S40" s="31">
        <v>12393.793728700763</v>
      </c>
      <c r="T40" s="31">
        <v>13675.860553717375</v>
      </c>
      <c r="U40" s="26"/>
      <c r="V40" s="33">
        <f t="shared" si="1"/>
        <v>9191510.6946611591</v>
      </c>
      <c r="W40" s="33">
        <f t="shared" si="2"/>
        <v>10626761.453749448</v>
      </c>
      <c r="X40" s="33">
        <f t="shared" si="3"/>
        <v>11435786.302873079</v>
      </c>
      <c r="Y40" s="33">
        <f t="shared" si="4"/>
        <v>12393793.728700763</v>
      </c>
      <c r="Z40" s="33">
        <f t="shared" si="5"/>
        <v>13675860.553717375</v>
      </c>
    </row>
    <row r="41" spans="1:26" ht="17.25" x14ac:dyDescent="0.25">
      <c r="A41" s="8" t="s">
        <v>38</v>
      </c>
      <c r="B41" s="21">
        <v>6424054.3615169292</v>
      </c>
      <c r="C41" s="21">
        <v>7306763.1270461045</v>
      </c>
      <c r="D41" s="21">
        <v>8321312.1641310146</v>
      </c>
      <c r="E41" s="21">
        <v>9309387.3430520054</v>
      </c>
      <c r="F41" s="21">
        <v>10741092.318934143</v>
      </c>
      <c r="G41" s="27">
        <v>12400193.532994451</v>
      </c>
      <c r="H41" s="27">
        <v>13749372.681565354</v>
      </c>
      <c r="I41" s="27">
        <v>15483032.374273714</v>
      </c>
      <c r="J41" s="27">
        <v>17220840.88103072</v>
      </c>
      <c r="K41" s="9">
        <v>19031697.295231178</v>
      </c>
      <c r="L41" s="9">
        <v>18731969.681631848</v>
      </c>
      <c r="M41" s="25"/>
      <c r="N41" s="25"/>
      <c r="O41" s="25"/>
      <c r="P41" s="28">
        <v>10741.092318934143</v>
      </c>
      <c r="Q41" s="28">
        <v>12400.193532994452</v>
      </c>
      <c r="R41" s="28">
        <v>13749.372681565354</v>
      </c>
      <c r="S41" s="28">
        <v>15483.032374273713</v>
      </c>
      <c r="T41" s="28">
        <v>17213.459429030721</v>
      </c>
      <c r="U41" s="26"/>
      <c r="V41" s="33">
        <f t="shared" si="1"/>
        <v>10741092.318934143</v>
      </c>
      <c r="W41" s="33">
        <f t="shared" si="2"/>
        <v>12400193.532994451</v>
      </c>
      <c r="X41" s="33">
        <f t="shared" si="3"/>
        <v>13749372.681565354</v>
      </c>
      <c r="Y41" s="33">
        <f t="shared" si="4"/>
        <v>15483032.374273714</v>
      </c>
      <c r="Z41" s="33">
        <f t="shared" si="5"/>
        <v>17213459.42903072</v>
      </c>
    </row>
    <row r="42" spans="1:26" ht="17.25" x14ac:dyDescent="0.25">
      <c r="A42" s="6" t="s">
        <v>39</v>
      </c>
      <c r="B42" s="22">
        <v>1073724.3715169295</v>
      </c>
      <c r="C42" s="22">
        <v>1181305.1197461376</v>
      </c>
      <c r="D42" s="22">
        <v>1366205.7699464443</v>
      </c>
      <c r="E42" s="22">
        <v>1532273.4686776055</v>
      </c>
      <c r="F42" s="22">
        <v>1742065.3512876956</v>
      </c>
      <c r="G42" s="24">
        <v>1963428.34979008</v>
      </c>
      <c r="H42" s="24">
        <v>2115028.1853168202</v>
      </c>
      <c r="I42" s="24">
        <v>2250212.8538672822</v>
      </c>
      <c r="J42" s="24">
        <v>2389374.8969515781</v>
      </c>
      <c r="K42" s="10">
        <v>2559093.0429115314</v>
      </c>
      <c r="L42" s="10">
        <v>2549136.2838513069</v>
      </c>
      <c r="M42" s="34"/>
      <c r="N42" s="25"/>
      <c r="O42" s="25"/>
      <c r="P42" s="29">
        <v>1742.0653512876956</v>
      </c>
      <c r="Q42" s="29">
        <v>1963.4283497900799</v>
      </c>
      <c r="R42" s="29">
        <v>2115.0281853168203</v>
      </c>
      <c r="S42" s="29">
        <v>2250.2128538672823</v>
      </c>
      <c r="T42" s="29">
        <v>2389.3748969515782</v>
      </c>
      <c r="U42" s="26"/>
      <c r="V42" s="33">
        <f t="shared" si="1"/>
        <v>1742065.3512876956</v>
      </c>
      <c r="W42" s="33">
        <f t="shared" si="2"/>
        <v>1963428.34979008</v>
      </c>
      <c r="X42" s="33">
        <f t="shared" si="3"/>
        <v>2115028.1853168202</v>
      </c>
      <c r="Y42" s="33">
        <f t="shared" si="4"/>
        <v>2250212.8538672822</v>
      </c>
      <c r="Z42" s="33">
        <f t="shared" si="5"/>
        <v>2389374.8969515781</v>
      </c>
    </row>
    <row r="43" spans="1:26" ht="17.25" x14ac:dyDescent="0.25">
      <c r="A43" s="6" t="s">
        <v>40</v>
      </c>
      <c r="B43" s="22">
        <v>5350329.99</v>
      </c>
      <c r="C43" s="22">
        <v>6125458.0072999662</v>
      </c>
      <c r="D43" s="22">
        <v>6955106.3941845689</v>
      </c>
      <c r="E43" s="22">
        <v>7777113.8743743999</v>
      </c>
      <c r="F43" s="22">
        <v>8999026.9676464461</v>
      </c>
      <c r="G43" s="24">
        <v>10436765.183204371</v>
      </c>
      <c r="H43" s="24">
        <v>11634344.496248534</v>
      </c>
      <c r="I43" s="24">
        <v>13232819.520406431</v>
      </c>
      <c r="J43" s="24">
        <v>14831465.984079143</v>
      </c>
      <c r="K43" s="10">
        <v>16472604.252319645</v>
      </c>
      <c r="L43" s="10">
        <v>16182833.397780539</v>
      </c>
      <c r="M43" s="34"/>
      <c r="N43" s="25"/>
      <c r="O43" s="25"/>
      <c r="P43" s="30">
        <v>8999.0269676464468</v>
      </c>
      <c r="Q43" s="30">
        <v>10436.765183204372</v>
      </c>
      <c r="R43" s="30">
        <v>11634.344496248534</v>
      </c>
      <c r="S43" s="30">
        <v>13232.81952040643</v>
      </c>
      <c r="T43" s="30">
        <v>14824.084532079143</v>
      </c>
      <c r="U43" s="26"/>
      <c r="V43" s="33">
        <f t="shared" si="1"/>
        <v>8999026.9676464461</v>
      </c>
      <c r="W43" s="33">
        <f t="shared" si="2"/>
        <v>10436765.183204371</v>
      </c>
      <c r="X43" s="33">
        <f t="shared" si="3"/>
        <v>11634344.496248534</v>
      </c>
      <c r="Y43" s="33">
        <f t="shared" si="4"/>
        <v>13232819.520406431</v>
      </c>
      <c r="Z43" s="33">
        <f t="shared" si="5"/>
        <v>14824084.532079143</v>
      </c>
    </row>
    <row r="44" spans="1:26" ht="17.25" x14ac:dyDescent="0.25">
      <c r="A44" s="8" t="s">
        <v>41</v>
      </c>
      <c r="B44" s="21">
        <v>4561492.6342701679</v>
      </c>
      <c r="C44" s="21">
        <v>5103613.59159985</v>
      </c>
      <c r="D44" s="21">
        <v>5715865.7613425907</v>
      </c>
      <c r="E44" s="21">
        <v>6501454.3395863576</v>
      </c>
      <c r="F44" s="21">
        <v>7491669.2299482422</v>
      </c>
      <c r="G44" s="27">
        <v>8547114.7673690096</v>
      </c>
      <c r="H44" s="27">
        <v>9387063.3597993962</v>
      </c>
      <c r="I44" s="27">
        <v>10345465.559482003</v>
      </c>
      <c r="J44" s="27">
        <v>11387097.786281558</v>
      </c>
      <c r="K44" s="9">
        <v>12469229.86639536</v>
      </c>
      <c r="L44" s="9">
        <v>11796543.925865909</v>
      </c>
      <c r="M44" s="25"/>
      <c r="N44" s="25"/>
      <c r="O44" s="25"/>
      <c r="P44" s="31">
        <v>7491.669229948242</v>
      </c>
      <c r="Q44" s="31">
        <v>8547.1147673690102</v>
      </c>
      <c r="R44" s="31">
        <v>9387.0633597993965</v>
      </c>
      <c r="S44" s="31">
        <v>10345.465559482003</v>
      </c>
      <c r="T44" s="31">
        <v>11387.159986281556</v>
      </c>
      <c r="U44" s="26"/>
      <c r="V44" s="33">
        <f t="shared" si="1"/>
        <v>7491669.2299482422</v>
      </c>
      <c r="W44" s="33">
        <f t="shared" si="2"/>
        <v>8547114.7673690096</v>
      </c>
      <c r="X44" s="33">
        <f t="shared" si="3"/>
        <v>9387063.3597993962</v>
      </c>
      <c r="Y44" s="33">
        <f t="shared" si="4"/>
        <v>10345465.559482003</v>
      </c>
      <c r="Z44" s="33">
        <f t="shared" si="5"/>
        <v>11387159.986281557</v>
      </c>
    </row>
    <row r="45" spans="1:26" ht="17.25" x14ac:dyDescent="0.25">
      <c r="A45" s="6" t="s">
        <v>42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4">
        <v>0</v>
      </c>
      <c r="H45" s="24">
        <v>0</v>
      </c>
      <c r="I45" s="24">
        <v>0</v>
      </c>
      <c r="J45" s="27">
        <v>0</v>
      </c>
      <c r="K45" s="9">
        <v>0</v>
      </c>
      <c r="L45" s="9">
        <v>0</v>
      </c>
      <c r="M45" s="25"/>
      <c r="N45" s="25"/>
      <c r="O45" s="25"/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26"/>
      <c r="V45" s="33">
        <f t="shared" si="1"/>
        <v>0</v>
      </c>
      <c r="W45" s="33">
        <f t="shared" si="2"/>
        <v>0</v>
      </c>
      <c r="X45" s="33">
        <f t="shared" si="3"/>
        <v>0</v>
      </c>
      <c r="Y45" s="33">
        <f t="shared" si="4"/>
        <v>0</v>
      </c>
      <c r="Z45" s="33">
        <f t="shared" si="5"/>
        <v>0</v>
      </c>
    </row>
    <row r="46" spans="1:26" ht="17.25" x14ac:dyDescent="0.25">
      <c r="A46" s="6" t="s">
        <v>43</v>
      </c>
      <c r="B46" s="22">
        <v>1822573.4574241645</v>
      </c>
      <c r="C46" s="22">
        <v>2048256.692771805</v>
      </c>
      <c r="D46" s="22">
        <v>2303250.4053185363</v>
      </c>
      <c r="E46" s="22">
        <v>2585819.3515559034</v>
      </c>
      <c r="F46" s="22">
        <v>2944272.0257169157</v>
      </c>
      <c r="G46" s="24">
        <v>3220595.834179143</v>
      </c>
      <c r="H46" s="24">
        <v>3543088.8376149428</v>
      </c>
      <c r="I46" s="24">
        <v>3909669.1034918134</v>
      </c>
      <c r="J46" s="24">
        <v>4310124.7898803409</v>
      </c>
      <c r="K46" s="10">
        <v>4694996.9964203574</v>
      </c>
      <c r="L46" s="10">
        <v>4594865.0369993839</v>
      </c>
      <c r="M46" s="34"/>
      <c r="N46" s="25"/>
      <c r="O46" s="25"/>
      <c r="P46" s="29">
        <v>2944.2720257169158</v>
      </c>
      <c r="Q46" s="29">
        <v>3220.5958341791429</v>
      </c>
      <c r="R46" s="29">
        <v>3543.0888376149428</v>
      </c>
      <c r="S46" s="29">
        <v>3909.6691034918135</v>
      </c>
      <c r="T46" s="29">
        <v>4309.6247898803394</v>
      </c>
      <c r="U46" s="26"/>
      <c r="V46" s="33">
        <f t="shared" si="1"/>
        <v>2944272.0257169157</v>
      </c>
      <c r="W46" s="33">
        <f t="shared" si="2"/>
        <v>3220595.834179143</v>
      </c>
      <c r="X46" s="33">
        <f t="shared" si="3"/>
        <v>3543088.8376149428</v>
      </c>
      <c r="Y46" s="33">
        <f t="shared" si="4"/>
        <v>3909669.1034918134</v>
      </c>
      <c r="Z46" s="33">
        <f t="shared" si="5"/>
        <v>4309624.7898803391</v>
      </c>
    </row>
    <row r="47" spans="1:26" ht="17.25" x14ac:dyDescent="0.25">
      <c r="A47" s="6" t="s">
        <v>44</v>
      </c>
      <c r="B47" s="22">
        <v>1396190.2581765195</v>
      </c>
      <c r="C47" s="22">
        <v>1525084.0924123814</v>
      </c>
      <c r="D47" s="22">
        <v>1685467.0575094572</v>
      </c>
      <c r="E47" s="22">
        <v>1872471.7564270885</v>
      </c>
      <c r="F47" s="22">
        <v>2208440.0192397619</v>
      </c>
      <c r="G47" s="24">
        <v>2567015.3797189328</v>
      </c>
      <c r="H47" s="24">
        <v>2798877.7427466316</v>
      </c>
      <c r="I47" s="24">
        <v>3093504.0548983943</v>
      </c>
      <c r="J47" s="24">
        <v>3405575.3641082952</v>
      </c>
      <c r="K47" s="10">
        <v>3716180.0452425615</v>
      </c>
      <c r="L47" s="10">
        <v>3632554.6500255824</v>
      </c>
      <c r="M47" s="34"/>
      <c r="N47" s="25"/>
      <c r="O47" s="25"/>
      <c r="P47" s="30">
        <v>2208.440019239762</v>
      </c>
      <c r="Q47" s="30">
        <v>2567.0153797189328</v>
      </c>
      <c r="R47" s="30">
        <v>2798.8777427466316</v>
      </c>
      <c r="S47" s="30">
        <v>3093.5040548983943</v>
      </c>
      <c r="T47" s="30">
        <v>3405.5753641082952</v>
      </c>
      <c r="U47" s="26"/>
      <c r="V47" s="33">
        <f t="shared" si="1"/>
        <v>2208440.0192397619</v>
      </c>
      <c r="W47" s="33">
        <f t="shared" si="2"/>
        <v>2567015.3797189328</v>
      </c>
      <c r="X47" s="33">
        <f t="shared" si="3"/>
        <v>2798877.7427466316</v>
      </c>
      <c r="Y47" s="33">
        <f t="shared" si="4"/>
        <v>3093504.0548983943</v>
      </c>
      <c r="Z47" s="33">
        <f t="shared" si="5"/>
        <v>3405575.3641082952</v>
      </c>
    </row>
    <row r="48" spans="1:26" ht="17.25" x14ac:dyDescent="0.25">
      <c r="A48" s="6" t="s">
        <v>45</v>
      </c>
      <c r="B48" s="22">
        <v>351977.90915499011</v>
      </c>
      <c r="C48" s="22">
        <v>384167.43257662177</v>
      </c>
      <c r="D48" s="22">
        <v>402711.27240488119</v>
      </c>
      <c r="E48" s="22">
        <v>424807.8951378846</v>
      </c>
      <c r="F48" s="22">
        <v>467102.35697422567</v>
      </c>
      <c r="G48" s="24">
        <v>549738.49802064011</v>
      </c>
      <c r="H48" s="24">
        <v>603088.83384856232</v>
      </c>
      <c r="I48" s="24">
        <v>643439.41225374455</v>
      </c>
      <c r="J48" s="24">
        <v>689859.6061635284</v>
      </c>
      <c r="K48" s="10">
        <v>722310.52805323468</v>
      </c>
      <c r="L48" s="10">
        <v>698697.69536221179</v>
      </c>
      <c r="M48" s="34"/>
      <c r="N48" s="25"/>
      <c r="O48" s="25"/>
      <c r="P48" s="29">
        <v>467.10235697422564</v>
      </c>
      <c r="Q48" s="29">
        <v>549.73849802064012</v>
      </c>
      <c r="R48" s="29">
        <v>603.08883384856233</v>
      </c>
      <c r="S48" s="29">
        <v>643.43941225374454</v>
      </c>
      <c r="T48" s="29">
        <v>690.42180616352857</v>
      </c>
      <c r="U48" s="26"/>
      <c r="V48" s="33">
        <f t="shared" si="1"/>
        <v>467102.35697422567</v>
      </c>
      <c r="W48" s="33">
        <f t="shared" si="2"/>
        <v>549738.49802064011</v>
      </c>
      <c r="X48" s="33">
        <f t="shared" si="3"/>
        <v>603088.83384856232</v>
      </c>
      <c r="Y48" s="33">
        <f t="shared" si="4"/>
        <v>643439.41225374455</v>
      </c>
      <c r="Z48" s="33">
        <f t="shared" si="5"/>
        <v>690421.80616352858</v>
      </c>
    </row>
    <row r="49" spans="1:26" ht="17.25" x14ac:dyDescent="0.25">
      <c r="A49" s="6" t="s">
        <v>46</v>
      </c>
      <c r="B49" s="22">
        <v>583044.03655000008</v>
      </c>
      <c r="C49" s="22">
        <v>694435.77177514532</v>
      </c>
      <c r="D49" s="22">
        <v>829332.79354842473</v>
      </c>
      <c r="E49" s="22">
        <v>1055043.786602628</v>
      </c>
      <c r="F49" s="22">
        <v>1211434.500343184</v>
      </c>
      <c r="G49" s="24">
        <v>1425201.3292192633</v>
      </c>
      <c r="H49" s="24">
        <v>1584152.8195611823</v>
      </c>
      <c r="I49" s="24">
        <v>1751791.2496132862</v>
      </c>
      <c r="J49" s="24">
        <v>1937442.2537908601</v>
      </c>
      <c r="K49" s="10">
        <v>2185972.7385617266</v>
      </c>
      <c r="L49" s="10">
        <v>1793146.3100146821</v>
      </c>
      <c r="M49" s="34"/>
      <c r="N49" s="25"/>
      <c r="O49" s="25"/>
      <c r="P49" s="30">
        <v>1211.434500343184</v>
      </c>
      <c r="Q49" s="30">
        <v>1425.2013292192632</v>
      </c>
      <c r="R49" s="30">
        <v>1584.1528195611822</v>
      </c>
      <c r="S49" s="30">
        <v>1751.7912496132863</v>
      </c>
      <c r="T49" s="30">
        <v>1937.4422537908601</v>
      </c>
      <c r="U49" s="26"/>
      <c r="V49" s="33">
        <f t="shared" si="1"/>
        <v>1211434.500343184</v>
      </c>
      <c r="W49" s="33">
        <f t="shared" si="2"/>
        <v>1425201.3292192633</v>
      </c>
      <c r="X49" s="33">
        <f t="shared" si="3"/>
        <v>1584152.8195611823</v>
      </c>
      <c r="Y49" s="33">
        <f t="shared" si="4"/>
        <v>1751791.2496132862</v>
      </c>
      <c r="Z49" s="33">
        <f t="shared" si="5"/>
        <v>1937442.2537908601</v>
      </c>
    </row>
    <row r="50" spans="1:26" ht="17.25" x14ac:dyDescent="0.25">
      <c r="A50" s="6" t="s">
        <v>47</v>
      </c>
      <c r="B50" s="22">
        <v>407706.9729644928</v>
      </c>
      <c r="C50" s="22">
        <v>451669.60206389648</v>
      </c>
      <c r="D50" s="22">
        <v>495104.2325612909</v>
      </c>
      <c r="E50" s="22">
        <v>563311.54986285325</v>
      </c>
      <c r="F50" s="22">
        <v>660420.32767415547</v>
      </c>
      <c r="G50" s="24">
        <v>784563.72623103042</v>
      </c>
      <c r="H50" s="24">
        <v>857855.12602807744</v>
      </c>
      <c r="I50" s="24">
        <v>947061.73922476405</v>
      </c>
      <c r="J50" s="24">
        <v>1044095.7723385342</v>
      </c>
      <c r="K50" s="10">
        <v>1149769.5581174786</v>
      </c>
      <c r="L50" s="10">
        <v>1077280.2334640496</v>
      </c>
      <c r="M50" s="34"/>
      <c r="N50" s="25"/>
      <c r="O50" s="25"/>
      <c r="P50" s="29">
        <v>660.42032767415549</v>
      </c>
      <c r="Q50" s="29">
        <v>784.56372623103039</v>
      </c>
      <c r="R50" s="29">
        <v>857.85512602807739</v>
      </c>
      <c r="S50" s="29">
        <v>947.0617392247641</v>
      </c>
      <c r="T50" s="29">
        <v>1044.0957723385343</v>
      </c>
      <c r="U50" s="26"/>
      <c r="V50" s="33">
        <f t="shared" si="1"/>
        <v>660420.32767415547</v>
      </c>
      <c r="W50" s="33">
        <f t="shared" si="2"/>
        <v>784563.72623103042</v>
      </c>
      <c r="X50" s="33">
        <f t="shared" si="3"/>
        <v>857855.12602807744</v>
      </c>
      <c r="Y50" s="33">
        <f t="shared" si="4"/>
        <v>947061.73922476405</v>
      </c>
      <c r="Z50" s="33">
        <f t="shared" si="5"/>
        <v>1044095.7723385342</v>
      </c>
    </row>
    <row r="51" spans="1:26" ht="17.25" x14ac:dyDescent="0.25">
      <c r="A51" s="8" t="s">
        <v>48</v>
      </c>
      <c r="B51" s="21">
        <v>1460610.7291828995</v>
      </c>
      <c r="C51" s="21">
        <v>1666293.1390914551</v>
      </c>
      <c r="D51" s="21">
        <v>1837340.9278979297</v>
      </c>
      <c r="E51" s="21">
        <v>2047349.7013985326</v>
      </c>
      <c r="F51" s="21">
        <v>2369569.6208508699</v>
      </c>
      <c r="G51" s="27">
        <v>2648831.0556348194</v>
      </c>
      <c r="H51" s="27">
        <v>2869528.3327768585</v>
      </c>
      <c r="I51" s="27">
        <v>3143536.2743943245</v>
      </c>
      <c r="J51" s="27">
        <v>3463666.1221985575</v>
      </c>
      <c r="K51" s="9">
        <v>3834598.9818853424</v>
      </c>
      <c r="L51" s="9">
        <v>3846302.1314550242</v>
      </c>
      <c r="M51" s="25"/>
      <c r="N51" s="25"/>
      <c r="O51" s="25"/>
      <c r="P51" s="28">
        <v>2369.5696208508698</v>
      </c>
      <c r="Q51" s="28">
        <v>2648.8310556348197</v>
      </c>
      <c r="R51" s="28">
        <v>2869.5283327768584</v>
      </c>
      <c r="S51" s="28">
        <v>3143.5362743943247</v>
      </c>
      <c r="T51" s="28">
        <v>3463.6661221985573</v>
      </c>
      <c r="U51" s="26"/>
      <c r="V51" s="33">
        <f t="shared" si="1"/>
        <v>2369569.6208508699</v>
      </c>
      <c r="W51" s="33">
        <f t="shared" si="2"/>
        <v>2648831.0556348199</v>
      </c>
      <c r="X51" s="33">
        <f t="shared" si="3"/>
        <v>2869528.3327768585</v>
      </c>
      <c r="Y51" s="33">
        <f t="shared" si="4"/>
        <v>3143536.2743943245</v>
      </c>
      <c r="Z51" s="33">
        <f t="shared" si="5"/>
        <v>3463666.1221985575</v>
      </c>
    </row>
    <row r="52" spans="1:26" ht="17.25" x14ac:dyDescent="0.25">
      <c r="A52" s="6" t="s">
        <v>49</v>
      </c>
      <c r="B52" s="22">
        <v>229014.68156253052</v>
      </c>
      <c r="C52" s="22">
        <v>265935.78146740468</v>
      </c>
      <c r="D52" s="22">
        <v>295344.22008010175</v>
      </c>
      <c r="E52" s="22">
        <v>334492.40432527033</v>
      </c>
      <c r="F52" s="22">
        <v>382754.43569871096</v>
      </c>
      <c r="G52" s="24">
        <v>406458.10245901498</v>
      </c>
      <c r="H52" s="24">
        <v>440206.75313903717</v>
      </c>
      <c r="I52" s="24">
        <v>483410.70291488909</v>
      </c>
      <c r="J52" s="24">
        <v>530235.85626307514</v>
      </c>
      <c r="K52" s="10">
        <v>582526.51653485047</v>
      </c>
      <c r="L52" s="10">
        <v>559942.83111650904</v>
      </c>
      <c r="M52" s="34"/>
      <c r="N52" s="25"/>
      <c r="O52" s="25"/>
      <c r="P52" s="29">
        <v>382.75443569871095</v>
      </c>
      <c r="Q52" s="29">
        <v>406.45810245901498</v>
      </c>
      <c r="R52" s="29">
        <v>440.20675313903718</v>
      </c>
      <c r="S52" s="29">
        <v>483.4107029148891</v>
      </c>
      <c r="T52" s="29">
        <v>530.23585626307511</v>
      </c>
      <c r="U52" s="26"/>
      <c r="V52" s="33">
        <f t="shared" si="1"/>
        <v>382754.43569871096</v>
      </c>
      <c r="W52" s="33">
        <f t="shared" si="2"/>
        <v>406458.10245901498</v>
      </c>
      <c r="X52" s="33">
        <f t="shared" si="3"/>
        <v>440206.75313903717</v>
      </c>
      <c r="Y52" s="33">
        <f t="shared" si="4"/>
        <v>483410.70291488909</v>
      </c>
      <c r="Z52" s="33">
        <f t="shared" si="5"/>
        <v>530235.85626307514</v>
      </c>
    </row>
    <row r="53" spans="1:26" ht="17.25" x14ac:dyDescent="0.25">
      <c r="A53" s="6" t="s">
        <v>50</v>
      </c>
      <c r="B53" s="22">
        <v>1231596.0476203689</v>
      </c>
      <c r="C53" s="22">
        <v>1400357.3576240507</v>
      </c>
      <c r="D53" s="22">
        <v>1541996.7078178278</v>
      </c>
      <c r="E53" s="22">
        <v>1712857.2970732623</v>
      </c>
      <c r="F53" s="22">
        <v>1986815.1851521591</v>
      </c>
      <c r="G53" s="24">
        <v>2242372.9531758046</v>
      </c>
      <c r="H53" s="24">
        <v>2429321.5796378213</v>
      </c>
      <c r="I53" s="24">
        <v>2660125.5714794355</v>
      </c>
      <c r="J53" s="24">
        <v>2933430.2659354825</v>
      </c>
      <c r="K53" s="10">
        <v>3252072.4653504919</v>
      </c>
      <c r="L53" s="10">
        <v>3286359.3003385151</v>
      </c>
      <c r="M53" s="34"/>
      <c r="N53" s="25"/>
      <c r="O53" s="25"/>
      <c r="P53" s="30">
        <v>1986.8151851521591</v>
      </c>
      <c r="Q53" s="30">
        <v>2242.3729531758045</v>
      </c>
      <c r="R53" s="30">
        <v>2429.3215796378213</v>
      </c>
      <c r="S53" s="30">
        <v>2660.1255714794356</v>
      </c>
      <c r="T53" s="30">
        <v>2933.4302659354826</v>
      </c>
      <c r="U53" s="26"/>
      <c r="V53" s="33">
        <f t="shared" si="1"/>
        <v>1986815.1851521591</v>
      </c>
      <c r="W53" s="33">
        <f t="shared" si="2"/>
        <v>2242372.9531758046</v>
      </c>
      <c r="X53" s="33">
        <f t="shared" si="3"/>
        <v>2429321.5796378213</v>
      </c>
      <c r="Y53" s="33">
        <f t="shared" si="4"/>
        <v>2660125.5714794355</v>
      </c>
      <c r="Z53" s="33">
        <f t="shared" si="5"/>
        <v>2933430.2659354825</v>
      </c>
    </row>
    <row r="54" spans="1:26" ht="17.25" x14ac:dyDescent="0.25">
      <c r="A54" s="8" t="s">
        <v>51</v>
      </c>
      <c r="B54" s="21">
        <v>2684445.1799999997</v>
      </c>
      <c r="C54" s="21">
        <v>3014784.4153666622</v>
      </c>
      <c r="D54" s="21">
        <v>3265952.8875314742</v>
      </c>
      <c r="E54" s="21">
        <v>3531831.2786998693</v>
      </c>
      <c r="F54" s="21">
        <v>4075740.2851053439</v>
      </c>
      <c r="G54" s="27">
        <v>4504562.5905097462</v>
      </c>
      <c r="H54" s="27">
        <v>4990103.444953911</v>
      </c>
      <c r="I54" s="27">
        <v>5535375.123129772</v>
      </c>
      <c r="J54" s="27">
        <v>6065457.6111570653</v>
      </c>
      <c r="K54" s="9">
        <v>6570311.8975191545</v>
      </c>
      <c r="L54" s="9">
        <v>7032160.258494677</v>
      </c>
      <c r="M54" s="25"/>
      <c r="N54" s="25"/>
      <c r="O54" s="25"/>
      <c r="P54" s="31">
        <v>4075.7402851053439</v>
      </c>
      <c r="Q54" s="31">
        <v>4504.5625905097459</v>
      </c>
      <c r="R54" s="31">
        <v>4990.1034449539111</v>
      </c>
      <c r="S54" s="31">
        <v>5535.375123129772</v>
      </c>
      <c r="T54" s="31">
        <v>6065.457611157065</v>
      </c>
      <c r="U54" s="26"/>
      <c r="V54" s="33">
        <f t="shared" si="1"/>
        <v>4075740.2851053439</v>
      </c>
      <c r="W54" s="33">
        <f t="shared" si="2"/>
        <v>4504562.5905097462</v>
      </c>
      <c r="X54" s="33">
        <f t="shared" si="3"/>
        <v>4990103.444953911</v>
      </c>
      <c r="Y54" s="33">
        <f t="shared" si="4"/>
        <v>5535375.123129772</v>
      </c>
      <c r="Z54" s="33">
        <f t="shared" si="5"/>
        <v>6065457.6111570653</v>
      </c>
    </row>
    <row r="55" spans="1:26" ht="17.25" x14ac:dyDescent="0.25">
      <c r="A55" s="8" t="s">
        <v>52</v>
      </c>
      <c r="B55" s="21">
        <v>2379828.2126384331</v>
      </c>
      <c r="C55" s="21">
        <v>2677460.8587904917</v>
      </c>
      <c r="D55" s="21">
        <v>3150659.5986941326</v>
      </c>
      <c r="E55" s="21">
        <v>3779127.1735480148</v>
      </c>
      <c r="F55" s="21">
        <v>4272126.1844598381</v>
      </c>
      <c r="G55" s="27">
        <v>4718896.513170301</v>
      </c>
      <c r="H55" s="27">
        <v>5204760.1743807038</v>
      </c>
      <c r="I55" s="27">
        <v>5738713.6060339659</v>
      </c>
      <c r="J55" s="27">
        <v>6207185.6666228939</v>
      </c>
      <c r="K55" s="9">
        <v>6450604.5138178729</v>
      </c>
      <c r="L55" s="9">
        <v>6569432.4746700041</v>
      </c>
      <c r="M55" s="25"/>
      <c r="N55" s="25"/>
      <c r="O55" s="25"/>
      <c r="P55" s="28">
        <v>4272.1261844598384</v>
      </c>
      <c r="Q55" s="28">
        <v>4718.8965131703017</v>
      </c>
      <c r="R55" s="28">
        <v>5204.7601743807036</v>
      </c>
      <c r="S55" s="28">
        <v>5738.7136060339662</v>
      </c>
      <c r="T55" s="28">
        <v>6207.1856666228941</v>
      </c>
      <c r="U55" s="26"/>
      <c r="V55" s="33">
        <f t="shared" si="1"/>
        <v>4272126.1844598381</v>
      </c>
      <c r="W55" s="33">
        <f t="shared" si="2"/>
        <v>4718896.5131703019</v>
      </c>
      <c r="X55" s="33">
        <f t="shared" si="3"/>
        <v>5204760.1743807038</v>
      </c>
      <c r="Y55" s="33">
        <f t="shared" si="4"/>
        <v>5738713.6060339659</v>
      </c>
      <c r="Z55" s="33">
        <f t="shared" si="5"/>
        <v>6207185.6666228939</v>
      </c>
    </row>
    <row r="56" spans="1:26" ht="17.25" x14ac:dyDescent="0.25">
      <c r="A56" s="6" t="s">
        <v>53</v>
      </c>
      <c r="B56" s="22">
        <v>1574029.0416091417</v>
      </c>
      <c r="C56" s="22">
        <v>1776908.4251983012</v>
      </c>
      <c r="D56" s="22">
        <v>2166400.0104188547</v>
      </c>
      <c r="E56" s="22">
        <v>2673632.0981448209</v>
      </c>
      <c r="F56" s="22">
        <v>2983526.1717114202</v>
      </c>
      <c r="G56" s="24">
        <v>3216333.1408223026</v>
      </c>
      <c r="H56" s="24">
        <v>3563415.223829045</v>
      </c>
      <c r="I56" s="24">
        <v>3941548.7164894352</v>
      </c>
      <c r="J56" s="24">
        <v>4235651.670694706</v>
      </c>
      <c r="K56" s="10">
        <v>4290361.6369464006</v>
      </c>
      <c r="L56" s="10">
        <v>4289234.8973954404</v>
      </c>
      <c r="M56" s="34"/>
      <c r="N56" s="25"/>
      <c r="O56" s="25"/>
      <c r="P56" s="29">
        <v>2983.5261717114204</v>
      </c>
      <c r="Q56" s="29">
        <v>3216.3331408223025</v>
      </c>
      <c r="R56" s="29">
        <v>3563.4152238290449</v>
      </c>
      <c r="S56" s="29">
        <v>3941.5487164894353</v>
      </c>
      <c r="T56" s="29">
        <v>4235.6516706947059</v>
      </c>
      <c r="U56" s="26"/>
      <c r="V56" s="33">
        <f t="shared" si="1"/>
        <v>2983526.1717114202</v>
      </c>
      <c r="W56" s="33">
        <f t="shared" si="2"/>
        <v>3216333.1408223026</v>
      </c>
      <c r="X56" s="33">
        <f t="shared" si="3"/>
        <v>3563415.223829045</v>
      </c>
      <c r="Y56" s="33">
        <f t="shared" si="4"/>
        <v>3941548.7164894352</v>
      </c>
      <c r="Z56" s="33">
        <f t="shared" si="5"/>
        <v>4235651.670694706</v>
      </c>
    </row>
    <row r="57" spans="1:26" ht="17.25" x14ac:dyDescent="0.25">
      <c r="A57" s="6" t="s">
        <v>54</v>
      </c>
      <c r="B57" s="22">
        <v>452994.68961887038</v>
      </c>
      <c r="C57" s="22">
        <v>509182.97580985981</v>
      </c>
      <c r="D57" s="22">
        <v>553169.61926257028</v>
      </c>
      <c r="E57" s="22">
        <v>620714.47601781855</v>
      </c>
      <c r="F57" s="22">
        <v>719997.60651795473</v>
      </c>
      <c r="G57" s="24">
        <v>838720.53006785957</v>
      </c>
      <c r="H57" s="24">
        <v>906116.25859489979</v>
      </c>
      <c r="I57" s="24">
        <v>987131.40254169679</v>
      </c>
      <c r="J57" s="24">
        <v>1072999.4516018594</v>
      </c>
      <c r="K57" s="10">
        <v>1168113.7336990272</v>
      </c>
      <c r="L57" s="10">
        <v>1244075.728101471</v>
      </c>
      <c r="M57" s="34"/>
      <c r="N57" s="25"/>
      <c r="O57" s="25"/>
      <c r="P57" s="30">
        <v>719.99760651795475</v>
      </c>
      <c r="Q57" s="30">
        <v>838.72053006785961</v>
      </c>
      <c r="R57" s="30">
        <v>906.11625859489982</v>
      </c>
      <c r="S57" s="30">
        <v>987.13140254169684</v>
      </c>
      <c r="T57" s="30">
        <v>1072.9994516018594</v>
      </c>
      <c r="U57" s="26"/>
      <c r="V57" s="33">
        <f t="shared" si="1"/>
        <v>719997.60651795473</v>
      </c>
      <c r="W57" s="33">
        <f t="shared" si="2"/>
        <v>838720.53006785957</v>
      </c>
      <c r="X57" s="33">
        <f t="shared" si="3"/>
        <v>906116.25859489979</v>
      </c>
      <c r="Y57" s="33">
        <f t="shared" si="4"/>
        <v>987131.40254169679</v>
      </c>
      <c r="Z57" s="33">
        <f t="shared" si="5"/>
        <v>1072999.4516018594</v>
      </c>
    </row>
    <row r="58" spans="1:26" ht="17.25" x14ac:dyDescent="0.25">
      <c r="A58" s="6" t="s">
        <v>55</v>
      </c>
      <c r="B58" s="22">
        <v>351360.68014176481</v>
      </c>
      <c r="C58" s="22">
        <v>389762.93794828816</v>
      </c>
      <c r="D58" s="22">
        <v>429344.61736122274</v>
      </c>
      <c r="E58" s="22">
        <v>482852.79706873442</v>
      </c>
      <c r="F58" s="22">
        <v>566378.69434681791</v>
      </c>
      <c r="G58" s="24">
        <v>661295.61418135697</v>
      </c>
      <c r="H58" s="24">
        <v>732446.84407069895</v>
      </c>
      <c r="I58" s="24">
        <v>807009.15533749887</v>
      </c>
      <c r="J58" s="24">
        <v>895265.22134090401</v>
      </c>
      <c r="K58" s="10">
        <v>988550.33626377955</v>
      </c>
      <c r="L58" s="10">
        <v>1032332.6291864242</v>
      </c>
      <c r="M58" s="34"/>
      <c r="N58" s="25"/>
      <c r="O58" s="25"/>
      <c r="P58" s="29">
        <v>566.37869434681795</v>
      </c>
      <c r="Q58" s="29">
        <v>661.295614181357</v>
      </c>
      <c r="R58" s="29">
        <v>732.44684407069894</v>
      </c>
      <c r="S58" s="29">
        <v>807.0091553374989</v>
      </c>
      <c r="T58" s="29">
        <v>895.26522134090396</v>
      </c>
      <c r="U58" s="26"/>
      <c r="V58" s="33">
        <f t="shared" si="1"/>
        <v>566378.69434681791</v>
      </c>
      <c r="W58" s="33">
        <f t="shared" si="2"/>
        <v>661295.61418135697</v>
      </c>
      <c r="X58" s="33">
        <f t="shared" si="3"/>
        <v>732446.84407069895</v>
      </c>
      <c r="Y58" s="33">
        <f t="shared" si="4"/>
        <v>807009.15533749887</v>
      </c>
      <c r="Z58" s="33">
        <f t="shared" si="5"/>
        <v>895265.22134090401</v>
      </c>
    </row>
    <row r="59" spans="1:26" ht="17.25" x14ac:dyDescent="0.25">
      <c r="A59" s="6" t="s">
        <v>56</v>
      </c>
      <c r="B59" s="22">
        <v>1443.8012686560005</v>
      </c>
      <c r="C59" s="22">
        <v>1606.5198340429197</v>
      </c>
      <c r="D59" s="22">
        <v>1745.351651484682</v>
      </c>
      <c r="E59" s="22">
        <v>1927.8023166405828</v>
      </c>
      <c r="F59" s="22">
        <v>2223.7118836451677</v>
      </c>
      <c r="G59" s="24">
        <v>2547.228098781995</v>
      </c>
      <c r="H59" s="24">
        <v>2781.8478860604987</v>
      </c>
      <c r="I59" s="24">
        <v>3024.3316653356887</v>
      </c>
      <c r="J59" s="24">
        <v>3269.3229854250076</v>
      </c>
      <c r="K59" s="10">
        <v>3578.8069086652081</v>
      </c>
      <c r="L59" s="10">
        <v>3789.2199866692213</v>
      </c>
      <c r="M59" s="34"/>
      <c r="N59" s="25"/>
      <c r="O59" s="25"/>
      <c r="P59" s="30">
        <v>2.2237118836451679</v>
      </c>
      <c r="Q59" s="30">
        <v>2.5472280987819951</v>
      </c>
      <c r="R59" s="30">
        <v>2.7818478860604987</v>
      </c>
      <c r="S59" s="30">
        <v>3.0243316653356889</v>
      </c>
      <c r="T59" s="30">
        <v>3.2693229854250077</v>
      </c>
      <c r="U59" s="26"/>
      <c r="V59" s="33">
        <f t="shared" si="1"/>
        <v>2223.7118836451677</v>
      </c>
      <c r="W59" s="33">
        <f t="shared" si="2"/>
        <v>2547.228098781995</v>
      </c>
      <c r="X59" s="33">
        <f t="shared" si="3"/>
        <v>2781.8478860604987</v>
      </c>
      <c r="Y59" s="33">
        <f t="shared" si="4"/>
        <v>3024.3316653356887</v>
      </c>
      <c r="Z59" s="33">
        <f t="shared" si="5"/>
        <v>3269.3229854250076</v>
      </c>
    </row>
    <row r="60" spans="1:26" ht="17.25" x14ac:dyDescent="0.25">
      <c r="A60" s="8" t="s">
        <v>57</v>
      </c>
      <c r="B60" s="21">
        <v>1812342.3464372172</v>
      </c>
      <c r="C60" s="21">
        <v>2015942.0562531976</v>
      </c>
      <c r="D60" s="21">
        <v>2188237.0853557913</v>
      </c>
      <c r="E60" s="21">
        <v>2403478.2413591091</v>
      </c>
      <c r="F60" s="21">
        <v>2747272.135899832</v>
      </c>
      <c r="G60" s="27">
        <v>3053524.08074582</v>
      </c>
      <c r="H60" s="27">
        <v>3299069.7878781222</v>
      </c>
      <c r="I60" s="27">
        <v>3531104.382890936</v>
      </c>
      <c r="J60" s="27">
        <v>3795365.9179504709</v>
      </c>
      <c r="K60" s="9">
        <v>4118667.0276628369</v>
      </c>
      <c r="L60" s="9">
        <v>4352929.631472406</v>
      </c>
      <c r="M60" s="25"/>
      <c r="N60" s="25"/>
      <c r="O60" s="25"/>
      <c r="P60" s="31">
        <v>2747.2721358998319</v>
      </c>
      <c r="Q60" s="31">
        <v>3053.5240807458199</v>
      </c>
      <c r="R60" s="31">
        <v>3299.069787878122</v>
      </c>
      <c r="S60" s="31">
        <v>3524.6295928909358</v>
      </c>
      <c r="T60" s="31">
        <v>3795.3659179504712</v>
      </c>
      <c r="U60" s="26"/>
      <c r="V60" s="33">
        <f t="shared" si="1"/>
        <v>2747272.135899832</v>
      </c>
      <c r="W60" s="33">
        <f t="shared" si="2"/>
        <v>3053524.08074582</v>
      </c>
      <c r="X60" s="33">
        <f t="shared" si="3"/>
        <v>3299069.7878781222</v>
      </c>
      <c r="Y60" s="33">
        <f t="shared" si="4"/>
        <v>3524629.5928909359</v>
      </c>
      <c r="Z60" s="33">
        <f t="shared" si="5"/>
        <v>3795365.9179504709</v>
      </c>
    </row>
    <row r="61" spans="1:26" ht="17.25" x14ac:dyDescent="0.25">
      <c r="A61" s="8" t="s">
        <v>58</v>
      </c>
      <c r="B61" s="21">
        <v>436579.32695324079</v>
      </c>
      <c r="C61" s="21">
        <v>506503.93232045264</v>
      </c>
      <c r="D61" s="21">
        <v>567484.70819285756</v>
      </c>
      <c r="E61" s="21">
        <v>640789.14209466812</v>
      </c>
      <c r="F61" s="21">
        <v>756062.06491095049</v>
      </c>
      <c r="G61" s="27">
        <v>851622.8237259913</v>
      </c>
      <c r="H61" s="27">
        <v>944423.36170417001</v>
      </c>
      <c r="I61" s="27">
        <v>1053373.8699806691</v>
      </c>
      <c r="J61" s="27">
        <v>1175720.324254299</v>
      </c>
      <c r="K61" s="9">
        <v>1305731.8420510434</v>
      </c>
      <c r="L61" s="9">
        <v>1309540.0810583276</v>
      </c>
      <c r="M61" s="25"/>
      <c r="N61" s="25"/>
      <c r="O61" s="25"/>
      <c r="P61" s="28">
        <v>756.06206491095054</v>
      </c>
      <c r="Q61" s="28">
        <v>851.62282372599134</v>
      </c>
      <c r="R61" s="28">
        <v>944.42336170417002</v>
      </c>
      <c r="S61" s="28">
        <v>1053.373869980669</v>
      </c>
      <c r="T61" s="28">
        <v>1175.7203242542992</v>
      </c>
      <c r="U61" s="26"/>
      <c r="V61" s="33">
        <f t="shared" si="1"/>
        <v>756062.06491095049</v>
      </c>
      <c r="W61" s="33">
        <f t="shared" si="2"/>
        <v>851622.8237259913</v>
      </c>
      <c r="X61" s="33">
        <f t="shared" si="3"/>
        <v>944423.36170417001</v>
      </c>
      <c r="Y61" s="33">
        <f t="shared" si="4"/>
        <v>1053373.8699806691</v>
      </c>
      <c r="Z61" s="33">
        <f t="shared" si="5"/>
        <v>1175720.324254299</v>
      </c>
    </row>
    <row r="62" spans="1:26" ht="17.25" x14ac:dyDescent="0.25">
      <c r="A62" s="8" t="s">
        <v>59</v>
      </c>
      <c r="B62" s="21">
        <v>4370535.2083286326</v>
      </c>
      <c r="C62" s="21">
        <v>4982409.0679235263</v>
      </c>
      <c r="D62" s="21">
        <v>5639082.8460954623</v>
      </c>
      <c r="E62" s="21">
        <v>6489928.271738641</v>
      </c>
      <c r="F62" s="21">
        <v>7278323.4270538604</v>
      </c>
      <c r="G62" s="27">
        <v>8621083.0719523299</v>
      </c>
      <c r="H62" s="27">
        <v>9034495.1990738325</v>
      </c>
      <c r="I62" s="27">
        <v>9485821.3329083398</v>
      </c>
      <c r="J62" s="27">
        <v>10222282.09435273</v>
      </c>
      <c r="K62" s="9">
        <v>11103082.369897351</v>
      </c>
      <c r="L62" s="9">
        <v>11416985.010762691</v>
      </c>
      <c r="M62" s="25"/>
      <c r="N62" s="25"/>
      <c r="O62" s="25"/>
      <c r="P62" s="31">
        <v>7278.3234270538605</v>
      </c>
      <c r="Q62" s="31">
        <v>8621.0830719523292</v>
      </c>
      <c r="R62" s="31">
        <v>9034.4951990738318</v>
      </c>
      <c r="S62" s="31">
        <v>9485.8213329083392</v>
      </c>
      <c r="T62" s="31">
        <v>10228.682094352729</v>
      </c>
      <c r="U62" s="26"/>
      <c r="V62" s="33">
        <f t="shared" si="1"/>
        <v>7278323.4270538604</v>
      </c>
      <c r="W62" s="33">
        <f t="shared" si="2"/>
        <v>8621083.0719523299</v>
      </c>
      <c r="X62" s="33">
        <f t="shared" si="3"/>
        <v>9034495.1990738325</v>
      </c>
      <c r="Y62" s="33">
        <f t="shared" si="4"/>
        <v>9485821.3329083398</v>
      </c>
      <c r="Z62" s="33">
        <f t="shared" si="5"/>
        <v>10228682.09435273</v>
      </c>
    </row>
    <row r="63" spans="1:26" ht="17.25" x14ac:dyDescent="0.25">
      <c r="A63" s="8" t="s">
        <v>60</v>
      </c>
      <c r="B63" s="21">
        <v>3380553.4699274264</v>
      </c>
      <c r="C63" s="21">
        <v>3669752.7349075675</v>
      </c>
      <c r="D63" s="21">
        <v>4050240.3262370694</v>
      </c>
      <c r="E63" s="21">
        <v>4492696.1720538484</v>
      </c>
      <c r="F63" s="21">
        <v>5150463.2551101297</v>
      </c>
      <c r="G63" s="27">
        <v>5848917.8106995234</v>
      </c>
      <c r="H63" s="27">
        <v>6622981.250044236</v>
      </c>
      <c r="I63" s="27">
        <v>7278689.4396265876</v>
      </c>
      <c r="J63" s="27">
        <v>8008698.5190186147</v>
      </c>
      <c r="K63" s="9">
        <v>8816478.942112904</v>
      </c>
      <c r="L63" s="9">
        <v>9093591.0880880766</v>
      </c>
      <c r="M63" s="25"/>
      <c r="N63" s="25"/>
      <c r="O63" s="25"/>
      <c r="P63" s="28">
        <v>5150.4632551101295</v>
      </c>
      <c r="Q63" s="28">
        <v>5848.9178106995232</v>
      </c>
      <c r="R63" s="28">
        <v>6622.9812500442358</v>
      </c>
      <c r="S63" s="28">
        <v>7278.689439626588</v>
      </c>
      <c r="T63" s="28">
        <v>8015.012311418086</v>
      </c>
      <c r="U63" s="26"/>
      <c r="V63" s="33">
        <f t="shared" si="1"/>
        <v>5150463.2551101297</v>
      </c>
      <c r="W63" s="33">
        <f t="shared" si="2"/>
        <v>5848917.8106995234</v>
      </c>
      <c r="X63" s="33">
        <f t="shared" si="3"/>
        <v>6622981.250044236</v>
      </c>
      <c r="Y63" s="33">
        <f t="shared" si="4"/>
        <v>7278689.4396265876</v>
      </c>
      <c r="Z63" s="33">
        <f t="shared" si="5"/>
        <v>8015012.3114180863</v>
      </c>
    </row>
    <row r="64" spans="1:26" ht="17.25" x14ac:dyDescent="0.25">
      <c r="A64" s="8" t="s">
        <v>61</v>
      </c>
      <c r="B64" s="21">
        <v>1313373.3240000005</v>
      </c>
      <c r="C64" s="21">
        <v>1472739.2534971228</v>
      </c>
      <c r="D64" s="21">
        <v>1646373.6114089382</v>
      </c>
      <c r="E64" s="21">
        <v>1857877.8302010871</v>
      </c>
      <c r="F64" s="21">
        <v>2142224.9900267273</v>
      </c>
      <c r="G64" s="27">
        <v>2534137.402341153</v>
      </c>
      <c r="H64" s="27">
        <v>2856571.2026874926</v>
      </c>
      <c r="I64" s="27">
        <v>3078924.324855553</v>
      </c>
      <c r="J64" s="27">
        <v>3364770.6003889083</v>
      </c>
      <c r="K64" s="9">
        <v>3628089.7572217714</v>
      </c>
      <c r="L64" s="9">
        <v>3959497.7243848532</v>
      </c>
      <c r="M64" s="25"/>
      <c r="N64" s="25"/>
      <c r="O64" s="25"/>
      <c r="P64" s="31">
        <v>2142.2249900267275</v>
      </c>
      <c r="Q64" s="31">
        <v>2534.1374023411531</v>
      </c>
      <c r="R64" s="31">
        <v>2856.5712026874926</v>
      </c>
      <c r="S64" s="31">
        <v>3078.9243248555531</v>
      </c>
      <c r="T64" s="31">
        <v>3357.9876888295266</v>
      </c>
      <c r="U64" s="26"/>
      <c r="V64" s="33">
        <f t="shared" si="1"/>
        <v>2142224.9900267273</v>
      </c>
      <c r="W64" s="33">
        <f t="shared" si="2"/>
        <v>2534137.402341153</v>
      </c>
      <c r="X64" s="33">
        <f t="shared" si="3"/>
        <v>2856571.2026874926</v>
      </c>
      <c r="Y64" s="33">
        <f t="shared" si="4"/>
        <v>3078924.324855553</v>
      </c>
      <c r="Z64" s="33">
        <f t="shared" si="5"/>
        <v>3357987.6888295268</v>
      </c>
    </row>
    <row r="65" spans="1:26" ht="17.25" x14ac:dyDescent="0.25">
      <c r="A65" s="8" t="s">
        <v>62</v>
      </c>
      <c r="B65" s="21">
        <v>913873.11983491376</v>
      </c>
      <c r="C65" s="21">
        <v>1000523.3924342702</v>
      </c>
      <c r="D65" s="21">
        <v>1066328.5635977155</v>
      </c>
      <c r="E65" s="21">
        <v>1134888.6955725371</v>
      </c>
      <c r="F65" s="21">
        <v>1347473.2508694439</v>
      </c>
      <c r="G65" s="27">
        <v>1563965.8404819858</v>
      </c>
      <c r="H65" s="27">
        <v>1760825.2296121747</v>
      </c>
      <c r="I65" s="27">
        <v>1941256.7790576671</v>
      </c>
      <c r="J65" s="27">
        <v>2150132.7193399975</v>
      </c>
      <c r="K65" s="9">
        <v>2384995.9737069905</v>
      </c>
      <c r="L65" s="9">
        <v>2396997.5744906352</v>
      </c>
      <c r="M65" s="25"/>
      <c r="N65" s="25"/>
      <c r="O65" s="25"/>
      <c r="P65" s="28">
        <v>1347.473250869444</v>
      </c>
      <c r="Q65" s="28">
        <v>1563.9658404819859</v>
      </c>
      <c r="R65" s="28">
        <v>1760.8252296121748</v>
      </c>
      <c r="S65" s="28">
        <v>1941.256779057667</v>
      </c>
      <c r="T65" s="28">
        <v>2150.1327193399975</v>
      </c>
      <c r="U65" s="26"/>
      <c r="V65" s="33">
        <f t="shared" si="1"/>
        <v>1347473.2508694439</v>
      </c>
      <c r="W65" s="33">
        <f t="shared" si="2"/>
        <v>1563965.8404819858</v>
      </c>
      <c r="X65" s="33">
        <f t="shared" si="3"/>
        <v>1760825.2296121747</v>
      </c>
      <c r="Y65" s="33">
        <f t="shared" si="4"/>
        <v>1941256.7790576671</v>
      </c>
      <c r="Z65" s="33">
        <f t="shared" si="5"/>
        <v>2150132.7193399975</v>
      </c>
    </row>
    <row r="66" spans="1:26" ht="17.25" x14ac:dyDescent="0.25">
      <c r="A66" s="20" t="s">
        <v>64</v>
      </c>
      <c r="B66" s="21">
        <v>85304997.955055341</v>
      </c>
      <c r="C66" s="21">
        <v>98780551.083269596</v>
      </c>
      <c r="D66" s="21">
        <v>106725429.31119728</v>
      </c>
      <c r="E66" s="21">
        <v>115858201.59779011</v>
      </c>
      <c r="F66" s="21">
        <v>127882282.38194959</v>
      </c>
      <c r="G66" s="27">
        <v>137056121.3700034</v>
      </c>
      <c r="H66" s="27">
        <v>146090434.68471166</v>
      </c>
      <c r="I66" s="27">
        <v>159104554.98972452</v>
      </c>
      <c r="J66" s="27">
        <v>171684055.90060735</v>
      </c>
      <c r="K66" s="9">
        <v>180560654.71818218</v>
      </c>
      <c r="L66" s="9">
        <v>179151113.73166543</v>
      </c>
      <c r="M66" s="25"/>
      <c r="N66" s="25"/>
      <c r="O66" s="25"/>
      <c r="P66" s="32">
        <v>127882.28238194958</v>
      </c>
      <c r="Q66" s="32">
        <v>137056.12137000341</v>
      </c>
      <c r="R66" s="32">
        <v>146090.43468471165</v>
      </c>
      <c r="S66" s="32">
        <v>159181.20340235613</v>
      </c>
      <c r="T66" s="32">
        <v>171935.74793089888</v>
      </c>
      <c r="U66" s="26"/>
      <c r="V66" s="33">
        <f t="shared" si="1"/>
        <v>127882282.38194959</v>
      </c>
      <c r="W66" s="33">
        <f t="shared" si="2"/>
        <v>137056121.3700034</v>
      </c>
      <c r="X66" s="33">
        <f t="shared" si="3"/>
        <v>146090434.68471166</v>
      </c>
      <c r="Y66" s="33">
        <f t="shared" si="4"/>
        <v>159181203.40235612</v>
      </c>
      <c r="Z66" s="33">
        <f t="shared" si="5"/>
        <v>171935747.93089887</v>
      </c>
    </row>
  </sheetData>
  <mergeCells count="1">
    <mergeCell ref="B3:L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workbookViewId="0">
      <selection activeCell="J5" sqref="J5:L66"/>
    </sheetView>
  </sheetViews>
  <sheetFormatPr defaultRowHeight="15" x14ac:dyDescent="0.25"/>
  <cols>
    <col min="1" max="1" width="97.140625" bestFit="1" customWidth="1"/>
    <col min="2" max="9" width="13.5703125" customWidth="1"/>
    <col min="10" max="10" width="15.7109375" customWidth="1"/>
    <col min="11" max="13" width="15.28515625" style="13" customWidth="1"/>
    <col min="20" max="20" width="14.28515625" bestFit="1" customWidth="1"/>
    <col min="21" max="21" width="15.42578125" customWidth="1"/>
    <col min="22" max="22" width="15.28515625" customWidth="1"/>
    <col min="23" max="23" width="15.42578125" customWidth="1"/>
    <col min="24" max="24" width="14.140625" customWidth="1"/>
  </cols>
  <sheetData>
    <row r="1" spans="1:24" x14ac:dyDescent="0.25">
      <c r="A1" s="14" t="s">
        <v>66</v>
      </c>
      <c r="B1" s="15"/>
      <c r="C1" s="15"/>
      <c r="D1" s="15"/>
      <c r="E1" s="15"/>
      <c r="F1" s="15"/>
      <c r="G1" s="13"/>
      <c r="H1" s="13"/>
      <c r="I1" s="13"/>
    </row>
    <row r="2" spans="1:24" x14ac:dyDescent="0.25">
      <c r="A2" s="15"/>
      <c r="B2" s="15"/>
      <c r="C2" s="15"/>
      <c r="D2" s="15"/>
      <c r="E2" s="15"/>
      <c r="F2" s="15"/>
      <c r="G2" s="13"/>
      <c r="H2" s="13"/>
      <c r="I2" s="13"/>
    </row>
    <row r="3" spans="1:24" x14ac:dyDescent="0.25">
      <c r="A3" s="16" t="s">
        <v>0</v>
      </c>
      <c r="B3" s="45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35"/>
    </row>
    <row r="4" spans="1:24" x14ac:dyDescent="0.25">
      <c r="A4" s="17"/>
      <c r="B4" s="49">
        <v>2010</v>
      </c>
      <c r="C4" s="41">
        <v>2011</v>
      </c>
      <c r="D4" s="41">
        <v>2012</v>
      </c>
      <c r="E4" s="41">
        <v>2013</v>
      </c>
      <c r="F4" s="41">
        <v>2014</v>
      </c>
      <c r="G4" s="41">
        <v>2015</v>
      </c>
      <c r="H4" s="41">
        <v>2016</v>
      </c>
      <c r="I4" s="23">
        <v>2017</v>
      </c>
      <c r="J4" s="47">
        <v>2018</v>
      </c>
      <c r="K4" s="47" t="s">
        <v>67</v>
      </c>
      <c r="L4" s="47" t="s">
        <v>68</v>
      </c>
      <c r="M4" s="36"/>
      <c r="N4">
        <v>2014</v>
      </c>
      <c r="O4">
        <v>2015</v>
      </c>
      <c r="P4" s="13">
        <v>2016</v>
      </c>
      <c r="Q4" s="13">
        <v>2017</v>
      </c>
      <c r="R4" s="13">
        <v>2018</v>
      </c>
      <c r="T4" s="13">
        <v>2014</v>
      </c>
      <c r="U4" s="13">
        <v>2015</v>
      </c>
      <c r="V4" s="13">
        <v>2016</v>
      </c>
      <c r="W4" s="13">
        <v>2017</v>
      </c>
      <c r="X4" s="13">
        <v>2018</v>
      </c>
    </row>
    <row r="5" spans="1:24" ht="17.25" x14ac:dyDescent="0.25">
      <c r="A5" s="19" t="s">
        <v>2</v>
      </c>
      <c r="B5" s="9">
        <v>13701548.762519641</v>
      </c>
      <c r="C5" s="9">
        <v>14052457.421981126</v>
      </c>
      <c r="D5" s="9">
        <v>14490150.689810421</v>
      </c>
      <c r="E5" s="9">
        <v>14967328.016826943</v>
      </c>
      <c r="F5" s="9">
        <v>15636188.679151218</v>
      </c>
      <c r="G5" s="9">
        <v>16013299.842603203</v>
      </c>
      <c r="H5" s="9">
        <v>16600744.06412483</v>
      </c>
      <c r="I5" s="11">
        <v>17280423.111523435</v>
      </c>
      <c r="J5" s="11">
        <v>17925111.055161741</v>
      </c>
      <c r="K5" s="11">
        <v>18568350.39747683</v>
      </c>
      <c r="L5" s="11">
        <v>18390799.747650877</v>
      </c>
      <c r="M5" s="37"/>
      <c r="N5" s="28">
        <v>15636.188679151219</v>
      </c>
      <c r="O5" s="28">
        <v>16013.299842603203</v>
      </c>
      <c r="P5" s="28">
        <v>16600.744064124829</v>
      </c>
      <c r="Q5" s="28">
        <v>17294.992311523434</v>
      </c>
      <c r="R5" s="28">
        <v>17981.751813890754</v>
      </c>
      <c r="T5" s="33">
        <f>N5*1000</f>
        <v>15636188.679151218</v>
      </c>
      <c r="U5" s="33">
        <f t="shared" ref="U5:X20" si="0">O5*1000</f>
        <v>16013299.842603203</v>
      </c>
      <c r="V5" s="33">
        <f t="shared" si="0"/>
        <v>16600744.064124828</v>
      </c>
      <c r="W5" s="33">
        <f t="shared" si="0"/>
        <v>17294992.311523434</v>
      </c>
      <c r="X5" s="33">
        <f t="shared" si="0"/>
        <v>17981751.813890755</v>
      </c>
    </row>
    <row r="6" spans="1:24" ht="17.25" x14ac:dyDescent="0.25">
      <c r="A6" s="18" t="s">
        <v>3</v>
      </c>
      <c r="B6" s="10">
        <v>10286952.371731348</v>
      </c>
      <c r="C6" s="10">
        <v>10502639.157000758</v>
      </c>
      <c r="D6" s="10">
        <v>10802247.549880315</v>
      </c>
      <c r="E6" s="10">
        <v>11070728.324344983</v>
      </c>
      <c r="F6" s="10">
        <v>11620923.146083424</v>
      </c>
      <c r="G6" s="10">
        <v>11864827.470411804</v>
      </c>
      <c r="H6" s="10">
        <v>12268716.956725523</v>
      </c>
      <c r="I6" s="12">
        <v>12683486.017475843</v>
      </c>
      <c r="J6" s="12">
        <v>13012482.482557274</v>
      </c>
      <c r="K6" s="12">
        <v>13474128.1845342</v>
      </c>
      <c r="L6" s="12">
        <v>13248387.09571767</v>
      </c>
      <c r="M6" s="38"/>
      <c r="N6" s="29">
        <v>11620.923146083423</v>
      </c>
      <c r="O6" s="29">
        <v>11864.827470411803</v>
      </c>
      <c r="P6" s="29">
        <v>12268.716956725522</v>
      </c>
      <c r="Q6" s="29">
        <v>12683.486017475843</v>
      </c>
      <c r="R6" s="29">
        <v>13027.077700937753</v>
      </c>
      <c r="T6" s="33">
        <f t="shared" ref="T6:X66" si="1">N6*1000</f>
        <v>11620923.146083424</v>
      </c>
      <c r="U6" s="33">
        <f t="shared" si="0"/>
        <v>11864827.470411804</v>
      </c>
      <c r="V6" s="33">
        <f t="shared" si="0"/>
        <v>12268716.956725523</v>
      </c>
      <c r="W6" s="33">
        <f t="shared" si="0"/>
        <v>12683486.017475843</v>
      </c>
      <c r="X6" s="33">
        <f t="shared" si="0"/>
        <v>13027077.700937752</v>
      </c>
    </row>
    <row r="7" spans="1:24" ht="17.25" x14ac:dyDescent="0.25">
      <c r="A7" s="18" t="s">
        <v>4</v>
      </c>
      <c r="B7" s="10">
        <v>4469078.9800000004</v>
      </c>
      <c r="C7" s="10">
        <v>4511838.3025599997</v>
      </c>
      <c r="D7" s="10">
        <v>4545458.2250747997</v>
      </c>
      <c r="E7" s="10">
        <v>4510087.4610609841</v>
      </c>
      <c r="F7" s="10">
        <v>4709019.3046472007</v>
      </c>
      <c r="G7" s="10">
        <v>4911710.2953517716</v>
      </c>
      <c r="H7" s="10">
        <v>5208006.6038036942</v>
      </c>
      <c r="I7" s="12">
        <v>5340026.8133184034</v>
      </c>
      <c r="J7" s="12">
        <v>5447619.2563086348</v>
      </c>
      <c r="K7" s="12">
        <v>5766035.1875291364</v>
      </c>
      <c r="L7" s="12">
        <v>5531525.3922568141</v>
      </c>
      <c r="M7" s="38"/>
      <c r="N7" s="30">
        <v>4709.0193046472004</v>
      </c>
      <c r="O7" s="30">
        <v>4911.7102953517715</v>
      </c>
      <c r="P7" s="30">
        <v>5208.0066038036939</v>
      </c>
      <c r="Q7" s="30">
        <v>5340.0268133184036</v>
      </c>
      <c r="R7" s="30">
        <v>5459.4067983128589</v>
      </c>
      <c r="T7" s="33">
        <f t="shared" si="1"/>
        <v>4709019.3046472007</v>
      </c>
      <c r="U7" s="33">
        <f t="shared" si="0"/>
        <v>4911710.2953517716</v>
      </c>
      <c r="V7" s="33">
        <f t="shared" si="0"/>
        <v>5208006.6038036942</v>
      </c>
      <c r="W7" s="33">
        <f t="shared" si="0"/>
        <v>5340026.8133184034</v>
      </c>
      <c r="X7" s="33">
        <f t="shared" si="0"/>
        <v>5459406.7983128587</v>
      </c>
    </row>
    <row r="8" spans="1:24" ht="17.25" x14ac:dyDescent="0.25">
      <c r="A8" s="18" t="s">
        <v>5</v>
      </c>
      <c r="B8" s="10">
        <v>137132.48907661351</v>
      </c>
      <c r="C8" s="10">
        <v>142155.73055401444</v>
      </c>
      <c r="D8" s="10">
        <v>147472.12969651495</v>
      </c>
      <c r="E8" s="10">
        <v>152428.05210076072</v>
      </c>
      <c r="F8" s="10">
        <v>157070.2320057957</v>
      </c>
      <c r="G8" s="10">
        <v>161447.83456604267</v>
      </c>
      <c r="H8" s="10">
        <v>168069.73629867795</v>
      </c>
      <c r="I8" s="10">
        <v>174290.18667955292</v>
      </c>
      <c r="J8" s="10">
        <v>179642.06024609192</v>
      </c>
      <c r="K8" s="10">
        <v>184208.97716597063</v>
      </c>
      <c r="L8" s="10">
        <v>185244.45541553898</v>
      </c>
      <c r="M8" s="34"/>
      <c r="N8" s="29">
        <v>157.0702320057957</v>
      </c>
      <c r="O8" s="29">
        <v>161.44783456604267</v>
      </c>
      <c r="P8" s="29">
        <v>168.06973629867795</v>
      </c>
      <c r="Q8" s="29">
        <v>174.29018667955293</v>
      </c>
      <c r="R8" s="29">
        <v>179.64206024609192</v>
      </c>
      <c r="T8" s="33">
        <f t="shared" si="1"/>
        <v>157070.2320057957</v>
      </c>
      <c r="U8" s="33">
        <f t="shared" si="0"/>
        <v>161447.83456604267</v>
      </c>
      <c r="V8" s="33">
        <f t="shared" si="0"/>
        <v>168069.73629867795</v>
      </c>
      <c r="W8" s="33">
        <f t="shared" si="0"/>
        <v>174290.18667955292</v>
      </c>
      <c r="X8" s="33">
        <f t="shared" si="0"/>
        <v>179642.06024609192</v>
      </c>
    </row>
    <row r="9" spans="1:24" ht="17.25" x14ac:dyDescent="0.25">
      <c r="A9" s="18" t="s">
        <v>6</v>
      </c>
      <c r="B9" s="10">
        <v>4324479.7349702744</v>
      </c>
      <c r="C9" s="10">
        <v>4445012.8252480309</v>
      </c>
      <c r="D9" s="10">
        <v>4639070.9161930783</v>
      </c>
      <c r="E9" s="10">
        <v>4864232.3843238587</v>
      </c>
      <c r="F9" s="10">
        <v>5173899.8525925027</v>
      </c>
      <c r="G9" s="10">
        <v>5140608.110605862</v>
      </c>
      <c r="H9" s="10">
        <v>5142427.5619724132</v>
      </c>
      <c r="I9" s="10">
        <v>5314558.8313016267</v>
      </c>
      <c r="J9" s="10">
        <v>5457522.592316011</v>
      </c>
      <c r="K9" s="10">
        <v>5492770.5550345378</v>
      </c>
      <c r="L9" s="10">
        <v>5473244.947215938</v>
      </c>
      <c r="M9" s="34"/>
      <c r="N9" s="30">
        <v>5173.8998525925026</v>
      </c>
      <c r="O9" s="30">
        <v>5140.6081106058618</v>
      </c>
      <c r="P9" s="30">
        <v>5142.4275619724131</v>
      </c>
      <c r="Q9" s="30">
        <v>5314.5588313016269</v>
      </c>
      <c r="R9" s="30">
        <v>5460.3302686922652</v>
      </c>
      <c r="T9" s="33">
        <f t="shared" si="1"/>
        <v>5173899.8525925027</v>
      </c>
      <c r="U9" s="33">
        <f t="shared" si="0"/>
        <v>5140608.110605862</v>
      </c>
      <c r="V9" s="33">
        <f t="shared" si="0"/>
        <v>5142427.5619724132</v>
      </c>
      <c r="W9" s="33">
        <f t="shared" si="0"/>
        <v>5314558.8313016267</v>
      </c>
      <c r="X9" s="33">
        <f t="shared" si="0"/>
        <v>5460330.2686922653</v>
      </c>
    </row>
    <row r="10" spans="1:24" ht="17.25" x14ac:dyDescent="0.25">
      <c r="A10" s="18" t="s">
        <v>7</v>
      </c>
      <c r="B10" s="10">
        <v>1139212.76</v>
      </c>
      <c r="C10" s="10">
        <v>1179945.04</v>
      </c>
      <c r="D10" s="10">
        <v>1234017.31</v>
      </c>
      <c r="E10" s="10">
        <v>1300119.9099999999</v>
      </c>
      <c r="F10" s="10">
        <v>1326541.3272288237</v>
      </c>
      <c r="G10" s="10">
        <v>1386781.5556679131</v>
      </c>
      <c r="H10" s="10">
        <v>1469905.5362776581</v>
      </c>
      <c r="I10" s="12">
        <v>1567613.7305491327</v>
      </c>
      <c r="J10" s="12">
        <v>1630670.8859381471</v>
      </c>
      <c r="K10" s="12">
        <v>1724470.7475530044</v>
      </c>
      <c r="L10" s="12">
        <v>1754868.8234662376</v>
      </c>
      <c r="M10" s="38"/>
      <c r="N10" s="29">
        <v>1326.5413272288238</v>
      </c>
      <c r="O10" s="29">
        <v>1386.7815556679132</v>
      </c>
      <c r="P10" s="29">
        <v>1469.905536277658</v>
      </c>
      <c r="Q10" s="29">
        <v>1567.6137305491327</v>
      </c>
      <c r="R10" s="29">
        <v>1630.6708859381472</v>
      </c>
      <c r="T10" s="33">
        <f t="shared" si="1"/>
        <v>1326541.3272288237</v>
      </c>
      <c r="U10" s="33">
        <f t="shared" si="0"/>
        <v>1386781.5556679131</v>
      </c>
      <c r="V10" s="33">
        <f t="shared" si="0"/>
        <v>1469905.5362776581</v>
      </c>
      <c r="W10" s="33">
        <f t="shared" si="0"/>
        <v>1567613.7305491327</v>
      </c>
      <c r="X10" s="33">
        <f t="shared" si="0"/>
        <v>1630670.8859381471</v>
      </c>
    </row>
    <row r="11" spans="1:24" ht="17.25" x14ac:dyDescent="0.25">
      <c r="A11" s="18" t="s">
        <v>8</v>
      </c>
      <c r="B11" s="10">
        <v>217048.4076844595</v>
      </c>
      <c r="C11" s="10">
        <v>223687.25863871528</v>
      </c>
      <c r="D11" s="10">
        <v>236228.96891592233</v>
      </c>
      <c r="E11" s="10">
        <v>243860.51685937995</v>
      </c>
      <c r="F11" s="10">
        <v>254392.42960910051</v>
      </c>
      <c r="G11" s="10">
        <v>264279.67422021355</v>
      </c>
      <c r="H11" s="10">
        <v>280307.51837308228</v>
      </c>
      <c r="I11" s="12">
        <v>286996.45562712871</v>
      </c>
      <c r="J11" s="12">
        <v>297027.68774838955</v>
      </c>
      <c r="K11" s="12">
        <v>306642.71725155023</v>
      </c>
      <c r="L11" s="12">
        <v>303503.4773631409</v>
      </c>
      <c r="M11" s="38"/>
      <c r="N11" s="30">
        <v>254.3924296091005</v>
      </c>
      <c r="O11" s="30">
        <v>264.27967422021356</v>
      </c>
      <c r="P11" s="30">
        <v>280.3075183730823</v>
      </c>
      <c r="Q11" s="30">
        <v>286.99645562712874</v>
      </c>
      <c r="R11" s="30">
        <v>297.02768774838955</v>
      </c>
      <c r="T11" s="33">
        <f t="shared" si="1"/>
        <v>254392.42960910051</v>
      </c>
      <c r="U11" s="33">
        <f t="shared" si="0"/>
        <v>264279.67422021355</v>
      </c>
      <c r="V11" s="33">
        <f t="shared" si="0"/>
        <v>280307.51837308228</v>
      </c>
      <c r="W11" s="33">
        <f t="shared" si="0"/>
        <v>286996.45562712871</v>
      </c>
      <c r="X11" s="33">
        <f t="shared" si="0"/>
        <v>297027.68774838955</v>
      </c>
    </row>
    <row r="12" spans="1:24" ht="17.25" x14ac:dyDescent="0.25">
      <c r="A12" s="18" t="s">
        <v>9</v>
      </c>
      <c r="B12" s="10">
        <v>567749.18868446001</v>
      </c>
      <c r="C12" s="10">
        <v>571964.77750778594</v>
      </c>
      <c r="D12" s="10">
        <v>572191.75965254218</v>
      </c>
      <c r="E12" s="10">
        <v>573085.54420452041</v>
      </c>
      <c r="F12" s="10">
        <v>569372.24905312166</v>
      </c>
      <c r="G12" s="10">
        <v>563611.09702136961</v>
      </c>
      <c r="H12" s="10">
        <v>555968.08192580892</v>
      </c>
      <c r="I12" s="12">
        <v>528264.77055712941</v>
      </c>
      <c r="J12" s="12">
        <v>521959.79822839214</v>
      </c>
      <c r="K12" s="12">
        <v>520267.23094742949</v>
      </c>
      <c r="L12" s="12">
        <v>511984.63491704885</v>
      </c>
      <c r="M12" s="38"/>
      <c r="N12" s="29">
        <v>569.37224905312166</v>
      </c>
      <c r="O12" s="29">
        <v>563.61109702136957</v>
      </c>
      <c r="P12" s="29">
        <v>555.96808192580897</v>
      </c>
      <c r="Q12" s="29">
        <v>528.2647705571294</v>
      </c>
      <c r="R12" s="29">
        <v>521.95979822839217</v>
      </c>
      <c r="T12" s="33">
        <f t="shared" si="1"/>
        <v>569372.24905312166</v>
      </c>
      <c r="U12" s="33">
        <f t="shared" si="0"/>
        <v>563611.09702136961</v>
      </c>
      <c r="V12" s="33">
        <f t="shared" si="0"/>
        <v>555968.08192580892</v>
      </c>
      <c r="W12" s="33">
        <f t="shared" si="0"/>
        <v>528264.77055712941</v>
      </c>
      <c r="X12" s="33">
        <f t="shared" si="0"/>
        <v>521959.79822839214</v>
      </c>
    </row>
    <row r="13" spans="1:24" ht="17.25" x14ac:dyDescent="0.25">
      <c r="A13" s="18" t="s">
        <v>10</v>
      </c>
      <c r="B13" s="10">
        <v>2846847.2021038327</v>
      </c>
      <c r="C13" s="10">
        <v>2977853.4874725807</v>
      </c>
      <c r="D13" s="10">
        <v>3115711.3802775657</v>
      </c>
      <c r="E13" s="10">
        <v>3323514.1482774382</v>
      </c>
      <c r="F13" s="10">
        <v>3445893.2840146739</v>
      </c>
      <c r="G13" s="10">
        <v>3584861.2751700305</v>
      </c>
      <c r="H13" s="10">
        <v>3776059.0254734987</v>
      </c>
      <c r="I13" s="12">
        <v>4068672.3234904613</v>
      </c>
      <c r="J13" s="12">
        <v>4390668.7743760739</v>
      </c>
      <c r="K13" s="12">
        <v>4573954.9819952007</v>
      </c>
      <c r="L13" s="12">
        <v>4630428.0170161566</v>
      </c>
      <c r="M13" s="38"/>
      <c r="N13" s="30">
        <v>3445.893284014674</v>
      </c>
      <c r="O13" s="30">
        <v>3584.8612751700307</v>
      </c>
      <c r="P13" s="30">
        <v>3776.0590254734989</v>
      </c>
      <c r="Q13" s="30">
        <v>4083.2415234904606</v>
      </c>
      <c r="R13" s="30">
        <v>4432.7143147246088</v>
      </c>
      <c r="T13" s="33">
        <f t="shared" si="1"/>
        <v>3445893.2840146739</v>
      </c>
      <c r="U13" s="33">
        <f t="shared" si="0"/>
        <v>3584861.2751700305</v>
      </c>
      <c r="V13" s="33">
        <f t="shared" si="0"/>
        <v>3776059.0254734987</v>
      </c>
      <c r="W13" s="33">
        <f t="shared" si="0"/>
        <v>4083241.5234904606</v>
      </c>
      <c r="X13" s="33">
        <f t="shared" si="0"/>
        <v>4432714.3147246093</v>
      </c>
    </row>
    <row r="14" spans="1:24" ht="17.25" x14ac:dyDescent="0.25">
      <c r="A14" s="20" t="s">
        <v>11</v>
      </c>
      <c r="B14" s="9">
        <v>23681718.499879017</v>
      </c>
      <c r="C14" s="9">
        <v>26781063.107487541</v>
      </c>
      <c r="D14" s="9">
        <v>28667199.585866481</v>
      </c>
      <c r="E14" s="9">
        <v>29824405.371166963</v>
      </c>
      <c r="F14" s="9">
        <v>30491767.262276672</v>
      </c>
      <c r="G14" s="9">
        <v>30287696.541249614</v>
      </c>
      <c r="H14" s="9">
        <v>30396552.288332336</v>
      </c>
      <c r="I14" s="11">
        <v>31641061.044039</v>
      </c>
      <c r="J14" s="11">
        <v>32940944.71007413</v>
      </c>
      <c r="K14" s="11">
        <v>33412746.093231179</v>
      </c>
      <c r="L14" s="11">
        <v>31920344.872559667</v>
      </c>
      <c r="M14" s="37"/>
      <c r="N14" s="31">
        <v>30491.767262276673</v>
      </c>
      <c r="O14" s="31">
        <v>30287.69654124961</v>
      </c>
      <c r="P14" s="31">
        <v>30396.552288332336</v>
      </c>
      <c r="Q14" s="31">
        <v>31641.061044039001</v>
      </c>
      <c r="R14" s="31">
        <v>32971.685737546206</v>
      </c>
      <c r="T14" s="33">
        <f t="shared" si="1"/>
        <v>30491767.262276672</v>
      </c>
      <c r="U14" s="33">
        <f t="shared" si="0"/>
        <v>30287696.54124961</v>
      </c>
      <c r="V14" s="33">
        <f t="shared" si="0"/>
        <v>30396552.288332336</v>
      </c>
      <c r="W14" s="33">
        <f t="shared" si="0"/>
        <v>31641061.044039</v>
      </c>
      <c r="X14" s="33">
        <f t="shared" si="0"/>
        <v>32971685.737546206</v>
      </c>
    </row>
    <row r="15" spans="1:24" ht="17.25" x14ac:dyDescent="0.25">
      <c r="A15" s="18" t="s">
        <v>12</v>
      </c>
      <c r="B15" s="10">
        <v>1002217.5900000001</v>
      </c>
      <c r="C15" s="10">
        <v>938873.00429999991</v>
      </c>
      <c r="D15" s="10">
        <v>873049.04240399972</v>
      </c>
      <c r="E15" s="10">
        <v>836686.49644799996</v>
      </c>
      <c r="F15" s="10">
        <v>804453.69656807708</v>
      </c>
      <c r="G15" s="10">
        <v>746737.4567203843</v>
      </c>
      <c r="H15" s="10">
        <v>760285.99039223453</v>
      </c>
      <c r="I15" s="12">
        <v>740790.73201722431</v>
      </c>
      <c r="J15" s="12">
        <v>745893.22264204011</v>
      </c>
      <c r="K15" s="12">
        <v>769800.44879963039</v>
      </c>
      <c r="L15" s="12">
        <v>720329.01849944773</v>
      </c>
      <c r="M15" s="38"/>
      <c r="N15" s="30">
        <v>804.45369656807713</v>
      </c>
      <c r="O15" s="30">
        <v>746.73745672038433</v>
      </c>
      <c r="P15" s="30">
        <v>760.28599039223457</v>
      </c>
      <c r="Q15" s="30">
        <v>740.79073201722429</v>
      </c>
      <c r="R15" s="30">
        <v>745.89322264204009</v>
      </c>
      <c r="T15" s="33">
        <f t="shared" si="1"/>
        <v>804453.69656807708</v>
      </c>
      <c r="U15" s="33">
        <f t="shared" si="0"/>
        <v>746737.4567203843</v>
      </c>
      <c r="V15" s="33">
        <f t="shared" si="0"/>
        <v>760285.99039223453</v>
      </c>
      <c r="W15" s="33">
        <f t="shared" si="0"/>
        <v>740790.73201722431</v>
      </c>
      <c r="X15" s="33">
        <f t="shared" si="0"/>
        <v>745893.22264204011</v>
      </c>
    </row>
    <row r="16" spans="1:24" ht="17.25" x14ac:dyDescent="0.25">
      <c r="A16" s="18" t="s">
        <v>13</v>
      </c>
      <c r="B16" s="10">
        <v>21533225.467681803</v>
      </c>
      <c r="C16" s="10">
        <v>24601867.569962025</v>
      </c>
      <c r="D16" s="10">
        <v>26441293.85751389</v>
      </c>
      <c r="E16" s="10">
        <v>27583966.85929371</v>
      </c>
      <c r="F16" s="10">
        <v>28239572.948432654</v>
      </c>
      <c r="G16" s="10">
        <v>28033960.433011368</v>
      </c>
      <c r="H16" s="10">
        <v>28107722.099897128</v>
      </c>
      <c r="I16" s="12">
        <v>29315893.290966086</v>
      </c>
      <c r="J16" s="12">
        <v>30562545.417301532</v>
      </c>
      <c r="K16" s="12">
        <v>30925104.403562844</v>
      </c>
      <c r="L16" s="12">
        <v>29492940.363354787</v>
      </c>
      <c r="M16" s="38"/>
      <c r="N16" s="29">
        <v>28239.572948432655</v>
      </c>
      <c r="O16" s="29">
        <v>28033.960433011369</v>
      </c>
      <c r="P16" s="29">
        <v>28107.722099897128</v>
      </c>
      <c r="Q16" s="29">
        <v>29315.893290966087</v>
      </c>
      <c r="R16" s="29">
        <v>30593.28644477361</v>
      </c>
      <c r="T16" s="33">
        <f t="shared" si="1"/>
        <v>28239572.948432654</v>
      </c>
      <c r="U16" s="33">
        <f t="shared" si="0"/>
        <v>28033960.433011368</v>
      </c>
      <c r="V16" s="33">
        <f t="shared" si="0"/>
        <v>28107722.099897128</v>
      </c>
      <c r="W16" s="33">
        <f t="shared" si="0"/>
        <v>29315893.290966086</v>
      </c>
      <c r="X16" s="33">
        <f t="shared" si="0"/>
        <v>30593286.444773611</v>
      </c>
    </row>
    <row r="17" spans="1:24" ht="17.25" x14ac:dyDescent="0.25">
      <c r="A17" s="18" t="s">
        <v>14</v>
      </c>
      <c r="B17" s="10">
        <v>561139.55813361204</v>
      </c>
      <c r="C17" s="10">
        <v>611002.8278094409</v>
      </c>
      <c r="D17" s="10">
        <v>670925.15415022091</v>
      </c>
      <c r="E17" s="10">
        <v>683798.63903553807</v>
      </c>
      <c r="F17" s="10">
        <v>689850.51662306022</v>
      </c>
      <c r="G17" s="10">
        <v>716266.57477262698</v>
      </c>
      <c r="H17" s="10">
        <v>718312.897256164</v>
      </c>
      <c r="I17" s="12">
        <v>693513.3738449309</v>
      </c>
      <c r="J17" s="12">
        <v>671310.05421597813</v>
      </c>
      <c r="K17" s="12">
        <v>699733.06601468823</v>
      </c>
      <c r="L17" s="12">
        <v>702238.51468292275</v>
      </c>
      <c r="M17" s="38"/>
      <c r="N17" s="30">
        <v>689.85051662306023</v>
      </c>
      <c r="O17" s="30">
        <v>716.266574772627</v>
      </c>
      <c r="P17" s="30">
        <v>718.31289725616398</v>
      </c>
      <c r="Q17" s="30">
        <v>693.51337384493092</v>
      </c>
      <c r="R17" s="30">
        <v>671.31005421597808</v>
      </c>
      <c r="T17" s="33">
        <f t="shared" si="1"/>
        <v>689850.51662306022</v>
      </c>
      <c r="U17" s="33">
        <f t="shared" si="0"/>
        <v>716266.57477262698</v>
      </c>
      <c r="V17" s="33">
        <f t="shared" si="0"/>
        <v>718312.897256164</v>
      </c>
      <c r="W17" s="33">
        <f t="shared" si="0"/>
        <v>693513.3738449309</v>
      </c>
      <c r="X17" s="33">
        <f t="shared" si="0"/>
        <v>671310.05421597813</v>
      </c>
    </row>
    <row r="18" spans="1:24" ht="17.25" x14ac:dyDescent="0.25">
      <c r="A18" s="18" t="s">
        <v>15</v>
      </c>
      <c r="B18" s="10">
        <v>585135.88406360405</v>
      </c>
      <c r="C18" s="10">
        <v>629319.70541607821</v>
      </c>
      <c r="D18" s="10">
        <v>681931.53179837053</v>
      </c>
      <c r="E18" s="10">
        <v>719953.37638971547</v>
      </c>
      <c r="F18" s="10">
        <v>757890.10065287957</v>
      </c>
      <c r="G18" s="10">
        <v>790732.07674523466</v>
      </c>
      <c r="H18" s="10">
        <v>810231.30078680906</v>
      </c>
      <c r="I18" s="12">
        <v>890863.64721075969</v>
      </c>
      <c r="J18" s="12">
        <v>961196.01591457776</v>
      </c>
      <c r="K18" s="12">
        <v>1018108.1748540194</v>
      </c>
      <c r="L18" s="12">
        <v>1004836.9760225087</v>
      </c>
      <c r="M18" s="38"/>
      <c r="N18" s="29">
        <v>757.8901006528796</v>
      </c>
      <c r="O18" s="29">
        <v>790.73207674523462</v>
      </c>
      <c r="P18" s="29">
        <v>810.23130078680902</v>
      </c>
      <c r="Q18" s="29">
        <v>890.86364721075972</v>
      </c>
      <c r="R18" s="29">
        <v>961.19601591457774</v>
      </c>
      <c r="T18" s="33">
        <f t="shared" si="1"/>
        <v>757890.10065287957</v>
      </c>
      <c r="U18" s="33">
        <f t="shared" si="0"/>
        <v>790732.07674523466</v>
      </c>
      <c r="V18" s="33">
        <f t="shared" si="0"/>
        <v>810231.30078680906</v>
      </c>
      <c r="W18" s="33">
        <f t="shared" si="0"/>
        <v>890863.64721075969</v>
      </c>
      <c r="X18" s="33">
        <f t="shared" si="0"/>
        <v>961196.01591457776</v>
      </c>
    </row>
    <row r="19" spans="1:24" ht="17.25" x14ac:dyDescent="0.25">
      <c r="A19" s="20" t="s">
        <v>16</v>
      </c>
      <c r="B19" s="9">
        <v>11702276.257266778</v>
      </c>
      <c r="C19" s="9">
        <v>12030393.052396169</v>
      </c>
      <c r="D19" s="9">
        <v>12641814.58616275</v>
      </c>
      <c r="E19" s="9">
        <v>13106241.1625854</v>
      </c>
      <c r="F19" s="9">
        <v>13573444.965033378</v>
      </c>
      <c r="G19" s="9">
        <v>14162833.700855143</v>
      </c>
      <c r="H19" s="9">
        <v>15078392.98777874</v>
      </c>
      <c r="I19" s="11">
        <v>15936387.109963268</v>
      </c>
      <c r="J19" s="11">
        <v>16627550.284198578</v>
      </c>
      <c r="K19" s="11">
        <v>16868962.345478874</v>
      </c>
      <c r="L19" s="11">
        <v>16298968.708874526</v>
      </c>
      <c r="M19" s="37"/>
      <c r="N19" s="28">
        <v>13573.444965033379</v>
      </c>
      <c r="O19" s="28">
        <v>14162.833700855148</v>
      </c>
      <c r="P19" s="28">
        <v>15078.39298777874</v>
      </c>
      <c r="Q19" s="28">
        <v>15924.229989963267</v>
      </c>
      <c r="R19" s="28">
        <v>16598.109156227038</v>
      </c>
      <c r="T19" s="33">
        <f t="shared" si="1"/>
        <v>13573444.965033378</v>
      </c>
      <c r="U19" s="33">
        <f t="shared" si="0"/>
        <v>14162833.700855147</v>
      </c>
      <c r="V19" s="33">
        <f t="shared" si="0"/>
        <v>15078392.98777874</v>
      </c>
      <c r="W19" s="33">
        <f t="shared" si="0"/>
        <v>15924229.989963267</v>
      </c>
      <c r="X19" s="33">
        <f t="shared" si="0"/>
        <v>16598109.156227037</v>
      </c>
    </row>
    <row r="20" spans="1:24" ht="17.25" x14ac:dyDescent="0.25">
      <c r="A20" s="18" t="s">
        <v>17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2">
        <v>0</v>
      </c>
      <c r="J20" s="12">
        <v>0</v>
      </c>
      <c r="K20" s="12">
        <v>0</v>
      </c>
      <c r="L20" s="12">
        <v>0</v>
      </c>
      <c r="M20" s="38"/>
      <c r="N20" s="29">
        <v>0</v>
      </c>
      <c r="O20" s="29">
        <v>0</v>
      </c>
      <c r="P20" s="29">
        <v>0</v>
      </c>
      <c r="Q20" s="29">
        <v>0</v>
      </c>
      <c r="R20" s="29">
        <v>0</v>
      </c>
      <c r="T20" s="33">
        <f t="shared" si="1"/>
        <v>0</v>
      </c>
      <c r="U20" s="33">
        <f t="shared" si="0"/>
        <v>0</v>
      </c>
      <c r="V20" s="33">
        <f t="shared" si="0"/>
        <v>0</v>
      </c>
      <c r="W20" s="33">
        <f t="shared" si="0"/>
        <v>0</v>
      </c>
      <c r="X20" s="33">
        <f t="shared" si="0"/>
        <v>0</v>
      </c>
    </row>
    <row r="21" spans="1:24" ht="17.25" x14ac:dyDescent="0.25">
      <c r="A21" s="18" t="s">
        <v>18</v>
      </c>
      <c r="B21" s="10">
        <v>7273670.7669082507</v>
      </c>
      <c r="C21" s="10">
        <v>7540509.4576239642</v>
      </c>
      <c r="D21" s="10">
        <v>7991500.3816316212</v>
      </c>
      <c r="E21" s="10">
        <v>8301193.1718510455</v>
      </c>
      <c r="F21" s="10">
        <v>8700061.706673665</v>
      </c>
      <c r="G21" s="10">
        <v>9212082.0769373942</v>
      </c>
      <c r="H21" s="10">
        <v>9958630.7560365163</v>
      </c>
      <c r="I21" s="12">
        <v>10568204.116089216</v>
      </c>
      <c r="J21" s="12">
        <v>11104971.066420648</v>
      </c>
      <c r="K21" s="12">
        <v>11264477.407818779</v>
      </c>
      <c r="L21" s="12">
        <v>10666210.509377252</v>
      </c>
      <c r="M21" s="38"/>
      <c r="N21" s="30">
        <v>8700.061706673665</v>
      </c>
      <c r="O21" s="30">
        <v>9212.082076937395</v>
      </c>
      <c r="P21" s="30">
        <v>9958.6307560365167</v>
      </c>
      <c r="Q21" s="30">
        <v>10568.204116089215</v>
      </c>
      <c r="R21" s="30">
        <v>11104.971066420649</v>
      </c>
      <c r="T21" s="33">
        <f t="shared" si="1"/>
        <v>8700061.706673665</v>
      </c>
      <c r="U21" s="33">
        <f t="shared" si="1"/>
        <v>9212082.0769373942</v>
      </c>
      <c r="V21" s="33">
        <f t="shared" si="1"/>
        <v>9958630.7560365163</v>
      </c>
      <c r="W21" s="33">
        <f t="shared" si="1"/>
        <v>10568204.116089216</v>
      </c>
      <c r="X21" s="33">
        <f t="shared" si="1"/>
        <v>11104971.066420648</v>
      </c>
    </row>
    <row r="22" spans="1:24" ht="17.25" x14ac:dyDescent="0.25">
      <c r="A22" s="18" t="s">
        <v>19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2">
        <v>0</v>
      </c>
      <c r="J22" s="12">
        <v>0</v>
      </c>
      <c r="K22" s="12">
        <v>0</v>
      </c>
      <c r="L22" s="12">
        <v>0</v>
      </c>
      <c r="M22" s="38"/>
      <c r="N22" s="29">
        <v>0</v>
      </c>
      <c r="O22" s="29">
        <v>0</v>
      </c>
      <c r="P22" s="29">
        <v>0</v>
      </c>
      <c r="Q22" s="29">
        <v>0</v>
      </c>
      <c r="R22" s="29">
        <v>0</v>
      </c>
      <c r="T22" s="33">
        <f t="shared" si="1"/>
        <v>0</v>
      </c>
      <c r="U22" s="33">
        <f t="shared" si="1"/>
        <v>0</v>
      </c>
      <c r="V22" s="33">
        <f t="shared" si="1"/>
        <v>0</v>
      </c>
      <c r="W22" s="33">
        <f t="shared" si="1"/>
        <v>0</v>
      </c>
      <c r="X22" s="33">
        <f t="shared" si="1"/>
        <v>0</v>
      </c>
    </row>
    <row r="23" spans="1:24" ht="17.25" x14ac:dyDescent="0.25">
      <c r="A23" s="18" t="s">
        <v>20</v>
      </c>
      <c r="B23" s="10">
        <v>85176.989322437177</v>
      </c>
      <c r="C23" s="10">
        <v>89165.079651720007</v>
      </c>
      <c r="D23" s="10">
        <v>92300.668262442035</v>
      </c>
      <c r="E23" s="10">
        <v>95839.249127362651</v>
      </c>
      <c r="F23" s="10">
        <v>100086.1534098571</v>
      </c>
      <c r="G23" s="10">
        <v>106388.3911204991</v>
      </c>
      <c r="H23" s="10">
        <v>112313.01446422315</v>
      </c>
      <c r="I23" s="12">
        <v>121372.44906084216</v>
      </c>
      <c r="J23" s="12">
        <v>131788.88850772139</v>
      </c>
      <c r="K23" s="12">
        <v>139974.3863805891</v>
      </c>
      <c r="L23" s="12">
        <v>138555.79572108627</v>
      </c>
      <c r="M23" s="38"/>
      <c r="N23" s="30">
        <v>100.0861534098571</v>
      </c>
      <c r="O23" s="30">
        <v>106.38839112049911</v>
      </c>
      <c r="P23" s="30">
        <v>112.31301446422314</v>
      </c>
      <c r="Q23" s="30">
        <v>121.37244906084216</v>
      </c>
      <c r="R23" s="30">
        <v>131.83225271240306</v>
      </c>
      <c r="T23" s="33">
        <f t="shared" si="1"/>
        <v>100086.1534098571</v>
      </c>
      <c r="U23" s="33">
        <f t="shared" si="1"/>
        <v>106388.3911204991</v>
      </c>
      <c r="V23" s="33">
        <f t="shared" si="1"/>
        <v>112313.01446422315</v>
      </c>
      <c r="W23" s="33">
        <f t="shared" si="1"/>
        <v>121372.44906084216</v>
      </c>
      <c r="X23" s="33">
        <f t="shared" si="1"/>
        <v>131832.25271240307</v>
      </c>
    </row>
    <row r="24" spans="1:24" ht="17.25" x14ac:dyDescent="0.25">
      <c r="A24" s="18" t="s">
        <v>21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2">
        <v>0</v>
      </c>
      <c r="J24" s="12">
        <v>0</v>
      </c>
      <c r="K24" s="12">
        <v>0</v>
      </c>
      <c r="L24" s="12">
        <v>0</v>
      </c>
      <c r="M24" s="38"/>
      <c r="N24" s="29">
        <v>0</v>
      </c>
      <c r="O24" s="29">
        <v>0</v>
      </c>
      <c r="P24" s="29">
        <v>0</v>
      </c>
      <c r="Q24" s="29">
        <v>0</v>
      </c>
      <c r="R24" s="29">
        <v>0</v>
      </c>
      <c r="T24" s="33">
        <f t="shared" si="1"/>
        <v>0</v>
      </c>
      <c r="U24" s="33">
        <f t="shared" si="1"/>
        <v>0</v>
      </c>
      <c r="V24" s="33">
        <f t="shared" si="1"/>
        <v>0</v>
      </c>
      <c r="W24" s="33">
        <f t="shared" si="1"/>
        <v>0</v>
      </c>
      <c r="X24" s="33">
        <f t="shared" si="1"/>
        <v>0</v>
      </c>
    </row>
    <row r="25" spans="1:24" ht="17.25" x14ac:dyDescent="0.25">
      <c r="A25" s="18" t="s">
        <v>22</v>
      </c>
      <c r="B25" s="10">
        <v>1017137.6710160089</v>
      </c>
      <c r="C25" s="10">
        <v>1018610.8846328999</v>
      </c>
      <c r="D25" s="10">
        <v>1025365.0395734402</v>
      </c>
      <c r="E25" s="10">
        <v>1060752.48555193</v>
      </c>
      <c r="F25" s="10">
        <v>1086407.5968527133</v>
      </c>
      <c r="G25" s="10">
        <v>1102163.7865027939</v>
      </c>
      <c r="H25" s="10">
        <v>1156756.9854861447</v>
      </c>
      <c r="I25" s="12">
        <v>1183590.3270174367</v>
      </c>
      <c r="J25" s="12">
        <v>1251811.0342610097</v>
      </c>
      <c r="K25" s="12">
        <v>1259440.9930064762</v>
      </c>
      <c r="L25" s="12">
        <v>1266514.3808651827</v>
      </c>
      <c r="M25" s="38"/>
      <c r="N25" s="30">
        <v>1086.4075968527134</v>
      </c>
      <c r="O25" s="30">
        <v>1102.163786502794</v>
      </c>
      <c r="P25" s="30">
        <v>1156.7569854861447</v>
      </c>
      <c r="Q25" s="30">
        <v>1183.5903270174367</v>
      </c>
      <c r="R25" s="30">
        <v>1251.8110342610096</v>
      </c>
      <c r="T25" s="33">
        <f t="shared" si="1"/>
        <v>1086407.5968527133</v>
      </c>
      <c r="U25" s="33">
        <f t="shared" si="1"/>
        <v>1102163.7865027939</v>
      </c>
      <c r="V25" s="33">
        <f t="shared" si="1"/>
        <v>1156756.9854861447</v>
      </c>
      <c r="W25" s="33">
        <f t="shared" si="1"/>
        <v>1183590.3270174367</v>
      </c>
      <c r="X25" s="33">
        <f t="shared" si="1"/>
        <v>1251811.0342610097</v>
      </c>
    </row>
    <row r="26" spans="1:24" ht="17.25" x14ac:dyDescent="0.25">
      <c r="A26" s="18" t="s">
        <v>23</v>
      </c>
      <c r="B26" s="10">
        <v>93360.335510780526</v>
      </c>
      <c r="C26" s="10">
        <v>97816.630987097858</v>
      </c>
      <c r="D26" s="10">
        <v>100669.48200625311</v>
      </c>
      <c r="E26" s="10">
        <v>104029.45362846955</v>
      </c>
      <c r="F26" s="10">
        <v>108544.20736334355</v>
      </c>
      <c r="G26" s="10">
        <v>114206.45699544704</v>
      </c>
      <c r="H26" s="10">
        <v>116761.41577354015</v>
      </c>
      <c r="I26" s="12">
        <v>116872.36812964165</v>
      </c>
      <c r="J26" s="12">
        <v>122004.19488116077</v>
      </c>
      <c r="K26" s="12">
        <v>122937.70801328313</v>
      </c>
      <c r="L26" s="12">
        <v>123704.47332664538</v>
      </c>
      <c r="M26" s="38"/>
      <c r="N26" s="29">
        <v>108.54420736334355</v>
      </c>
      <c r="O26" s="29">
        <v>114.20645699544704</v>
      </c>
      <c r="P26" s="29">
        <v>116.76141577354015</v>
      </c>
      <c r="Q26" s="29">
        <v>116.87236812964164</v>
      </c>
      <c r="R26" s="29">
        <v>122.00419488116077</v>
      </c>
      <c r="T26" s="33">
        <f t="shared" si="1"/>
        <v>108544.20736334355</v>
      </c>
      <c r="U26" s="33">
        <f t="shared" si="1"/>
        <v>114206.45699544704</v>
      </c>
      <c r="V26" s="33">
        <f t="shared" si="1"/>
        <v>116761.41577354015</v>
      </c>
      <c r="W26" s="33">
        <f t="shared" si="1"/>
        <v>116872.36812964165</v>
      </c>
      <c r="X26" s="33">
        <f t="shared" si="1"/>
        <v>122004.19488116077</v>
      </c>
    </row>
    <row r="27" spans="1:24" ht="17.25" x14ac:dyDescent="0.25">
      <c r="A27" s="18" t="s">
        <v>24</v>
      </c>
      <c r="B27" s="10">
        <v>242265.35032860629</v>
      </c>
      <c r="C27" s="10">
        <v>255480.41846727784</v>
      </c>
      <c r="D27" s="10">
        <v>275895.22031050967</v>
      </c>
      <c r="E27" s="10">
        <v>301075.83857528795</v>
      </c>
      <c r="F27" s="10">
        <v>306810.73745706817</v>
      </c>
      <c r="G27" s="10">
        <v>315178.84828157525</v>
      </c>
      <c r="H27" s="10">
        <v>315812.445448282</v>
      </c>
      <c r="I27" s="12">
        <v>323886.50692867296</v>
      </c>
      <c r="J27" s="12">
        <v>326713.34587714385</v>
      </c>
      <c r="K27" s="12">
        <v>335597.82619090995</v>
      </c>
      <c r="L27" s="12">
        <v>338495.76799989754</v>
      </c>
      <c r="M27" s="38"/>
      <c r="N27" s="30">
        <v>306.81073745706817</v>
      </c>
      <c r="O27" s="30">
        <v>315.17884828157526</v>
      </c>
      <c r="P27" s="30">
        <v>315.81244544828201</v>
      </c>
      <c r="Q27" s="30">
        <v>323.88650692867293</v>
      </c>
      <c r="R27" s="30">
        <v>326.71334587714387</v>
      </c>
      <c r="T27" s="33">
        <f t="shared" si="1"/>
        <v>306810.73745706817</v>
      </c>
      <c r="U27" s="33">
        <f t="shared" si="1"/>
        <v>315178.84828157525</v>
      </c>
      <c r="V27" s="33">
        <f t="shared" si="1"/>
        <v>315812.445448282</v>
      </c>
      <c r="W27" s="33">
        <f t="shared" si="1"/>
        <v>323886.50692867296</v>
      </c>
      <c r="X27" s="33">
        <f t="shared" si="1"/>
        <v>326713.34587714385</v>
      </c>
    </row>
    <row r="28" spans="1:24" ht="17.25" x14ac:dyDescent="0.25">
      <c r="A28" s="18" t="s">
        <v>25</v>
      </c>
      <c r="B28" s="10">
        <v>1622695.011208453</v>
      </c>
      <c r="C28" s="10">
        <v>1627424.2767319218</v>
      </c>
      <c r="D28" s="10">
        <v>1703408.9003494165</v>
      </c>
      <c r="E28" s="10">
        <v>1735659.2801652416</v>
      </c>
      <c r="F28" s="10">
        <v>1751824.5365863359</v>
      </c>
      <c r="G28" s="10">
        <v>1746764.4438548286</v>
      </c>
      <c r="H28" s="10">
        <v>1813733.4878089507</v>
      </c>
      <c r="I28" s="12">
        <v>1938100.4482381465</v>
      </c>
      <c r="J28" s="12">
        <v>1932146.9472515478</v>
      </c>
      <c r="K28" s="12">
        <v>1966671.4940155766</v>
      </c>
      <c r="L28" s="12">
        <v>1961473.9544008286</v>
      </c>
      <c r="M28" s="38"/>
      <c r="N28" s="29">
        <v>1751.8245365863359</v>
      </c>
      <c r="O28" s="29">
        <v>1746.7644438548286</v>
      </c>
      <c r="P28" s="29">
        <v>1813.7334878089507</v>
      </c>
      <c r="Q28" s="29">
        <v>1938.1004482381466</v>
      </c>
      <c r="R28" s="29">
        <v>1932.1469472515478</v>
      </c>
      <c r="T28" s="33">
        <f t="shared" si="1"/>
        <v>1751824.5365863359</v>
      </c>
      <c r="U28" s="33">
        <f t="shared" si="1"/>
        <v>1746764.4438548286</v>
      </c>
      <c r="V28" s="33">
        <f t="shared" si="1"/>
        <v>1813733.4878089507</v>
      </c>
      <c r="W28" s="33">
        <f t="shared" si="1"/>
        <v>1938100.4482381465</v>
      </c>
      <c r="X28" s="33">
        <f t="shared" si="1"/>
        <v>1932146.9472515478</v>
      </c>
    </row>
    <row r="29" spans="1:24" ht="17.25" x14ac:dyDescent="0.25">
      <c r="A29" s="18" t="s">
        <v>26</v>
      </c>
      <c r="B29" s="10">
        <v>1091015.1126442468</v>
      </c>
      <c r="C29" s="10">
        <v>1116402.2028635433</v>
      </c>
      <c r="D29" s="10">
        <v>1156727.1599555085</v>
      </c>
      <c r="E29" s="10">
        <v>1202531.0171416285</v>
      </c>
      <c r="F29" s="10">
        <v>1207486.5800651973</v>
      </c>
      <c r="G29" s="10">
        <v>1250292.2279838182</v>
      </c>
      <c r="H29" s="10">
        <v>1280174.0887505566</v>
      </c>
      <c r="I29" s="12">
        <v>1341044.9419801037</v>
      </c>
      <c r="J29" s="12">
        <v>1412305.7398737422</v>
      </c>
      <c r="K29" s="12">
        <v>1416945.6495075948</v>
      </c>
      <c r="L29" s="12">
        <v>1441609.9741157126</v>
      </c>
      <c r="M29" s="38"/>
      <c r="N29" s="30">
        <v>1207.4865800651974</v>
      </c>
      <c r="O29" s="30">
        <v>1250.2922279838181</v>
      </c>
      <c r="P29" s="30">
        <v>1280.1740887505566</v>
      </c>
      <c r="Q29" s="30">
        <v>1329.0905419801036</v>
      </c>
      <c r="R29" s="30">
        <v>1386.8372086901759</v>
      </c>
      <c r="T29" s="33">
        <f t="shared" si="1"/>
        <v>1207486.5800651973</v>
      </c>
      <c r="U29" s="33">
        <f t="shared" si="1"/>
        <v>1250292.2279838182</v>
      </c>
      <c r="V29" s="33">
        <f t="shared" si="1"/>
        <v>1280174.0887505566</v>
      </c>
      <c r="W29" s="33">
        <f t="shared" si="1"/>
        <v>1329090.5419801036</v>
      </c>
      <c r="X29" s="33">
        <f t="shared" si="1"/>
        <v>1386837.2086901758</v>
      </c>
    </row>
    <row r="30" spans="1:24" ht="17.25" x14ac:dyDescent="0.25">
      <c r="A30" s="18" t="s">
        <v>27</v>
      </c>
      <c r="B30" s="10">
        <v>0</v>
      </c>
      <c r="C30" s="10">
        <v>0</v>
      </c>
      <c r="D30" s="10">
        <v>0</v>
      </c>
      <c r="E30" s="10">
        <v>0</v>
      </c>
      <c r="F30" s="10">
        <v>2593.7491885858708</v>
      </c>
      <c r="G30" s="10">
        <v>1286.5836119042337</v>
      </c>
      <c r="H30" s="10">
        <v>0</v>
      </c>
      <c r="I30" s="12">
        <v>0</v>
      </c>
      <c r="J30" s="12">
        <v>0</v>
      </c>
      <c r="K30" s="12">
        <v>0</v>
      </c>
      <c r="L30" s="12">
        <v>0</v>
      </c>
      <c r="M30" s="38"/>
      <c r="N30" s="29">
        <v>2.5937491885858708</v>
      </c>
      <c r="O30" s="29">
        <v>1.2865836119042338</v>
      </c>
      <c r="P30" s="29">
        <v>0</v>
      </c>
      <c r="Q30" s="29">
        <v>0</v>
      </c>
      <c r="R30" s="29">
        <v>0</v>
      </c>
      <c r="T30" s="33">
        <f t="shared" si="1"/>
        <v>2593.7491885858708</v>
      </c>
      <c r="U30" s="33">
        <f t="shared" si="1"/>
        <v>1286.5836119042337</v>
      </c>
      <c r="V30" s="33">
        <f t="shared" si="1"/>
        <v>0</v>
      </c>
      <c r="W30" s="33">
        <f t="shared" si="1"/>
        <v>0</v>
      </c>
      <c r="X30" s="33">
        <f t="shared" si="1"/>
        <v>0</v>
      </c>
    </row>
    <row r="31" spans="1:24" ht="17.25" x14ac:dyDescent="0.25">
      <c r="A31" s="18" t="s">
        <v>28</v>
      </c>
      <c r="B31" s="10">
        <v>59455.043360565003</v>
      </c>
      <c r="C31" s="10">
        <v>60677.050275897236</v>
      </c>
      <c r="D31" s="10">
        <v>62767.164433629179</v>
      </c>
      <c r="E31" s="10">
        <v>63714.583060227189</v>
      </c>
      <c r="F31" s="10">
        <v>65533.645375123597</v>
      </c>
      <c r="G31" s="10">
        <v>67280.29258721837</v>
      </c>
      <c r="H31" s="10">
        <v>68488.833007164969</v>
      </c>
      <c r="I31" s="12">
        <v>70675.643222866376</v>
      </c>
      <c r="J31" s="12">
        <v>70834.452520002087</v>
      </c>
      <c r="K31" s="12">
        <v>72927.424131554348</v>
      </c>
      <c r="L31" s="12">
        <v>71818.913113339164</v>
      </c>
      <c r="M31" s="38"/>
      <c r="N31" s="30">
        <v>65.533645375123598</v>
      </c>
      <c r="O31" s="30">
        <v>67.280292587218369</v>
      </c>
      <c r="P31" s="30">
        <v>68.48883300716497</v>
      </c>
      <c r="Q31" s="30">
        <v>70.67564322286637</v>
      </c>
      <c r="R31" s="30">
        <v>70.875462520002102</v>
      </c>
      <c r="T31" s="33">
        <f t="shared" si="1"/>
        <v>65533.645375123597</v>
      </c>
      <c r="U31" s="33">
        <f t="shared" si="1"/>
        <v>67280.29258721837</v>
      </c>
      <c r="V31" s="33">
        <f t="shared" si="1"/>
        <v>68488.833007164969</v>
      </c>
      <c r="W31" s="33">
        <f t="shared" si="1"/>
        <v>70675.643222866376</v>
      </c>
      <c r="X31" s="33">
        <f t="shared" si="1"/>
        <v>70875.462520002096</v>
      </c>
    </row>
    <row r="32" spans="1:24" ht="17.25" x14ac:dyDescent="0.25">
      <c r="A32" s="18" t="s">
        <v>29</v>
      </c>
      <c r="B32" s="10">
        <v>4132.5749967585907</v>
      </c>
      <c r="C32" s="10">
        <v>4321.1724373814768</v>
      </c>
      <c r="D32" s="10">
        <v>4492.5618783603923</v>
      </c>
      <c r="E32" s="10">
        <v>4633.7928816937811</v>
      </c>
      <c r="F32" s="10">
        <v>4720.2757784493915</v>
      </c>
      <c r="G32" s="10">
        <v>4733.18701514241</v>
      </c>
      <c r="H32" s="10">
        <v>4835.8466335127487</v>
      </c>
      <c r="I32" s="12">
        <v>4870.5058679383801</v>
      </c>
      <c r="J32" s="12">
        <v>5004.9442203821654</v>
      </c>
      <c r="K32" s="12">
        <v>5160.3850336863034</v>
      </c>
      <c r="L32" s="12">
        <v>5245.9439385507685</v>
      </c>
      <c r="M32" s="38"/>
      <c r="N32" s="29">
        <v>4.7202757784493912</v>
      </c>
      <c r="O32" s="29">
        <v>4.73318701514241</v>
      </c>
      <c r="P32" s="29">
        <v>4.835846633512749</v>
      </c>
      <c r="Q32" s="29">
        <v>4.8705058679383804</v>
      </c>
      <c r="R32" s="29">
        <v>5.004944220382165</v>
      </c>
      <c r="T32" s="33">
        <f t="shared" si="1"/>
        <v>4720.2757784493915</v>
      </c>
      <c r="U32" s="33">
        <f t="shared" si="1"/>
        <v>4733.18701514241</v>
      </c>
      <c r="V32" s="33">
        <f t="shared" si="1"/>
        <v>4835.8466335127487</v>
      </c>
      <c r="W32" s="33">
        <f t="shared" si="1"/>
        <v>4870.5058679383801</v>
      </c>
      <c r="X32" s="33">
        <f t="shared" si="1"/>
        <v>5004.9442203821654</v>
      </c>
    </row>
    <row r="33" spans="1:24" ht="17.25" x14ac:dyDescent="0.25">
      <c r="A33" s="18" t="s">
        <v>30</v>
      </c>
      <c r="B33" s="10">
        <v>113964.8222445244</v>
      </c>
      <c r="C33" s="10">
        <v>116898.47863134037</v>
      </c>
      <c r="D33" s="10">
        <v>120234.22935916517</v>
      </c>
      <c r="E33" s="10">
        <v>124744.00751060434</v>
      </c>
      <c r="F33" s="10">
        <v>126225.3703862587</v>
      </c>
      <c r="G33" s="10">
        <v>127378.73046853245</v>
      </c>
      <c r="H33" s="10">
        <v>130258.00548176383</v>
      </c>
      <c r="I33" s="12">
        <v>140591.36805918717</v>
      </c>
      <c r="J33" s="12">
        <v>138119.97979300073</v>
      </c>
      <c r="K33" s="12">
        <v>147673.38164699989</v>
      </c>
      <c r="L33" s="12">
        <v>150436.62363750907</v>
      </c>
      <c r="M33" s="38"/>
      <c r="N33" s="30">
        <v>126.2253703862587</v>
      </c>
      <c r="O33" s="30">
        <v>127.37873046853245</v>
      </c>
      <c r="P33" s="30">
        <v>130.25800548176383</v>
      </c>
      <c r="Q33" s="30">
        <v>140.59136805918718</v>
      </c>
      <c r="R33" s="30">
        <v>134.78266480034353</v>
      </c>
      <c r="T33" s="33">
        <f t="shared" si="1"/>
        <v>126225.3703862587</v>
      </c>
      <c r="U33" s="33">
        <f t="shared" si="1"/>
        <v>127378.73046853245</v>
      </c>
      <c r="V33" s="33">
        <f t="shared" si="1"/>
        <v>130258.00548176383</v>
      </c>
      <c r="W33" s="33">
        <f t="shared" si="1"/>
        <v>140591.36805918717</v>
      </c>
      <c r="X33" s="33">
        <f t="shared" si="1"/>
        <v>134782.66480034351</v>
      </c>
    </row>
    <row r="34" spans="1:24" ht="17.25" x14ac:dyDescent="0.25">
      <c r="A34" s="18" t="s">
        <v>31</v>
      </c>
      <c r="B34" s="10">
        <v>48087.860542727387</v>
      </c>
      <c r="C34" s="10">
        <v>49334.370187914465</v>
      </c>
      <c r="D34" s="10">
        <v>52338.533624321601</v>
      </c>
      <c r="E34" s="10">
        <v>55718.237540499627</v>
      </c>
      <c r="F34" s="10">
        <v>56251.61416111196</v>
      </c>
      <c r="G34" s="10">
        <v>57399.653916990239</v>
      </c>
      <c r="H34" s="10">
        <v>60252.373225802927</v>
      </c>
      <c r="I34" s="12">
        <v>63052.252248628429</v>
      </c>
      <c r="J34" s="12">
        <v>66453.744577627192</v>
      </c>
      <c r="K34" s="12">
        <v>68766.07764981268</v>
      </c>
      <c r="L34" s="12">
        <v>66830.28654823541</v>
      </c>
      <c r="M34" s="38"/>
      <c r="N34" s="29">
        <v>56.251614161111959</v>
      </c>
      <c r="O34" s="29">
        <v>57.399653916990239</v>
      </c>
      <c r="P34" s="29">
        <v>60.252373225802927</v>
      </c>
      <c r="Q34" s="29">
        <v>63.052252248628427</v>
      </c>
      <c r="R34" s="29">
        <v>66.453744577627191</v>
      </c>
      <c r="T34" s="33">
        <f t="shared" si="1"/>
        <v>56251.61416111196</v>
      </c>
      <c r="U34" s="33">
        <f t="shared" si="1"/>
        <v>57399.653916990239</v>
      </c>
      <c r="V34" s="33">
        <f t="shared" si="1"/>
        <v>60252.373225802927</v>
      </c>
      <c r="W34" s="33">
        <f t="shared" si="1"/>
        <v>63052.252248628429</v>
      </c>
      <c r="X34" s="33">
        <f t="shared" si="1"/>
        <v>66453.744577627192</v>
      </c>
    </row>
    <row r="35" spans="1:24" ht="17.25" x14ac:dyDescent="0.25">
      <c r="A35" s="18" t="s">
        <v>32</v>
      </c>
      <c r="B35" s="10">
        <v>51314.719183420013</v>
      </c>
      <c r="C35" s="10">
        <v>53753.029905209711</v>
      </c>
      <c r="D35" s="10">
        <v>56115.244778080727</v>
      </c>
      <c r="E35" s="10">
        <v>56350.045551405368</v>
      </c>
      <c r="F35" s="10">
        <v>56898.791735668405</v>
      </c>
      <c r="G35" s="10">
        <v>57679.021579001543</v>
      </c>
      <c r="H35" s="10">
        <v>60375.73566228342</v>
      </c>
      <c r="I35" s="12">
        <v>64126.183120591006</v>
      </c>
      <c r="J35" s="12">
        <v>65395.946014591391</v>
      </c>
      <c r="K35" s="12">
        <v>68389.61208361492</v>
      </c>
      <c r="L35" s="12">
        <v>68072.08583028795</v>
      </c>
      <c r="M35" s="38"/>
      <c r="N35" s="30">
        <v>56.898791735668404</v>
      </c>
      <c r="O35" s="30">
        <v>57.679021579001542</v>
      </c>
      <c r="P35" s="30">
        <v>60.375735662283418</v>
      </c>
      <c r="Q35" s="30">
        <v>63.923463120591002</v>
      </c>
      <c r="R35" s="30">
        <v>64.676290014591387</v>
      </c>
      <c r="T35" s="33">
        <f t="shared" si="1"/>
        <v>56898.791735668405</v>
      </c>
      <c r="U35" s="33">
        <f t="shared" si="1"/>
        <v>57679.021579001543</v>
      </c>
      <c r="V35" s="33">
        <f t="shared" si="1"/>
        <v>60375.73566228342</v>
      </c>
      <c r="W35" s="33">
        <f t="shared" si="1"/>
        <v>63923.463120591005</v>
      </c>
      <c r="X35" s="33">
        <f t="shared" si="1"/>
        <v>64676.290014591388</v>
      </c>
    </row>
    <row r="36" spans="1:24" ht="17.25" x14ac:dyDescent="0.25">
      <c r="A36" s="20" t="s">
        <v>33</v>
      </c>
      <c r="B36" s="9">
        <v>64688.992921138706</v>
      </c>
      <c r="C36" s="9">
        <v>69664.068213165927</v>
      </c>
      <c r="D36" s="9">
        <v>76829.264746829504</v>
      </c>
      <c r="E36" s="9">
        <v>80969.972821445714</v>
      </c>
      <c r="F36" s="9">
        <v>99240.741328327247</v>
      </c>
      <c r="G36" s="9">
        <v>127661.27934747629</v>
      </c>
      <c r="H36" s="9">
        <v>133955.63238046493</v>
      </c>
      <c r="I36" s="11">
        <v>138778.1618132536</v>
      </c>
      <c r="J36" s="11">
        <v>149293.3913718597</v>
      </c>
      <c r="K36" s="11">
        <v>156342.18022470674</v>
      </c>
      <c r="L36" s="11">
        <v>163758.04723865853</v>
      </c>
      <c r="M36" s="37"/>
      <c r="N36" s="31">
        <v>99.240741328327246</v>
      </c>
      <c r="O36" s="31">
        <v>127.66127934747628</v>
      </c>
      <c r="P36" s="31">
        <v>133.95563238046492</v>
      </c>
      <c r="Q36" s="31">
        <v>138.7781618132536</v>
      </c>
      <c r="R36" s="31">
        <v>149.2933912930032</v>
      </c>
      <c r="T36" s="33">
        <f t="shared" si="1"/>
        <v>99240.741328327247</v>
      </c>
      <c r="U36" s="33">
        <f t="shared" si="1"/>
        <v>127661.27934747629</v>
      </c>
      <c r="V36" s="33">
        <f t="shared" si="1"/>
        <v>133955.63238046493</v>
      </c>
      <c r="W36" s="33">
        <f t="shared" si="1"/>
        <v>138778.1618132536</v>
      </c>
      <c r="X36" s="33">
        <f t="shared" si="1"/>
        <v>149293.39129300319</v>
      </c>
    </row>
    <row r="37" spans="1:24" ht="17.25" x14ac:dyDescent="0.25">
      <c r="A37" s="18" t="s">
        <v>34</v>
      </c>
      <c r="B37" s="10">
        <v>60614.786556352788</v>
      </c>
      <c r="C37" s="10">
        <v>65320.93720831559</v>
      </c>
      <c r="D37" s="10">
        <v>72195.344218251092</v>
      </c>
      <c r="E37" s="10">
        <v>76053.229541469584</v>
      </c>
      <c r="F37" s="10">
        <v>94166.256587976153</v>
      </c>
      <c r="G37" s="10">
        <v>122365.23502999402</v>
      </c>
      <c r="H37" s="10">
        <v>128399.51800959212</v>
      </c>
      <c r="I37" s="12">
        <v>132882.90841924431</v>
      </c>
      <c r="J37" s="12">
        <v>143019.93876422252</v>
      </c>
      <c r="K37" s="12">
        <v>149574.65646034433</v>
      </c>
      <c r="L37" s="12">
        <v>156628.87000175877</v>
      </c>
      <c r="M37" s="38"/>
      <c r="N37" s="30">
        <v>94.16625658797615</v>
      </c>
      <c r="O37" s="30">
        <v>122.36523502999401</v>
      </c>
      <c r="P37" s="30">
        <v>128.39951800959213</v>
      </c>
      <c r="Q37" s="30">
        <v>132.8829084192443</v>
      </c>
      <c r="R37" s="30">
        <v>143.01993868536601</v>
      </c>
      <c r="T37" s="33">
        <f t="shared" si="1"/>
        <v>94166.256587976153</v>
      </c>
      <c r="U37" s="33">
        <f t="shared" si="1"/>
        <v>122365.23502999402</v>
      </c>
      <c r="V37" s="33">
        <f t="shared" si="1"/>
        <v>128399.51800959212</v>
      </c>
      <c r="W37" s="33">
        <f t="shared" si="1"/>
        <v>132882.90841924431</v>
      </c>
      <c r="X37" s="33">
        <f t="shared" si="1"/>
        <v>143019.93868536601</v>
      </c>
    </row>
    <row r="38" spans="1:24" ht="17.25" x14ac:dyDescent="0.25">
      <c r="A38" s="18" t="s">
        <v>35</v>
      </c>
      <c r="B38" s="10">
        <v>4074.2063647859272</v>
      </c>
      <c r="C38" s="10">
        <v>4343.1310048503401</v>
      </c>
      <c r="D38" s="10">
        <v>4633.9205285784237</v>
      </c>
      <c r="E38" s="10">
        <v>4916.7432799761345</v>
      </c>
      <c r="F38" s="10">
        <v>5074.4847403510867</v>
      </c>
      <c r="G38" s="10">
        <v>5296.0443174822667</v>
      </c>
      <c r="H38" s="10">
        <v>5556.1143708728105</v>
      </c>
      <c r="I38" s="12">
        <v>5895.253394009279</v>
      </c>
      <c r="J38" s="12">
        <v>6273.4526076371912</v>
      </c>
      <c r="K38" s="12">
        <v>6767.5237643624232</v>
      </c>
      <c r="L38" s="12">
        <v>7129.1772368997645</v>
      </c>
      <c r="M38" s="38"/>
      <c r="N38" s="29">
        <v>5.0744847403510871</v>
      </c>
      <c r="O38" s="29">
        <v>5.2960443174822665</v>
      </c>
      <c r="P38" s="29">
        <v>5.5561143708728107</v>
      </c>
      <c r="Q38" s="29">
        <v>5.8952533940092788</v>
      </c>
      <c r="R38" s="29">
        <v>6.273452607637191</v>
      </c>
      <c r="T38" s="33">
        <f t="shared" si="1"/>
        <v>5074.4847403510867</v>
      </c>
      <c r="U38" s="33">
        <f t="shared" si="1"/>
        <v>5296.0443174822667</v>
      </c>
      <c r="V38" s="33">
        <f t="shared" si="1"/>
        <v>5556.1143708728105</v>
      </c>
      <c r="W38" s="33">
        <f t="shared" si="1"/>
        <v>5895.253394009279</v>
      </c>
      <c r="X38" s="33">
        <f t="shared" si="1"/>
        <v>6273.4526076371912</v>
      </c>
    </row>
    <row r="39" spans="1:24" ht="17.25" x14ac:dyDescent="0.25">
      <c r="A39" s="20" t="s">
        <v>36</v>
      </c>
      <c r="B39" s="9">
        <v>337918.27821645333</v>
      </c>
      <c r="C39" s="9">
        <v>343523.85577958077</v>
      </c>
      <c r="D39" s="9">
        <v>349105.87793409382</v>
      </c>
      <c r="E39" s="9">
        <v>358575.59785458317</v>
      </c>
      <c r="F39" s="9">
        <v>391232.6111206963</v>
      </c>
      <c r="G39" s="9">
        <v>413657.8275016566</v>
      </c>
      <c r="H39" s="9">
        <v>445363.01002851862</v>
      </c>
      <c r="I39" s="11">
        <v>479849.65886887454</v>
      </c>
      <c r="J39" s="11">
        <v>512638.13994722429</v>
      </c>
      <c r="K39" s="11">
        <v>541310.42204192386</v>
      </c>
      <c r="L39" s="11">
        <v>572856.4643955623</v>
      </c>
      <c r="M39" s="37"/>
      <c r="N39" s="28">
        <v>391.23261112069628</v>
      </c>
      <c r="O39" s="28">
        <v>413.65782750165658</v>
      </c>
      <c r="P39" s="28">
        <v>445.3630100285186</v>
      </c>
      <c r="Q39" s="28">
        <v>479.84965886887454</v>
      </c>
      <c r="R39" s="28">
        <v>512.63813994722432</v>
      </c>
      <c r="T39" s="33">
        <f t="shared" si="1"/>
        <v>391232.6111206963</v>
      </c>
      <c r="U39" s="33">
        <f t="shared" si="1"/>
        <v>413657.8275016566</v>
      </c>
      <c r="V39" s="33">
        <f t="shared" si="1"/>
        <v>445363.01002851862</v>
      </c>
      <c r="W39" s="33">
        <f t="shared" si="1"/>
        <v>479849.65886887454</v>
      </c>
      <c r="X39" s="33">
        <f t="shared" si="1"/>
        <v>512638.13994722429</v>
      </c>
    </row>
    <row r="40" spans="1:24" ht="17.25" x14ac:dyDescent="0.25">
      <c r="A40" s="20" t="s">
        <v>37</v>
      </c>
      <c r="B40" s="9">
        <v>6079159.2511624498</v>
      </c>
      <c r="C40" s="9">
        <v>6412287.8780571492</v>
      </c>
      <c r="D40" s="9">
        <v>6813377.5677630939</v>
      </c>
      <c r="E40" s="9">
        <v>7214398.6939016916</v>
      </c>
      <c r="F40" s="9">
        <v>7675542.8840750055</v>
      </c>
      <c r="G40" s="9">
        <v>8163603.4087345582</v>
      </c>
      <c r="H40" s="9">
        <v>8590136.7678922806</v>
      </c>
      <c r="I40" s="11">
        <v>9086567.3327228595</v>
      </c>
      <c r="J40" s="11">
        <v>9621524.8903282955</v>
      </c>
      <c r="K40" s="11">
        <v>10206761.397789583</v>
      </c>
      <c r="L40" s="11">
        <v>10075347.024991177</v>
      </c>
      <c r="M40" s="37"/>
      <c r="N40" s="31">
        <v>7675.5428840750055</v>
      </c>
      <c r="O40" s="31">
        <v>8163.6034087345579</v>
      </c>
      <c r="P40" s="31">
        <v>8590.1367678922797</v>
      </c>
      <c r="Q40" s="31">
        <v>9086.5673327228596</v>
      </c>
      <c r="R40" s="31">
        <v>9621.5248903282954</v>
      </c>
      <c r="T40" s="33">
        <f t="shared" si="1"/>
        <v>7675542.8840750055</v>
      </c>
      <c r="U40" s="33">
        <f t="shared" si="1"/>
        <v>8163603.4087345582</v>
      </c>
      <c r="V40" s="33">
        <f t="shared" si="1"/>
        <v>8590136.7678922806</v>
      </c>
      <c r="W40" s="33">
        <f t="shared" si="1"/>
        <v>9086567.3327228595</v>
      </c>
      <c r="X40" s="33">
        <f t="shared" si="1"/>
        <v>9621524.8903282955</v>
      </c>
    </row>
    <row r="41" spans="1:24" ht="17.25" x14ac:dyDescent="0.25">
      <c r="A41" s="20" t="s">
        <v>38</v>
      </c>
      <c r="B41" s="9">
        <v>6424054.3615169302</v>
      </c>
      <c r="C41" s="9">
        <v>6818662.2401772486</v>
      </c>
      <c r="D41" s="9">
        <v>7346633.1482979096</v>
      </c>
      <c r="E41" s="9">
        <v>7952705.1902052611</v>
      </c>
      <c r="F41" s="9">
        <v>8599870.0956648774</v>
      </c>
      <c r="G41" s="9">
        <v>9255151.3775734436</v>
      </c>
      <c r="H41" s="9">
        <v>9950196.3883459829</v>
      </c>
      <c r="I41" s="11">
        <v>10726031.886593979</v>
      </c>
      <c r="J41" s="11">
        <v>11534598.5169768</v>
      </c>
      <c r="K41" s="11">
        <v>12390882.703303391</v>
      </c>
      <c r="L41" s="11">
        <v>11972118.931665126</v>
      </c>
      <c r="M41" s="37"/>
      <c r="N41" s="28">
        <v>8599.8700956648772</v>
      </c>
      <c r="O41" s="28">
        <v>9255.1513775734456</v>
      </c>
      <c r="P41" s="28">
        <v>9950.196388345983</v>
      </c>
      <c r="Q41" s="28">
        <v>10726.031886593979</v>
      </c>
      <c r="R41" s="28">
        <v>11528.507702090346</v>
      </c>
      <c r="T41" s="33">
        <f t="shared" si="1"/>
        <v>8599870.0956648774</v>
      </c>
      <c r="U41" s="33">
        <f t="shared" si="1"/>
        <v>9255151.3775734454</v>
      </c>
      <c r="V41" s="33">
        <f t="shared" si="1"/>
        <v>9950196.3883459829</v>
      </c>
      <c r="W41" s="33">
        <f t="shared" si="1"/>
        <v>10726031.886593979</v>
      </c>
      <c r="X41" s="33">
        <f t="shared" si="1"/>
        <v>11528507.702090347</v>
      </c>
    </row>
    <row r="42" spans="1:24" ht="17.25" x14ac:dyDescent="0.25">
      <c r="A42" s="18" t="s">
        <v>39</v>
      </c>
      <c r="B42" s="10">
        <v>1073724.3715169297</v>
      </c>
      <c r="C42" s="10">
        <v>1141726.5657672512</v>
      </c>
      <c r="D42" s="10">
        <v>1219762.6482979089</v>
      </c>
      <c r="E42" s="10">
        <v>1310015.5602052629</v>
      </c>
      <c r="F42" s="10">
        <v>1397783.8242988512</v>
      </c>
      <c r="G42" s="10">
        <v>1439693.974890094</v>
      </c>
      <c r="H42" s="10">
        <v>1492252.9976327331</v>
      </c>
      <c r="I42" s="12">
        <v>1526170.6141482815</v>
      </c>
      <c r="J42" s="12">
        <v>1575505.0927755139</v>
      </c>
      <c r="K42" s="12">
        <v>1635666.6619632451</v>
      </c>
      <c r="L42" s="12">
        <v>1601235.987761294</v>
      </c>
      <c r="M42" s="38"/>
      <c r="N42" s="29">
        <v>1397.7838242988512</v>
      </c>
      <c r="O42" s="29">
        <v>1439.6939748900941</v>
      </c>
      <c r="P42" s="29">
        <v>1492.252997632733</v>
      </c>
      <c r="Q42" s="29">
        <v>1526.1706141482814</v>
      </c>
      <c r="R42" s="29">
        <v>1575.505092775514</v>
      </c>
      <c r="T42" s="33">
        <f t="shared" si="1"/>
        <v>1397783.8242988512</v>
      </c>
      <c r="U42" s="33">
        <f t="shared" si="1"/>
        <v>1439693.974890094</v>
      </c>
      <c r="V42" s="33">
        <f t="shared" si="1"/>
        <v>1492252.9976327331</v>
      </c>
      <c r="W42" s="33">
        <f t="shared" si="1"/>
        <v>1526170.6141482815</v>
      </c>
      <c r="X42" s="33">
        <f t="shared" si="1"/>
        <v>1575505.0927755139</v>
      </c>
    </row>
    <row r="43" spans="1:24" ht="17.25" x14ac:dyDescent="0.25">
      <c r="A43" s="18" t="s">
        <v>40</v>
      </c>
      <c r="B43" s="10">
        <v>5350329.9900000012</v>
      </c>
      <c r="C43" s="10">
        <v>5676935.6744099976</v>
      </c>
      <c r="D43" s="10">
        <v>6126870.5</v>
      </c>
      <c r="E43" s="10">
        <v>6642689.629999998</v>
      </c>
      <c r="F43" s="10">
        <v>7202086.2713660272</v>
      </c>
      <c r="G43" s="10">
        <v>7815457.4026833493</v>
      </c>
      <c r="H43" s="10">
        <v>8457943.3907132503</v>
      </c>
      <c r="I43" s="12">
        <v>9199861.2724456973</v>
      </c>
      <c r="J43" s="12">
        <v>9959093.4242012855</v>
      </c>
      <c r="K43" s="12">
        <v>10755216.041340146</v>
      </c>
      <c r="L43" s="12">
        <v>10370882.943903832</v>
      </c>
      <c r="M43" s="38"/>
      <c r="N43" s="30">
        <v>7202.0862713660272</v>
      </c>
      <c r="O43" s="30">
        <v>7815.4574026833498</v>
      </c>
      <c r="P43" s="30">
        <v>8457.9433907132498</v>
      </c>
      <c r="Q43" s="30">
        <v>9199.861272445698</v>
      </c>
      <c r="R43" s="30">
        <v>9953.0026093148335</v>
      </c>
      <c r="T43" s="33">
        <f t="shared" si="1"/>
        <v>7202086.2713660272</v>
      </c>
      <c r="U43" s="33">
        <f t="shared" si="1"/>
        <v>7815457.4026833493</v>
      </c>
      <c r="V43" s="33">
        <f t="shared" si="1"/>
        <v>8457943.3907132503</v>
      </c>
      <c r="W43" s="33">
        <f t="shared" si="1"/>
        <v>9199861.2724456973</v>
      </c>
      <c r="X43" s="33">
        <f t="shared" si="1"/>
        <v>9953002.6093148328</v>
      </c>
    </row>
    <row r="44" spans="1:24" ht="17.25" x14ac:dyDescent="0.25">
      <c r="A44" s="20" t="s">
        <v>41</v>
      </c>
      <c r="B44" s="9">
        <v>4561492.6342701679</v>
      </c>
      <c r="C44" s="9">
        <v>4830315.4699493665</v>
      </c>
      <c r="D44" s="9">
        <v>5174724.4558979906</v>
      </c>
      <c r="E44" s="9">
        <v>5551120.582225549</v>
      </c>
      <c r="F44" s="9">
        <v>5914587.1753789969</v>
      </c>
      <c r="G44" s="9">
        <v>6330150.6976475585</v>
      </c>
      <c r="H44" s="9">
        <v>6781121.162541925</v>
      </c>
      <c r="I44" s="11">
        <v>7246427.2055695746</v>
      </c>
      <c r="J44" s="11">
        <v>7751309.6681723455</v>
      </c>
      <c r="K44" s="11">
        <v>8210077.1507204482</v>
      </c>
      <c r="L44" s="11">
        <v>7773286.9591506915</v>
      </c>
      <c r="M44" s="37"/>
      <c r="N44" s="31">
        <v>5914.587175378997</v>
      </c>
      <c r="O44" s="31">
        <v>6330.1506976475594</v>
      </c>
      <c r="P44" s="31">
        <v>6781.1211625419255</v>
      </c>
      <c r="Q44" s="31">
        <v>7246.4272055695756</v>
      </c>
      <c r="R44" s="31">
        <v>7751.3096681723455</v>
      </c>
      <c r="T44" s="33">
        <f t="shared" si="1"/>
        <v>5914587.1753789969</v>
      </c>
      <c r="U44" s="33">
        <f t="shared" si="1"/>
        <v>6330150.6976475595</v>
      </c>
      <c r="V44" s="33">
        <f t="shared" si="1"/>
        <v>6781121.1625419259</v>
      </c>
      <c r="W44" s="33">
        <f t="shared" si="1"/>
        <v>7246427.2055695755</v>
      </c>
      <c r="X44" s="33">
        <f t="shared" si="1"/>
        <v>7751309.6681723455</v>
      </c>
    </row>
    <row r="45" spans="1:24" ht="17.25" x14ac:dyDescent="0.25">
      <c r="A45" s="18" t="s">
        <v>42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2">
        <v>0</v>
      </c>
      <c r="J45" s="12">
        <v>0</v>
      </c>
      <c r="K45" s="12">
        <v>0</v>
      </c>
      <c r="L45" s="12">
        <v>0</v>
      </c>
      <c r="M45" s="38"/>
      <c r="N45" s="30">
        <v>0</v>
      </c>
      <c r="O45" s="30">
        <v>0</v>
      </c>
      <c r="P45" s="30">
        <v>0</v>
      </c>
      <c r="Q45" s="30">
        <v>0</v>
      </c>
      <c r="R45" s="30">
        <v>0</v>
      </c>
      <c r="T45" s="33">
        <f t="shared" si="1"/>
        <v>0</v>
      </c>
      <c r="U45" s="33">
        <f t="shared" si="1"/>
        <v>0</v>
      </c>
      <c r="V45" s="33">
        <f t="shared" si="1"/>
        <v>0</v>
      </c>
      <c r="W45" s="33">
        <f t="shared" si="1"/>
        <v>0</v>
      </c>
      <c r="X45" s="33">
        <f t="shared" si="1"/>
        <v>0</v>
      </c>
    </row>
    <row r="46" spans="1:24" ht="17.25" x14ac:dyDescent="0.25">
      <c r="A46" s="18" t="s">
        <v>43</v>
      </c>
      <c r="B46" s="10">
        <v>1822573.457424165</v>
      </c>
      <c r="C46" s="10">
        <v>1939989.7902872902</v>
      </c>
      <c r="D46" s="10">
        <v>2091161.2079552556</v>
      </c>
      <c r="E46" s="10">
        <v>2243447.2265434582</v>
      </c>
      <c r="F46" s="10">
        <v>2398187.4854910914</v>
      </c>
      <c r="G46" s="10">
        <v>2545922.6934880223</v>
      </c>
      <c r="H46" s="10">
        <v>2728549.3841405516</v>
      </c>
      <c r="I46" s="12">
        <v>2931175.3574727066</v>
      </c>
      <c r="J46" s="12">
        <v>3150455.4938734686</v>
      </c>
      <c r="K46" s="12">
        <v>3360412.9351669704</v>
      </c>
      <c r="L46" s="12">
        <v>3235018.3134976905</v>
      </c>
      <c r="M46" s="38"/>
      <c r="N46" s="29">
        <v>2398.1874854910916</v>
      </c>
      <c r="O46" s="29">
        <v>2545.9226934880221</v>
      </c>
      <c r="P46" s="29">
        <v>2728.5493841405514</v>
      </c>
      <c r="Q46" s="29">
        <v>2931.1753574727068</v>
      </c>
      <c r="R46" s="29">
        <v>3150.4554938734686</v>
      </c>
      <c r="T46" s="33">
        <f t="shared" si="1"/>
        <v>2398187.4854910914</v>
      </c>
      <c r="U46" s="33">
        <f t="shared" si="1"/>
        <v>2545922.6934880223</v>
      </c>
      <c r="V46" s="33">
        <f t="shared" si="1"/>
        <v>2728549.3841405516</v>
      </c>
      <c r="W46" s="33">
        <f t="shared" si="1"/>
        <v>2931175.3574727066</v>
      </c>
      <c r="X46" s="33">
        <f t="shared" si="1"/>
        <v>3150455.4938734686</v>
      </c>
    </row>
    <row r="47" spans="1:24" ht="17.25" x14ac:dyDescent="0.25">
      <c r="A47" s="18" t="s">
        <v>44</v>
      </c>
      <c r="B47" s="10">
        <v>1396190.2581765195</v>
      </c>
      <c r="C47" s="10">
        <v>1453863.5738409839</v>
      </c>
      <c r="D47" s="10">
        <v>1554847.9074243214</v>
      </c>
      <c r="E47" s="10">
        <v>1675871.3686875242</v>
      </c>
      <c r="F47" s="10">
        <v>1801755.2470089463</v>
      </c>
      <c r="G47" s="10">
        <v>1927915.7492689141</v>
      </c>
      <c r="H47" s="10">
        <v>2042480.2389483098</v>
      </c>
      <c r="I47" s="12">
        <v>2188904.7651983239</v>
      </c>
      <c r="J47" s="12">
        <v>2347209.2999094985</v>
      </c>
      <c r="K47" s="12">
        <v>2491023.7440128606</v>
      </c>
      <c r="L47" s="12">
        <v>2401630.1210564757</v>
      </c>
      <c r="M47" s="38"/>
      <c r="N47" s="30">
        <v>1801.7552470089463</v>
      </c>
      <c r="O47" s="30">
        <v>1927.9157492689142</v>
      </c>
      <c r="P47" s="30">
        <v>2042.4802389483098</v>
      </c>
      <c r="Q47" s="30">
        <v>2188.9047651983237</v>
      </c>
      <c r="R47" s="30">
        <v>2347.2092999094984</v>
      </c>
      <c r="T47" s="33">
        <f t="shared" si="1"/>
        <v>1801755.2470089463</v>
      </c>
      <c r="U47" s="33">
        <f t="shared" si="1"/>
        <v>1927915.7492689141</v>
      </c>
      <c r="V47" s="33">
        <f t="shared" si="1"/>
        <v>2042480.2389483098</v>
      </c>
      <c r="W47" s="33">
        <f t="shared" si="1"/>
        <v>2188904.7651983239</v>
      </c>
      <c r="X47" s="33">
        <f t="shared" si="1"/>
        <v>2347209.2999094985</v>
      </c>
    </row>
    <row r="48" spans="1:24" ht="17.25" x14ac:dyDescent="0.25">
      <c r="A48" s="18" t="s">
        <v>45</v>
      </c>
      <c r="B48" s="10">
        <v>351977.90915498999</v>
      </c>
      <c r="C48" s="10">
        <v>369527.66821463162</v>
      </c>
      <c r="D48" s="10">
        <v>375327.99243993103</v>
      </c>
      <c r="E48" s="10">
        <v>386291.51889853907</v>
      </c>
      <c r="F48" s="10">
        <v>395295.97960964189</v>
      </c>
      <c r="G48" s="10">
        <v>417812.63626439404</v>
      </c>
      <c r="H48" s="10">
        <v>445003.85814949602</v>
      </c>
      <c r="I48" s="12">
        <v>456288.18074991961</v>
      </c>
      <c r="J48" s="12">
        <v>470234.92368048691</v>
      </c>
      <c r="K48" s="12">
        <v>477768.11998144083</v>
      </c>
      <c r="L48" s="12">
        <v>458355.9199352666</v>
      </c>
      <c r="M48" s="38"/>
      <c r="N48" s="29">
        <v>395.2959796096419</v>
      </c>
      <c r="O48" s="29">
        <v>417.81263626439403</v>
      </c>
      <c r="P48" s="29">
        <v>445.00385814949601</v>
      </c>
      <c r="Q48" s="29">
        <v>456.2881807499196</v>
      </c>
      <c r="R48" s="29">
        <v>470.23492368048693</v>
      </c>
      <c r="T48" s="33">
        <f t="shared" si="1"/>
        <v>395295.97960964189</v>
      </c>
      <c r="U48" s="33">
        <f t="shared" si="1"/>
        <v>417812.63626439404</v>
      </c>
      <c r="V48" s="33">
        <f t="shared" si="1"/>
        <v>445003.85814949602</v>
      </c>
      <c r="W48" s="33">
        <f t="shared" si="1"/>
        <v>456288.18074991961</v>
      </c>
      <c r="X48" s="33">
        <f t="shared" si="1"/>
        <v>470234.92368048691</v>
      </c>
    </row>
    <row r="49" spans="1:24" ht="17.25" x14ac:dyDescent="0.25">
      <c r="A49" s="18" t="s">
        <v>46</v>
      </c>
      <c r="B49" s="10">
        <v>583044.03655000019</v>
      </c>
      <c r="C49" s="10">
        <v>631369.40979839559</v>
      </c>
      <c r="D49" s="10">
        <v>694205.01012134633</v>
      </c>
      <c r="E49" s="10">
        <v>751478.77277090575</v>
      </c>
      <c r="F49" s="10">
        <v>796982.96511124354</v>
      </c>
      <c r="G49" s="10">
        <v>873105.93734596926</v>
      </c>
      <c r="H49" s="10">
        <v>958311.26308407984</v>
      </c>
      <c r="I49" s="12">
        <v>1022056.4754109497</v>
      </c>
      <c r="J49" s="12">
        <v>1090827.8062068743</v>
      </c>
      <c r="K49" s="12">
        <v>1149134.7103396663</v>
      </c>
      <c r="L49" s="12">
        <v>993729.80323926313</v>
      </c>
      <c r="M49" s="38"/>
      <c r="N49" s="30">
        <v>796.98296511124352</v>
      </c>
      <c r="O49" s="30">
        <v>873.10593734596921</v>
      </c>
      <c r="P49" s="30">
        <v>958.31126308407988</v>
      </c>
      <c r="Q49" s="30">
        <v>1022.0564754109497</v>
      </c>
      <c r="R49" s="30">
        <v>1090.8278062068744</v>
      </c>
      <c r="T49" s="33">
        <f t="shared" si="1"/>
        <v>796982.96511124354</v>
      </c>
      <c r="U49" s="33">
        <f t="shared" si="1"/>
        <v>873105.93734596926</v>
      </c>
      <c r="V49" s="33">
        <f t="shared" si="1"/>
        <v>958311.26308407984</v>
      </c>
      <c r="W49" s="33">
        <f t="shared" si="1"/>
        <v>1022056.4754109497</v>
      </c>
      <c r="X49" s="33">
        <f t="shared" si="1"/>
        <v>1090827.8062068743</v>
      </c>
    </row>
    <row r="50" spans="1:24" ht="17.25" x14ac:dyDescent="0.25">
      <c r="A50" s="18" t="s">
        <v>47</v>
      </c>
      <c r="B50" s="10">
        <v>407706.97296449286</v>
      </c>
      <c r="C50" s="10">
        <v>435565.02780806506</v>
      </c>
      <c r="D50" s="10">
        <v>459182.33795713651</v>
      </c>
      <c r="E50" s="10">
        <v>494031.69532512117</v>
      </c>
      <c r="F50" s="10">
        <v>522365.49815807439</v>
      </c>
      <c r="G50" s="10">
        <v>565393.68128025928</v>
      </c>
      <c r="H50" s="10">
        <v>606776.41821948788</v>
      </c>
      <c r="I50" s="12">
        <v>648002.42673767591</v>
      </c>
      <c r="J50" s="12">
        <v>692582.14450201695</v>
      </c>
      <c r="K50" s="12">
        <v>731737.64121951046</v>
      </c>
      <c r="L50" s="12">
        <v>684552.80142199527</v>
      </c>
      <c r="M50" s="38"/>
      <c r="N50" s="29">
        <v>522.36549815807439</v>
      </c>
      <c r="O50" s="29">
        <v>565.39368128025933</v>
      </c>
      <c r="P50" s="29">
        <v>606.77641821948794</v>
      </c>
      <c r="Q50" s="29">
        <v>648.00242673767593</v>
      </c>
      <c r="R50" s="29">
        <v>692.58214450201694</v>
      </c>
      <c r="T50" s="33">
        <f t="shared" si="1"/>
        <v>522365.49815807439</v>
      </c>
      <c r="U50" s="33">
        <f t="shared" si="1"/>
        <v>565393.68128025928</v>
      </c>
      <c r="V50" s="33">
        <f t="shared" si="1"/>
        <v>606776.41821948788</v>
      </c>
      <c r="W50" s="33">
        <f t="shared" si="1"/>
        <v>648002.42673767591</v>
      </c>
      <c r="X50" s="33">
        <f t="shared" si="1"/>
        <v>692582.14450201695</v>
      </c>
    </row>
    <row r="51" spans="1:24" ht="17.25" x14ac:dyDescent="0.25">
      <c r="A51" s="20" t="s">
        <v>48</v>
      </c>
      <c r="B51" s="9">
        <v>1460610.729182899</v>
      </c>
      <c r="C51" s="9">
        <v>1556324.1250724725</v>
      </c>
      <c r="D51" s="9">
        <v>1679874.596244456</v>
      </c>
      <c r="E51" s="9">
        <v>1807330.1937710526</v>
      </c>
      <c r="F51" s="9">
        <v>1925497.4782825846</v>
      </c>
      <c r="G51" s="9">
        <v>2046409.9756574437</v>
      </c>
      <c r="H51" s="9">
        <v>2184413.500514328</v>
      </c>
      <c r="I51" s="11">
        <v>2333899.2767071067</v>
      </c>
      <c r="J51" s="11">
        <v>2497506.1248593582</v>
      </c>
      <c r="K51" s="11">
        <v>2682547.5741616832</v>
      </c>
      <c r="L51" s="11">
        <v>2628485.3952219146</v>
      </c>
      <c r="M51" s="37"/>
      <c r="N51" s="28">
        <v>1925.4974782825846</v>
      </c>
      <c r="O51" s="28">
        <v>2046.4099756574435</v>
      </c>
      <c r="P51" s="28">
        <v>2184.413500514328</v>
      </c>
      <c r="Q51" s="28">
        <v>2333.8992767071072</v>
      </c>
      <c r="R51" s="28">
        <v>2497.5061248593584</v>
      </c>
      <c r="T51" s="33">
        <f t="shared" si="1"/>
        <v>1925497.4782825846</v>
      </c>
      <c r="U51" s="33">
        <f t="shared" si="1"/>
        <v>2046409.9756574435</v>
      </c>
      <c r="V51" s="33">
        <f t="shared" si="1"/>
        <v>2184413.500514328</v>
      </c>
      <c r="W51" s="33">
        <f t="shared" si="1"/>
        <v>2333899.2767071072</v>
      </c>
      <c r="X51" s="33">
        <f t="shared" si="1"/>
        <v>2497506.1248593582</v>
      </c>
    </row>
    <row r="52" spans="1:24" ht="17.25" x14ac:dyDescent="0.25">
      <c r="A52" s="18" t="s">
        <v>49</v>
      </c>
      <c r="B52" s="10">
        <v>229014.68156253055</v>
      </c>
      <c r="C52" s="10">
        <v>246309.09634386119</v>
      </c>
      <c r="D52" s="10">
        <v>268061.24146129924</v>
      </c>
      <c r="E52" s="10">
        <v>290942.19291344041</v>
      </c>
      <c r="F52" s="10">
        <v>305736.65040542744</v>
      </c>
      <c r="G52" s="10">
        <v>319903.99407022027</v>
      </c>
      <c r="H52" s="10">
        <v>338090.84833674307</v>
      </c>
      <c r="I52" s="12">
        <v>361880.32506360312</v>
      </c>
      <c r="J52" s="12">
        <v>387831.65754339867</v>
      </c>
      <c r="K52" s="12">
        <v>415309.62444784748</v>
      </c>
      <c r="L52" s="12">
        <v>400081.84194889746</v>
      </c>
      <c r="M52" s="38"/>
      <c r="N52" s="29">
        <v>305.73665040542744</v>
      </c>
      <c r="O52" s="29">
        <v>319.90399407022028</v>
      </c>
      <c r="P52" s="29">
        <v>338.09084833674308</v>
      </c>
      <c r="Q52" s="29">
        <v>361.8803250636031</v>
      </c>
      <c r="R52" s="29">
        <v>387.83165754339865</v>
      </c>
      <c r="T52" s="33">
        <f t="shared" si="1"/>
        <v>305736.65040542744</v>
      </c>
      <c r="U52" s="33">
        <f t="shared" si="1"/>
        <v>319903.99407022027</v>
      </c>
      <c r="V52" s="33">
        <f t="shared" si="1"/>
        <v>338090.84833674307</v>
      </c>
      <c r="W52" s="33">
        <f t="shared" si="1"/>
        <v>361880.32506360312</v>
      </c>
      <c r="X52" s="33">
        <f t="shared" si="1"/>
        <v>387831.65754339867</v>
      </c>
    </row>
    <row r="53" spans="1:24" ht="17.25" x14ac:dyDescent="0.25">
      <c r="A53" s="18" t="s">
        <v>50</v>
      </c>
      <c r="B53" s="10">
        <v>1231596.0476203687</v>
      </c>
      <c r="C53" s="10">
        <v>1310015.0287286113</v>
      </c>
      <c r="D53" s="10">
        <v>1411813.3547831567</v>
      </c>
      <c r="E53" s="10">
        <v>1516388.0008576121</v>
      </c>
      <c r="F53" s="10">
        <v>1619760.8278771571</v>
      </c>
      <c r="G53" s="10">
        <v>1726505.9815872235</v>
      </c>
      <c r="H53" s="10">
        <v>1846322.6521775848</v>
      </c>
      <c r="I53" s="12">
        <v>1972018.9516435037</v>
      </c>
      <c r="J53" s="12">
        <v>2109674.4673159597</v>
      </c>
      <c r="K53" s="12">
        <v>2267237.9497138355</v>
      </c>
      <c r="L53" s="12">
        <v>2228403.5532730171</v>
      </c>
      <c r="M53" s="38"/>
      <c r="N53" s="30">
        <v>1619.7608278771572</v>
      </c>
      <c r="O53" s="30">
        <v>1726.5059815872235</v>
      </c>
      <c r="P53" s="30">
        <v>1846.3226521775848</v>
      </c>
      <c r="Q53" s="30">
        <v>1972.0189516435037</v>
      </c>
      <c r="R53" s="30">
        <v>2109.6744673159596</v>
      </c>
      <c r="T53" s="33">
        <f t="shared" si="1"/>
        <v>1619760.8278771571</v>
      </c>
      <c r="U53" s="33">
        <f t="shared" si="1"/>
        <v>1726505.9815872235</v>
      </c>
      <c r="V53" s="33">
        <f t="shared" si="1"/>
        <v>1846322.6521775848</v>
      </c>
      <c r="W53" s="33">
        <f t="shared" si="1"/>
        <v>1972018.9516435037</v>
      </c>
      <c r="X53" s="33">
        <f t="shared" si="1"/>
        <v>2109674.4673159597</v>
      </c>
    </row>
    <row r="54" spans="1:24" ht="17.25" x14ac:dyDescent="0.25">
      <c r="A54" s="20" t="s">
        <v>51</v>
      </c>
      <c r="B54" s="9">
        <v>2684445.1800000006</v>
      </c>
      <c r="C54" s="9">
        <v>2863877.6231999998</v>
      </c>
      <c r="D54" s="9">
        <v>3004945.7267433302</v>
      </c>
      <c r="E54" s="9">
        <v>3214576.2031675926</v>
      </c>
      <c r="F54" s="9">
        <v>3515928.3077194849</v>
      </c>
      <c r="G54" s="9">
        <v>3810741.5894816844</v>
      </c>
      <c r="H54" s="9">
        <v>4145202.0463001551</v>
      </c>
      <c r="I54" s="11">
        <v>4474496.4254071498</v>
      </c>
      <c r="J54" s="11">
        <v>4782740.2813010737</v>
      </c>
      <c r="K54" s="11">
        <v>5133111.3916199021</v>
      </c>
      <c r="L54" s="11">
        <v>5510897.8326737974</v>
      </c>
      <c r="M54" s="37"/>
      <c r="N54" s="31">
        <v>3515.928307719485</v>
      </c>
      <c r="O54" s="31">
        <v>3810.7415894816845</v>
      </c>
      <c r="P54" s="31">
        <v>4145.2020463001554</v>
      </c>
      <c r="Q54" s="31">
        <v>4474.4964254071501</v>
      </c>
      <c r="R54" s="31">
        <v>4782.740281301074</v>
      </c>
      <c r="T54" s="33">
        <f t="shared" si="1"/>
        <v>3515928.3077194849</v>
      </c>
      <c r="U54" s="33">
        <f t="shared" si="1"/>
        <v>3810741.5894816844</v>
      </c>
      <c r="V54" s="33">
        <f t="shared" si="1"/>
        <v>4145202.0463001556</v>
      </c>
      <c r="W54" s="33">
        <f t="shared" si="1"/>
        <v>4474496.4254071498</v>
      </c>
      <c r="X54" s="33">
        <f t="shared" si="1"/>
        <v>4782740.2813010737</v>
      </c>
    </row>
    <row r="55" spans="1:24" ht="17.25" x14ac:dyDescent="0.25">
      <c r="A55" s="20" t="s">
        <v>52</v>
      </c>
      <c r="B55" s="9">
        <v>2379828.2126384326</v>
      </c>
      <c r="C55" s="9">
        <v>2536041.428043237</v>
      </c>
      <c r="D55" s="9">
        <v>2760226.8927825894</v>
      </c>
      <c r="E55" s="9">
        <v>3149581.9459274085</v>
      </c>
      <c r="F55" s="9">
        <v>3358241.5350721893</v>
      </c>
      <c r="G55" s="9">
        <v>3518583.7549829884</v>
      </c>
      <c r="H55" s="9">
        <v>3790698.6670895107</v>
      </c>
      <c r="I55" s="11">
        <v>4018163.3096124493</v>
      </c>
      <c r="J55" s="11">
        <v>4188555.385062173</v>
      </c>
      <c r="K55" s="11">
        <v>4258124.9933932526</v>
      </c>
      <c r="L55" s="11">
        <v>4316334.6635974236</v>
      </c>
      <c r="M55" s="37"/>
      <c r="N55" s="28">
        <v>3358.2415350721894</v>
      </c>
      <c r="O55" s="28">
        <v>3518.5837549829889</v>
      </c>
      <c r="P55" s="28">
        <v>3790.6986670895103</v>
      </c>
      <c r="Q55" s="28">
        <v>4018.1633096124492</v>
      </c>
      <c r="R55" s="28">
        <v>4188.5553850621727</v>
      </c>
      <c r="T55" s="33">
        <f t="shared" si="1"/>
        <v>3358241.5350721893</v>
      </c>
      <c r="U55" s="33">
        <f t="shared" si="1"/>
        <v>3518583.7549829888</v>
      </c>
      <c r="V55" s="33">
        <f t="shared" si="1"/>
        <v>3790698.6670895102</v>
      </c>
      <c r="W55" s="33">
        <f t="shared" si="1"/>
        <v>4018163.3096124493</v>
      </c>
      <c r="X55" s="33">
        <f t="shared" si="1"/>
        <v>4188555.3850621725</v>
      </c>
    </row>
    <row r="56" spans="1:24" ht="17.25" x14ac:dyDescent="0.25">
      <c r="A56" s="18" t="s">
        <v>53</v>
      </c>
      <c r="B56" s="10">
        <v>1574029.0416091417</v>
      </c>
      <c r="C56" s="10">
        <v>1682487.3671920577</v>
      </c>
      <c r="D56" s="10">
        <v>1854434.2924131865</v>
      </c>
      <c r="E56" s="10">
        <v>2165652.9440672784</v>
      </c>
      <c r="F56" s="10">
        <v>2303992.1680432726</v>
      </c>
      <c r="G56" s="10">
        <v>2395231.2386772102</v>
      </c>
      <c r="H56" s="10">
        <v>2589756.8179840399</v>
      </c>
      <c r="I56" s="12">
        <v>2745400.7503558621</v>
      </c>
      <c r="J56" s="12">
        <v>2842286.1672687619</v>
      </c>
      <c r="K56" s="12">
        <v>2831205.3685093853</v>
      </c>
      <c r="L56" s="12">
        <v>2848106.6300697024</v>
      </c>
      <c r="M56" s="38"/>
      <c r="N56" s="29">
        <v>2303.9921680432726</v>
      </c>
      <c r="O56" s="29">
        <v>2395.2312386772101</v>
      </c>
      <c r="P56" s="29">
        <v>2589.75681798404</v>
      </c>
      <c r="Q56" s="29">
        <v>2745.4007503558619</v>
      </c>
      <c r="R56" s="29">
        <v>2842.2861672687618</v>
      </c>
      <c r="T56" s="33">
        <f t="shared" si="1"/>
        <v>2303992.1680432726</v>
      </c>
      <c r="U56" s="33">
        <f t="shared" si="1"/>
        <v>2395231.2386772102</v>
      </c>
      <c r="V56" s="33">
        <f t="shared" si="1"/>
        <v>2589756.8179840399</v>
      </c>
      <c r="W56" s="33">
        <f t="shared" si="1"/>
        <v>2745400.7503558621</v>
      </c>
      <c r="X56" s="33">
        <f t="shared" si="1"/>
        <v>2842286.1672687619</v>
      </c>
    </row>
    <row r="57" spans="1:24" ht="17.25" x14ac:dyDescent="0.25">
      <c r="A57" s="18" t="s">
        <v>54</v>
      </c>
      <c r="B57" s="10">
        <v>452994.68961887027</v>
      </c>
      <c r="C57" s="10">
        <v>483828.52313665079</v>
      </c>
      <c r="D57" s="10">
        <v>511928.43945835932</v>
      </c>
      <c r="E57" s="10">
        <v>554697.24266318791</v>
      </c>
      <c r="F57" s="10">
        <v>591716.46774268954</v>
      </c>
      <c r="G57" s="10">
        <v>632589.13612601964</v>
      </c>
      <c r="H57" s="10">
        <v>670277.99684824084</v>
      </c>
      <c r="I57" s="12">
        <v>709232.80632629618</v>
      </c>
      <c r="J57" s="12">
        <v>748101.37464956881</v>
      </c>
      <c r="K57" s="12">
        <v>788006.06725128298</v>
      </c>
      <c r="L57" s="12">
        <v>818922.55580120755</v>
      </c>
      <c r="M57" s="38"/>
      <c r="N57" s="30">
        <v>591.71646774268959</v>
      </c>
      <c r="O57" s="30">
        <v>632.58913612601964</v>
      </c>
      <c r="P57" s="30">
        <v>670.27799684824083</v>
      </c>
      <c r="Q57" s="30">
        <v>709.23280632629621</v>
      </c>
      <c r="R57" s="30">
        <v>748.10137464956881</v>
      </c>
      <c r="T57" s="33">
        <f t="shared" si="1"/>
        <v>591716.46774268954</v>
      </c>
      <c r="U57" s="33">
        <f t="shared" si="1"/>
        <v>632589.13612601964</v>
      </c>
      <c r="V57" s="33">
        <f t="shared" si="1"/>
        <v>670277.99684824084</v>
      </c>
      <c r="W57" s="33">
        <f t="shared" si="1"/>
        <v>709232.80632629618</v>
      </c>
      <c r="X57" s="33">
        <f t="shared" si="1"/>
        <v>748101.37464956881</v>
      </c>
    </row>
    <row r="58" spans="1:24" ht="17.25" x14ac:dyDescent="0.25">
      <c r="A58" s="18" t="s">
        <v>55</v>
      </c>
      <c r="B58" s="10">
        <v>351360.68014176463</v>
      </c>
      <c r="C58" s="10">
        <v>368178.36989227275</v>
      </c>
      <c r="D58" s="10">
        <v>392240.08695489843</v>
      </c>
      <c r="E58" s="10">
        <v>427482.62969148147</v>
      </c>
      <c r="F58" s="10">
        <v>460669.18891971093</v>
      </c>
      <c r="G58" s="10">
        <v>488798.6463841598</v>
      </c>
      <c r="H58" s="10">
        <v>528565.38500547956</v>
      </c>
      <c r="I58" s="12">
        <v>561318.13900007133</v>
      </c>
      <c r="J58" s="12">
        <v>595830.08092108392</v>
      </c>
      <c r="K58" s="12">
        <v>636436.52270991076</v>
      </c>
      <c r="L58" s="12">
        <v>646732.93326983019</v>
      </c>
      <c r="M58" s="38"/>
      <c r="N58" s="29">
        <v>460.6691889197109</v>
      </c>
      <c r="O58" s="29">
        <v>488.79864638415978</v>
      </c>
      <c r="P58" s="29">
        <v>528.56538500547958</v>
      </c>
      <c r="Q58" s="29">
        <v>561.31813900007137</v>
      </c>
      <c r="R58" s="29">
        <v>595.83008092108389</v>
      </c>
      <c r="T58" s="33">
        <f t="shared" si="1"/>
        <v>460669.18891971093</v>
      </c>
      <c r="U58" s="33">
        <f t="shared" si="1"/>
        <v>488798.6463841598</v>
      </c>
      <c r="V58" s="33">
        <f t="shared" si="1"/>
        <v>528565.38500547956</v>
      </c>
      <c r="W58" s="33">
        <f t="shared" si="1"/>
        <v>561318.13900007133</v>
      </c>
      <c r="X58" s="33">
        <f t="shared" si="1"/>
        <v>595830.08092108392</v>
      </c>
    </row>
    <row r="59" spans="1:24" ht="17.25" x14ac:dyDescent="0.25">
      <c r="A59" s="18" t="s">
        <v>56</v>
      </c>
      <c r="B59" s="10">
        <v>1443.801268656</v>
      </c>
      <c r="C59" s="10">
        <v>1547.1678222556839</v>
      </c>
      <c r="D59" s="10">
        <v>1624.0739561450248</v>
      </c>
      <c r="E59" s="10">
        <v>1749.1295054606501</v>
      </c>
      <c r="F59" s="10">
        <v>1863.7103665165109</v>
      </c>
      <c r="G59" s="10">
        <v>1964.7337955991397</v>
      </c>
      <c r="H59" s="10">
        <v>2098.4672517500703</v>
      </c>
      <c r="I59" s="12">
        <v>2211.613930219854</v>
      </c>
      <c r="J59" s="12">
        <v>2337.7622227586662</v>
      </c>
      <c r="K59" s="12">
        <v>2477.0349226733906</v>
      </c>
      <c r="L59" s="12">
        <v>2572.5444566829979</v>
      </c>
      <c r="M59" s="38"/>
      <c r="N59" s="30">
        <v>1.8637103665165109</v>
      </c>
      <c r="O59" s="30">
        <v>1.9647337955991397</v>
      </c>
      <c r="P59" s="30">
        <v>2.0984672517500704</v>
      </c>
      <c r="Q59" s="30">
        <v>2.2116139302198539</v>
      </c>
      <c r="R59" s="30">
        <v>2.3377622227586663</v>
      </c>
      <c r="T59" s="33">
        <f t="shared" si="1"/>
        <v>1863.7103665165109</v>
      </c>
      <c r="U59" s="33">
        <f t="shared" si="1"/>
        <v>1964.7337955991397</v>
      </c>
      <c r="V59" s="33">
        <f t="shared" si="1"/>
        <v>2098.4672517500703</v>
      </c>
      <c r="W59" s="33">
        <f t="shared" si="1"/>
        <v>2211.613930219854</v>
      </c>
      <c r="X59" s="33">
        <f t="shared" si="1"/>
        <v>2337.7622227586662</v>
      </c>
    </row>
    <row r="60" spans="1:24" ht="17.25" x14ac:dyDescent="0.25">
      <c r="A60" s="20" t="s">
        <v>57</v>
      </c>
      <c r="B60" s="9">
        <v>1812342.3464372179</v>
      </c>
      <c r="C60" s="9">
        <v>1924606.7246613344</v>
      </c>
      <c r="D60" s="9">
        <v>2032486.8097611396</v>
      </c>
      <c r="E60" s="9">
        <v>2174931.9782344187</v>
      </c>
      <c r="F60" s="9">
        <v>2299864.8752738815</v>
      </c>
      <c r="G60" s="9">
        <v>2427807.1446457822</v>
      </c>
      <c r="H60" s="9">
        <v>2587345.3759568175</v>
      </c>
      <c r="I60" s="11">
        <v>2720392.5918031824</v>
      </c>
      <c r="J60" s="11">
        <v>2856690.921642934</v>
      </c>
      <c r="K60" s="11">
        <v>3026703.5424089516</v>
      </c>
      <c r="L60" s="11">
        <v>3144114.0171106379</v>
      </c>
      <c r="M60" s="37"/>
      <c r="N60" s="31">
        <v>2299.8648752738814</v>
      </c>
      <c r="O60" s="31">
        <v>2427.807144645782</v>
      </c>
      <c r="P60" s="31">
        <v>2587.3453759568174</v>
      </c>
      <c r="Q60" s="31">
        <v>2715.212759803183</v>
      </c>
      <c r="R60" s="31">
        <v>2859.2916294398524</v>
      </c>
      <c r="T60" s="33">
        <f t="shared" si="1"/>
        <v>2299864.8752738815</v>
      </c>
      <c r="U60" s="33">
        <f t="shared" si="1"/>
        <v>2427807.1446457822</v>
      </c>
      <c r="V60" s="33">
        <f t="shared" si="1"/>
        <v>2587345.3759568175</v>
      </c>
      <c r="W60" s="33">
        <f t="shared" si="1"/>
        <v>2715212.7598031829</v>
      </c>
      <c r="X60" s="33">
        <f t="shared" si="1"/>
        <v>2859291.6294398522</v>
      </c>
    </row>
    <row r="61" spans="1:24" ht="17.25" x14ac:dyDescent="0.25">
      <c r="A61" s="20" t="s">
        <v>58</v>
      </c>
      <c r="B61" s="9">
        <v>436579.32695324096</v>
      </c>
      <c r="C61" s="9">
        <v>468173.83450726012</v>
      </c>
      <c r="D61" s="9">
        <v>498848.44317946554</v>
      </c>
      <c r="E61" s="9">
        <v>537813.73089230363</v>
      </c>
      <c r="F61" s="9">
        <v>575623.44692268525</v>
      </c>
      <c r="G61" s="9">
        <v>614299.69229830697</v>
      </c>
      <c r="H61" s="9">
        <v>664625.11046885129</v>
      </c>
      <c r="I61" s="11">
        <v>712080.99178795959</v>
      </c>
      <c r="J61" s="11">
        <v>766722.49578495347</v>
      </c>
      <c r="K61" s="11">
        <v>822583.45325546875</v>
      </c>
      <c r="L61" s="11">
        <v>806228.00532823638</v>
      </c>
      <c r="M61" s="37"/>
      <c r="N61" s="28">
        <v>575.62344692268528</v>
      </c>
      <c r="O61" s="28">
        <v>614.29969229830692</v>
      </c>
      <c r="P61" s="28">
        <v>664.62511046885129</v>
      </c>
      <c r="Q61" s="28">
        <v>712.08099178795953</v>
      </c>
      <c r="R61" s="28">
        <v>766.72249578495348</v>
      </c>
      <c r="T61" s="33">
        <f t="shared" si="1"/>
        <v>575623.44692268525</v>
      </c>
      <c r="U61" s="33">
        <f t="shared" si="1"/>
        <v>614299.69229830697</v>
      </c>
      <c r="V61" s="33">
        <f t="shared" si="1"/>
        <v>664625.11046885129</v>
      </c>
      <c r="W61" s="33">
        <f t="shared" si="1"/>
        <v>712080.99178795959</v>
      </c>
      <c r="X61" s="33">
        <f t="shared" si="1"/>
        <v>766722.49578495347</v>
      </c>
    </row>
    <row r="62" spans="1:24" ht="17.25" x14ac:dyDescent="0.25">
      <c r="A62" s="20" t="s">
        <v>59</v>
      </c>
      <c r="B62" s="9">
        <v>4370535.2083286345</v>
      </c>
      <c r="C62" s="9">
        <v>4705120.7056759447</v>
      </c>
      <c r="D62" s="9">
        <v>4983664.1723560598</v>
      </c>
      <c r="E62" s="9">
        <v>5273183.4055155581</v>
      </c>
      <c r="F62" s="9">
        <v>5559981.6710834345</v>
      </c>
      <c r="G62" s="9">
        <v>6044512.7391247302</v>
      </c>
      <c r="H62" s="9">
        <v>6167901.6264286609</v>
      </c>
      <c r="I62" s="11">
        <v>6315380.9115087381</v>
      </c>
      <c r="J62" s="11">
        <v>6553664.37061988</v>
      </c>
      <c r="K62" s="11">
        <v>6989221.9598947177</v>
      </c>
      <c r="L62" s="11">
        <v>7045528.5385983083</v>
      </c>
      <c r="M62" s="37"/>
      <c r="N62" s="31">
        <v>5559.9816710834348</v>
      </c>
      <c r="O62" s="31">
        <v>6044.5127391247306</v>
      </c>
      <c r="P62" s="31">
        <v>6167.9016264286611</v>
      </c>
      <c r="Q62" s="31">
        <v>6315.3809115087379</v>
      </c>
      <c r="R62" s="31">
        <v>6557.6643706198811</v>
      </c>
      <c r="T62" s="33">
        <f t="shared" si="1"/>
        <v>5559981.6710834345</v>
      </c>
      <c r="U62" s="33">
        <f t="shared" si="1"/>
        <v>6044512.7391247302</v>
      </c>
      <c r="V62" s="33">
        <f t="shared" si="1"/>
        <v>6167901.6264286609</v>
      </c>
      <c r="W62" s="33">
        <f t="shared" si="1"/>
        <v>6315380.9115087381</v>
      </c>
      <c r="X62" s="33">
        <f t="shared" si="1"/>
        <v>6557664.370619881</v>
      </c>
    </row>
    <row r="63" spans="1:24" ht="17.25" x14ac:dyDescent="0.25">
      <c r="A63" s="20" t="s">
        <v>60</v>
      </c>
      <c r="B63" s="9">
        <v>3380553.4699274264</v>
      </c>
      <c r="C63" s="9">
        <v>3501904.1078847977</v>
      </c>
      <c r="D63" s="9">
        <v>3683162.3267759294</v>
      </c>
      <c r="E63" s="9">
        <v>3975295.2561225006</v>
      </c>
      <c r="F63" s="9">
        <v>4304961.9274875103</v>
      </c>
      <c r="G63" s="9">
        <v>4590535.1254918212</v>
      </c>
      <c r="H63" s="9">
        <v>4906056.5675071515</v>
      </c>
      <c r="I63" s="11">
        <v>5230245.2266882183</v>
      </c>
      <c r="J63" s="11">
        <v>5597185.7874770584</v>
      </c>
      <c r="K63" s="11">
        <v>6019490.930968713</v>
      </c>
      <c r="L63" s="11">
        <v>6117205.3599031009</v>
      </c>
      <c r="M63" s="37"/>
      <c r="N63" s="28">
        <v>4304.9619274875104</v>
      </c>
      <c r="O63" s="28">
        <v>4590.5351254918214</v>
      </c>
      <c r="P63" s="28">
        <v>4906.0565675071512</v>
      </c>
      <c r="Q63" s="28">
        <v>5230.2452266882183</v>
      </c>
      <c r="R63" s="28">
        <v>5597.1857874770585</v>
      </c>
      <c r="T63" s="33">
        <f t="shared" si="1"/>
        <v>4304961.9274875103</v>
      </c>
      <c r="U63" s="33">
        <f t="shared" si="1"/>
        <v>4590535.1254918212</v>
      </c>
      <c r="V63" s="33">
        <f t="shared" si="1"/>
        <v>4906056.5675071515</v>
      </c>
      <c r="W63" s="33">
        <f t="shared" si="1"/>
        <v>5230245.2266882183</v>
      </c>
      <c r="X63" s="33">
        <f t="shared" si="1"/>
        <v>5597185.7874770584</v>
      </c>
    </row>
    <row r="64" spans="1:24" ht="17.25" x14ac:dyDescent="0.25">
      <c r="A64" s="20" t="s">
        <v>61</v>
      </c>
      <c r="B64" s="9">
        <v>1313373.3240000003</v>
      </c>
      <c r="C64" s="9">
        <v>1411161.6743377894</v>
      </c>
      <c r="D64" s="9">
        <v>1517901.0387178301</v>
      </c>
      <c r="E64" s="9">
        <v>1656718.521013625</v>
      </c>
      <c r="F64" s="9">
        <v>1762193.4752988615</v>
      </c>
      <c r="G64" s="9">
        <v>1893551.1055363137</v>
      </c>
      <c r="H64" s="9">
        <v>2065644.0844471839</v>
      </c>
      <c r="I64" s="11">
        <v>2180392.3555996893</v>
      </c>
      <c r="J64" s="11">
        <v>2309803.1546852007</v>
      </c>
      <c r="K64" s="11">
        <v>2445832.5761250546</v>
      </c>
      <c r="L64" s="11">
        <v>2613229.3282101131</v>
      </c>
      <c r="M64" s="37"/>
      <c r="N64" s="31">
        <v>1762.1934752988616</v>
      </c>
      <c r="O64" s="31">
        <v>1893.5511055363138</v>
      </c>
      <c r="P64" s="31">
        <v>2065.644084447184</v>
      </c>
      <c r="Q64" s="31">
        <v>2180.3923555996894</v>
      </c>
      <c r="R64" s="31">
        <v>2305.1569130382027</v>
      </c>
      <c r="T64" s="33">
        <f t="shared" si="1"/>
        <v>1762193.4752988615</v>
      </c>
      <c r="U64" s="33">
        <f t="shared" si="1"/>
        <v>1893551.1055363137</v>
      </c>
      <c r="V64" s="33">
        <f t="shared" si="1"/>
        <v>2065644.0844471841</v>
      </c>
      <c r="W64" s="33">
        <f t="shared" si="1"/>
        <v>2180392.3555996893</v>
      </c>
      <c r="X64" s="33">
        <f t="shared" si="1"/>
        <v>2305156.9130382026</v>
      </c>
    </row>
    <row r="65" spans="1:24" ht="17.25" x14ac:dyDescent="0.25">
      <c r="A65" s="20" t="s">
        <v>62</v>
      </c>
      <c r="B65" s="9">
        <v>913873.11983491376</v>
      </c>
      <c r="C65" s="9">
        <v>946551.60166125814</v>
      </c>
      <c r="D65" s="9">
        <v>976893.48657561839</v>
      </c>
      <c r="E65" s="9">
        <v>1005360.5347304707</v>
      </c>
      <c r="F65" s="9">
        <v>1095230.5132258914</v>
      </c>
      <c r="G65" s="9">
        <v>1162620.7042878985</v>
      </c>
      <c r="H65" s="9">
        <v>1255223.4803276132</v>
      </c>
      <c r="I65" s="11">
        <v>1337946.7930289512</v>
      </c>
      <c r="J65" s="11">
        <v>1436738.7717281131</v>
      </c>
      <c r="K65" s="11">
        <v>1538502.4938894233</v>
      </c>
      <c r="L65" s="11">
        <v>1516091.0965866491</v>
      </c>
      <c r="M65" s="37"/>
      <c r="N65" s="28">
        <v>1095.2305132258914</v>
      </c>
      <c r="O65" s="28">
        <v>1162.6207042878984</v>
      </c>
      <c r="P65" s="28">
        <v>1255.2234803276133</v>
      </c>
      <c r="Q65" s="28">
        <v>1337.9467930289511</v>
      </c>
      <c r="R65" s="28">
        <v>1436.7387717281131</v>
      </c>
      <c r="T65" s="33">
        <f t="shared" si="1"/>
        <v>1095230.5132258914</v>
      </c>
      <c r="U65" s="33">
        <f t="shared" si="1"/>
        <v>1162620.7042878985</v>
      </c>
      <c r="V65" s="33">
        <f t="shared" si="1"/>
        <v>1255223.4803276132</v>
      </c>
      <c r="W65" s="33">
        <f t="shared" si="1"/>
        <v>1337946.7930289512</v>
      </c>
      <c r="X65" s="33">
        <f t="shared" si="1"/>
        <v>1436738.7717281131</v>
      </c>
    </row>
    <row r="66" spans="1:24" ht="17.25" x14ac:dyDescent="0.25">
      <c r="A66" s="20" t="s">
        <v>64</v>
      </c>
      <c r="B66" s="9">
        <v>85304997.955055341</v>
      </c>
      <c r="C66" s="9">
        <v>91252128.919085443</v>
      </c>
      <c r="D66" s="9">
        <v>96697838.669615984</v>
      </c>
      <c r="E66" s="9">
        <v>101850536.35696277</v>
      </c>
      <c r="F66" s="9">
        <v>106779397.64439569</v>
      </c>
      <c r="G66" s="9">
        <v>110863116.50701964</v>
      </c>
      <c r="H66" s="9">
        <v>115743572.76046535</v>
      </c>
      <c r="I66" s="11">
        <v>121858523.39323768</v>
      </c>
      <c r="J66" s="11">
        <v>128052577.94939171</v>
      </c>
      <c r="K66" s="11">
        <v>133271551.60598409</v>
      </c>
      <c r="L66" s="11">
        <v>130865594.99375647</v>
      </c>
      <c r="M66" s="39"/>
      <c r="N66" s="32">
        <v>106779.39764439569</v>
      </c>
      <c r="O66" s="32">
        <v>110863.11650701964</v>
      </c>
      <c r="P66" s="32">
        <v>115743.57276046535</v>
      </c>
      <c r="Q66" s="32">
        <v>121855.75564123767</v>
      </c>
      <c r="R66" s="32">
        <v>128106.38225880587</v>
      </c>
      <c r="T66" s="33">
        <f t="shared" si="1"/>
        <v>106779397.64439569</v>
      </c>
      <c r="U66" s="33">
        <f t="shared" si="1"/>
        <v>110863116.50701964</v>
      </c>
      <c r="V66" s="33">
        <f t="shared" si="1"/>
        <v>115743572.76046535</v>
      </c>
      <c r="W66" s="33">
        <f t="shared" si="1"/>
        <v>121855755.64123768</v>
      </c>
      <c r="X66" s="33">
        <f t="shared" si="1"/>
        <v>128106382.25880587</v>
      </c>
    </row>
  </sheetData>
  <mergeCells count="1">
    <mergeCell ref="B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66"/>
  <sheetViews>
    <sheetView topLeftCell="A3" workbookViewId="0">
      <selection activeCell="N11" sqref="N11"/>
    </sheetView>
  </sheetViews>
  <sheetFormatPr defaultRowHeight="15" x14ac:dyDescent="0.25"/>
  <cols>
    <col min="1" max="1" width="97.140625" bestFit="1" customWidth="1"/>
    <col min="2" max="9" width="11.42578125" customWidth="1"/>
  </cols>
  <sheetData>
    <row r="3" spans="1:12" x14ac:dyDescent="0.25">
      <c r="A3" s="16" t="s">
        <v>0</v>
      </c>
      <c r="B3" s="45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x14ac:dyDescent="0.25">
      <c r="A4" s="17"/>
      <c r="B4" s="49">
        <v>2010</v>
      </c>
      <c r="C4" s="41">
        <v>2011</v>
      </c>
      <c r="D4" s="41">
        <v>2012</v>
      </c>
      <c r="E4" s="41">
        <v>2013</v>
      </c>
      <c r="F4" s="41">
        <v>2014</v>
      </c>
      <c r="G4" s="41">
        <v>2015</v>
      </c>
      <c r="H4" s="41">
        <v>2016</v>
      </c>
      <c r="I4" s="23">
        <v>2017</v>
      </c>
      <c r="J4" s="47">
        <v>2018</v>
      </c>
      <c r="K4" s="47" t="s">
        <v>67</v>
      </c>
      <c r="L4" s="47" t="s">
        <v>68</v>
      </c>
    </row>
    <row r="5" spans="1:12" ht="17.25" x14ac:dyDescent="0.25">
      <c r="A5" s="19" t="s">
        <v>2</v>
      </c>
      <c r="B5" s="21">
        <f>ADHB!B5/ADHB!$B$66*100</f>
        <v>16.061835872428695</v>
      </c>
      <c r="C5" s="21">
        <f>ADHB!C5/ADHB!$C$66*100</f>
        <v>15.08987495336196</v>
      </c>
      <c r="D5" s="21">
        <f>ADHB!D5/ADHB!$D$66*100</f>
        <v>14.775697509519942</v>
      </c>
      <c r="E5" s="21">
        <f>ADHB!E5/ADHB!$E$66*100</f>
        <v>14.553767108515196</v>
      </c>
      <c r="F5" s="21">
        <f>ADHB!F5/ADHB!$F$66*100</f>
        <v>14.664249318489064</v>
      </c>
      <c r="G5" s="21">
        <f>ADHB!G5/ADHB!$G$66*100</f>
        <v>15.000619317325278</v>
      </c>
      <c r="H5" s="21">
        <f>ADHB!H5/ADHB!$H$66*100</f>
        <v>14.917856191293458</v>
      </c>
      <c r="I5" s="21">
        <f>ADHB!I5/ADHB!$I$66*100</f>
        <v>14.563426975119212</v>
      </c>
      <c r="J5" s="21">
        <f>ADHB!J5/ADHB!$J$66*100</f>
        <v>14.246049663435182</v>
      </c>
      <c r="K5" s="21">
        <f>ADHB!K5/ADHB!$K$66*100</f>
        <v>14.309764349697</v>
      </c>
      <c r="L5" s="21">
        <f>ADHB!L5/ADHB!$L$66*100</f>
        <v>14.393559141766998</v>
      </c>
    </row>
    <row r="6" spans="1:12" ht="17.25" x14ac:dyDescent="0.25">
      <c r="A6" s="18" t="s">
        <v>3</v>
      </c>
      <c r="B6" s="22">
        <f>ADHB!B6/ADHB!$B$66*100</f>
        <v>12.059026573274451</v>
      </c>
      <c r="C6" s="22">
        <f>ADHB!C6/ADHB!$C$66*100</f>
        <v>11.222723603744839</v>
      </c>
      <c r="D6" s="22">
        <f>ADHB!D6/ADHB!$D$66*100</f>
        <v>10.933570248577722</v>
      </c>
      <c r="E6" s="22">
        <f>ADHB!E6/ADHB!$E$66*100</f>
        <v>10.694490224404092</v>
      </c>
      <c r="F6" s="22">
        <f>ADHB!F6/ADHB!$F$66*100</f>
        <v>10.765376549294103</v>
      </c>
      <c r="G6" s="22">
        <f>ADHB!G6/ADHB!$G$66*100</f>
        <v>10.724523060588282</v>
      </c>
      <c r="H6" s="22">
        <f>ADHB!H6/ADHB!$H$66*100</f>
        <v>10.490396530672488</v>
      </c>
      <c r="I6" s="22">
        <f>ADHB!I6/ADHB!$I$66*100</f>
        <v>10.120288413396574</v>
      </c>
      <c r="J6" s="22">
        <f>ADHB!J6/ADHB!$J$66*100</f>
        <v>9.6636913825116455</v>
      </c>
      <c r="K6" s="22">
        <f>ADHB!K6/ADHB!$K$66*100</f>
        <v>9.6717036257480142</v>
      </c>
      <c r="L6" s="22">
        <f>ADHB!L6/ADHB!$L$66*100</f>
        <v>9.6527116016986714</v>
      </c>
    </row>
    <row r="7" spans="1:12" ht="17.25" x14ac:dyDescent="0.25">
      <c r="A7" s="18" t="s">
        <v>4</v>
      </c>
      <c r="B7" s="22">
        <f>ADHB!B7/ADHB!$B$66*100</f>
        <v>5.2389415475452275</v>
      </c>
      <c r="C7" s="22">
        <f>ADHB!C7/ADHB!$C$66*100</f>
        <v>4.7410960667230837</v>
      </c>
      <c r="D7" s="22">
        <f>ADHB!D7/ADHB!$D$66*100</f>
        <v>4.4854821426128515</v>
      </c>
      <c r="E7" s="22">
        <f>ADHB!E7/ADHB!$E$66*100</f>
        <v>4.2905985109803444</v>
      </c>
      <c r="F7" s="22">
        <f>ADHB!F7/ADHB!$F$66*100</f>
        <v>4.2735220364116921</v>
      </c>
      <c r="G7" s="22">
        <f>ADHB!G7/ADHB!$G$66*100</f>
        <v>4.54974078886403</v>
      </c>
      <c r="H7" s="22">
        <f>ADHB!H7/ADHB!$H$66*100</f>
        <v>4.7401820965647143</v>
      </c>
      <c r="I7" s="22">
        <f>ADHB!I7/ADHB!$I$66*100</f>
        <v>4.5056541488206658</v>
      </c>
      <c r="J7" s="22">
        <f>ADHB!J7/ADHB!$J$66*100</f>
        <v>4.3209158670407053</v>
      </c>
      <c r="K7" s="22">
        <f>ADHB!K7/ADHB!$K$66*100</f>
        <v>4.4374950602404182</v>
      </c>
      <c r="L7" s="22">
        <f>ADHB!L7/ADHB!$L$66*100</f>
        <v>4.326059372074309</v>
      </c>
    </row>
    <row r="8" spans="1:12" ht="17.25" x14ac:dyDescent="0.25">
      <c r="A8" s="18" t="s">
        <v>5</v>
      </c>
      <c r="B8" s="22">
        <f>ADHB!B8/ADHB!$B$66*100</f>
        <v>0.160755515343737</v>
      </c>
      <c r="C8" s="22">
        <f>ADHB!C8/ADHB!$C$66*100</f>
        <v>0.15427366504053081</v>
      </c>
      <c r="D8" s="22">
        <f>ADHB!D8/ADHB!$D$66*100</f>
        <v>0.15084676605676123</v>
      </c>
      <c r="E8" s="22">
        <f>ADHB!E8/ADHB!$E$66*100</f>
        <v>0.15043216471559981</v>
      </c>
      <c r="F8" s="22">
        <f>ADHB!F8/ADHB!$F$66*100</f>
        <v>0.15348214731285684</v>
      </c>
      <c r="G8" s="22">
        <f>ADHB!G8/ADHB!$G$66*100</f>
        <v>0.16178245638216548</v>
      </c>
      <c r="H8" s="22">
        <f>ADHB!H8/ADHB!$H$66*100</f>
        <v>0.16426268573623118</v>
      </c>
      <c r="I8" s="22">
        <f>ADHB!I8/ADHB!$I$66*100</f>
        <v>0.15766214247072849</v>
      </c>
      <c r="J8" s="22">
        <f>ADHB!J8/ADHB!$J$66*100</f>
        <v>0.15296392599964409</v>
      </c>
      <c r="K8" s="22">
        <f>ADHB!K8/ADHB!$K$66*100</f>
        <v>0.15267370586822573</v>
      </c>
      <c r="L8" s="22">
        <f>ADHB!L8/ADHB!$L$66*100</f>
        <v>0.15619865621174736</v>
      </c>
    </row>
    <row r="9" spans="1:12" ht="17.25" x14ac:dyDescent="0.25">
      <c r="A9" s="18" t="s">
        <v>6</v>
      </c>
      <c r="B9" s="22">
        <f>ADHB!B9/ADHB!$B$66*100</f>
        <v>5.0694330210859562</v>
      </c>
      <c r="C9" s="22">
        <f>ADHB!C9/ADHB!$C$66*100</f>
        <v>4.8377355112635998</v>
      </c>
      <c r="D9" s="22">
        <f>ADHB!D9/ADHB!$D$66*100</f>
        <v>4.8214845332986629</v>
      </c>
      <c r="E9" s="22">
        <f>ADHB!E9/ADHB!$E$66*100</f>
        <v>4.7699344899919156</v>
      </c>
      <c r="F9" s="22">
        <f>ADHB!F9/ADHB!$F$66*100</f>
        <v>4.8128672053948351</v>
      </c>
      <c r="G9" s="22">
        <f>ADHB!G9/ADHB!$G$66*100</f>
        <v>4.4037090130409702</v>
      </c>
      <c r="H9" s="22">
        <f>ADHB!H9/ADHB!$H$66*100</f>
        <v>3.9532025901086785</v>
      </c>
      <c r="I9" s="22">
        <f>ADHB!I9/ADHB!$I$66*100</f>
        <v>3.8337938697665259</v>
      </c>
      <c r="J9" s="22">
        <f>ADHB!J9/ADHB!$J$66*100</f>
        <v>3.5713848491596383</v>
      </c>
      <c r="K9" s="22">
        <f>ADHB!K9/ADHB!$K$66*100</f>
        <v>3.4296607322731232</v>
      </c>
      <c r="L9" s="22">
        <f>ADHB!L9/ADHB!$L$66*100</f>
        <v>3.4574287955182768</v>
      </c>
    </row>
    <row r="10" spans="1:12" ht="17.25" x14ac:dyDescent="0.25">
      <c r="A10" s="18" t="s">
        <v>7</v>
      </c>
      <c r="B10" s="22">
        <f>ADHB!B10/ADHB!$B$66*100</f>
        <v>1.3354583990497457</v>
      </c>
      <c r="C10" s="22">
        <f>ADHB!C10/ADHB!$C$66*100</f>
        <v>1.2488306129787892</v>
      </c>
      <c r="D10" s="22">
        <f>ADHB!D10/ADHB!$D$66*100</f>
        <v>1.2338415927006747</v>
      </c>
      <c r="E10" s="22">
        <f>ADHB!E10/ADHB!$E$66*100</f>
        <v>1.2441546377689376</v>
      </c>
      <c r="F10" s="22">
        <f>ADHB!F10/ADHB!$F$66*100</f>
        <v>1.2486754530481985</v>
      </c>
      <c r="G10" s="22">
        <f>ADHB!G10/ADHB!$G$66*100</f>
        <v>1.3175169841447045</v>
      </c>
      <c r="H10" s="22">
        <f>ADHB!H10/ADHB!$H$66*100</f>
        <v>1.3390802918759683</v>
      </c>
      <c r="I10" s="22">
        <f>ADHB!I10/ADHB!$I$66*100</f>
        <v>1.3359670856751102</v>
      </c>
      <c r="J10" s="22">
        <f>ADHB!J10/ADHB!$J$66*100</f>
        <v>1.33187593480727</v>
      </c>
      <c r="K10" s="22">
        <f>ADHB!K10/ADHB!$K$66*100</f>
        <v>1.3637144470653395</v>
      </c>
      <c r="L10" s="22">
        <f>ADHB!L10/ADHB!$L$66*100</f>
        <v>1.4201362719218746</v>
      </c>
    </row>
    <row r="11" spans="1:12" ht="17.25" x14ac:dyDescent="0.25">
      <c r="A11" s="18" t="s">
        <v>8</v>
      </c>
      <c r="B11" s="22">
        <f>ADHB!B11/ADHB!$B$66*100</f>
        <v>0.25443809024978326</v>
      </c>
      <c r="C11" s="22">
        <f>ADHB!C11/ADHB!$C$66*100</f>
        <v>0.24078774773883554</v>
      </c>
      <c r="D11" s="22">
        <f>ADHB!D11/ADHB!$D$66*100</f>
        <v>0.24191521390877219</v>
      </c>
      <c r="E11" s="22">
        <f>ADHB!E11/ADHB!$E$66*100</f>
        <v>0.23937042094729541</v>
      </c>
      <c r="F11" s="22">
        <f>ADHB!F11/ADHB!$F$66*100</f>
        <v>0.27682970712651883</v>
      </c>
      <c r="G11" s="22">
        <f>ADHB!G11/ADHB!$G$66*100</f>
        <v>0.29177381815641457</v>
      </c>
      <c r="H11" s="22">
        <f>ADHB!H11/ADHB!$H$66*100</f>
        <v>0.2936688663868951</v>
      </c>
      <c r="I11" s="22">
        <f>ADHB!I11/ADHB!$I$66*100</f>
        <v>0.28721116666354252</v>
      </c>
      <c r="J11" s="22">
        <f>ADHB!J11/ADHB!$J$66*100</f>
        <v>0.28655080550438833</v>
      </c>
      <c r="K11" s="22">
        <f>ADHB!K11/ADHB!$K$66*100</f>
        <v>0.28815968030090883</v>
      </c>
      <c r="L11" s="22">
        <f>ADHB!L11/ADHB!$L$66*100</f>
        <v>0.29288850597246291</v>
      </c>
    </row>
    <row r="12" spans="1:12" ht="17.25" x14ac:dyDescent="0.25">
      <c r="A12" s="18" t="s">
        <v>9</v>
      </c>
      <c r="B12" s="22">
        <f>ADHB!B12/ADHB!$B$66*100</f>
        <v>0.66555208052825932</v>
      </c>
      <c r="C12" s="22">
        <f>ADHB!C12/ADHB!$C$66*100</f>
        <v>0.62380874800607444</v>
      </c>
      <c r="D12" s="22">
        <f>ADHB!D12/ADHB!$D$66*100</f>
        <v>0.59820320122075799</v>
      </c>
      <c r="E12" s="22">
        <f>ADHB!E12/ADHB!$E$66*100</f>
        <v>0.57063299913024035</v>
      </c>
      <c r="F12" s="22">
        <f>ADHB!F12/ADHB!$F$66*100</f>
        <v>0.55243596153603625</v>
      </c>
      <c r="G12" s="22">
        <f>ADHB!G12/ADHB!$G$66*100</f>
        <v>0.54795764955420401</v>
      </c>
      <c r="H12" s="22">
        <f>ADHB!H12/ADHB!$H$66*100</f>
        <v>0.52251357256619013</v>
      </c>
      <c r="I12" s="22">
        <f>ADHB!I12/ADHB!$I$66*100</f>
        <v>0.46500990522142965</v>
      </c>
      <c r="J12" s="22">
        <f>ADHB!J12/ADHB!$J$66*100</f>
        <v>0.44195056216403961</v>
      </c>
      <c r="K12" s="22">
        <f>ADHB!K12/ADHB!$K$66*100</f>
        <v>0.42940296392933663</v>
      </c>
      <c r="L12" s="22">
        <f>ADHB!L12/ADHB!$L$66*100</f>
        <v>0.42628223263357357</v>
      </c>
    </row>
    <row r="13" spans="1:12" ht="17.25" x14ac:dyDescent="0.25">
      <c r="A13" s="18" t="s">
        <v>10</v>
      </c>
      <c r="B13" s="22">
        <f>ADHB!B13/ADHB!$B$66*100</f>
        <v>3.3372572186259859</v>
      </c>
      <c r="C13" s="22">
        <f>ADHB!C13/ADHB!$C$66*100</f>
        <v>3.2433426016110456</v>
      </c>
      <c r="D13" s="22">
        <f>ADHB!D13/ADHB!$D$66*100</f>
        <v>3.2439240597214618</v>
      </c>
      <c r="E13" s="22">
        <f>ADHB!E13/ADHB!$E$66*100</f>
        <v>3.2886438849808624</v>
      </c>
      <c r="F13" s="22">
        <f>ADHB!F13/ADHB!$F$66*100</f>
        <v>3.3464368076589244</v>
      </c>
      <c r="G13" s="22">
        <f>ADHB!G13/ADHB!$G$66*100</f>
        <v>3.7281386071827924</v>
      </c>
      <c r="H13" s="22">
        <f>ADHB!H13/ADHB!$H$66*100</f>
        <v>3.9049460880547811</v>
      </c>
      <c r="I13" s="22">
        <f>ADHB!I13/ADHB!$I$66*100</f>
        <v>3.9781286565012062</v>
      </c>
      <c r="J13" s="22">
        <f>ADHB!J13/ADHB!$J$66*100</f>
        <v>4.1404077187594952</v>
      </c>
      <c r="K13" s="22">
        <f>ADHB!K13/ADHB!$K$66*100</f>
        <v>4.2086577600196486</v>
      </c>
      <c r="L13" s="22">
        <f>ADHB!L13/ADHB!$L$66*100</f>
        <v>4.3145653074347523</v>
      </c>
    </row>
    <row r="14" spans="1:12" ht="17.25" x14ac:dyDescent="0.25">
      <c r="A14" s="20" t="s">
        <v>11</v>
      </c>
      <c r="B14" s="21">
        <f>ADHB!B14/ADHB!$B$66*100</f>
        <v>27.761232128926611</v>
      </c>
      <c r="C14" s="21">
        <f>ADHB!C14/ADHB!$C$66*100</f>
        <v>30.832312403650519</v>
      </c>
      <c r="D14" s="21">
        <f>ADHB!D14/ADHB!$D$66*100</f>
        <v>29.767418903487304</v>
      </c>
      <c r="E14" s="21">
        <f>ADHB!E14/ADHB!$E$66*100</f>
        <v>28.815935232769153</v>
      </c>
      <c r="F14" s="21">
        <f>ADHB!F14/ADHB!$F$66*100</f>
        <v>26.92639065677508</v>
      </c>
      <c r="G14" s="21">
        <f>ADHB!G14/ADHB!$G$66*100</f>
        <v>22.840956893750132</v>
      </c>
      <c r="H14" s="21">
        <f>ADHB!H14/ADHB!$H$66*100</f>
        <v>20.980392847585932</v>
      </c>
      <c r="I14" s="21">
        <f>ADHB!I14/ADHB!$I$66*100</f>
        <v>20.817249225846098</v>
      </c>
      <c r="J14" s="21">
        <f>ADHB!J14/ADHB!$J$66*100</f>
        <v>20.655132012666279</v>
      </c>
      <c r="K14" s="21">
        <f>ADHB!K14/ADHB!$K$66*100</f>
        <v>19.081277105983894</v>
      </c>
      <c r="L14" s="21">
        <f>ADHB!L14/ADHB!$L$66*100</f>
        <v>18.286063283040352</v>
      </c>
    </row>
    <row r="15" spans="1:12" ht="17.25" x14ac:dyDescent="0.25">
      <c r="A15" s="18" t="s">
        <v>12</v>
      </c>
      <c r="B15" s="22">
        <f>ADHB!B15/ADHB!$B$66*100</f>
        <v>1.1748638579512523</v>
      </c>
      <c r="C15" s="22">
        <f>ADHB!C15/ADHB!$C$66*100</f>
        <v>1.0263706155838406</v>
      </c>
      <c r="D15" s="22">
        <f>ADHB!D15/ADHB!$D$66*100</f>
        <v>0.92014363881801442</v>
      </c>
      <c r="E15" s="22">
        <f>ADHB!E15/ADHB!$E$66*100</f>
        <v>0.84515998928776037</v>
      </c>
      <c r="F15" s="22">
        <f>ADHB!F15/ADHB!$F$66*100</f>
        <v>0.77041679943594987</v>
      </c>
      <c r="G15" s="22">
        <f>ADHB!G15/ADHB!$G$66*100</f>
        <v>0.66877907958129001</v>
      </c>
      <c r="H15" s="22">
        <f>ADHB!H15/ADHB!$H$66*100</f>
        <v>0.61012764099971417</v>
      </c>
      <c r="I15" s="22">
        <f>ADHB!I15/ADHB!$I$66*100</f>
        <v>0.55936528266410479</v>
      </c>
      <c r="J15" s="22">
        <f>ADHB!J15/ADHB!$J$66*100</f>
        <v>0.55220899592465766</v>
      </c>
      <c r="K15" s="22">
        <f>ADHB!K15/ADHB!$K$66*100</f>
        <v>0.53083270250797432</v>
      </c>
      <c r="L15" s="22">
        <f>ADHB!L15/ADHB!$L$66*100</f>
        <v>0.43420581352429682</v>
      </c>
    </row>
    <row r="16" spans="1:12" ht="17.25" x14ac:dyDescent="0.25">
      <c r="A16" s="18" t="s">
        <v>13</v>
      </c>
      <c r="B16" s="22">
        <f>ADHB!B16/ADHB!$B$66*100</f>
        <v>25.24263054203109</v>
      </c>
      <c r="C16" s="22">
        <f>ADHB!C16/ADHB!$C$66*100</f>
        <v>28.479318143876004</v>
      </c>
      <c r="D16" s="22">
        <f>ADHB!D16/ADHB!$D$66*100</f>
        <v>27.441390594088155</v>
      </c>
      <c r="E16" s="22">
        <f>ADHB!E16/ADHB!$E$66*100</f>
        <v>26.593708541420074</v>
      </c>
      <c r="F16" s="22">
        <f>ADHB!F16/ADHB!$F$66*100</f>
        <v>24.794117492103695</v>
      </c>
      <c r="G16" s="22">
        <f>ADHB!G16/ADHB!$G$66*100</f>
        <v>20.762611867028337</v>
      </c>
      <c r="H16" s="22">
        <f>ADHB!H16/ADHB!$H$66*100</f>
        <v>19.004203132643848</v>
      </c>
      <c r="I16" s="22">
        <f>ADHB!I16/ADHB!$I$66*100</f>
        <v>18.907348166864896</v>
      </c>
      <c r="J16" s="22">
        <f>ADHB!J16/ADHB!$J$66*100</f>
        <v>18.787776990307457</v>
      </c>
      <c r="K16" s="22">
        <f>ADHB!K16/ADHB!$K$66*100</f>
        <v>17.190925443692599</v>
      </c>
      <c r="L16" s="22">
        <f>ADHB!L16/ADHB!$L$66*100</f>
        <v>16.464568742609607</v>
      </c>
    </row>
    <row r="17" spans="1:12" ht="17.25" x14ac:dyDescent="0.25">
      <c r="A17" s="18" t="s">
        <v>14</v>
      </c>
      <c r="B17" s="22">
        <f>ADHB!B17/ADHB!$B$66*100</f>
        <v>0.65780384688510218</v>
      </c>
      <c r="C17" s="22">
        <f>ADHB!C17/ADHB!$C$66*100</f>
        <v>0.65464545353214598</v>
      </c>
      <c r="D17" s="22">
        <f>ADHB!D17/ADHB!$D$66*100</f>
        <v>0.7071223788617953</v>
      </c>
      <c r="E17" s="22">
        <f>ADHB!E17/ADHB!$E$66*100</f>
        <v>0.6792497514595619</v>
      </c>
      <c r="F17" s="22">
        <f>ADHB!F17/ADHB!$F$66*100</f>
        <v>0.64722724258978059</v>
      </c>
      <c r="G17" s="22">
        <f>ADHB!G17/ADHB!$G$66*100</f>
        <v>0.64297893718568144</v>
      </c>
      <c r="H17" s="22">
        <f>ADHB!H17/ADHB!$H$66*100</f>
        <v>0.60457066603458909</v>
      </c>
      <c r="I17" s="22">
        <f>ADHB!I17/ADHB!$I$66*100</f>
        <v>0.57590006176807462</v>
      </c>
      <c r="J17" s="22">
        <f>ADHB!J17/ADHB!$J$66*100</f>
        <v>0.52214591714403036</v>
      </c>
      <c r="K17" s="22">
        <f>ADHB!K17/ADHB!$K$66*100</f>
        <v>0.54929143331619845</v>
      </c>
      <c r="L17" s="22">
        <f>ADHB!L17/ADHB!$L$66*100</f>
        <v>0.56971219896786807</v>
      </c>
    </row>
    <row r="18" spans="1:12" ht="17.25" x14ac:dyDescent="0.25">
      <c r="A18" s="18" t="s">
        <v>15</v>
      </c>
      <c r="B18" s="22">
        <f>ADHB!B18/ADHB!$B$66*100</f>
        <v>0.68593388205916683</v>
      </c>
      <c r="C18" s="22">
        <f>ADHB!C18/ADHB!$C$66*100</f>
        <v>0.67197819065853093</v>
      </c>
      <c r="D18" s="22">
        <f>ADHB!D18/ADHB!$D$66*100</f>
        <v>0.69876229171933513</v>
      </c>
      <c r="E18" s="22">
        <f>ADHB!E18/ADHB!$E$66*100</f>
        <v>0.69781695060175286</v>
      </c>
      <c r="F18" s="22">
        <f>ADHB!F18/ADHB!$F$66*100</f>
        <v>0.71462912264564993</v>
      </c>
      <c r="G18" s="22">
        <f>ADHB!G18/ADHB!$G$66*100</f>
        <v>0.76658700995481932</v>
      </c>
      <c r="H18" s="22">
        <f>ADHB!H18/ADHB!$H$66*100</f>
        <v>0.7614914079077777</v>
      </c>
      <c r="I18" s="22">
        <f>ADHB!I18/ADHB!$I$66*100</f>
        <v>0.77463571454902413</v>
      </c>
      <c r="J18" s="22">
        <f>ADHB!J18/ADHB!$J$66*100</f>
        <v>0.79300010929013143</v>
      </c>
      <c r="K18" s="22">
        <f>ADHB!K18/ADHB!$K$66*100</f>
        <v>0.81022752646711838</v>
      </c>
      <c r="L18" s="22">
        <f>ADHB!L18/ADHB!$L$66*100</f>
        <v>0.81757652793858004</v>
      </c>
    </row>
    <row r="19" spans="1:12" ht="17.25" x14ac:dyDescent="0.25">
      <c r="A19" s="20" t="s">
        <v>16</v>
      </c>
      <c r="B19" s="21">
        <f>ADHB!B19/ADHB!$B$66*100</f>
        <v>13.718160175599978</v>
      </c>
      <c r="C19" s="21">
        <f>ADHB!C19/ADHB!$C$66*100</f>
        <v>13.062269027112192</v>
      </c>
      <c r="D19" s="21">
        <f>ADHB!D19/ADHB!$D$66*100</f>
        <v>13.116361162697377</v>
      </c>
      <c r="E19" s="21">
        <f>ADHB!E19/ADHB!$E$66*100</f>
        <v>12.921756223381545</v>
      </c>
      <c r="F19" s="21">
        <f>ADHB!F19/ADHB!$F$66*100</f>
        <v>12.952485215552928</v>
      </c>
      <c r="G19" s="21">
        <f>ADHB!G19/ADHB!$G$66*100</f>
        <v>13.570850076502067</v>
      </c>
      <c r="H19" s="21">
        <f>ADHB!H19/ADHB!$H$66*100</f>
        <v>14.191726439441313</v>
      </c>
      <c r="I19" s="21">
        <f>ADHB!I19/ADHB!$I$66*100</f>
        <v>14.42521615811323</v>
      </c>
      <c r="J19" s="21">
        <f>ADHB!J19/ADHB!$J$66*100</f>
        <v>14.026406207690471</v>
      </c>
      <c r="K19" s="21">
        <f>ADHB!K19/ADHB!$K$66*100</f>
        <v>13.643974584544399</v>
      </c>
      <c r="L19" s="21">
        <f>ADHB!L19/ADHB!$L$66*100</f>
        <v>13.516800279736252</v>
      </c>
    </row>
    <row r="20" spans="1:12" ht="17.25" x14ac:dyDescent="0.25">
      <c r="A20" s="18" t="s">
        <v>17</v>
      </c>
      <c r="B20" s="22">
        <f>ADHB!B20/ADHB!$B$66*100</f>
        <v>0</v>
      </c>
      <c r="C20" s="22">
        <f>ADHB!C20/ADHB!$C$66*100</f>
        <v>0</v>
      </c>
      <c r="D20" s="22">
        <f>ADHB!D20/ADHB!$D$66*100</f>
        <v>0</v>
      </c>
      <c r="E20" s="22">
        <f>ADHB!E20/ADHB!$E$66*100</f>
        <v>0</v>
      </c>
      <c r="F20" s="22">
        <f>ADHB!F20/ADHB!$F$66*100</f>
        <v>0</v>
      </c>
      <c r="G20" s="22">
        <f>ADHB!G20/ADHB!$G$66*100</f>
        <v>0</v>
      </c>
      <c r="H20" s="22">
        <f>ADHB!H20/ADHB!$H$66*100</f>
        <v>0</v>
      </c>
      <c r="I20" s="22">
        <f>ADHB!I20/ADHB!$I$66*100</f>
        <v>0</v>
      </c>
      <c r="J20" s="22">
        <f>ADHB!J20/ADHB!$J$66*100</f>
        <v>0</v>
      </c>
      <c r="K20" s="22">
        <f>ADHB!K20/ADHB!$K$66*100</f>
        <v>0</v>
      </c>
      <c r="L20" s="22">
        <f>ADHB!L20/ADHB!$L$66*100</f>
        <v>0</v>
      </c>
    </row>
    <row r="21" spans="1:12" ht="17.25" x14ac:dyDescent="0.25">
      <c r="A21" s="18" t="s">
        <v>18</v>
      </c>
      <c r="B21" s="22">
        <f>ADHB!B21/ADHB!$B$66*100</f>
        <v>8.5266642532956034</v>
      </c>
      <c r="C21" s="22">
        <f>ADHB!C21/ADHB!$C$66*100</f>
        <v>8.2312795834146346</v>
      </c>
      <c r="D21" s="22">
        <f>ADHB!D21/ADHB!$D$66*100</f>
        <v>8.2613678937313075</v>
      </c>
      <c r="E21" s="22">
        <f>ADHB!E21/ADHB!$E$66*100</f>
        <v>8.1478388902689129</v>
      </c>
      <c r="F21" s="22">
        <f>ADHB!F21/ADHB!$F$66*100</f>
        <v>8.206530111519573</v>
      </c>
      <c r="G21" s="22">
        <f>ADHB!G21/ADHB!$G$66*100</f>
        <v>8.8336859566359287</v>
      </c>
      <c r="H21" s="22">
        <f>ADHB!H21/ADHB!$H$66*100</f>
        <v>9.5238454584580872</v>
      </c>
      <c r="I21" s="22">
        <f>ADHB!I21/ADHB!$I$66*100</f>
        <v>9.7860763464874783</v>
      </c>
      <c r="J21" s="22">
        <f>ADHB!J21/ADHB!$J$66*100</f>
        <v>9.5445408178822699</v>
      </c>
      <c r="K21" s="22">
        <f>ADHB!K21/ADHB!$K$66*100</f>
        <v>9.2437549065662203</v>
      </c>
      <c r="L21" s="22">
        <f>ADHB!L21/ADHB!$L$66*100</f>
        <v>9.0016930153252233</v>
      </c>
    </row>
    <row r="22" spans="1:12" ht="17.25" x14ac:dyDescent="0.25">
      <c r="A22" s="18" t="s">
        <v>19</v>
      </c>
      <c r="B22" s="22">
        <f>ADHB!B22/ADHB!$B$66*100</f>
        <v>0</v>
      </c>
      <c r="C22" s="22">
        <f>ADHB!C22/ADHB!$C$66*100</f>
        <v>0</v>
      </c>
      <c r="D22" s="22">
        <f>ADHB!D22/ADHB!$D$66*100</f>
        <v>0</v>
      </c>
      <c r="E22" s="22">
        <f>ADHB!E22/ADHB!$E$66*100</f>
        <v>0</v>
      </c>
      <c r="F22" s="22">
        <f>ADHB!F22/ADHB!$F$66*100</f>
        <v>0</v>
      </c>
      <c r="G22" s="22">
        <f>ADHB!G22/ADHB!$G$66*100</f>
        <v>0</v>
      </c>
      <c r="H22" s="22">
        <f>ADHB!H22/ADHB!$H$66*100</f>
        <v>0</v>
      </c>
      <c r="I22" s="22">
        <f>ADHB!I22/ADHB!$I$66*100</f>
        <v>0</v>
      </c>
      <c r="J22" s="22">
        <f>ADHB!J22/ADHB!$J$66*100</f>
        <v>0</v>
      </c>
      <c r="K22" s="22">
        <f>ADHB!K22/ADHB!$K$66*100</f>
        <v>0</v>
      </c>
      <c r="L22" s="22">
        <f>ADHB!L22/ADHB!$L$66*100</f>
        <v>0</v>
      </c>
    </row>
    <row r="23" spans="1:12" ht="17.25" x14ac:dyDescent="0.25">
      <c r="A23" s="18" t="s">
        <v>20</v>
      </c>
      <c r="B23" s="22">
        <f>ADHB!B23/ADHB!$B$66*100</f>
        <v>9.9849940055463535E-2</v>
      </c>
      <c r="C23" s="22">
        <f>ADHB!C23/ADHB!$C$66*100</f>
        <v>9.7731442154529488E-2</v>
      </c>
      <c r="D23" s="22">
        <f>ADHB!D23/ADHB!$D$66*100</f>
        <v>9.7529782385539193E-2</v>
      </c>
      <c r="E23" s="22">
        <f>ADHB!E23/ADHB!$E$66*100</f>
        <v>9.7366747744573628E-2</v>
      </c>
      <c r="F23" s="22">
        <f>ADHB!F23/ADHB!$F$66*100</f>
        <v>0.10044790595411451</v>
      </c>
      <c r="G23" s="22">
        <f>ADHB!G23/ADHB!$G$66*100</f>
        <v>0.10716847315767368</v>
      </c>
      <c r="H23" s="22">
        <f>ADHB!H23/ADHB!$H$66*100</f>
        <v>0.11071877326977891</v>
      </c>
      <c r="I23" s="22">
        <f>ADHB!I23/ADHB!$I$66*100</f>
        <v>0.11441463562474651</v>
      </c>
      <c r="J23" s="22">
        <f>ADHB!J23/ADHB!$J$66*100</f>
        <v>0.11900765567037766</v>
      </c>
      <c r="K23" s="22">
        <f>ADHB!K23/ADHB!$K$66*100</f>
        <v>0.12405455365858836</v>
      </c>
      <c r="L23" s="22">
        <f>ADHB!L23/ADHB!$L$66*100</f>
        <v>0.12617811824307379</v>
      </c>
    </row>
    <row r="24" spans="1:12" ht="17.25" x14ac:dyDescent="0.25">
      <c r="A24" s="18" t="s">
        <v>21</v>
      </c>
      <c r="B24" s="22">
        <f>ADHB!B24/ADHB!$B$66*100</f>
        <v>0</v>
      </c>
      <c r="C24" s="22">
        <f>ADHB!C24/ADHB!$C$66*100</f>
        <v>0</v>
      </c>
      <c r="D24" s="22">
        <f>ADHB!D24/ADHB!$D$66*100</f>
        <v>0</v>
      </c>
      <c r="E24" s="22">
        <f>ADHB!E24/ADHB!$E$66*100</f>
        <v>0</v>
      </c>
      <c r="F24" s="22">
        <f>ADHB!F24/ADHB!$F$66*100</f>
        <v>0</v>
      </c>
      <c r="G24" s="22">
        <f>ADHB!G24/ADHB!$G$66*100</f>
        <v>0</v>
      </c>
      <c r="H24" s="22">
        <f>ADHB!H24/ADHB!$H$66*100</f>
        <v>0</v>
      </c>
      <c r="I24" s="22">
        <f>ADHB!I24/ADHB!$I$66*100</f>
        <v>0</v>
      </c>
      <c r="J24" s="22">
        <f>ADHB!J24/ADHB!$J$66*100</f>
        <v>0</v>
      </c>
      <c r="K24" s="22">
        <f>ADHB!K24/ADHB!$K$66*100</f>
        <v>0</v>
      </c>
      <c r="L24" s="22">
        <f>ADHB!L24/ADHB!$L$66*100</f>
        <v>0</v>
      </c>
    </row>
    <row r="25" spans="1:12" ht="17.25" x14ac:dyDescent="0.25">
      <c r="A25" s="18" t="s">
        <v>22</v>
      </c>
      <c r="B25" s="22">
        <f>ADHB!B25/ADHB!$B$66*100</f>
        <v>1.1923541356297886</v>
      </c>
      <c r="C25" s="22">
        <f>ADHB!C25/ADHB!$C$66*100</f>
        <v>1.1230502269647924</v>
      </c>
      <c r="D25" s="22">
        <f>ADHB!D25/ADHB!$D$66*100</f>
        <v>1.0886220288669268</v>
      </c>
      <c r="E25" s="22">
        <f>ADHB!E25/ADHB!$E$66*100</f>
        <v>1.0758026393444693</v>
      </c>
      <c r="F25" s="22">
        <f>ADHB!F25/ADHB!$F$66*100</f>
        <v>1.0854324943883888</v>
      </c>
      <c r="G25" s="22">
        <f>ADHB!G25/ADHB!$G$66*100</f>
        <v>1.0875378305372427</v>
      </c>
      <c r="H25" s="22">
        <f>ADHB!H25/ADHB!$H$66*100</f>
        <v>1.1065037096231749</v>
      </c>
      <c r="I25" s="22">
        <f>ADHB!I25/ADHB!$I$66*100</f>
        <v>1.0776750542938673</v>
      </c>
      <c r="J25" s="22">
        <f>ADHB!J25/ADHB!$J$66*100</f>
        <v>1.0771000834060822</v>
      </c>
      <c r="K25" s="22">
        <f>ADHB!K25/ADHB!$K$66*100</f>
        <v>1.0443595256903466</v>
      </c>
      <c r="L25" s="22">
        <f>ADHB!L25/ADHB!$L$66*100</f>
        <v>1.0700168452489629</v>
      </c>
    </row>
    <row r="26" spans="1:12" ht="17.25" x14ac:dyDescent="0.25">
      <c r="A26" s="18" t="s">
        <v>23</v>
      </c>
      <c r="B26" s="22">
        <f>ADHB!B26/ADHB!$B$66*100</f>
        <v>0.10944298429028662</v>
      </c>
      <c r="C26" s="22">
        <f>ADHB!C26/ADHB!$C$66*100</f>
        <v>0.10265651758874855</v>
      </c>
      <c r="D26" s="22">
        <f>ADHB!D26/ADHB!$D$66*100</f>
        <v>9.978281804855875E-2</v>
      </c>
      <c r="E26" s="22">
        <f>ADHB!E26/ADHB!$E$66*100</f>
        <v>9.6911888594456042E-2</v>
      </c>
      <c r="F26" s="22">
        <f>ADHB!F26/ADHB!$F$66*100</f>
        <v>9.7870114514296211E-2</v>
      </c>
      <c r="G26" s="22">
        <f>ADHB!G26/ADHB!$G$66*100</f>
        <v>0.10126428499267091</v>
      </c>
      <c r="H26" s="22">
        <f>ADHB!H26/ADHB!$H$66*100</f>
        <v>9.9811784217437596E-2</v>
      </c>
      <c r="I26" s="22">
        <f>ADHB!I26/ADHB!$I$66*100</f>
        <v>9.5895525341329585E-2</v>
      </c>
      <c r="J26" s="22">
        <f>ADHB!J26/ADHB!$J$66*100</f>
        <v>9.5201207293103218E-2</v>
      </c>
      <c r="K26" s="22">
        <f>ADHB!K26/ADHB!$K$66*100</f>
        <v>9.2743177271832219E-2</v>
      </c>
      <c r="L26" s="22">
        <f>ADHB!L26/ADHB!$L$66*100</f>
        <v>9.4617469701923709E-2</v>
      </c>
    </row>
    <row r="27" spans="1:12" ht="17.25" x14ac:dyDescent="0.25">
      <c r="A27" s="18" t="s">
        <v>24</v>
      </c>
      <c r="B27" s="22">
        <f>ADHB!B27/ADHB!$B$66*100</f>
        <v>0.2839990107686875</v>
      </c>
      <c r="C27" s="22">
        <f>ADHB!C27/ADHB!$C$66*100</f>
        <v>0.2776313219612016</v>
      </c>
      <c r="D27" s="22">
        <f>ADHB!D27/ADHB!$D$66*100</f>
        <v>0.29249785309429105</v>
      </c>
      <c r="E27" s="22">
        <f>ADHB!E27/ADHB!$E$66*100</f>
        <v>0.30245015182724411</v>
      </c>
      <c r="F27" s="22">
        <f>ADHB!F27/ADHB!$F$66*100</f>
        <v>0.30130570523831224</v>
      </c>
      <c r="G27" s="22">
        <f>ADHB!G27/ADHB!$G$66*100</f>
        <v>0.30789445406646371</v>
      </c>
      <c r="H27" s="22">
        <f>ADHB!H27/ADHB!$H$66*100</f>
        <v>0.30451028650015638</v>
      </c>
      <c r="I27" s="22">
        <f>ADHB!I27/ADHB!$I$66*100</f>
        <v>0.29520739140821833</v>
      </c>
      <c r="J27" s="22">
        <f>ADHB!J27/ADHB!$J$66*100</f>
        <v>0.28305988429844003</v>
      </c>
      <c r="K27" s="22">
        <f>ADHB!K27/ADHB!$K$66*100</f>
        <v>0.28302972602515719</v>
      </c>
      <c r="L27" s="22">
        <f>ADHB!L27/ADHB!$L$66*100</f>
        <v>0.29226620575780687</v>
      </c>
    </row>
    <row r="28" spans="1:12" ht="17.25" x14ac:dyDescent="0.25">
      <c r="A28" s="18" t="s">
        <v>25</v>
      </c>
      <c r="B28" s="22">
        <f>ADHB!B28/ADHB!$B$66*100</f>
        <v>1.902227360773636</v>
      </c>
      <c r="C28" s="22">
        <f>ADHB!C28/ADHB!$C$66*100</f>
        <v>1.7520809725044117</v>
      </c>
      <c r="D28" s="22">
        <f>ADHB!D28/ADHB!$D$66*100</f>
        <v>1.8107760267768034</v>
      </c>
      <c r="E28" s="22">
        <f>ADHB!E28/ADHB!$E$66*100</f>
        <v>1.7467429760312041</v>
      </c>
      <c r="F28" s="22">
        <f>ADHB!F28/ADHB!$F$66*100</f>
        <v>1.7284553751285896</v>
      </c>
      <c r="G28" s="22">
        <f>ADHB!G28/ADHB!$G$66*100</f>
        <v>1.671176506766884</v>
      </c>
      <c r="H28" s="22">
        <f>ADHB!H28/ADHB!$H$66*100</f>
        <v>1.5815160826267982</v>
      </c>
      <c r="I28" s="22">
        <f>ADHB!I28/ADHB!$I$66*100</f>
        <v>1.6147648275795294</v>
      </c>
      <c r="J28" s="22">
        <f>ADHB!J28/ADHB!$J$66*100</f>
        <v>1.4905629222964245</v>
      </c>
      <c r="K28" s="22">
        <f>ADHB!K28/ADHB!$K$66*100</f>
        <v>1.4719616908828408</v>
      </c>
      <c r="L28" s="22">
        <f>ADHB!L28/ADHB!$L$66*100</f>
        <v>1.4977955290932172</v>
      </c>
    </row>
    <row r="29" spans="1:12" ht="17.25" x14ac:dyDescent="0.25">
      <c r="A29" s="18" t="s">
        <v>26</v>
      </c>
      <c r="B29" s="22">
        <f>ADHB!B29/ADHB!$B$66*100</f>
        <v>1.2789580198091914</v>
      </c>
      <c r="C29" s="22">
        <f>ADHB!C29/ADHB!$C$66*100</f>
        <v>1.1786615123557003</v>
      </c>
      <c r="D29" s="22">
        <f>ADHB!D29/ADHB!$D$66*100</f>
        <v>1.1635094195659383</v>
      </c>
      <c r="E29" s="22">
        <f>ADHB!E29/ADHB!$E$66*100</f>
        <v>1.156087482307423</v>
      </c>
      <c r="F29" s="22">
        <f>ADHB!F29/ADHB!$F$66*100</f>
        <v>1.134271786343596</v>
      </c>
      <c r="G29" s="22">
        <f>ADHB!G29/ADHB!$G$66*100</f>
        <v>1.1598110985992636</v>
      </c>
      <c r="H29" s="22">
        <f>ADHB!H29/ADHB!$H$66*100</f>
        <v>1.1645394594853613</v>
      </c>
      <c r="I29" s="22">
        <f>ADHB!I29/ADHB!$I$66*100</f>
        <v>1.1423163935773213</v>
      </c>
      <c r="J29" s="22">
        <f>ADHB!J29/ADHB!$J$66*100</f>
        <v>1.1310731970399621</v>
      </c>
      <c r="K29" s="22">
        <f>ADHB!K29/ADHB!$K$66*100</f>
        <v>1.0920782485466283</v>
      </c>
      <c r="L29" s="22">
        <f>ADHB!L29/ADHB!$L$66*100</f>
        <v>1.1362579077543515</v>
      </c>
    </row>
    <row r="30" spans="1:12" ht="17.25" x14ac:dyDescent="0.25">
      <c r="A30" s="18" t="s">
        <v>27</v>
      </c>
      <c r="B30" s="22">
        <f>ADHB!B30/ADHB!$B$66*100</f>
        <v>0</v>
      </c>
      <c r="C30" s="22">
        <f>ADHB!C30/ADHB!$C$66*100</f>
        <v>0</v>
      </c>
      <c r="D30" s="22">
        <f>ADHB!D30/ADHB!$D$66*100</f>
        <v>0</v>
      </c>
      <c r="E30" s="22">
        <f>ADHB!E30/ADHB!$E$66*100</f>
        <v>0</v>
      </c>
      <c r="F30" s="22">
        <f>ADHB!F30/ADHB!$F$66*100</f>
        <v>2.1605639503683321E-3</v>
      </c>
      <c r="G30" s="22">
        <f>ADHB!G30/ADHB!$G$66*100</f>
        <v>9.5914762526520478E-4</v>
      </c>
      <c r="H30" s="22">
        <f>ADHB!H30/ADHB!$H$66*100</f>
        <v>0</v>
      </c>
      <c r="I30" s="22">
        <f>ADHB!I30/ADHB!$I$66*100</f>
        <v>0</v>
      </c>
      <c r="J30" s="22">
        <f>ADHB!J30/ADHB!$J$66*100</f>
        <v>0</v>
      </c>
      <c r="K30" s="22">
        <f>ADHB!K30/ADHB!$K$66*100</f>
        <v>0</v>
      </c>
      <c r="L30" s="22">
        <f>ADHB!L30/ADHB!$L$66*100</f>
        <v>0</v>
      </c>
    </row>
    <row r="31" spans="1:12" ht="17.25" x14ac:dyDescent="0.25">
      <c r="A31" s="18" t="s">
        <v>28</v>
      </c>
      <c r="B31" s="22">
        <f>ADHB!B31/ADHB!$B$66*100</f>
        <v>6.9697022197796762E-2</v>
      </c>
      <c r="C31" s="22">
        <f>ADHB!C31/ADHB!$C$66*100</f>
        <v>6.2235951761931002E-2</v>
      </c>
      <c r="D31" s="22">
        <f>ADHB!D31/ADHB!$D$66*100</f>
        <v>6.1737982990958361E-2</v>
      </c>
      <c r="E31" s="22">
        <f>ADHB!E31/ADHB!$E$66*100</f>
        <v>6.0399023352450606E-2</v>
      </c>
      <c r="F31" s="22">
        <f>ADHB!F31/ADHB!$F$66*100</f>
        <v>6.0950116388720665E-2</v>
      </c>
      <c r="G31" s="22">
        <f>ADHB!G31/ADHB!$G$66*100</f>
        <v>6.2019129957920333E-2</v>
      </c>
      <c r="H31" s="22">
        <f>ADHB!H31/ADHB!$H$66*100</f>
        <v>6.1612997380128036E-2</v>
      </c>
      <c r="I31" s="22">
        <f>ADHB!I31/ADHB!$I$66*100</f>
        <v>6.0942101204742902E-2</v>
      </c>
      <c r="J31" s="22">
        <f>ADHB!J31/ADHB!$J$66*100</f>
        <v>5.8578981091551581E-2</v>
      </c>
      <c r="K31" s="22">
        <f>ADHB!K31/ADHB!$K$66*100</f>
        <v>5.8488366214611703E-2</v>
      </c>
      <c r="L31" s="22">
        <f>ADHB!L31/ADHB!$L$66*100</f>
        <v>5.8174353499422134E-2</v>
      </c>
    </row>
    <row r="32" spans="1:12" ht="17.25" x14ac:dyDescent="0.25">
      <c r="A32" s="18" t="s">
        <v>29</v>
      </c>
      <c r="B32" s="22">
        <f>ADHB!B32/ADHB!$B$66*100</f>
        <v>4.8444699558353186E-3</v>
      </c>
      <c r="C32" s="22">
        <f>ADHB!C32/ADHB!$C$66*100</f>
        <v>4.4602946362046368E-3</v>
      </c>
      <c r="D32" s="22">
        <f>ADHB!D32/ADHB!$D$66*100</f>
        <v>4.4989720711355362E-3</v>
      </c>
      <c r="E32" s="22">
        <f>ADHB!E32/ADHB!$E$66*100</f>
        <v>4.3719009562783202E-3</v>
      </c>
      <c r="F32" s="22">
        <f>ADHB!F32/ADHB!$F$66*100</f>
        <v>4.3336499242149868E-3</v>
      </c>
      <c r="G32" s="22">
        <f>ADHB!G32/ADHB!$G$66*100</f>
        <v>4.2905069292270863E-3</v>
      </c>
      <c r="H32" s="22">
        <f>ADHB!H32/ADHB!$H$66*100</f>
        <v>4.2366775973361626E-3</v>
      </c>
      <c r="I32" s="22">
        <f>ADHB!I32/ADHB!$I$66*100</f>
        <v>4.0050548611879197E-3</v>
      </c>
      <c r="J32" s="22">
        <f>ADHB!J32/ADHB!$J$66*100</f>
        <v>3.9162633936151367E-3</v>
      </c>
      <c r="K32" s="22">
        <f>ADHB!K32/ADHB!$K$66*100</f>
        <v>3.9507880865672692E-3</v>
      </c>
      <c r="L32" s="22">
        <f>ADHB!L32/ADHB!$L$66*100</f>
        <v>4.1217550521130217E-3</v>
      </c>
    </row>
    <row r="33" spans="1:12" ht="17.25" x14ac:dyDescent="0.25">
      <c r="A33" s="18" t="s">
        <v>30</v>
      </c>
      <c r="B33" s="22">
        <f>ADHB!B33/ADHB!$B$66*100</f>
        <v>0.13359688761093355</v>
      </c>
      <c r="C33" s="22">
        <f>ADHB!C33/ADHB!$C$66*100</f>
        <v>0.12115745223033982</v>
      </c>
      <c r="D33" s="22">
        <f>ADHB!D33/ADHB!$D$66*100</f>
        <v>0.12157391752074569</v>
      </c>
      <c r="E33" s="22">
        <f>ADHB!E33/ADHB!$E$66*100</f>
        <v>0.12052571860192531</v>
      </c>
      <c r="F33" s="22">
        <f>ADHB!F33/ADHB!$F$66*100</f>
        <v>0.11858521397093644</v>
      </c>
      <c r="G33" s="22">
        <f>ADHB!G33/ADHB!$G$66*100</f>
        <v>0.11897223649094796</v>
      </c>
      <c r="H33" s="22">
        <f>ADHB!H33/ADHB!$H$66*100</f>
        <v>0.11733601180780222</v>
      </c>
      <c r="I33" s="22">
        <f>ADHB!I33/ADHB!$I$66*100</f>
        <v>0.11800791069559385</v>
      </c>
      <c r="J33" s="22">
        <f>ADHB!J33/ADHB!$J$66*100</f>
        <v>0.10906840169120978</v>
      </c>
      <c r="K33" s="22">
        <f>ADHB!K33/ADHB!$K$66*100</f>
        <v>0.11355862035889307</v>
      </c>
      <c r="L33" s="22">
        <f>ADHB!L33/ADHB!$L$66*100</f>
        <v>0.11839199503669133</v>
      </c>
    </row>
    <row r="34" spans="1:12" ht="17.25" x14ac:dyDescent="0.25">
      <c r="A34" s="18" t="s">
        <v>31</v>
      </c>
      <c r="B34" s="22">
        <f>ADHB!B34/ADHB!$B$66*100</f>
        <v>5.6371680083813443E-2</v>
      </c>
      <c r="C34" s="22">
        <f>ADHB!C34/ADHB!$C$66*100</f>
        <v>5.2386547797755853E-2</v>
      </c>
      <c r="D34" s="22">
        <f>ADHB!D34/ADHB!$D$66*100</f>
        <v>5.3863691097093332E-2</v>
      </c>
      <c r="E34" s="22">
        <f>ADHB!E34/ADHB!$E$66*100</f>
        <v>5.5046206192531678E-2</v>
      </c>
      <c r="F34" s="22">
        <f>ADHB!F34/ADHB!$F$66*100</f>
        <v>5.4843899370881452E-2</v>
      </c>
      <c r="G34" s="22">
        <f>ADHB!G34/ADHB!$G$66*100</f>
        <v>5.67027133671959E-2</v>
      </c>
      <c r="H34" s="22">
        <f>ADHB!H34/ADHB!$H$66*100</f>
        <v>5.7324836811685737E-2</v>
      </c>
      <c r="I34" s="22">
        <f>ADHB!I34/ADHB!$I$66*100</f>
        <v>5.6488746221915825E-2</v>
      </c>
      <c r="J34" s="22">
        <f>ADHB!J34/ADHB!$J$66*100</f>
        <v>5.672311399363112E-2</v>
      </c>
      <c r="K34" s="22">
        <f>ADHB!K34/ADHB!$K$66*100</f>
        <v>5.7323535492870142E-2</v>
      </c>
      <c r="L34" s="22">
        <f>ADHB!L34/ADHB!$L$66*100</f>
        <v>5.739227659311779E-2</v>
      </c>
    </row>
    <row r="35" spans="1:12" ht="17.25" x14ac:dyDescent="0.25">
      <c r="A35" s="18" t="s">
        <v>32</v>
      </c>
      <c r="B35" s="22">
        <f>ADHB!B35/ADHB!$B$66*100</f>
        <v>6.0154411128942542E-2</v>
      </c>
      <c r="C35" s="22">
        <f>ADHB!C35/ADHB!$C$66*100</f>
        <v>5.8937203741940593E-2</v>
      </c>
      <c r="D35" s="22">
        <f>ADHB!D35/ADHB!$D$66*100</f>
        <v>6.0600776548076253E-2</v>
      </c>
      <c r="E35" s="22">
        <f>ADHB!E35/ADHB!$E$66*100</f>
        <v>5.8212598160076762E-2</v>
      </c>
      <c r="F35" s="22">
        <f>ADHB!F35/ADHB!$F$66*100</f>
        <v>5.7298278860934145E-2</v>
      </c>
      <c r="G35" s="22">
        <f>ADHB!G35/ADHB!$G$66*100</f>
        <v>5.9367737375377719E-2</v>
      </c>
      <c r="H35" s="22">
        <f>ADHB!H35/ADHB!$H$66*100</f>
        <v>5.9770361663565919E-2</v>
      </c>
      <c r="I35" s="22">
        <f>ADHB!I35/ADHB!$I$66*100</f>
        <v>5.9422170817297691E-2</v>
      </c>
      <c r="J35" s="22">
        <f>ADHB!J35/ADHB!$J$66*100</f>
        <v>5.7573679633803804E-2</v>
      </c>
      <c r="K35" s="22">
        <f>ADHB!K35/ADHB!$K$66*100</f>
        <v>5.8671445749842302E-2</v>
      </c>
      <c r="L35" s="22">
        <f>ADHB!L35/ADHB!$L$66*100</f>
        <v>5.9894808430352289E-2</v>
      </c>
    </row>
    <row r="36" spans="1:12" ht="17.25" x14ac:dyDescent="0.25">
      <c r="A36" s="20" t="s">
        <v>33</v>
      </c>
      <c r="B36" s="21">
        <f>ADHB!B36/ADHB!$B$66*100</f>
        <v>7.5832594187765417E-2</v>
      </c>
      <c r="C36" s="21">
        <f>ADHB!C36/ADHB!$C$66*100</f>
        <v>6.5720045424189938E-2</v>
      </c>
      <c r="D36" s="21">
        <f>ADHB!D36/ADHB!$D$66*100</f>
        <v>6.4037924227543411E-2</v>
      </c>
      <c r="E36" s="21">
        <f>ADHB!E36/ADHB!$E$66*100</f>
        <v>5.8680774942560771E-2</v>
      </c>
      <c r="F36" s="21">
        <f>ADHB!F36/ADHB!$F$66*100</f>
        <v>6.9768181062904971E-2</v>
      </c>
      <c r="G36" s="21">
        <f>ADHB!G36/ADHB!$G$66*100</f>
        <v>0.10120503061785042</v>
      </c>
      <c r="H36" s="21">
        <f>ADHB!H36/ADHB!$H$66*100</f>
        <v>0.12077089291634886</v>
      </c>
      <c r="I36" s="21">
        <f>ADHB!I36/ADHB!$I$66*100</f>
        <v>0.13001661437676551</v>
      </c>
      <c r="J36" s="21">
        <f>ADHB!J36/ADHB!$J$66*100</f>
        <v>0.13810585168881867</v>
      </c>
      <c r="K36" s="22">
        <f>ADHB!K36/ADHB!$K$66*100</f>
        <v>0.14124970974265474</v>
      </c>
      <c r="L36" s="22">
        <f>ADHB!L36/ADHB!$L$66*100</f>
        <v>0.15335063869619817</v>
      </c>
    </row>
    <row r="37" spans="1:12" ht="17.25" x14ac:dyDescent="0.25">
      <c r="A37" s="18" t="s">
        <v>34</v>
      </c>
      <c r="B37" s="22">
        <f>ADHB!B37/ADHB!$B$66*100</f>
        <v>7.1056547692890062E-2</v>
      </c>
      <c r="C37" s="22">
        <f>ADHB!C37/ADHB!$C$66*100</f>
        <v>6.1042786041073674E-2</v>
      </c>
      <c r="D37" s="22">
        <f>ADHB!D37/ADHB!$D$66*100</f>
        <v>5.9243526203924479E-2</v>
      </c>
      <c r="E37" s="22">
        <f>ADHB!E37/ADHB!$E$66*100</f>
        <v>5.3876599877208164E-2</v>
      </c>
      <c r="F37" s="22">
        <f>ADHB!F37/ADHB!$F$66*100</f>
        <v>6.4889853993333468E-2</v>
      </c>
      <c r="G37" s="22">
        <f>ADHB!G37/ADHB!$G$66*100</f>
        <v>9.586772293694662E-2</v>
      </c>
      <c r="H37" s="22">
        <f>ADHB!H37/ADHB!$H$66*100</f>
        <v>0.11524358514312984</v>
      </c>
      <c r="I37" s="22">
        <f>ADHB!I37/ADHB!$I$66*100</f>
        <v>0.12450403752407087</v>
      </c>
      <c r="J37" s="22">
        <f>ADHB!J37/ADHB!$J$66*100</f>
        <v>0.13252232781891218</v>
      </c>
      <c r="K37" s="22">
        <f>ADHB!K37/ADHB!$K$66*100</f>
        <v>0.1354231268834738</v>
      </c>
      <c r="L37" s="22">
        <f>ADHB!L37/ADHB!$L$66*100</f>
        <v>0.14709770710440817</v>
      </c>
    </row>
    <row r="38" spans="1:12" ht="17.25" x14ac:dyDescent="0.25">
      <c r="A38" s="18" t="s">
        <v>35</v>
      </c>
      <c r="B38" s="22">
        <f>ADHB!B38/ADHB!$B$66*100</f>
        <v>4.7760464948753715E-3</v>
      </c>
      <c r="C38" s="22">
        <f>ADHB!C38/ADHB!$C$66*100</f>
        <v>4.6772593831162709E-3</v>
      </c>
      <c r="D38" s="22">
        <f>ADHB!D38/ADHB!$D$66*100</f>
        <v>4.7943980236189229E-3</v>
      </c>
      <c r="E38" s="22">
        <f>ADHB!E38/ADHB!$E$66*100</f>
        <v>4.8041750653525931E-3</v>
      </c>
      <c r="F38" s="22">
        <f>ADHB!F38/ADHB!$F$66*100</f>
        <v>4.8783270695715057E-3</v>
      </c>
      <c r="G38" s="22">
        <f>ADHB!G38/ADHB!$G$66*100</f>
        <v>5.3373076809038024E-3</v>
      </c>
      <c r="H38" s="22">
        <f>ADHB!H38/ADHB!$H$66*100</f>
        <v>5.527307773219017E-3</v>
      </c>
      <c r="I38" s="22">
        <f>ADHB!I38/ADHB!$I$66*100</f>
        <v>5.5125768526946414E-3</v>
      </c>
      <c r="J38" s="22">
        <f>ADHB!J38/ADHB!$J$66*100</f>
        <v>5.5835238699064732E-3</v>
      </c>
      <c r="K38" s="22">
        <f>ADHB!K38/ADHB!$K$66*100</f>
        <v>5.826582859180935E-3</v>
      </c>
      <c r="L38" s="22">
        <f>ADHB!L38/ADHB!$L$66*100</f>
        <v>6.25293159179001E-3</v>
      </c>
    </row>
    <row r="39" spans="1:12" ht="17.25" x14ac:dyDescent="0.25">
      <c r="A39" s="20" t="s">
        <v>36</v>
      </c>
      <c r="B39" s="21">
        <f>ADHB!B39/ADHB!$B$66*100</f>
        <v>0.3961295191572391</v>
      </c>
      <c r="C39" s="21">
        <f>ADHB!C39/ADHB!$C$66*100</f>
        <v>0.36810226551932079</v>
      </c>
      <c r="D39" s="21">
        <f>ADHB!D39/ADHB!$D$66*100</f>
        <v>0.3569105041756846</v>
      </c>
      <c r="E39" s="21">
        <f>ADHB!E39/ADHB!$E$66*100</f>
        <v>0.34946992035080154</v>
      </c>
      <c r="F39" s="21">
        <f>ADHB!F39/ADHB!$F$66*100</f>
        <v>0.37420383529690526</v>
      </c>
      <c r="G39" s="22">
        <f>ADHB!G39/ADHB!$G$66*100</f>
        <v>0.38956695967307964</v>
      </c>
      <c r="H39" s="22">
        <f>ADHB!H39/ADHB!$H$66*100</f>
        <v>0.39862755315970166</v>
      </c>
      <c r="I39" s="22">
        <f>ADHB!I39/ADHB!$I$66*100</f>
        <v>0.40549589679688242</v>
      </c>
      <c r="J39" s="22">
        <f>ADHB!J39/ADHB!$J$66*100</f>
        <v>0.41297023170343933</v>
      </c>
      <c r="K39" s="22">
        <f>ADHB!K39/ADHB!$K$66*100</f>
        <v>0.41808758225649623</v>
      </c>
      <c r="L39" s="22">
        <f>ADHB!L39/ADHB!$L$66*100</f>
        <v>0.44978782970447118</v>
      </c>
    </row>
    <row r="40" spans="1:12" ht="17.25" x14ac:dyDescent="0.25">
      <c r="A40" s="20" t="s">
        <v>37</v>
      </c>
      <c r="B40" s="21">
        <f>ADHB!B40/ADHB!$B$66*100</f>
        <v>7.126381099458416</v>
      </c>
      <c r="C40" s="21">
        <f>ADHB!C40/ADHB!$C$66*100</f>
        <v>6.7524044983661424</v>
      </c>
      <c r="D40" s="21">
        <f>ADHB!D40/ADHB!$D$66*100</f>
        <v>6.8305809394304324</v>
      </c>
      <c r="E40" s="21">
        <f>ADHB!E40/ADHB!$E$66*100</f>
        <v>6.8862158197652708</v>
      </c>
      <c r="F40" s="21">
        <f>ADHB!F40/ADHB!$F$66*100</f>
        <v>7.1874778299691409</v>
      </c>
      <c r="G40" s="21">
        <f>ADHB!G40/ADHB!$G$66*100</f>
        <v>7.7535839680308207</v>
      </c>
      <c r="H40" s="21">
        <f>ADHB!H40/ADHB!$H$66*100</f>
        <v>7.8278816320544715</v>
      </c>
      <c r="I40" s="21">
        <f>ADHB!I40/ADHB!$I$66*100</f>
        <v>7.789716472605825</v>
      </c>
      <c r="J40" s="21">
        <f>ADHB!J40/ADHB!$J$66*100</f>
        <v>7.9657138119073263</v>
      </c>
      <c r="K40" s="21">
        <f>ADHB!K40/ADHB!$K$66*100</f>
        <v>8.2578844701262</v>
      </c>
      <c r="L40" s="21">
        <f>ADHB!L40/ADHB!$L$66*100</f>
        <v>8.2629846826415463</v>
      </c>
    </row>
    <row r="41" spans="1:12" ht="17.25" x14ac:dyDescent="0.25">
      <c r="A41" s="20" t="s">
        <v>38</v>
      </c>
      <c r="B41" s="21">
        <f>ADHB!B41/ADHB!$B$66*100</f>
        <v>7.5306893095543721</v>
      </c>
      <c r="C41" s="21">
        <f>ADHB!C41/ADHB!$C$66*100</f>
        <v>7.3969653407649867</v>
      </c>
      <c r="D41" s="21">
        <f>ADHB!D41/ADHB!$D$66*100</f>
        <v>7.7969348240962937</v>
      </c>
      <c r="E41" s="21">
        <f>ADHB!E41/ADHB!$E$66*100</f>
        <v>8.0351560913833264</v>
      </c>
      <c r="F41" s="21">
        <f>ADHB!F41/ADHB!$F$66*100</f>
        <v>8.3992028597467634</v>
      </c>
      <c r="G41" s="21">
        <f>ADHB!G41/ADHB!$G$66*100</f>
        <v>9.0475298797623811</v>
      </c>
      <c r="H41" s="21">
        <f>ADHB!H41/ADHB!$H$66*100</f>
        <v>9.4115488883573164</v>
      </c>
      <c r="I41" s="21">
        <f>ADHB!I41/ADHB!$I$66*100</f>
        <v>9.7313570785409986</v>
      </c>
      <c r="J41" s="21">
        <f>ADHB!J41/ADHB!$J$66*100</f>
        <v>10.030541735920044</v>
      </c>
      <c r="K41" s="21">
        <f>ADHB!K41/ADHB!$K$66*100</f>
        <v>10.540334673096815</v>
      </c>
      <c r="L41" s="21">
        <f>ADHB!L41/ADHB!$L$66*100</f>
        <v>10.455960496951642</v>
      </c>
    </row>
    <row r="42" spans="1:12" ht="17.25" x14ac:dyDescent="0.25">
      <c r="A42" s="18" t="s">
        <v>39</v>
      </c>
      <c r="B42" s="22">
        <f>ADHB!B42/ADHB!$B$66*100</f>
        <v>1.2586887020179554</v>
      </c>
      <c r="C42" s="22">
        <f>ADHB!C42/ADHB!$C$66*100</f>
        <v>1.1958883674887846</v>
      </c>
      <c r="D42" s="22">
        <f>ADHB!D42/ADHB!$D$66*100</f>
        <v>1.2801126955064932</v>
      </c>
      <c r="E42" s="22">
        <f>ADHB!E42/ADHB!$E$66*100</f>
        <v>1.3225420794955896</v>
      </c>
      <c r="F42" s="22">
        <f>ADHB!F42/ADHB!$F$66*100</f>
        <v>1.3622413667005255</v>
      </c>
      <c r="G42" s="22">
        <f>ADHB!G42/ADHB!$G$66*100</f>
        <v>1.4325725331811434</v>
      </c>
      <c r="H42" s="22">
        <f>ADHB!H42/ADHB!$H$66*100</f>
        <v>1.4477526813315433</v>
      </c>
      <c r="I42" s="22">
        <f>ADHB!I42/ADHB!$I$66*100</f>
        <v>1.4142981978187916</v>
      </c>
      <c r="J42" s="22">
        <f>ADHB!J42/ADHB!$J$66*100</f>
        <v>1.3917278948342491</v>
      </c>
      <c r="K42" s="22">
        <f>ADHB!K42/ADHB!$K$66*100</f>
        <v>1.4173038123425872</v>
      </c>
      <c r="L42" s="22">
        <f>ADHB!L42/ADHB!$L$66*100</f>
        <v>1.4228972573787244</v>
      </c>
    </row>
    <row r="43" spans="1:12" ht="17.25" x14ac:dyDescent="0.25">
      <c r="A43" s="18" t="s">
        <v>40</v>
      </c>
      <c r="B43" s="22">
        <f>ADHB!B43/ADHB!$B$66*100</f>
        <v>6.2720006075364179</v>
      </c>
      <c r="C43" s="22">
        <f>ADHB!C43/ADHB!$C$66*100</f>
        <v>6.2010769732762014</v>
      </c>
      <c r="D43" s="22">
        <f>ADHB!D43/ADHB!$D$66*100</f>
        <v>6.5168221285897996</v>
      </c>
      <c r="E43" s="22">
        <f>ADHB!E43/ADHB!$E$66*100</f>
        <v>6.7126140118877364</v>
      </c>
      <c r="F43" s="22">
        <f>ADHB!F43/ADHB!$F$66*100</f>
        <v>7.0369614930462383</v>
      </c>
      <c r="G43" s="22">
        <f>ADHB!G43/ADHB!$G$66*100</f>
        <v>7.614957346581237</v>
      </c>
      <c r="H43" s="22">
        <f>ADHB!H43/ADHB!$H$66*100</f>
        <v>7.9637962070257746</v>
      </c>
      <c r="I43" s="22">
        <f>ADHB!I43/ADHB!$I$66*100</f>
        <v>8.3170588807222074</v>
      </c>
      <c r="J43" s="22">
        <f>ADHB!J43/ADHB!$J$66*100</f>
        <v>8.6388138410857955</v>
      </c>
      <c r="K43" s="22">
        <f>ADHB!K43/ADHB!$K$66*100</f>
        <v>9.123030860754227</v>
      </c>
      <c r="L43" s="22">
        <f>ADHB!L43/ADHB!$L$66*100</f>
        <v>9.0330632395729182</v>
      </c>
    </row>
    <row r="44" spans="1:12" ht="17.25" x14ac:dyDescent="0.25">
      <c r="A44" s="20" t="s">
        <v>41</v>
      </c>
      <c r="B44" s="21">
        <f>ADHB!B44/ADHB!$B$66*100</f>
        <v>5.3472747712548827</v>
      </c>
      <c r="C44" s="21">
        <f>ADHB!C44/ADHB!$C$66*100</f>
        <v>5.1666178570897303</v>
      </c>
      <c r="D44" s="21">
        <f>ADHB!D44/ADHB!$D$66*100</f>
        <v>5.3556737117223303</v>
      </c>
      <c r="E44" s="21">
        <f>ADHB!E44/ADHB!$E$66*100</f>
        <v>5.6115615898791642</v>
      </c>
      <c r="F44" s="21">
        <f>ADHB!F44/ADHB!$F$66*100</f>
        <v>5.8582542400773425</v>
      </c>
      <c r="G44" s="21">
        <f>ADHB!G44/ADHB!$G$66*100</f>
        <v>6.2362152685576158</v>
      </c>
      <c r="H44" s="21">
        <f>ADHB!H44/ADHB!$H$66*100</f>
        <v>6.4255153871355759</v>
      </c>
      <c r="I44" s="21">
        <f>ADHB!I44/ADHB!$I$66*100</f>
        <v>6.5023063356986519</v>
      </c>
      <c r="J44" s="21">
        <f>ADHB!J44/ADHB!$J$66*100</f>
        <v>6.6325889882714932</v>
      </c>
      <c r="K44" s="21">
        <f>ADHB!K44/ADHB!$K$66*100</f>
        <v>6.9058399715360181</v>
      </c>
      <c r="L44" s="21">
        <f>ADHB!L44/ADHB!$L$66*100</f>
        <v>6.5846891376488488</v>
      </c>
    </row>
    <row r="45" spans="1:12" ht="17.25" x14ac:dyDescent="0.25">
      <c r="A45" s="18" t="s">
        <v>42</v>
      </c>
      <c r="B45" s="22">
        <f>ADHB!B45/ADHB!$B$66*100</f>
        <v>0</v>
      </c>
      <c r="C45" s="22">
        <f>ADHB!C45/ADHB!$C$66*100</f>
        <v>0</v>
      </c>
      <c r="D45" s="22">
        <f>ADHB!D45/ADHB!$D$66*100</f>
        <v>0</v>
      </c>
      <c r="E45" s="22">
        <f>ADHB!E45/ADHB!$E$66*100</f>
        <v>0</v>
      </c>
      <c r="F45" s="22">
        <f>ADHB!F45/ADHB!$F$66*100</f>
        <v>0</v>
      </c>
      <c r="G45" s="22">
        <f>ADHB!G45/ADHB!$G$66*100</f>
        <v>0</v>
      </c>
      <c r="H45" s="22">
        <f>ADHB!H45/ADHB!$H$66*100</f>
        <v>0</v>
      </c>
      <c r="I45" s="22">
        <f>ADHB!I45/ADHB!$I$66*100</f>
        <v>0</v>
      </c>
      <c r="J45" s="22">
        <f>ADHB!J45/ADHB!$J$66*100</f>
        <v>0</v>
      </c>
      <c r="K45" s="22">
        <f>ADHB!K45/ADHB!$K$66*100</f>
        <v>0</v>
      </c>
      <c r="L45" s="22">
        <f>ADHB!L45/ADHB!$L$66*100</f>
        <v>0</v>
      </c>
    </row>
    <row r="46" spans="1:12" ht="17.25" x14ac:dyDescent="0.25">
      <c r="A46" s="18" t="s">
        <v>43</v>
      </c>
      <c r="B46" s="22">
        <f>ADHB!B46/ADHB!$B$66*100</f>
        <v>2.1365377189088313</v>
      </c>
      <c r="C46" s="22">
        <f>ADHB!C46/ADHB!$C$66*100</f>
        <v>2.0735424841325036</v>
      </c>
      <c r="D46" s="22">
        <f>ADHB!D46/ADHB!$D$66*100</f>
        <v>2.158108353542024</v>
      </c>
      <c r="E46" s="22">
        <f>ADHB!E46/ADHB!$E$66*100</f>
        <v>2.2318828670694861</v>
      </c>
      <c r="F46" s="22">
        <f>ADHB!F46/ADHB!$F$66*100</f>
        <v>2.3023299012784086</v>
      </c>
      <c r="G46" s="22">
        <f>ADHB!G46/ADHB!$G$66*100</f>
        <v>2.3498372797845817</v>
      </c>
      <c r="H46" s="22">
        <f>ADHB!H46/ADHB!$H$66*100</f>
        <v>2.4252709256848601</v>
      </c>
      <c r="I46" s="22">
        <f>ADHB!I46/ADHB!$I$66*100</f>
        <v>2.4572955210140353</v>
      </c>
      <c r="J46" s="22">
        <f>ADHB!J46/ADHB!$J$66*100</f>
        <v>2.5104980001029285</v>
      </c>
      <c r="K46" s="22">
        <f>ADHB!K46/ADHB!$K$66*100</f>
        <v>2.6002325942760209</v>
      </c>
      <c r="L46" s="22">
        <f>ADHB!L46/ADHB!$L$66*100</f>
        <v>2.5647984772685395</v>
      </c>
    </row>
    <row r="47" spans="1:12" ht="17.25" x14ac:dyDescent="0.25">
      <c r="A47" s="18" t="s">
        <v>44</v>
      </c>
      <c r="B47" s="22">
        <f>ADHB!B47/ADHB!$B$66*100</f>
        <v>1.6367039348762782</v>
      </c>
      <c r="C47" s="22">
        <f>ADHB!C47/ADHB!$C$66*100</f>
        <v>1.5439113020606383</v>
      </c>
      <c r="D47" s="22">
        <f>ADHB!D47/ADHB!$D$66*100</f>
        <v>1.5792553549678001</v>
      </c>
      <c r="E47" s="22">
        <f>ADHB!E47/ADHB!$E$66*100</f>
        <v>1.6161754028666055</v>
      </c>
      <c r="F47" s="22">
        <f>ADHB!F47/ADHB!$F$66*100</f>
        <v>1.7269319706413686</v>
      </c>
      <c r="G47" s="22">
        <f>ADHB!G47/ADHB!$G$66*100</f>
        <v>1.8729666023372227</v>
      </c>
      <c r="H47" s="22">
        <f>ADHB!H47/ADHB!$H$66*100</f>
        <v>1.9158528405963691</v>
      </c>
      <c r="I47" s="22">
        <f>ADHB!I47/ADHB!$I$66*100</f>
        <v>1.9443214904175325</v>
      </c>
      <c r="J47" s="22">
        <f>ADHB!J47/ADHB!$J$66*100</f>
        <v>1.9836293744597209</v>
      </c>
      <c r="K47" s="22">
        <f>ADHB!K47/ADHB!$K$66*100</f>
        <v>2.0581339002357679</v>
      </c>
      <c r="L47" s="22">
        <f>ADHB!L47/ADHB!$L$66*100</f>
        <v>2.0276483770379814</v>
      </c>
    </row>
    <row r="48" spans="1:12" ht="17.25" x14ac:dyDescent="0.25">
      <c r="A48" s="18" t="s">
        <v>45</v>
      </c>
      <c r="B48" s="22">
        <f>ADHB!B48/ADHB!$B$66*100</f>
        <v>0.4126111219654876</v>
      </c>
      <c r="C48" s="22">
        <f>ADHB!C48/ADHB!$C$66*100</f>
        <v>0.3889099912520006</v>
      </c>
      <c r="D48" s="22">
        <f>ADHB!D48/ADHB!$D$66*100</f>
        <v>0.37733394468775405</v>
      </c>
      <c r="E48" s="22">
        <f>ADHB!E48/ADHB!$E$66*100</f>
        <v>0.36666191023112465</v>
      </c>
      <c r="F48" s="22">
        <f>ADHB!F48/ADHB!$F$66*100</f>
        <v>0.36525963430893266</v>
      </c>
      <c r="G48" s="22">
        <f>ADHB!G48/ADHB!$G$66*100</f>
        <v>0.40110466612179924</v>
      </c>
      <c r="H48" s="22">
        <f>ADHB!H48/ADHB!$H$66*100</f>
        <v>0.41281883728399599</v>
      </c>
      <c r="I48" s="22">
        <f>ADHB!I48/ADHB!$I$66*100</f>
        <v>0.40441294235435304</v>
      </c>
      <c r="J48" s="22">
        <f>ADHB!J48/ADHB!$J$66*100</f>
        <v>0.40181926186722156</v>
      </c>
      <c r="K48" s="22">
        <f>ADHB!K48/ADHB!$K$66*100</f>
        <v>0.40003761017626566</v>
      </c>
      <c r="L48" s="22">
        <f>ADHB!L48/ADHB!$L$66*100</f>
        <v>0.39000466187931665</v>
      </c>
    </row>
    <row r="49" spans="1:12" ht="17.25" x14ac:dyDescent="0.25">
      <c r="A49" s="18" t="s">
        <v>46</v>
      </c>
      <c r="B49" s="22">
        <f>ADHB!B49/ADHB!$B$66*100</f>
        <v>0.68348168398900688</v>
      </c>
      <c r="C49" s="22">
        <f>ADHB!C49/ADHB!$C$66*100</f>
        <v>0.70300860256362907</v>
      </c>
      <c r="D49" s="22">
        <f>ADHB!D49/ADHB!$D$66*100</f>
        <v>0.7770714054756338</v>
      </c>
      <c r="E49" s="22">
        <f>ADHB!E49/ADHB!$E$66*100</f>
        <v>0.91063366430050985</v>
      </c>
      <c r="F49" s="22">
        <f>ADHB!F49/ADHB!$F$66*100</f>
        <v>0.94730440978912056</v>
      </c>
      <c r="G49" s="22">
        <f>ADHB!G49/ADHB!$G$66*100</f>
        <v>1.0398669646952288</v>
      </c>
      <c r="H49" s="22">
        <f>ADHB!H49/ADHB!$H$66*100</f>
        <v>1.0843645054380577</v>
      </c>
      <c r="I49" s="22">
        <f>ADHB!I49/ADHB!$I$66*100</f>
        <v>1.1010314882100154</v>
      </c>
      <c r="J49" s="22">
        <f>ADHB!J49/ADHB!$J$66*100</f>
        <v>1.1284928257476041</v>
      </c>
      <c r="K49" s="22">
        <f>ADHB!K49/ADHB!$K$66*100</f>
        <v>1.2106584028361982</v>
      </c>
      <c r="L49" s="22">
        <f>ADHB!L49/ADHB!$L$66*100</f>
        <v>1.0009127337608836</v>
      </c>
    </row>
    <row r="50" spans="1:12" ht="17.25" x14ac:dyDescent="0.25">
      <c r="A50" s="18" t="s">
        <v>47</v>
      </c>
      <c r="B50" s="22">
        <f>ADHB!B50/ADHB!$B$66*100</f>
        <v>0.47794031151527777</v>
      </c>
      <c r="C50" s="22">
        <f>ADHB!C50/ADHB!$C$66*100</f>
        <v>0.45724547708095897</v>
      </c>
      <c r="D50" s="22">
        <f>ADHB!D50/ADHB!$D$66*100</f>
        <v>0.46390465304911754</v>
      </c>
      <c r="E50" s="22">
        <f>ADHB!E50/ADHB!$E$66*100</f>
        <v>0.48620774541143741</v>
      </c>
      <c r="F50" s="22">
        <f>ADHB!F50/ADHB!$F$66*100</f>
        <v>0.51642832405951244</v>
      </c>
      <c r="G50" s="22">
        <f>ADHB!G50/ADHB!$G$66*100</f>
        <v>0.57243975561878324</v>
      </c>
      <c r="H50" s="22">
        <f>ADHB!H50/ADHB!$H$66*100</f>
        <v>0.58720827813229293</v>
      </c>
      <c r="I50" s="22">
        <f>ADHB!I50/ADHB!$I$66*100</f>
        <v>0.59524489370271538</v>
      </c>
      <c r="J50" s="22">
        <f>ADHB!J50/ADHB!$J$66*100</f>
        <v>0.60814952609401896</v>
      </c>
      <c r="K50" s="22">
        <f>ADHB!K50/ADHB!$K$66*100</f>
        <v>0.63677746401176438</v>
      </c>
      <c r="L50" s="22">
        <f>ADHB!L50/ADHB!$L$66*100</f>
        <v>0.60132488770212855</v>
      </c>
    </row>
    <row r="51" spans="1:12" ht="17.25" x14ac:dyDescent="0.25">
      <c r="A51" s="20" t="s">
        <v>48</v>
      </c>
      <c r="B51" s="21">
        <f>ADHB!B51/ADHB!$B$66*100</f>
        <v>1.7122217504212962</v>
      </c>
      <c r="C51" s="21">
        <f>ADHB!C51/ADHB!$C$66*100</f>
        <v>1.6868635787289854</v>
      </c>
      <c r="D51" s="21">
        <f>ADHB!D51/ADHB!$D$66*100</f>
        <v>1.7215587135662729</v>
      </c>
      <c r="E51" s="21">
        <f>ADHB!E51/ADHB!$E$66*100</f>
        <v>1.7671167627010567</v>
      </c>
      <c r="F51" s="21">
        <f>ADHB!F51/ADHB!$F$66*100</f>
        <v>1.8529303486886559</v>
      </c>
      <c r="G51" s="21">
        <f>ADHB!G51/ADHB!$G$66*100</f>
        <v>1.9326616200409652</v>
      </c>
      <c r="H51" s="21">
        <f>ADHB!H51/ADHB!$H$66*100</f>
        <v>1.9642137002123343</v>
      </c>
      <c r="I51" s="21">
        <f>ADHB!I51/ADHB!$I$66*100</f>
        <v>1.9757676168336877</v>
      </c>
      <c r="J51" s="21">
        <f>ADHB!J51/ADHB!$J$66*100</f>
        <v>2.0174652235637827</v>
      </c>
      <c r="K51" s="21">
        <f>ADHB!K51/ADHB!$K$66*100</f>
        <v>2.1237179206457566</v>
      </c>
      <c r="L51" s="21">
        <f>ADHB!L51/ADHB!$L$66*100</f>
        <v>2.1469596539690281</v>
      </c>
    </row>
    <row r="52" spans="1:12" ht="17.25" x14ac:dyDescent="0.25">
      <c r="A52" s="18" t="s">
        <v>49</v>
      </c>
      <c r="B52" s="22">
        <f>ADHB!B52/ADHB!$B$66*100</f>
        <v>0.26846572540004221</v>
      </c>
      <c r="C52" s="22">
        <f>ADHB!C52/ADHB!$C$66*100</f>
        <v>0.26921876680281659</v>
      </c>
      <c r="D52" s="22">
        <f>ADHB!D52/ADHB!$D$66*100</f>
        <v>0.27673275430817612</v>
      </c>
      <c r="E52" s="22">
        <f>ADHB!E52/ADHB!$E$66*100</f>
        <v>0.28870843817038022</v>
      </c>
      <c r="F52" s="22">
        <f>ADHB!F52/ADHB!$F$66*100</f>
        <v>0.29930216177681873</v>
      </c>
      <c r="G52" s="22">
        <f>ADHB!G52/ADHB!$G$66*100</f>
        <v>0.29656326065270794</v>
      </c>
      <c r="H52" s="22">
        <f>ADHB!H52/ADHB!$H$66*100</f>
        <v>0.30132482943806638</v>
      </c>
      <c r="I52" s="22">
        <f>ADHB!I52/ADHB!$I$66*100</f>
        <v>0.3038320951566153</v>
      </c>
      <c r="J52" s="22">
        <f>ADHB!J52/ADHB!$J$66*100</f>
        <v>0.30884397125965113</v>
      </c>
      <c r="K52" s="22">
        <f>ADHB!K52/ADHB!$K$66*100</f>
        <v>0.3226209593912106</v>
      </c>
      <c r="L52" s="22">
        <f>ADHB!L52/ADHB!$L$66*100</f>
        <v>0.3125533631653542</v>
      </c>
    </row>
    <row r="53" spans="1:12" ht="17.25" x14ac:dyDescent="0.25">
      <c r="A53" s="18" t="s">
        <v>50</v>
      </c>
      <c r="B53" s="22">
        <f>ADHB!B53/ADHB!$B$66*100</f>
        <v>1.4437560250212538</v>
      </c>
      <c r="C53" s="22">
        <f>ADHB!C53/ADHB!$C$66*100</f>
        <v>1.4176448119261691</v>
      </c>
      <c r="D53" s="22">
        <f>ADHB!D53/ADHB!$D$66*100</f>
        <v>1.4448259592580965</v>
      </c>
      <c r="E53" s="22">
        <f>ADHB!E53/ADHB!$E$66*100</f>
        <v>1.4784083245306767</v>
      </c>
      <c r="F53" s="22">
        <f>ADHB!F53/ADHB!$F$66*100</f>
        <v>1.5536281869118371</v>
      </c>
      <c r="G53" s="22">
        <f>ADHB!G53/ADHB!$G$66*100</f>
        <v>1.6360983593882574</v>
      </c>
      <c r="H53" s="22">
        <f>ADHB!H53/ADHB!$H$66*100</f>
        <v>1.6628888707742679</v>
      </c>
      <c r="I53" s="22">
        <f>ADHB!I53/ADHB!$I$66*100</f>
        <v>1.6719355216770728</v>
      </c>
      <c r="J53" s="22">
        <f>ADHB!J53/ADHB!$J$66*100</f>
        <v>1.7086212523041315</v>
      </c>
      <c r="K53" s="22">
        <f>ADHB!K53/ADHB!$K$66*100</f>
        <v>1.8010969612545458</v>
      </c>
      <c r="L53" s="22">
        <f>ADHB!L53/ADHB!$L$66*100</f>
        <v>1.8344062908036738</v>
      </c>
    </row>
    <row r="54" spans="1:12" ht="17.25" x14ac:dyDescent="0.25">
      <c r="A54" s="20" t="s">
        <v>51</v>
      </c>
      <c r="B54" s="21">
        <f>ADHB!B54/ADHB!$B$66*100</f>
        <v>3.1468791329370331</v>
      </c>
      <c r="C54" s="21">
        <f>ADHB!C54/ADHB!$C$66*100</f>
        <v>3.0520020209497236</v>
      </c>
      <c r="D54" s="21">
        <f>ADHB!D54/ADHB!$D$66*100</f>
        <v>3.0601449988159675</v>
      </c>
      <c r="E54" s="21">
        <f>ADHB!E54/ADHB!$E$66*100</f>
        <v>3.0484085114326822</v>
      </c>
      <c r="F54" s="21">
        <f>ADHB!F54/ADHB!$F$66*100</f>
        <v>3.187103177383257</v>
      </c>
      <c r="G54" s="21">
        <f>ADHB!G54/ADHB!$G$66*100</f>
        <v>3.2866555287589154</v>
      </c>
      <c r="H54" s="21">
        <f>ADHB!H54/ADHB!$H$66*100</f>
        <v>3.4157632946492456</v>
      </c>
      <c r="I54" s="21">
        <f>ADHB!I54/ADHB!$I$66*100</f>
        <v>3.4790802334271724</v>
      </c>
      <c r="J54" s="21">
        <f>ADHB!J54/ADHB!$J$66*100</f>
        <v>3.5329184060449541</v>
      </c>
      <c r="K54" s="21">
        <f>ADHB!K54/ADHB!$K$66*100</f>
        <v>3.6388392076745912</v>
      </c>
      <c r="L54" s="21">
        <f>ADHB!L54/ADHB!$L$66*100</f>
        <v>3.9252673969013254</v>
      </c>
    </row>
    <row r="55" spans="1:12" ht="17.25" x14ac:dyDescent="0.25">
      <c r="A55" s="20" t="s">
        <v>52</v>
      </c>
      <c r="B55" s="21">
        <f>ADHB!B55/ADHB!$B$66*100</f>
        <v>2.7897875501882008</v>
      </c>
      <c r="C55" s="21">
        <f>ADHB!C55/ADHB!$C$66*100</f>
        <v>2.7105141947765179</v>
      </c>
      <c r="D55" s="21">
        <f>ADHB!D55/ADHB!$D$66*100</f>
        <v>2.9521170531038341</v>
      </c>
      <c r="E55" s="21">
        <f>ADHB!E55/ADHB!$E$66*100</f>
        <v>3.2618555453393974</v>
      </c>
      <c r="F55" s="21">
        <f>ADHB!F55/ADHB!$F$66*100</f>
        <v>3.3406708927044013</v>
      </c>
      <c r="G55" s="21">
        <f>ADHB!G55/ADHB!$G$66*100</f>
        <v>3.4430395855365976</v>
      </c>
      <c r="H55" s="21">
        <f>ADHB!H55/ADHB!$H$66*100</f>
        <v>3.5626974384828638</v>
      </c>
      <c r="I55" s="21">
        <f>ADHB!I55/ADHB!$I$66*100</f>
        <v>3.6068820320100765</v>
      </c>
      <c r="J55" s="21">
        <f>ADHB!J55/ADHB!$J$66*100</f>
        <v>3.6154700761592009</v>
      </c>
      <c r="K55" s="21">
        <f>ADHB!K55/ADHB!$K$66*100</f>
        <v>3.5725416059694357</v>
      </c>
      <c r="L55" s="21">
        <f>ADHB!L55/ADHB!$L$66*100</f>
        <v>3.6669783055380689</v>
      </c>
    </row>
    <row r="56" spans="1:12" ht="17.25" x14ac:dyDescent="0.25">
      <c r="A56" s="18" t="s">
        <v>53</v>
      </c>
      <c r="B56" s="22">
        <f>ADHB!B56/ADHB!$B$66*100</f>
        <v>1.845177984106454</v>
      </c>
      <c r="C56" s="22">
        <f>ADHB!C56/ADHB!$C$66*100</f>
        <v>1.7988444139174835</v>
      </c>
      <c r="D56" s="22">
        <f>ADHB!D56/ADHB!$D$66*100</f>
        <v>2.0298817483337714</v>
      </c>
      <c r="E56" s="22">
        <f>ADHB!E56/ADHB!$E$66*100</f>
        <v>2.3076761604038381</v>
      </c>
      <c r="F56" s="22">
        <f>ADHB!F56/ADHB!$F$66*100</f>
        <v>2.3330254325618296</v>
      </c>
      <c r="G56" s="22">
        <f>ADHB!G56/ADHB!$G$66*100</f>
        <v>2.3467270988497715</v>
      </c>
      <c r="H56" s="22">
        <f>ADHB!H56/ADHB!$H$66*100</f>
        <v>2.4391844897439787</v>
      </c>
      <c r="I56" s="22">
        <f>ADHB!I56/ADHB!$I$66*100</f>
        <v>2.4773324162491721</v>
      </c>
      <c r="J56" s="22">
        <f>ADHB!J56/ADHB!$J$66*100</f>
        <v>2.4671199946178124</v>
      </c>
      <c r="K56" s="22">
        <f>ADHB!K56/ADHB!$K$66*100</f>
        <v>2.3761331856282686</v>
      </c>
      <c r="L56" s="22">
        <f>ADHB!L56/ADHB!$L$66*100</f>
        <v>2.3941994040963124</v>
      </c>
    </row>
    <row r="57" spans="1:12" ht="17.25" x14ac:dyDescent="0.25">
      <c r="A57" s="18" t="s">
        <v>54</v>
      </c>
      <c r="B57" s="22">
        <f>ADHB!B57/ADHB!$B$66*100</f>
        <v>0.53102948300583719</v>
      </c>
      <c r="C57" s="22">
        <f>ADHB!C57/ADHB!$C$66*100</f>
        <v>0.51546885518044028</v>
      </c>
      <c r="D57" s="22">
        <f>ADHB!D57/ADHB!$D$66*100</f>
        <v>0.518310980646984</v>
      </c>
      <c r="E57" s="22">
        <f>ADHB!E57/ADHB!$E$66*100</f>
        <v>0.53575359142261891</v>
      </c>
      <c r="F57" s="22">
        <f>ADHB!F57/ADHB!$F$66*100</f>
        <v>0.56301591831737707</v>
      </c>
      <c r="G57" s="22">
        <f>ADHB!G57/ADHB!$G$66*100</f>
        <v>0.61195408252040684</v>
      </c>
      <c r="H57" s="22">
        <f>ADHB!H57/ADHB!$H$66*100</f>
        <v>0.62024338592082018</v>
      </c>
      <c r="I57" s="22">
        <f>ADHB!I57/ADHB!$I$66*100</f>
        <v>0.620429379036602</v>
      </c>
      <c r="J57" s="22">
        <f>ADHB!J57/ADHB!$J$66*100</f>
        <v>0.62498491544436041</v>
      </c>
      <c r="K57" s="22">
        <f>ADHB!K57/ADHB!$K$66*100</f>
        <v>0.64693702818158871</v>
      </c>
      <c r="L57" s="22">
        <f>ADHB!L57/ADHB!$L$66*100</f>
        <v>0.69442812952023381</v>
      </c>
    </row>
    <row r="58" spans="1:12" ht="17.25" x14ac:dyDescent="0.25">
      <c r="A58" s="18" t="s">
        <v>55</v>
      </c>
      <c r="B58" s="22">
        <f>ADHB!B58/ADHB!$B$66*100</f>
        <v>0.41188756645523428</v>
      </c>
      <c r="C58" s="22">
        <f>ADHB!C58/ADHB!$C$66*100</f>
        <v>0.39457457330818846</v>
      </c>
      <c r="D58" s="22">
        <f>ADHB!D58/ADHB!$D$66*100</f>
        <v>0.40228895787273944</v>
      </c>
      <c r="E58" s="22">
        <f>ADHB!E58/ADHB!$E$66*100</f>
        <v>0.41676186097294332</v>
      </c>
      <c r="F58" s="22">
        <f>ADHB!F58/ADHB!$F$66*100</f>
        <v>0.44289066772768315</v>
      </c>
      <c r="G58" s="22">
        <f>ADHB!G58/ADHB!$G$66*100</f>
        <v>0.48249987492064733</v>
      </c>
      <c r="H58" s="22">
        <f>ADHB!H58/ADHB!$H$66*100</f>
        <v>0.50136536704230195</v>
      </c>
      <c r="I58" s="22">
        <f>ADHB!I58/ADHB!$I$66*100</f>
        <v>0.50721939129248572</v>
      </c>
      <c r="J58" s="22">
        <f>ADHB!J58/ADHB!$J$66*100</f>
        <v>0.52146089900112669</v>
      </c>
      <c r="K58" s="22">
        <f>ADHB!K58/ADHB!$K$66*100</f>
        <v>0.54748933969402258</v>
      </c>
      <c r="L58" s="22">
        <f>ADHB!L58/ADHB!$L$66*100</f>
        <v>0.57623567483519178</v>
      </c>
    </row>
    <row r="59" spans="1:12" ht="17.25" x14ac:dyDescent="0.25">
      <c r="A59" s="18" t="s">
        <v>56</v>
      </c>
      <c r="B59" s="22">
        <f>ADHB!B59/ADHB!$B$66*100</f>
        <v>1.692516620675258E-3</v>
      </c>
      <c r="C59" s="22">
        <f>ADHB!C59/ADHB!$C$66*100</f>
        <v>1.6263523704060556E-3</v>
      </c>
      <c r="D59" s="22">
        <f>ADHB!D59/ADHB!$D$66*100</f>
        <v>1.6353662503389578E-3</v>
      </c>
      <c r="E59" s="22">
        <f>ADHB!E59/ADHB!$E$66*100</f>
        <v>1.6639325399966799E-3</v>
      </c>
      <c r="F59" s="22">
        <f>ADHB!F59/ADHB!$F$66*100</f>
        <v>1.7388740975106665E-3</v>
      </c>
      <c r="G59" s="22">
        <f>ADHB!G59/ADHB!$G$66*100</f>
        <v>1.8585292457717914E-3</v>
      </c>
      <c r="H59" s="22">
        <f>ADHB!H59/ADHB!$H$66*100</f>
        <v>1.9041957757632839E-3</v>
      </c>
      <c r="I59" s="22">
        <f>ADHB!I59/ADHB!$I$66*100</f>
        <v>1.9008454318174672E-3</v>
      </c>
      <c r="J59" s="22">
        <f>ADHB!J59/ADHB!$J$66*100</f>
        <v>1.9042670959018521E-3</v>
      </c>
      <c r="K59" s="22">
        <f>ADHB!K59/ADHB!$K$66*100</f>
        <v>1.9820524655556797E-3</v>
      </c>
      <c r="L59" s="22">
        <f>ADHB!L59/ADHB!$L$66*100</f>
        <v>2.1150970863316864E-3</v>
      </c>
    </row>
    <row r="60" spans="1:12" ht="17.25" x14ac:dyDescent="0.25">
      <c r="A60" s="20" t="s">
        <v>57</v>
      </c>
      <c r="B60" s="21">
        <f>ADHB!B60/ADHB!$B$66*100</f>
        <v>2.1245441531949703</v>
      </c>
      <c r="C60" s="21">
        <f>ADHB!C60/ADHB!$C$66*100</f>
        <v>2.0408289224402156</v>
      </c>
      <c r="D60" s="21">
        <f>ADHB!D60/ADHB!$D$66*100</f>
        <v>2.0503427341343179</v>
      </c>
      <c r="E60" s="21">
        <f>ADHB!E60/ADHB!$E$66*100</f>
        <v>2.0744998698520738</v>
      </c>
      <c r="F60" s="21">
        <f>ADHB!F60/ADHB!$F$66*100</f>
        <v>2.1482820643554654</v>
      </c>
      <c r="G60" s="21">
        <f>ADHB!G60/ADHB!$G$66*100</f>
        <v>2.2279370306287722</v>
      </c>
      <c r="H60" s="21">
        <f>ADHB!H60/ADHB!$H$66*100</f>
        <v>2.2582380530238573</v>
      </c>
      <c r="I60" s="21">
        <f>ADHB!I60/ADHB!$I$66*100</f>
        <v>2.2193609624306396</v>
      </c>
      <c r="J60" s="21">
        <f>ADHB!J60/ADHB!$J$66*100</f>
        <v>2.2106688347039714</v>
      </c>
      <c r="K60" s="21">
        <f>ADHB!K60/ADHB!$K$66*100</f>
        <v>2.2810434721181223</v>
      </c>
      <c r="L60" s="21">
        <f>ADHB!L60/ADHB!$L$66*100</f>
        <v>2.4297530396558256</v>
      </c>
    </row>
    <row r="61" spans="1:12" ht="17.25" x14ac:dyDescent="0.25">
      <c r="A61" s="20" t="s">
        <v>58</v>
      </c>
      <c r="B61" s="21">
        <f>ADHB!B61/ADHB!$B$66*100</f>
        <v>0.5117863400961119</v>
      </c>
      <c r="C61" s="21">
        <f>ADHB!C61/ADHB!$C$66*100</f>
        <v>0.5127567388174239</v>
      </c>
      <c r="D61" s="21">
        <f>ADHB!D61/ADHB!$D$66*100</f>
        <v>0.53172398729654857</v>
      </c>
      <c r="E61" s="21">
        <f>ADHB!E61/ADHB!$E$66*100</f>
        <v>0.55308051847655348</v>
      </c>
      <c r="F61" s="21">
        <f>ADHB!F61/ADHB!$F$66*100</f>
        <v>0.59121721228965773</v>
      </c>
      <c r="G61" s="21">
        <f>ADHB!G61/ADHB!$G$66*100</f>
        <v>0.62136795876990325</v>
      </c>
      <c r="H61" s="21">
        <f>ADHB!H61/ADHB!$H$66*100</f>
        <v>0.64646488576914596</v>
      </c>
      <c r="I61" s="21">
        <f>ADHB!I61/ADHB!$I$66*100</f>
        <v>0.6620639302556105</v>
      </c>
      <c r="J61" s="21">
        <f>ADHB!J61/ADHB!$J$66*100</f>
        <v>0.68481625628355147</v>
      </c>
      <c r="K61" s="21">
        <f>ADHB!K61/ADHB!$K$66*100</f>
        <v>0.72315413570526788</v>
      </c>
      <c r="L61" s="21">
        <f>ADHB!L61/ADHB!$L$66*100</f>
        <v>0.73096954508458789</v>
      </c>
    </row>
    <row r="62" spans="1:12" ht="17.25" x14ac:dyDescent="0.25">
      <c r="A62" s="20" t="s">
        <v>59</v>
      </c>
      <c r="B62" s="21">
        <f>ADHB!B62/ADHB!$B$66*100</f>
        <v>5.1234222063182475</v>
      </c>
      <c r="C62" s="21">
        <f>ADHB!C62/ADHB!$C$66*100</f>
        <v>5.0439170598709016</v>
      </c>
      <c r="D62" s="21">
        <f>ADHB!D62/ADHB!$D$66*100</f>
        <v>5.283729362805035</v>
      </c>
      <c r="E62" s="21">
        <f>ADHB!E62/ADHB!$E$66*100</f>
        <v>5.6016131635366504</v>
      </c>
      <c r="F62" s="21">
        <f>ADHB!F62/ADHB!$F$66*100</f>
        <v>5.69142440335518</v>
      </c>
      <c r="G62" s="21">
        <f>ADHB!G62/ADHB!$G$66*100</f>
        <v>6.2901846234787522</v>
      </c>
      <c r="H62" s="21">
        <f>ADHB!H62/ADHB!$H$66*100</f>
        <v>6.1841798325618171</v>
      </c>
      <c r="I62" s="21">
        <f>ADHB!I62/ADHB!$I$66*100</f>
        <v>5.9620048800745931</v>
      </c>
      <c r="J62" s="21">
        <f>ADHB!J62/ADHB!$J$66*100</f>
        <v>5.9541243016012455</v>
      </c>
      <c r="K62" s="21">
        <f>ADHB!K62/ADHB!$K$66*100</f>
        <v>6.1492258029452564</v>
      </c>
      <c r="L62" s="21">
        <f>ADHB!L62/ADHB!$L$66*100</f>
        <v>6.3728239099105908</v>
      </c>
    </row>
    <row r="63" spans="1:12" ht="17.25" x14ac:dyDescent="0.25">
      <c r="A63" s="20" t="s">
        <v>60</v>
      </c>
      <c r="B63" s="21">
        <f>ADHB!B63/ADHB!$B$66*100</f>
        <v>3.9629019998435955</v>
      </c>
      <c r="C63" s="21">
        <f>ADHB!C63/ADHB!$C$66*100</f>
        <v>3.715055944377204</v>
      </c>
      <c r="D63" s="21">
        <f>ADHB!D63/ADHB!$D$66*100</f>
        <v>3.7950096358264371</v>
      </c>
      <c r="E63" s="21">
        <f>ADHB!E63/ADHB!$E$66*100</f>
        <v>3.8777541081213736</v>
      </c>
      <c r="F63" s="21">
        <f>ADHB!F63/ADHB!$F$66*100</f>
        <v>4.0275033876288644</v>
      </c>
      <c r="G63" s="21">
        <f>ADHB!G63/ADHB!$G$66*100</f>
        <v>4.2675348990137394</v>
      </c>
      <c r="H63" s="21">
        <f>ADHB!H63/ADHB!$H$66*100</f>
        <v>4.5334804187130873</v>
      </c>
      <c r="I63" s="21">
        <f>ADHB!I63/ADHB!$I$66*100</f>
        <v>4.5747838206748188</v>
      </c>
      <c r="J63" s="21">
        <f>ADHB!J63/ADHB!$J$66*100</f>
        <v>4.6647887464023281</v>
      </c>
      <c r="K63" s="21">
        <f>ADHB!K63/ADHB!$K$66*100</f>
        <v>4.88283505389012</v>
      </c>
      <c r="L63" s="21">
        <f>ADHB!L63/ADHB!$L$66*100</f>
        <v>5.0759333272739573</v>
      </c>
    </row>
    <row r="64" spans="1:12" ht="17.25" x14ac:dyDescent="0.25">
      <c r="A64" s="20" t="s">
        <v>61</v>
      </c>
      <c r="B64" s="21">
        <f>ADHB!B64/ADHB!$B$66*100</f>
        <v>1.5396206031116462</v>
      </c>
      <c r="C64" s="21">
        <f>ADHB!C64/ADHB!$C$66*100</f>
        <v>1.490920264512029</v>
      </c>
      <c r="D64" s="21">
        <f>ADHB!D64/ADHB!$D$66*100</f>
        <v>1.5426254286673609</v>
      </c>
      <c r="E64" s="21">
        <f>ADHB!E64/ADHB!$E$66*100</f>
        <v>1.6035790341808003</v>
      </c>
      <c r="F64" s="21">
        <f>ADHB!F64/ADHB!$F$66*100</f>
        <v>1.6751538603514158</v>
      </c>
      <c r="G64" s="21">
        <f>ADHB!G64/ADHB!$G$66*100</f>
        <v>1.8489779055543765</v>
      </c>
      <c r="H64" s="21">
        <f>ADHB!H64/ADHB!$H$66*100</f>
        <v>1.9553444473298103</v>
      </c>
      <c r="I64" s="21">
        <f>ADHB!I64/ADHB!$I$66*100</f>
        <v>1.9351578746783207</v>
      </c>
      <c r="J64" s="21">
        <f>ADHB!J64/ADHB!$J$66*100</f>
        <v>1.9598620167366427</v>
      </c>
      <c r="K64" s="21">
        <f>ADHB!K64/ADHB!$K$66*100</f>
        <v>2.0093468108456238</v>
      </c>
      <c r="L64" s="21">
        <f>ADHB!L64/ADHB!$L$66*100</f>
        <v>2.2101440744127516</v>
      </c>
    </row>
    <row r="65" spans="1:12" ht="17.25" x14ac:dyDescent="0.25">
      <c r="A65" s="20" t="s">
        <v>62</v>
      </c>
      <c r="B65" s="21">
        <f>ADHB!B65/ADHB!$B$66*100</f>
        <v>1.0713007933209333</v>
      </c>
      <c r="C65" s="21">
        <f>ADHB!C65/ADHB!$C$66*100</f>
        <v>1.0128748842379443</v>
      </c>
      <c r="D65" s="21">
        <f>ADHB!D65/ADHB!$D$66*100</f>
        <v>0.99913260642732293</v>
      </c>
      <c r="E65" s="21">
        <f>ADHB!E65/ADHB!$E$66*100</f>
        <v>0.97954972537238494</v>
      </c>
      <c r="F65" s="21">
        <f>ADHB!F65/ADHB!$F$66*100</f>
        <v>1.0536825162729797</v>
      </c>
      <c r="G65" s="21">
        <f>ADHB!G65/ADHB!$G$66*100</f>
        <v>1.1411134539987653</v>
      </c>
      <c r="H65" s="21">
        <f>ADHB!H65/ADHB!$H$66*100</f>
        <v>1.2052980973137215</v>
      </c>
      <c r="I65" s="21">
        <f>ADHB!I65/ADHB!$I$66*100</f>
        <v>1.2201138925174329</v>
      </c>
      <c r="J65" s="21">
        <f>ADHB!J65/ADHB!$J$66*100</f>
        <v>1.2523776352212745</v>
      </c>
      <c r="K65" s="21">
        <f>ADHB!K65/ADHB!$K$66*100</f>
        <v>1.3208835432223458</v>
      </c>
      <c r="L65" s="21">
        <f>ADHB!L65/ADHB!$L$66*100</f>
        <v>1.3379752570675534</v>
      </c>
    </row>
    <row r="66" spans="1:12" ht="17.25" x14ac:dyDescent="0.25">
      <c r="A66" s="20" t="s">
        <v>64</v>
      </c>
      <c r="B66" s="21">
        <f>ADHB!B66/ADHB!$B$66*100</f>
        <v>100</v>
      </c>
      <c r="C66" s="21">
        <f>ADHB!C66/ADHB!$C$66*100</f>
        <v>100</v>
      </c>
      <c r="D66" s="21">
        <f>ADHB!D66/ADHB!$D$66*100</f>
        <v>100</v>
      </c>
      <c r="E66" s="21">
        <f>ADHB!E66/ADHB!$E$66*100</f>
        <v>100</v>
      </c>
      <c r="F66" s="21">
        <f>ADHB!F66/ADHB!$F$66*100</f>
        <v>100</v>
      </c>
      <c r="G66" s="21">
        <f>ADHB!G66/ADHB!$G$66*100</f>
        <v>100</v>
      </c>
      <c r="H66" s="21">
        <f>ADHB!H66/ADHB!$H$66*100</f>
        <v>100</v>
      </c>
      <c r="I66" s="21">
        <f>ADHB!I66/ADHB!$I$66*100</f>
        <v>100</v>
      </c>
      <c r="J66" s="21">
        <f>ADHB!J66/ADHB!$J$66*100</f>
        <v>100</v>
      </c>
      <c r="K66" s="21">
        <f>ADHB!K66/ADHB!$K$66*100</f>
        <v>100</v>
      </c>
      <c r="L66" s="21">
        <f>ADHB!L66/ADHB!$L$66*100</f>
        <v>100</v>
      </c>
    </row>
  </sheetData>
  <mergeCells count="1">
    <mergeCell ref="B3:L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65"/>
  <sheetViews>
    <sheetView tabSelected="1" workbookViewId="0">
      <selection activeCell="N1" sqref="N1:P1048576"/>
    </sheetView>
  </sheetViews>
  <sheetFormatPr defaultRowHeight="15" x14ac:dyDescent="0.25"/>
  <cols>
    <col min="1" max="1" width="97.140625" bestFit="1" customWidth="1"/>
  </cols>
  <sheetData>
    <row r="2" spans="1:11" x14ac:dyDescent="0.25">
      <c r="A2" s="16" t="s">
        <v>0</v>
      </c>
      <c r="B2" s="45" t="s">
        <v>1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25">
      <c r="A3" s="17"/>
      <c r="B3" s="41">
        <v>2011</v>
      </c>
      <c r="C3" s="41">
        <v>2012</v>
      </c>
      <c r="D3" s="41">
        <v>2013</v>
      </c>
      <c r="E3" s="41">
        <v>2014</v>
      </c>
      <c r="F3" s="41">
        <v>2015</v>
      </c>
      <c r="G3" s="41">
        <v>2016</v>
      </c>
      <c r="H3" s="23">
        <v>2017</v>
      </c>
      <c r="I3" s="47">
        <v>2018</v>
      </c>
      <c r="J3" s="47" t="s">
        <v>67</v>
      </c>
      <c r="K3" s="47" t="s">
        <v>68</v>
      </c>
    </row>
    <row r="4" spans="1:11" ht="17.25" x14ac:dyDescent="0.25">
      <c r="A4" s="19" t="s">
        <v>2</v>
      </c>
      <c r="B4" s="21">
        <f>(ADHK!C5-ADHK!B5)/ADHK!B5*100</f>
        <v>2.5610875496162158</v>
      </c>
      <c r="C4" s="21">
        <f>(ADHK!D5-ADHK!C5)/ADHK!C5*100</f>
        <v>3.1147097954884884</v>
      </c>
      <c r="D4" s="21">
        <f>(ADHK!E5-ADHK!D5)/ADHK!D5*100</f>
        <v>3.2931150077830167</v>
      </c>
      <c r="E4" s="21">
        <f>(ADHK!F5-ADHK!E5)/ADHK!E5*100</f>
        <v>4.468804729690647</v>
      </c>
      <c r="F4" s="21">
        <f>(ADHK!G5-ADHK!F5)/ADHK!F5*100</f>
        <v>2.4117844264364257</v>
      </c>
      <c r="G4" s="21">
        <f>(ADHK!H5-ADHK!G5)/ADHK!G5*100</f>
        <v>3.6684769990925821</v>
      </c>
      <c r="H4" s="21">
        <f>(ADHK!I5-ADHK!H5)/ADHK!H5*100</f>
        <v>4.0942685747889476</v>
      </c>
      <c r="I4" s="21">
        <f>(ADHK!J5-ADHK!I5)/ADHK!I5*100</f>
        <v>3.7307416576414529</v>
      </c>
      <c r="J4" s="21">
        <f>(ADHK!K5-ADHK!J5)/ADHK!J5*100</f>
        <v>3.5884817691540096</v>
      </c>
      <c r="K4" s="21">
        <f>(ADHK!L5-ADHK!K5)/ADHK!K5*100</f>
        <v>-0.95620044874896115</v>
      </c>
    </row>
    <row r="5" spans="1:11" ht="17.25" x14ac:dyDescent="0.25">
      <c r="A5" s="18" t="s">
        <v>3</v>
      </c>
      <c r="B5" s="22">
        <f>(ADHK!C6-ADHK!B6)/ADHK!B6*100</f>
        <v>2.0967024778117858</v>
      </c>
      <c r="C5" s="22">
        <f>(ADHK!D6-ADHK!C6)/ADHK!C6*100</f>
        <v>2.8526962452084867</v>
      </c>
      <c r="D5" s="22">
        <f>(ADHK!E6-ADHK!D6)/ADHK!D6*100</f>
        <v>2.4854158657717798</v>
      </c>
      <c r="E5" s="22">
        <f>(ADHK!F6-ADHK!E6)/ADHK!E6*100</f>
        <v>4.9698159472357357</v>
      </c>
      <c r="F5" s="22">
        <f>(ADHK!G6-ADHK!F6)/ADHK!F6*100</f>
        <v>2.0988377709956914</v>
      </c>
      <c r="G5" s="22">
        <f>(ADHK!H6-ADHK!G6)/ADHK!G6*100</f>
        <v>3.4040906816464744</v>
      </c>
      <c r="H5" s="22">
        <f>(ADHK!I6-ADHK!H6)/ADHK!H6*100</f>
        <v>3.3807044551871459</v>
      </c>
      <c r="I5" s="22">
        <f>(ADHK!J6-ADHK!I6)/ADHK!I6*100</f>
        <v>2.5938962255970144</v>
      </c>
      <c r="J5" s="22">
        <f>(ADHK!K6-ADHK!J6)/ADHK!J6*100</f>
        <v>3.5477143012161068</v>
      </c>
      <c r="K5" s="22">
        <f>(ADHK!L6-ADHK!K6)/ADHK!K6*100</f>
        <v>-1.6753669382159955</v>
      </c>
    </row>
    <row r="6" spans="1:11" ht="17.25" x14ac:dyDescent="0.25">
      <c r="A6" s="18" t="s">
        <v>4</v>
      </c>
      <c r="B6" s="22">
        <f>(ADHK!C7-ADHK!B7)/ADHK!B7*100</f>
        <v>0.95678153712108471</v>
      </c>
      <c r="C6" s="22">
        <f>(ADHK!D7-ADHK!C7)/ADHK!C7*100</f>
        <v>0.74514910021762459</v>
      </c>
      <c r="D6" s="22">
        <f>(ADHK!E7-ADHK!D7)/ADHK!D7*100</f>
        <v>-0.77815617837371309</v>
      </c>
      <c r="E6" s="22">
        <f>(ADHK!F7-ADHK!E7)/ADHK!E7*100</f>
        <v>4.4108200850592505</v>
      </c>
      <c r="F6" s="22">
        <f>(ADHK!G7-ADHK!F7)/ADHK!F7*100</f>
        <v>4.3043142869374256</v>
      </c>
      <c r="G6" s="22">
        <f>(ADHK!H7-ADHK!G7)/ADHK!G7*100</f>
        <v>6.0324467575444043</v>
      </c>
      <c r="H6" s="22">
        <f>(ADHK!I7-ADHK!H7)/ADHK!H7*100</f>
        <v>2.5349470451571152</v>
      </c>
      <c r="I6" s="22">
        <f>(ADHK!J7-ADHK!I7)/ADHK!I7*100</f>
        <v>2.0148296394671315</v>
      </c>
      <c r="J6" s="22">
        <f>(ADHK!K7-ADHK!J7)/ADHK!J7*100</f>
        <v>5.8450474645737946</v>
      </c>
      <c r="K6" s="22">
        <f>(ADHK!L7-ADHK!K7)/ADHK!K7*100</f>
        <v>-4.0670892154720724</v>
      </c>
    </row>
    <row r="7" spans="1:11" ht="17.25" x14ac:dyDescent="0.25">
      <c r="A7" s="18" t="s">
        <v>5</v>
      </c>
      <c r="B7" s="22">
        <f>(ADHK!C8-ADHK!B8)/ADHK!B8*100</f>
        <v>3.6630571728298031</v>
      </c>
      <c r="C7" s="22">
        <f>(ADHK!D8-ADHK!C8)/ADHK!C8*100</f>
        <v>3.7398415961011526</v>
      </c>
      <c r="D7" s="22">
        <f>(ADHK!E8-ADHK!D8)/ADHK!D8*100</f>
        <v>3.3605823788160039</v>
      </c>
      <c r="E7" s="22">
        <f>(ADHK!F8-ADHK!E8)/ADHK!E8*100</f>
        <v>3.0454892265934905</v>
      </c>
      <c r="F7" s="22">
        <f>(ADHK!G8-ADHK!F8)/ADHK!F8*100</f>
        <v>2.7870351398509721</v>
      </c>
      <c r="G7" s="22">
        <f>(ADHK!H8-ADHK!G8)/ADHK!G8*100</f>
        <v>4.1015735828444875</v>
      </c>
      <c r="H7" s="22">
        <f>(ADHK!I8-ADHK!H8)/ADHK!H8*100</f>
        <v>3.7011127153912851</v>
      </c>
      <c r="I7" s="22">
        <f>(ADHK!J8-ADHK!I8)/ADHK!I8*100</f>
        <v>3.070668331074121</v>
      </c>
      <c r="J7" s="22">
        <f>(ADHK!K8-ADHK!J8)/ADHK!J8*100</f>
        <v>2.5422314315603414</v>
      </c>
      <c r="K7" s="22">
        <f>(ADHK!L8-ADHK!K8)/ADHK!K8*100</f>
        <v>0.56212149130788025</v>
      </c>
    </row>
    <row r="8" spans="1:11" ht="17.25" x14ac:dyDescent="0.25">
      <c r="A8" s="18" t="s">
        <v>6</v>
      </c>
      <c r="B8" s="22">
        <f>(ADHK!C9-ADHK!B9)/ADHK!B9*100</f>
        <v>2.7872275433055091</v>
      </c>
      <c r="C8" s="22">
        <f>(ADHK!D9-ADHK!C9)/ADHK!C9*100</f>
        <v>4.365748729515059</v>
      </c>
      <c r="D8" s="22">
        <f>(ADHK!E9-ADHK!D9)/ADHK!D9*100</f>
        <v>4.8535896992829928</v>
      </c>
      <c r="E8" s="22">
        <f>(ADHK!F9-ADHK!E9)/ADHK!E9*100</f>
        <v>6.3662145185871637</v>
      </c>
      <c r="F8" s="22">
        <f>(ADHK!G9-ADHK!F9)/ADHK!F9*100</f>
        <v>-0.6434554772056349</v>
      </c>
      <c r="G8" s="22">
        <f>(ADHK!H9-ADHK!G9)/ADHK!G9*100</f>
        <v>3.5393699099478398E-2</v>
      </c>
      <c r="H8" s="22">
        <f>(ADHK!I9-ADHK!H9)/ADHK!H9*100</f>
        <v>3.3472765003459068</v>
      </c>
      <c r="I8" s="22">
        <f>(ADHK!J9-ADHK!I9)/ADHK!I9*100</f>
        <v>2.6900400494648382</v>
      </c>
      <c r="J8" s="22">
        <f>(ADHK!K9-ADHK!J9)/ADHK!J9*100</f>
        <v>0.6458601338298563</v>
      </c>
      <c r="K8" s="22">
        <f>(ADHK!L9-ADHK!K9)/ADHK!K9*100</f>
        <v>-0.35547830776770933</v>
      </c>
    </row>
    <row r="9" spans="1:11" ht="17.25" x14ac:dyDescent="0.25">
      <c r="A9" s="18" t="s">
        <v>7</v>
      </c>
      <c r="B9" s="22">
        <f>(ADHK!C10-ADHK!B10)/ADHK!B10*100</f>
        <v>3.5754761033399967</v>
      </c>
      <c r="C9" s="22">
        <f>(ADHK!D10-ADHK!C10)/ADHK!C10*100</f>
        <v>4.5826092035608728</v>
      </c>
      <c r="D9" s="22">
        <f>(ADHK!E10-ADHK!D10)/ADHK!D10*100</f>
        <v>5.35669957498407</v>
      </c>
      <c r="E9" s="22">
        <f>(ADHK!F10-ADHK!E10)/ADHK!E10*100</f>
        <v>2.032229260209065</v>
      </c>
      <c r="F9" s="22">
        <f>(ADHK!G10-ADHK!F10)/ADHK!F10*100</f>
        <v>4.5411497706545365</v>
      </c>
      <c r="G9" s="22">
        <f>(ADHK!H10-ADHK!G10)/ADHK!G10*100</f>
        <v>5.9940212119211651</v>
      </c>
      <c r="H9" s="22">
        <f>(ADHK!I10-ADHK!H10)/ADHK!H10*100</f>
        <v>6.6472430955602579</v>
      </c>
      <c r="I9" s="22">
        <f>(ADHK!J10-ADHK!I10)/ADHK!I10*100</f>
        <v>4.0224931792939556</v>
      </c>
      <c r="J9" s="22">
        <f>(ADHK!K10-ADHK!J10)/ADHK!J10*100</f>
        <v>5.7522251990715461</v>
      </c>
      <c r="K9" s="22">
        <f>(ADHK!L10-ADHK!K10)/ADHK!K10*100</f>
        <v>1.7627481333833923</v>
      </c>
    </row>
    <row r="10" spans="1:11" ht="17.25" x14ac:dyDescent="0.25">
      <c r="A10" s="18" t="s">
        <v>8</v>
      </c>
      <c r="B10" s="22">
        <f>(ADHK!C11-ADHK!B11)/ADHK!B11*100</f>
        <v>3.0586959955528505</v>
      </c>
      <c r="C10" s="22">
        <f>(ADHK!D11-ADHK!C11)/ADHK!C11*100</f>
        <v>5.6068058384423152</v>
      </c>
      <c r="D10" s="22">
        <f>(ADHK!E11-ADHK!D11)/ADHK!D11*100</f>
        <v>3.2305724308409447</v>
      </c>
      <c r="E10" s="22">
        <f>(ADHK!F11-ADHK!E11)/ADHK!E11*100</f>
        <v>4.3188265510786641</v>
      </c>
      <c r="F10" s="22">
        <f>(ADHK!G11-ADHK!F11)/ADHK!F11*100</f>
        <v>3.8866111803349588</v>
      </c>
      <c r="G10" s="22">
        <f>(ADHK!H11-ADHK!G11)/ADHK!G11*100</f>
        <v>6.0647282845949677</v>
      </c>
      <c r="H10" s="22">
        <f>(ADHK!I11-ADHK!H11)/ADHK!H11*100</f>
        <v>2.3862853529114521</v>
      </c>
      <c r="I10" s="22">
        <f>(ADHK!J11-ADHK!I11)/ADHK!I11*100</f>
        <v>3.4952459950563313</v>
      </c>
      <c r="J10" s="22">
        <f>(ADHK!K11-ADHK!J11)/ADHK!J11*100</f>
        <v>3.237081894973211</v>
      </c>
      <c r="K10" s="22">
        <f>(ADHK!L11-ADHK!K11)/ADHK!K11*100</f>
        <v>-1.0237451313197481</v>
      </c>
    </row>
    <row r="11" spans="1:11" ht="17.25" x14ac:dyDescent="0.25">
      <c r="A11" s="18" t="s">
        <v>9</v>
      </c>
      <c r="B11" s="22">
        <f>(ADHK!C12-ADHK!B12)/ADHK!B12*100</f>
        <v>0.7425089999853518</v>
      </c>
      <c r="C11" s="22">
        <f>(ADHK!D12-ADHK!C12)/ADHK!C12*100</f>
        <v>3.9684636831181938E-2</v>
      </c>
      <c r="D11" s="22">
        <f>(ADHK!E12-ADHK!D12)/ADHK!D12*100</f>
        <v>0.15620367418799766</v>
      </c>
      <c r="E11" s="22">
        <f>(ADHK!F12-ADHK!E12)/ADHK!E12*100</f>
        <v>-0.64794779574366035</v>
      </c>
      <c r="F11" s="22">
        <f>(ADHK!G12-ADHK!F12)/ADHK!F12*100</f>
        <v>-1.0118427867415329</v>
      </c>
      <c r="G11" s="22">
        <f>(ADHK!H12-ADHK!G12)/ADHK!G12*100</f>
        <v>-1.3560795974304434</v>
      </c>
      <c r="H11" s="22">
        <f>(ADHK!I12-ADHK!H12)/ADHK!H12*100</f>
        <v>-4.9828960095548034</v>
      </c>
      <c r="I11" s="22">
        <f>(ADHK!J12-ADHK!I12)/ADHK!I12*100</f>
        <v>-1.1935250427712192</v>
      </c>
      <c r="J11" s="22">
        <f>(ADHK!K12-ADHK!J12)/ADHK!J12*100</f>
        <v>-0.32427157928780653</v>
      </c>
      <c r="K11" s="22">
        <f>(ADHK!L12-ADHK!K12)/ADHK!K12*100</f>
        <v>-1.5919887968530448</v>
      </c>
    </row>
    <row r="12" spans="1:11" ht="17.25" x14ac:dyDescent="0.25">
      <c r="A12" s="18" t="s">
        <v>10</v>
      </c>
      <c r="B12" s="22">
        <f>(ADHK!C13-ADHK!B13)/ADHK!B13*100</f>
        <v>4.6018024877462258</v>
      </c>
      <c r="C12" s="22">
        <f>(ADHK!D13-ADHK!C13)/ADHK!C13*100</f>
        <v>4.629438398663134</v>
      </c>
      <c r="D12" s="22">
        <f>(ADHK!E13-ADHK!D13)/ADHK!D13*100</f>
        <v>6.6695127576727051</v>
      </c>
      <c r="E12" s="22">
        <f>(ADHK!F13-ADHK!E13)/ADHK!E13*100</f>
        <v>3.6822209949268365</v>
      </c>
      <c r="F12" s="22">
        <f>(ADHK!G13-ADHK!F13)/ADHK!F13*100</f>
        <v>4.0328582373697461</v>
      </c>
      <c r="G12" s="22">
        <f>(ADHK!H13-ADHK!G13)/ADHK!G13*100</f>
        <v>5.333476964025607</v>
      </c>
      <c r="H12" s="22">
        <f>(ADHK!I13-ADHK!H13)/ADHK!H13*100</f>
        <v>7.7491717169402659</v>
      </c>
      <c r="I12" s="22">
        <f>(ADHK!J13-ADHK!I13)/ADHK!I13*100</f>
        <v>7.9140423529947945</v>
      </c>
      <c r="J12" s="22">
        <f>(ADHK!K13-ADHK!J13)/ADHK!J13*100</f>
        <v>4.1744485188403297</v>
      </c>
      <c r="K12" s="22">
        <f>(ADHK!L13-ADHK!K13)/ADHK!K13*100</f>
        <v>1.2346653004512473</v>
      </c>
    </row>
    <row r="13" spans="1:11" ht="17.25" x14ac:dyDescent="0.25">
      <c r="A13" s="20" t="s">
        <v>11</v>
      </c>
      <c r="B13" s="21">
        <f>(ADHK!C14-ADHK!B14)/ADHK!B14*100</f>
        <v>13.087498728710742</v>
      </c>
      <c r="C13" s="21">
        <f>(ADHK!D14-ADHK!C14)/ADHK!C14*100</f>
        <v>7.0427991256687932</v>
      </c>
      <c r="D13" s="21">
        <f>(ADHK!E14-ADHK!D14)/ADHK!D14*100</f>
        <v>4.036689324446634</v>
      </c>
      <c r="E13" s="21">
        <f>(ADHK!F14-ADHK!E14)/ADHK!E14*100</f>
        <v>2.2376368708926129</v>
      </c>
      <c r="F13" s="21">
        <f>(ADHK!G14-ADHK!F14)/ADHK!F14*100</f>
        <v>-0.66926498314030702</v>
      </c>
      <c r="G13" s="21">
        <f>(ADHK!H14-ADHK!G14)/ADHK!G14*100</f>
        <v>0.35940582980441554</v>
      </c>
      <c r="H13" s="21">
        <f>(ADHK!I14-ADHK!H14)/ADHK!H14*100</f>
        <v>4.0942431362005705</v>
      </c>
      <c r="I13" s="21">
        <f>(ADHK!J14-ADHK!I14)/ADHK!I14*100</f>
        <v>4.1082176865874152</v>
      </c>
      <c r="J13" s="21">
        <f>(ADHK!K14-ADHK!J14)/ADHK!J14*100</f>
        <v>1.4322642756895803</v>
      </c>
      <c r="K13" s="21">
        <f>(ADHK!L14-ADHK!K14)/ADHK!K14*100</f>
        <v>-4.4665626001145888</v>
      </c>
    </row>
    <row r="14" spans="1:11" ht="17.25" x14ac:dyDescent="0.25">
      <c r="A14" s="18" t="s">
        <v>12</v>
      </c>
      <c r="B14" s="22">
        <f>(ADHK!C15-ADHK!B15)/ADHK!B15*100</f>
        <v>-6.3204424200936415</v>
      </c>
      <c r="C14" s="22">
        <f>(ADHK!D15-ADHK!C15)/ADHK!C15*100</f>
        <v>-7.0109547930901348</v>
      </c>
      <c r="D14" s="22">
        <f>(ADHK!E15-ADHK!D15)/ADHK!D15*100</f>
        <v>-4.1650061096078881</v>
      </c>
      <c r="E14" s="22">
        <f>(ADHK!F15-ADHK!E15)/ADHK!E15*100</f>
        <v>-3.8524345757653982</v>
      </c>
      <c r="F14" s="22">
        <f>(ADHK!G15-ADHK!F15)/ADHK!F15*100</f>
        <v>-7.1745881825043645</v>
      </c>
      <c r="G14" s="22">
        <f>(ADHK!H15-ADHK!G15)/ADHK!G15*100</f>
        <v>1.8143637432296993</v>
      </c>
      <c r="H14" s="22">
        <f>(ADHK!I15-ADHK!H15)/ADHK!H15*100</f>
        <v>-2.5642006588800275</v>
      </c>
      <c r="I14" s="22">
        <f>(ADHK!J15-ADHK!I15)/ADHK!I15*100</f>
        <v>0.68878974915376889</v>
      </c>
      <c r="J14" s="22">
        <f>(ADHK!K15-ADHK!J15)/ADHK!J15*100</f>
        <v>3.2051807727797983</v>
      </c>
      <c r="K14" s="22">
        <f>(ADHK!L15-ADHK!K15)/ADHK!K15*100</f>
        <v>-6.4265265598798669</v>
      </c>
    </row>
    <row r="15" spans="1:11" ht="17.25" x14ac:dyDescent="0.25">
      <c r="A15" s="18" t="s">
        <v>13</v>
      </c>
      <c r="B15" s="22">
        <f>(ADHK!C16-ADHK!B16)/ADHK!B16*100</f>
        <v>14.250731303054442</v>
      </c>
      <c r="C15" s="22">
        <f>(ADHK!D16-ADHK!C16)/ADHK!C16*100</f>
        <v>7.4767750144210057</v>
      </c>
      <c r="D15" s="22">
        <f>(ADHK!E16-ADHK!D16)/ADHK!D16*100</f>
        <v>4.3215472281251639</v>
      </c>
      <c r="E15" s="22">
        <f>(ADHK!F16-ADHK!E16)/ADHK!E16*100</f>
        <v>2.3767650696623939</v>
      </c>
      <c r="F15" s="22">
        <f>(ADHK!G16-ADHK!F16)/ADHK!F16*100</f>
        <v>-0.72810065434328064</v>
      </c>
      <c r="G15" s="22">
        <f>(ADHK!H16-ADHK!G16)/ADHK!G16*100</f>
        <v>0.26311539913176768</v>
      </c>
      <c r="H15" s="22">
        <f>(ADHK!I16-ADHK!H16)/ADHK!H16*100</f>
        <v>4.2983603821576857</v>
      </c>
      <c r="I15" s="22">
        <f>(ADHK!J16-ADHK!I16)/ADHK!I16*100</f>
        <v>4.2524787287297539</v>
      </c>
      <c r="J15" s="22">
        <f>(ADHK!K16-ADHK!J16)/ADHK!J16*100</f>
        <v>1.1862853087363148</v>
      </c>
      <c r="K15" s="22">
        <f>(ADHK!L16-ADHK!K16)/ADHK!K16*100</f>
        <v>-4.6310726118132637</v>
      </c>
    </row>
    <row r="16" spans="1:11" ht="17.25" x14ac:dyDescent="0.25">
      <c r="A16" s="18" t="s">
        <v>14</v>
      </c>
      <c r="B16" s="22">
        <f>(ADHK!C17-ADHK!B17)/ADHK!B17*100</f>
        <v>8.8860728054314073</v>
      </c>
      <c r="C16" s="22">
        <f>(ADHK!D17-ADHK!C17)/ADHK!C17*100</f>
        <v>9.8072093308655752</v>
      </c>
      <c r="D16" s="22">
        <f>(ADHK!E17-ADHK!D17)/ADHK!D17*100</f>
        <v>1.9187661702179628</v>
      </c>
      <c r="E16" s="22">
        <f>(ADHK!F17-ADHK!E17)/ADHK!E17*100</f>
        <v>0.88503796908078103</v>
      </c>
      <c r="F16" s="22">
        <f>(ADHK!G17-ADHK!F17)/ADHK!F17*100</f>
        <v>3.8292438018134733</v>
      </c>
      <c r="G16" s="22">
        <f>(ADHK!H17-ADHK!G17)/ADHK!G17*100</f>
        <v>0.28569286291023821</v>
      </c>
      <c r="H16" s="22">
        <f>(ADHK!I17-ADHK!H17)/ADHK!H17*100</f>
        <v>-3.4524680687153406</v>
      </c>
      <c r="I16" s="22">
        <f>(ADHK!J17-ADHK!I17)/ADHK!I17*100</f>
        <v>-3.2015705055339594</v>
      </c>
      <c r="J16" s="22">
        <f>(ADHK!K17-ADHK!J17)/ADHK!J17*100</f>
        <v>4.2339618809828918</v>
      </c>
      <c r="K16" s="22">
        <f>(ADHK!L17-ADHK!K17)/ADHK!K17*100</f>
        <v>0.35805777801872862</v>
      </c>
    </row>
    <row r="17" spans="1:11" ht="17.25" x14ac:dyDescent="0.25">
      <c r="A17" s="18" t="s">
        <v>15</v>
      </c>
      <c r="B17" s="22">
        <f>(ADHK!C18-ADHK!B18)/ADHK!B18*100</f>
        <v>7.5510360167334047</v>
      </c>
      <c r="C17" s="22">
        <f>(ADHK!D18-ADHK!C18)/ADHK!C18*100</f>
        <v>8.3601110738313391</v>
      </c>
      <c r="D17" s="22">
        <f>(ADHK!E18-ADHK!D18)/ADHK!D18*100</f>
        <v>5.5756102802688723</v>
      </c>
      <c r="E17" s="22">
        <f>(ADHK!F18-ADHK!E18)/ADHK!E18*100</f>
        <v>5.2693306965795381</v>
      </c>
      <c r="F17" s="22">
        <f>(ADHK!G18-ADHK!F18)/ADHK!F18*100</f>
        <v>4.3333427978625902</v>
      </c>
      <c r="G17" s="22">
        <f>(ADHK!H18-ADHK!G18)/ADHK!G18*100</f>
        <v>2.4659710431674875</v>
      </c>
      <c r="H17" s="22">
        <f>(ADHK!I18-ADHK!H18)/ADHK!H18*100</f>
        <v>9.9517688770662414</v>
      </c>
      <c r="I17" s="22">
        <f>(ADHK!J18-ADHK!I18)/ADHK!I18*100</f>
        <v>7.8948522508494392</v>
      </c>
      <c r="J17" s="22">
        <f>(ADHK!K18-ADHK!J18)/ADHK!J18*100</f>
        <v>5.920973245534082</v>
      </c>
      <c r="K17" s="22">
        <f>(ADHK!L18-ADHK!K18)/ADHK!K18*100</f>
        <v>-1.3035155948348622</v>
      </c>
    </row>
    <row r="18" spans="1:11" ht="17.25" x14ac:dyDescent="0.25">
      <c r="A18" s="20" t="s">
        <v>16</v>
      </c>
      <c r="B18" s="21">
        <f>(ADHK!C19-ADHK!B19)/ADHK!B19*100</f>
        <v>2.8038715538409829</v>
      </c>
      <c r="C18" s="21">
        <f>(ADHK!D19-ADHK!C19)/ADHK!C19*100</f>
        <v>5.0823072122718385</v>
      </c>
      <c r="D18" s="21">
        <f>(ADHK!E19-ADHK!D19)/ADHK!D19*100</f>
        <v>3.6737334917962965</v>
      </c>
      <c r="E18" s="21">
        <f>(ADHK!F19-ADHK!E19)/ADHK!E19*100</f>
        <v>3.5647429087579487</v>
      </c>
      <c r="F18" s="21">
        <f>(ADHK!G19-ADHK!F19)/ADHK!F19*100</f>
        <v>4.3422192180400208</v>
      </c>
      <c r="G18" s="21">
        <f>(ADHK!H19-ADHK!G19)/ADHK!G19*100</f>
        <v>6.4645204925926345</v>
      </c>
      <c r="H18" s="21">
        <f>(ADHK!I19-ADHK!H19)/ADHK!H19*100</f>
        <v>5.6902225779626843</v>
      </c>
      <c r="I18" s="21">
        <f>(ADHK!J19-ADHK!I19)/ADHK!I19*100</f>
        <v>4.3370129595007274</v>
      </c>
      <c r="J18" s="21">
        <f>(ADHK!K19-ADHK!J19)/ADHK!J19*100</f>
        <v>1.4518799050616189</v>
      </c>
      <c r="K18" s="21">
        <f>(ADHK!L19-ADHK!K19)/ADHK!K19*100</f>
        <v>-3.3789490125758372</v>
      </c>
    </row>
    <row r="19" spans="1:11" ht="17.25" x14ac:dyDescent="0.25">
      <c r="A19" s="18" t="s">
        <v>17</v>
      </c>
      <c r="B19" s="22" t="s">
        <v>63</v>
      </c>
      <c r="C19" s="22" t="s">
        <v>63</v>
      </c>
      <c r="D19" s="22" t="s">
        <v>63</v>
      </c>
      <c r="E19" s="22" t="s">
        <v>63</v>
      </c>
      <c r="F19" s="22" t="s">
        <v>63</v>
      </c>
      <c r="G19" s="22" t="s">
        <v>63</v>
      </c>
      <c r="H19" s="22" t="s">
        <v>63</v>
      </c>
      <c r="I19" s="22" t="s">
        <v>63</v>
      </c>
      <c r="J19" s="22" t="s">
        <v>63</v>
      </c>
      <c r="K19" s="22" t="s">
        <v>63</v>
      </c>
    </row>
    <row r="20" spans="1:11" ht="17.25" x14ac:dyDescent="0.25">
      <c r="A20" s="18" t="s">
        <v>18</v>
      </c>
      <c r="B20" s="22">
        <f>(ADHK!C21-ADHK!B21)/ADHK!B21*100</f>
        <v>3.6685560739111645</v>
      </c>
      <c r="C20" s="22">
        <f>(ADHK!D21-ADHK!C21)/ADHK!C21*100</f>
        <v>5.9809078755504341</v>
      </c>
      <c r="D20" s="22">
        <f>(ADHK!E21-ADHK!D21)/ADHK!D21*100</f>
        <v>3.8752771748750701</v>
      </c>
      <c r="E20" s="22">
        <f>(ADHK!F21-ADHK!E21)/ADHK!E21*100</f>
        <v>4.8049542585656715</v>
      </c>
      <c r="F20" s="22">
        <f>(ADHK!G21-ADHK!F21)/ADHK!F21*100</f>
        <v>5.885249869790778</v>
      </c>
      <c r="G20" s="22">
        <f>(ADHK!H21-ADHK!G21)/ADHK!G21*100</f>
        <v>8.1040167995042012</v>
      </c>
      <c r="H20" s="22">
        <f>(ADHK!I21-ADHK!H21)/ADHK!H21*100</f>
        <v>6.1210559462022491</v>
      </c>
      <c r="I20" s="22">
        <f>(ADHK!J21-ADHK!I21)/ADHK!I21*100</f>
        <v>5.0790744050282814</v>
      </c>
      <c r="J20" s="22">
        <f>(ADHK!K21-ADHK!J21)/ADHK!J21*100</f>
        <v>1.4363508058156802</v>
      </c>
      <c r="K20" s="22">
        <f>(ADHK!L21-ADHK!K21)/ADHK!K21*100</f>
        <v>-5.3110932427834099</v>
      </c>
    </row>
    <row r="21" spans="1:11" ht="17.25" x14ac:dyDescent="0.25">
      <c r="A21" s="18" t="s">
        <v>19</v>
      </c>
      <c r="B21" s="22" t="s">
        <v>63</v>
      </c>
      <c r="C21" s="22" t="s">
        <v>63</v>
      </c>
      <c r="D21" s="22" t="s">
        <v>63</v>
      </c>
      <c r="E21" s="22" t="s">
        <v>63</v>
      </c>
      <c r="F21" s="22" t="s">
        <v>63</v>
      </c>
      <c r="G21" s="22" t="s">
        <v>63</v>
      </c>
      <c r="H21" s="22" t="s">
        <v>63</v>
      </c>
      <c r="I21" s="22" t="s">
        <v>63</v>
      </c>
      <c r="J21" s="22" t="s">
        <v>63</v>
      </c>
      <c r="K21" s="22" t="s">
        <v>63</v>
      </c>
    </row>
    <row r="22" spans="1:11" ht="17.25" x14ac:dyDescent="0.25">
      <c r="A22" s="18" t="s">
        <v>20</v>
      </c>
      <c r="B22" s="22">
        <f>(ADHK!C23-ADHK!B23)/ADHK!B23*100</f>
        <v>4.6821217338240597</v>
      </c>
      <c r="C22" s="22">
        <f>(ADHK!D23-ADHK!C23)/ADHK!C23*100</f>
        <v>3.5166105643259442</v>
      </c>
      <c r="D22" s="22">
        <f>(ADHK!E23-ADHK!D23)/ADHK!D23*100</f>
        <v>3.8337543286894009</v>
      </c>
      <c r="E22" s="22">
        <f>(ADHK!F23-ADHK!E23)/ADHK!E23*100</f>
        <v>4.4312787518302175</v>
      </c>
      <c r="F22" s="22">
        <f>(ADHK!G23-ADHK!F23)/ADHK!F23*100</f>
        <v>6.2968127917096268</v>
      </c>
      <c r="G22" s="22">
        <f>(ADHK!H23-ADHK!G23)/ADHK!G23*100</f>
        <v>5.5688626186795283</v>
      </c>
      <c r="H22" s="22">
        <f>(ADHK!I23-ADHK!H23)/ADHK!H23*100</f>
        <v>8.0662375948469105</v>
      </c>
      <c r="I22" s="22">
        <f>(ADHK!J23-ADHK!I23)/ADHK!I23*100</f>
        <v>8.5822108126512529</v>
      </c>
      <c r="J22" s="22">
        <f>(ADHK!K23-ADHK!J23)/ADHK!J23*100</f>
        <v>6.211068296845168</v>
      </c>
      <c r="K22" s="22">
        <f>(ADHK!L23-ADHK!K23)/ADHK!K23*100</f>
        <v>-1.0134644603089742</v>
      </c>
    </row>
    <row r="23" spans="1:11" ht="17.25" x14ac:dyDescent="0.25">
      <c r="A23" s="18" t="s">
        <v>21</v>
      </c>
      <c r="B23" s="22" t="s">
        <v>63</v>
      </c>
      <c r="C23" s="22" t="s">
        <v>63</v>
      </c>
      <c r="D23" s="22" t="s">
        <v>63</v>
      </c>
      <c r="E23" s="22" t="s">
        <v>63</v>
      </c>
      <c r="F23" s="22" t="s">
        <v>63</v>
      </c>
      <c r="G23" s="22" t="s">
        <v>63</v>
      </c>
      <c r="H23" s="22" t="s">
        <v>63</v>
      </c>
      <c r="I23" s="22" t="s">
        <v>63</v>
      </c>
      <c r="J23" s="22" t="s">
        <v>63</v>
      </c>
      <c r="K23" s="22" t="s">
        <v>63</v>
      </c>
    </row>
    <row r="24" spans="1:11" ht="17.25" x14ac:dyDescent="0.25">
      <c r="A24" s="18" t="s">
        <v>22</v>
      </c>
      <c r="B24" s="22">
        <f>(ADHK!C25-ADHK!B25)/ADHK!B25*100</f>
        <v>0.14483915588529628</v>
      </c>
      <c r="C24" s="22">
        <f>(ADHK!D25-ADHK!C25)/ADHK!C25*100</f>
        <v>0.66307508023286721</v>
      </c>
      <c r="D24" s="22">
        <f>(ADHK!E25-ADHK!D25)/ADHK!D25*100</f>
        <v>3.4512046551939464</v>
      </c>
      <c r="E24" s="22">
        <f>(ADHK!F25-ADHK!E25)/ADHK!E25*100</f>
        <v>2.4185765906958383</v>
      </c>
      <c r="F24" s="22">
        <f>(ADHK!G25-ADHK!F25)/ADHK!F25*100</f>
        <v>1.4503018660515437</v>
      </c>
      <c r="G24" s="22">
        <f>(ADHK!H25-ADHK!G25)/ADHK!G25*100</f>
        <v>4.9532746087200881</v>
      </c>
      <c r="H24" s="22">
        <f>(ADHK!I25-ADHK!H25)/ADHK!H25*100</f>
        <v>2.3197042998633766</v>
      </c>
      <c r="I24" s="22">
        <f>(ADHK!J25-ADHK!I25)/ADHK!I25*100</f>
        <v>5.7638784033901524</v>
      </c>
      <c r="J24" s="22">
        <f>(ADHK!K25-ADHK!J25)/ADHK!J25*100</f>
        <v>0.60951361959920669</v>
      </c>
      <c r="K24" s="22">
        <f>(ADHK!L25-ADHK!K25)/ADHK!K25*100</f>
        <v>0.56162915912569111</v>
      </c>
    </row>
    <row r="25" spans="1:11" ht="17.25" x14ac:dyDescent="0.25">
      <c r="A25" s="18" t="s">
        <v>23</v>
      </c>
      <c r="B25" s="22">
        <f>(ADHK!C26-ADHK!B26)/ADHK!B26*100</f>
        <v>4.7732213599454711</v>
      </c>
      <c r="C25" s="22">
        <f>(ADHK!D26-ADHK!C26)/ADHK!C26*100</f>
        <v>2.9165296232003159</v>
      </c>
      <c r="D25" s="22">
        <f>(ADHK!E26-ADHK!D26)/ADHK!D26*100</f>
        <v>3.3376268112790499</v>
      </c>
      <c r="E25" s="22">
        <f>(ADHK!F26-ADHK!E26)/ADHK!E26*100</f>
        <v>4.3398802717910812</v>
      </c>
      <c r="F25" s="22">
        <f>(ADHK!G26-ADHK!F26)/ADHK!F26*100</f>
        <v>5.2165378232939981</v>
      </c>
      <c r="G25" s="22">
        <f>(ADHK!H26-ADHK!G26)/ADHK!G26*100</f>
        <v>2.2371403905778937</v>
      </c>
      <c r="H25" s="22">
        <f>(ADHK!I26-ADHK!H26)/ADHK!H26*100</f>
        <v>9.5024846492686471E-2</v>
      </c>
      <c r="I25" s="22">
        <f>(ADHK!J26-ADHK!I26)/ADHK!I26*100</f>
        <v>4.3909666875463698</v>
      </c>
      <c r="J25" s="22">
        <f>(ADHK!K26-ADHK!J26)/ADHK!J26*100</f>
        <v>0.76514838939075513</v>
      </c>
      <c r="K25" s="22">
        <f>(ADHK!L26-ADHK!K26)/ADHK!K26*100</f>
        <v>0.62370230074519073</v>
      </c>
    </row>
    <row r="26" spans="1:11" ht="17.25" x14ac:dyDescent="0.25">
      <c r="A26" s="18" t="s">
        <v>24</v>
      </c>
      <c r="B26" s="22">
        <f>(ADHK!C27-ADHK!B27)/ADHK!B27*100</f>
        <v>5.4547908401869103</v>
      </c>
      <c r="C26" s="22">
        <f>(ADHK!D27-ADHK!C27)/ADHK!C27*100</f>
        <v>7.990750119209852</v>
      </c>
      <c r="D26" s="22">
        <f>(ADHK!E27-ADHK!D27)/ADHK!D27*100</f>
        <v>9.1268773110452752</v>
      </c>
      <c r="E26" s="22">
        <f>(ADHK!F27-ADHK!E27)/ADHK!E27*100</f>
        <v>1.9048020953518425</v>
      </c>
      <c r="F26" s="22">
        <f>(ADHK!G27-ADHK!F27)/ADHK!F27*100</f>
        <v>2.727450445139008</v>
      </c>
      <c r="G26" s="22">
        <f>(ADHK!H27-ADHK!G27)/ADHK!G27*100</f>
        <v>0.20102781965263897</v>
      </c>
      <c r="H26" s="22">
        <f>(ADHK!I27-ADHK!H27)/ADHK!H27*100</f>
        <v>2.5566001583408715</v>
      </c>
      <c r="I26" s="22">
        <f>(ADHK!J27-ADHK!I27)/ADHK!I27*100</f>
        <v>0.87278688305883112</v>
      </c>
      <c r="J26" s="22">
        <f>(ADHK!K27-ADHK!J27)/ADHK!J27*100</f>
        <v>2.7193502885269329</v>
      </c>
      <c r="K26" s="22">
        <f>(ADHK!L27-ADHK!K27)/ADHK!K27*100</f>
        <v>0.86351626346323385</v>
      </c>
    </row>
    <row r="27" spans="1:11" ht="17.25" x14ac:dyDescent="0.25">
      <c r="A27" s="18" t="s">
        <v>25</v>
      </c>
      <c r="B27" s="22">
        <f>(ADHK!C28-ADHK!B28)/ADHK!B28*100</f>
        <v>0.29144512621301927</v>
      </c>
      <c r="C27" s="22">
        <f>(ADHK!D28-ADHK!C28)/ADHK!C28*100</f>
        <v>4.6690113146205272</v>
      </c>
      <c r="D27" s="22">
        <f>(ADHK!E28-ADHK!D28)/ADHK!D28*100</f>
        <v>1.8932846839774982</v>
      </c>
      <c r="E27" s="22">
        <f>(ADHK!F28-ADHK!E28)/ADHK!E28*100</f>
        <v>0.93136116090453536</v>
      </c>
      <c r="F27" s="22">
        <f>(ADHK!G28-ADHK!F28)/ADHK!F28*100</f>
        <v>-0.28884700641124306</v>
      </c>
      <c r="G27" s="22">
        <f>(ADHK!H28-ADHK!G28)/ADHK!G28*100</f>
        <v>3.8338909513369863</v>
      </c>
      <c r="H27" s="22">
        <f>(ADHK!I28-ADHK!H28)/ADHK!H28*100</f>
        <v>6.8569589338858776</v>
      </c>
      <c r="I27" s="22">
        <f>(ADHK!J28-ADHK!I28)/ADHK!I28*100</f>
        <v>-0.30718227179663299</v>
      </c>
      <c r="J27" s="22">
        <f>(ADHK!K28-ADHK!J28)/ADHK!J28*100</f>
        <v>1.7868489150444491</v>
      </c>
      <c r="K27" s="22">
        <f>(ADHK!L28-ADHK!K28)/ADHK!K28*100</f>
        <v>-0.26428102662613823</v>
      </c>
    </row>
    <row r="28" spans="1:11" ht="17.25" x14ac:dyDescent="0.25">
      <c r="A28" s="18" t="s">
        <v>26</v>
      </c>
      <c r="B28" s="22">
        <f>(ADHK!C29-ADHK!B29)/ADHK!B29*100</f>
        <v>2.3269237909791101</v>
      </c>
      <c r="C28" s="22">
        <f>(ADHK!D29-ADHK!C29)/ADHK!C29*100</f>
        <v>3.6120456398717913</v>
      </c>
      <c r="D28" s="22">
        <f>(ADHK!E29-ADHK!D29)/ADHK!D29*100</f>
        <v>3.9597805577489655</v>
      </c>
      <c r="E28" s="22">
        <f>(ADHK!F29-ADHK!E29)/ADHK!E29*100</f>
        <v>0.41209439531530384</v>
      </c>
      <c r="F28" s="22">
        <f>(ADHK!G29-ADHK!F29)/ADHK!F29*100</f>
        <v>3.5450205928010883</v>
      </c>
      <c r="G28" s="22">
        <f>(ADHK!H29-ADHK!G29)/ADHK!G29*100</f>
        <v>2.389990123742908</v>
      </c>
      <c r="H28" s="22">
        <f>(ADHK!I29-ADHK!H29)/ADHK!H29*100</f>
        <v>4.7548887111874603</v>
      </c>
      <c r="I28" s="22">
        <f>(ADHK!J29-ADHK!I29)/ADHK!I29*100</f>
        <v>5.3138262307912827</v>
      </c>
      <c r="J28" s="22">
        <f>(ADHK!K29-ADHK!J29)/ADHK!J29*100</f>
        <v>0.32853436071621017</v>
      </c>
      <c r="K28" s="22">
        <f>(ADHK!L29-ADHK!K29)/ADHK!K29*100</f>
        <v>1.7406683606170041</v>
      </c>
    </row>
    <row r="29" spans="1:11" ht="17.25" x14ac:dyDescent="0.25">
      <c r="A29" s="18" t="s">
        <v>27</v>
      </c>
      <c r="B29" s="22" t="s">
        <v>63</v>
      </c>
      <c r="C29" s="22" t="s">
        <v>63</v>
      </c>
      <c r="D29" s="22" t="s">
        <v>63</v>
      </c>
      <c r="E29" s="22" t="s">
        <v>63</v>
      </c>
      <c r="F29" s="22" t="s">
        <v>63</v>
      </c>
      <c r="G29" s="22" t="s">
        <v>63</v>
      </c>
      <c r="H29" s="22" t="s">
        <v>63</v>
      </c>
      <c r="I29" s="22" t="s">
        <v>63</v>
      </c>
      <c r="J29" s="22" t="s">
        <v>63</v>
      </c>
      <c r="K29" s="22" t="s">
        <v>63</v>
      </c>
    </row>
    <row r="30" spans="1:11" ht="17.25" x14ac:dyDescent="0.25">
      <c r="A30" s="18" t="s">
        <v>28</v>
      </c>
      <c r="B30" s="22">
        <f>(ADHK!C31-ADHK!B31)/ADHK!B31*100</f>
        <v>2.0553461006182001</v>
      </c>
      <c r="C30" s="22">
        <f>(ADHK!D31-ADHK!C31)/ADHK!C31*100</f>
        <v>3.4446535357738046</v>
      </c>
      <c r="D30" s="22">
        <f>(ADHK!E31-ADHK!D31)/ADHK!D31*100</f>
        <v>1.5094175993880088</v>
      </c>
      <c r="E30" s="22">
        <f>(ADHK!F31-ADHK!E31)/ADHK!E31*100</f>
        <v>2.8550172150964421</v>
      </c>
      <c r="F30" s="22">
        <f>(ADHK!G31-ADHK!F31)/ADHK!F31*100</f>
        <v>2.6652678972712782</v>
      </c>
      <c r="G30" s="22">
        <f>(ADHK!H31-ADHK!G31)/ADHK!G31*100</f>
        <v>1.7962769980227358</v>
      </c>
      <c r="H30" s="22">
        <f>(ADHK!I31-ADHK!H31)/ADHK!H31*100</f>
        <v>3.1929441920446124</v>
      </c>
      <c r="I30" s="22">
        <f>(ADHK!J31-ADHK!I31)/ADHK!I31*100</f>
        <v>0.22470159434548995</v>
      </c>
      <c r="J30" s="22">
        <f>(ADHK!K31-ADHK!J31)/ADHK!J31*100</f>
        <v>2.9547367659279242</v>
      </c>
      <c r="K30" s="22">
        <f>(ADHK!L31-ADHK!K31)/ADHK!K31*100</f>
        <v>-1.5200194322173401</v>
      </c>
    </row>
    <row r="31" spans="1:11" ht="17.25" x14ac:dyDescent="0.25">
      <c r="A31" s="18" t="s">
        <v>29</v>
      </c>
      <c r="B31" s="22">
        <f>(ADHK!C32-ADHK!B32)/ADHK!B32*100</f>
        <v>4.5636785967783675</v>
      </c>
      <c r="C31" s="22">
        <f>(ADHK!D32-ADHK!C32)/ADHK!C32*100</f>
        <v>3.9662717344085721</v>
      </c>
      <c r="D31" s="22">
        <f>(ADHK!E32-ADHK!D32)/ADHK!D32*100</f>
        <v>3.1436629512809859</v>
      </c>
      <c r="E31" s="22">
        <f>(ADHK!F32-ADHK!E32)/ADHK!E32*100</f>
        <v>1.8663522294505002</v>
      </c>
      <c r="F31" s="22">
        <f>(ADHK!G32-ADHK!F32)/ADHK!F32*100</f>
        <v>0.27352716872953226</v>
      </c>
      <c r="G31" s="22">
        <f>(ADHK!H32-ADHK!G32)/ADHK!G32*100</f>
        <v>2.1689322235083899</v>
      </c>
      <c r="H31" s="22">
        <f>(ADHK!I32-ADHK!H32)/ADHK!H32*100</f>
        <v>0.71671492196300379</v>
      </c>
      <c r="I31" s="22">
        <f>(ADHK!J32-ADHK!I32)/ADHK!I32*100</f>
        <v>2.7602543983935552</v>
      </c>
      <c r="J31" s="22">
        <f>(ADHK!K32-ADHK!J32)/ADHK!J32*100</f>
        <v>3.1057451683701052</v>
      </c>
      <c r="K31" s="22">
        <f>(ADHK!L32-ADHK!K32)/ADHK!K32*100</f>
        <v>1.6579945935419171</v>
      </c>
    </row>
    <row r="32" spans="1:11" ht="17.25" x14ac:dyDescent="0.25">
      <c r="A32" s="18" t="s">
        <v>30</v>
      </c>
      <c r="B32" s="22">
        <f>(ADHK!C33-ADHK!B33)/ADHK!B33*100</f>
        <v>2.5741771267992508</v>
      </c>
      <c r="C32" s="22">
        <f>(ADHK!D33-ADHK!C33)/ADHK!C33*100</f>
        <v>2.8535450305941641</v>
      </c>
      <c r="D32" s="22">
        <f>(ADHK!E33-ADHK!D33)/ADHK!D33*100</f>
        <v>3.7508271774816331</v>
      </c>
      <c r="E32" s="22">
        <f>(ADHK!F33-ADHK!E33)/ADHK!E33*100</f>
        <v>1.1875222747901804</v>
      </c>
      <c r="F32" s="22">
        <f>(ADHK!G33-ADHK!F33)/ADHK!F33*100</f>
        <v>0.91373079654619771</v>
      </c>
      <c r="G32" s="22">
        <f>(ADHK!H33-ADHK!G33)/ADHK!G33*100</f>
        <v>2.2604048593047295</v>
      </c>
      <c r="H32" s="22">
        <f>(ADHK!I33-ADHK!H33)/ADHK!H33*100</f>
        <v>7.9329961634258348</v>
      </c>
      <c r="I32" s="22">
        <f>(ADHK!J33-ADHK!I33)/ADHK!I33*100</f>
        <v>-1.7578520646772642</v>
      </c>
      <c r="J32" s="22">
        <f>(ADHK!K33-ADHK!J33)/ADHK!J33*100</f>
        <v>6.9167414217094132</v>
      </c>
      <c r="K32" s="22">
        <f>(ADHK!L33-ADHK!K33)/ADHK!K33*100</f>
        <v>1.8711848809113518</v>
      </c>
    </row>
    <row r="33" spans="1:11" ht="17.25" x14ac:dyDescent="0.25">
      <c r="A33" s="18" t="s">
        <v>31</v>
      </c>
      <c r="B33" s="22">
        <f>(ADHK!C34-ADHK!B34)/ADHK!B34*100</f>
        <v>2.5921503496283012</v>
      </c>
      <c r="C33" s="22">
        <f>(ADHK!D34-ADHK!C34)/ADHK!C34*100</f>
        <v>6.089392496477176</v>
      </c>
      <c r="D33" s="22">
        <f>(ADHK!E34-ADHK!D34)/ADHK!D34*100</f>
        <v>6.4573912988030031</v>
      </c>
      <c r="E33" s="22">
        <f>(ADHK!F34-ADHK!E34)/ADHK!E34*100</f>
        <v>0.95727475267795414</v>
      </c>
      <c r="F33" s="22">
        <f>(ADHK!G34-ADHK!F34)/ADHK!F34*100</f>
        <v>2.040900999907564</v>
      </c>
      <c r="G33" s="22">
        <f>(ADHK!H34-ADHK!G34)/ADHK!G34*100</f>
        <v>4.9699242314913779</v>
      </c>
      <c r="H33" s="22">
        <f>(ADHK!I34-ADHK!H34)/ADHK!H34*100</f>
        <v>4.6469190721046338</v>
      </c>
      <c r="I33" s="22">
        <f>(ADHK!J34-ADHK!I34)/ADHK!I34*100</f>
        <v>5.3947197882574542</v>
      </c>
      <c r="J33" s="22">
        <f>(ADHK!K34-ADHK!J34)/ADHK!J34*100</f>
        <v>3.479612905009982</v>
      </c>
      <c r="K33" s="22">
        <f>(ADHK!L34-ADHK!K34)/ADHK!K34*100</f>
        <v>-2.8150378322218335</v>
      </c>
    </row>
    <row r="34" spans="1:11" ht="17.25" x14ac:dyDescent="0.25">
      <c r="A34" s="18" t="s">
        <v>32</v>
      </c>
      <c r="B34" s="22">
        <f>(ADHK!C35-ADHK!B35)/ADHK!B35*100</f>
        <v>4.7516789735790379</v>
      </c>
      <c r="C34" s="22">
        <f>(ADHK!D35-ADHK!C35)/ADHK!C35*100</f>
        <v>4.3945706447369437</v>
      </c>
      <c r="D34" s="22">
        <f>(ADHK!E35-ADHK!D35)/ADHK!D35*100</f>
        <v>0.41842599859130847</v>
      </c>
      <c r="E34" s="22">
        <f>(ADHK!F35-ADHK!E35)/ADHK!E35*100</f>
        <v>0.97381675363943121</v>
      </c>
      <c r="F34" s="22">
        <f>(ADHK!G35-ADHK!F35)/ADHK!F35*100</f>
        <v>1.371259071647442</v>
      </c>
      <c r="G34" s="22">
        <f>(ADHK!H35-ADHK!G35)/ADHK!G35*100</f>
        <v>4.6753811168385608</v>
      </c>
      <c r="H34" s="22">
        <f>(ADHK!I35-ADHK!H35)/ADHK!H35*100</f>
        <v>6.2118455653874243</v>
      </c>
      <c r="I34" s="22">
        <f>(ADHK!J35-ADHK!I35)/ADHK!I35*100</f>
        <v>1.9801005333695942</v>
      </c>
      <c r="J34" s="22">
        <f>(ADHK!K35-ADHK!J35)/ADHK!J35*100</f>
        <v>4.5777548173331279</v>
      </c>
      <c r="K34" s="22">
        <f>(ADHK!L35-ADHK!K35)/ADHK!K35*100</f>
        <v>-0.46429018041329839</v>
      </c>
    </row>
    <row r="35" spans="1:11" ht="17.25" x14ac:dyDescent="0.25">
      <c r="A35" s="20" t="s">
        <v>33</v>
      </c>
      <c r="B35" s="21">
        <f>(ADHK!C36-ADHK!B36)/ADHK!B36*100</f>
        <v>7.6907601546560693</v>
      </c>
      <c r="C35" s="21">
        <f>(ADHK!D36-ADHK!C36)/ADHK!C36*100</f>
        <v>10.285354727976415</v>
      </c>
      <c r="D35" s="21">
        <f>(ADHK!E36-ADHK!D36)/ADHK!D36*100</f>
        <v>5.3894932982383947</v>
      </c>
      <c r="E35" s="21">
        <f>(ADHK!F36-ADHK!E36)/ADHK!E36*100</f>
        <v>22.564869259832992</v>
      </c>
      <c r="F35" s="21">
        <f>(ADHK!G36-ADHK!F36)/ADHK!F36*100</f>
        <v>28.637974322584682</v>
      </c>
      <c r="G35" s="21">
        <f>(ADHK!H36-ADHK!G36)/ADHK!G36*100</f>
        <v>4.9305106960868583</v>
      </c>
      <c r="H35" s="21">
        <f>(ADHK!I36-ADHK!H36)/ADHK!H36*100</f>
        <v>3.6000945589891802</v>
      </c>
      <c r="I35" s="21">
        <f>(ADHK!J36-ADHK!I36)/ADHK!I36*100</f>
        <v>7.5770059361039062</v>
      </c>
      <c r="J35" s="21">
        <f>(ADHK!K36-ADHK!J36)/ADHK!J36*100</f>
        <v>4.721433941633709</v>
      </c>
      <c r="K35" s="21">
        <f>(ADHK!L36-ADHK!K36)/ADHK!K36*100</f>
        <v>4.7433565294363627</v>
      </c>
    </row>
    <row r="36" spans="1:11" ht="17.25" x14ac:dyDescent="0.25">
      <c r="A36" s="18" t="s">
        <v>34</v>
      </c>
      <c r="B36" s="22">
        <f>(ADHK!C37-ADHK!B37)/ADHK!B37*100</f>
        <v>7.764030724726803</v>
      </c>
      <c r="C36" s="22">
        <f>(ADHK!D37-ADHK!C37)/ADHK!C37*100</f>
        <v>10.52404834304852</v>
      </c>
      <c r="D36" s="22">
        <f>(ADHK!E37-ADHK!D37)/ADHK!D37*100</f>
        <v>5.3436760569433135</v>
      </c>
      <c r="E36" s="22">
        <f>(ADHK!F37-ADHK!E37)/ADHK!E37*100</f>
        <v>23.81624969210554</v>
      </c>
      <c r="F36" s="22">
        <f>(ADHK!G37-ADHK!F37)/ADHK!F37*100</f>
        <v>29.945948223685171</v>
      </c>
      <c r="G36" s="22">
        <f>(ADHK!H37-ADHK!G37)/ADHK!G37*100</f>
        <v>4.9313703995411711</v>
      </c>
      <c r="H36" s="22">
        <f>(ADHK!I37-ADHK!H37)/ADHK!H37*100</f>
        <v>3.4917501865678768</v>
      </c>
      <c r="I36" s="22">
        <f>(ADHK!J37-ADHK!I37)/ADHK!I37*100</f>
        <v>7.6285434037882238</v>
      </c>
      <c r="J36" s="22">
        <f>(ADHK!K37-ADHK!J37)/ADHK!J37*100</f>
        <v>4.5830796410336019</v>
      </c>
      <c r="K36" s="22">
        <f>(ADHK!L37-ADHK!K37)/ADHK!K37*100</f>
        <v>4.7161823455597753</v>
      </c>
    </row>
    <row r="37" spans="1:11" ht="17.25" x14ac:dyDescent="0.25">
      <c r="A37" s="18" t="s">
        <v>35</v>
      </c>
      <c r="B37" s="22">
        <f>(ADHK!C38-ADHK!B38)/ADHK!B38*100</f>
        <v>6.6006631963656828</v>
      </c>
      <c r="C37" s="22">
        <f>(ADHK!D38-ADHK!C38)/ADHK!C38*100</f>
        <v>6.6953891881993535</v>
      </c>
      <c r="D37" s="22">
        <f>(ADHK!E38-ADHK!D38)/ADHK!D38*100</f>
        <v>6.1033146695865774</v>
      </c>
      <c r="E37" s="22">
        <f>(ADHK!F38-ADHK!E38)/ADHK!E38*100</f>
        <v>3.2082508968358785</v>
      </c>
      <c r="F37" s="22">
        <f>(ADHK!G38-ADHK!F38)/ADHK!F38*100</f>
        <v>4.3661492440679028</v>
      </c>
      <c r="G37" s="22">
        <f>(ADHK!H38-ADHK!G38)/ADHK!G38*100</f>
        <v>4.9106472264979226</v>
      </c>
      <c r="H37" s="22">
        <f>(ADHK!I38-ADHK!H38)/ADHK!H38*100</f>
        <v>6.1038884461119025</v>
      </c>
      <c r="I37" s="22">
        <f>(ADHK!J38-ADHK!I38)/ADHK!I38*100</f>
        <v>6.4153173468715696</v>
      </c>
      <c r="J37" s="22">
        <f>(ADHK!K38-ADHK!J38)/ADHK!J38*100</f>
        <v>7.8755860229781343</v>
      </c>
      <c r="K37" s="22">
        <f>(ADHK!L38-ADHK!K38)/ADHK!K38*100</f>
        <v>5.3439557086123228</v>
      </c>
    </row>
    <row r="38" spans="1:11" ht="17.25" x14ac:dyDescent="0.25">
      <c r="A38" s="20" t="s">
        <v>36</v>
      </c>
      <c r="B38" s="21">
        <f>(ADHK!C39-ADHK!B39)/ADHK!B39*100</f>
        <v>1.6588559792367299</v>
      </c>
      <c r="C38" s="21">
        <f>(ADHK!D39-ADHK!C39)/ADHK!C39*100</f>
        <v>1.6249299897514848</v>
      </c>
      <c r="D38" s="21">
        <f>(ADHK!E39-ADHK!D39)/ADHK!D39*100</f>
        <v>2.7125638721777987</v>
      </c>
      <c r="E38" s="21">
        <f>(ADHK!F39-ADHK!E39)/ADHK!E39*100</f>
        <v>9.1074276837312418</v>
      </c>
      <c r="F38" s="21">
        <f>(ADHK!G39-ADHK!F39)/ADHK!F39*100</f>
        <v>5.7319394507330754</v>
      </c>
      <c r="G38" s="21">
        <f>(ADHK!H39-ADHK!G39)/ADHK!G39*100</f>
        <v>7.6645914615830746</v>
      </c>
      <c r="H38" s="21">
        <f>(ADHK!I39-ADHK!H39)/ADHK!H39*100</f>
        <v>7.7434919523620929</v>
      </c>
      <c r="I38" s="21">
        <f>(ADHK!J39-ADHK!I39)/ADHK!I39*100</f>
        <v>6.8330737497324447</v>
      </c>
      <c r="J38" s="21">
        <f>(ADHK!K39-ADHK!J39)/ADHK!J39*100</f>
        <v>5.5930840607472856</v>
      </c>
      <c r="K38" s="21">
        <f>(ADHK!L39-ADHK!K39)/ADHK!K39*100</f>
        <v>5.8277175293689885</v>
      </c>
    </row>
    <row r="39" spans="1:11" ht="17.25" x14ac:dyDescent="0.25">
      <c r="A39" s="20" t="s">
        <v>37</v>
      </c>
      <c r="B39" s="21">
        <f>(ADHK!C40-ADHK!B40)/ADHK!B40*100</f>
        <v>5.4798470171841434</v>
      </c>
      <c r="C39" s="21">
        <f>(ADHK!D40-ADHK!C40)/ADHK!C40*100</f>
        <v>6.2550168884100419</v>
      </c>
      <c r="D39" s="21">
        <f>(ADHK!E40-ADHK!D40)/ADHK!D40*100</f>
        <v>5.885790449013049</v>
      </c>
      <c r="E39" s="21">
        <f>(ADHK!F40-ADHK!E40)/ADHK!E40*100</f>
        <v>6.3919975834315581</v>
      </c>
      <c r="F39" s="21">
        <f>(ADHK!G40-ADHK!F40)/ADHK!F40*100</f>
        <v>6.3586450109238069</v>
      </c>
      <c r="G39" s="21">
        <f>(ADHK!H40-ADHK!G40)/ADHK!G40*100</f>
        <v>5.2248172504479795</v>
      </c>
      <c r="H39" s="21">
        <f>(ADHK!I40-ADHK!H40)/ADHK!H40*100</f>
        <v>5.7790763784589378</v>
      </c>
      <c r="I39" s="21">
        <f>(ADHK!J40-ADHK!I40)/ADHK!I40*100</f>
        <v>5.8873448907259895</v>
      </c>
      <c r="J39" s="21">
        <f>(ADHK!K40-ADHK!J40)/ADHK!J40*100</f>
        <v>6.0825754143147917</v>
      </c>
      <c r="K39" s="21">
        <f>(ADHK!L40-ADHK!K40)/ADHK!K40*100</f>
        <v>-1.2875227280894919</v>
      </c>
    </row>
    <row r="40" spans="1:11" ht="17.25" x14ac:dyDescent="0.25">
      <c r="A40" s="20" t="s">
        <v>38</v>
      </c>
      <c r="B40" s="21">
        <f>(ADHK!C41-ADHK!B41)/ADHK!B41*100</f>
        <v>6.1426609498232603</v>
      </c>
      <c r="C40" s="21">
        <f>(ADHK!D41-ADHK!C41)/ADHK!C41*100</f>
        <v>7.7430277307141786</v>
      </c>
      <c r="D40" s="21">
        <f>(ADHK!E41-ADHK!D41)/ADHK!D41*100</f>
        <v>8.2496570833643457</v>
      </c>
      <c r="E40" s="21">
        <f>(ADHK!F41-ADHK!E41)/ADHK!E41*100</f>
        <v>8.1376700126729187</v>
      </c>
      <c r="F40" s="21">
        <f>(ADHK!G41-ADHK!F41)/ADHK!F41*100</f>
        <v>7.6196648858555189</v>
      </c>
      <c r="G40" s="21">
        <f>(ADHK!H41-ADHK!G41)/ADHK!G41*100</f>
        <v>7.509817856212841</v>
      </c>
      <c r="H40" s="21">
        <f>(ADHK!I41-ADHK!H41)/ADHK!H41*100</f>
        <v>7.7971877937673835</v>
      </c>
      <c r="I40" s="21">
        <f>(ADHK!J41-ADHK!I41)/ADHK!I41*100</f>
        <v>7.5383575112564678</v>
      </c>
      <c r="J40" s="21">
        <f>(ADHK!K41-ADHK!J41)/ADHK!J41*100</f>
        <v>7.4236150054663721</v>
      </c>
      <c r="K40" s="21">
        <f>(ADHK!L41-ADHK!K41)/ADHK!K41*100</f>
        <v>-3.3796121040401994</v>
      </c>
    </row>
    <row r="41" spans="1:11" ht="17.25" x14ac:dyDescent="0.25">
      <c r="A41" s="18" t="s">
        <v>39</v>
      </c>
      <c r="B41" s="22">
        <f>(ADHK!C42-ADHK!B42)/ADHK!B42*100</f>
        <v>6.3333008036550158</v>
      </c>
      <c r="C41" s="22">
        <f>(ADHK!D42-ADHK!C42)/ADHK!C42*100</f>
        <v>6.834918698612988</v>
      </c>
      <c r="D41" s="22">
        <f>(ADHK!E42-ADHK!D42)/ADHK!D42*100</f>
        <v>7.3992191868881507</v>
      </c>
      <c r="E41" s="22">
        <f>(ADHK!F42-ADHK!E42)/ADHK!E42*100</f>
        <v>6.6997879078502063</v>
      </c>
      <c r="F41" s="22">
        <f>(ADHK!G42-ADHK!F42)/ADHK!F42*100</f>
        <v>2.9983284870438083</v>
      </c>
      <c r="G41" s="22">
        <f>(ADHK!H42-ADHK!G42)/ADHK!G42*100</f>
        <v>3.6507079740089496</v>
      </c>
      <c r="H41" s="22">
        <f>(ADHK!I42-ADHK!H42)/ADHK!H42*100</f>
        <v>2.2729132773969534</v>
      </c>
      <c r="I41" s="22">
        <f>(ADHK!J42-ADHK!I42)/ADHK!I42*100</f>
        <v>3.2325664096713549</v>
      </c>
      <c r="J41" s="22">
        <f>(ADHK!K42-ADHK!J42)/ADHK!J42*100</f>
        <v>3.8185575828096279</v>
      </c>
      <c r="K41" s="22">
        <f>(ADHK!L42-ADHK!K42)/ADHK!K42*100</f>
        <v>-2.1049933340711946</v>
      </c>
    </row>
    <row r="42" spans="1:11" ht="17.25" x14ac:dyDescent="0.25">
      <c r="A42" s="18" t="s">
        <v>40</v>
      </c>
      <c r="B42" s="22">
        <f>(ADHK!C43-ADHK!B43)/ADHK!B43*100</f>
        <v>6.1044026260144078</v>
      </c>
      <c r="C42" s="22">
        <f>(ADHK!D43-ADHK!C43)/ADHK!C43*100</f>
        <v>7.9256636219814824</v>
      </c>
      <c r="D42" s="22">
        <f>(ADHK!E43-ADHK!D43)/ADHK!D43*100</f>
        <v>8.4189657672705511</v>
      </c>
      <c r="E42" s="22">
        <f>(ADHK!F43-ADHK!E43)/ADHK!E43*100</f>
        <v>8.4212370669804937</v>
      </c>
      <c r="F42" s="22">
        <f>(ADHK!G43-ADHK!F43)/ADHK!F43*100</f>
        <v>8.5165757282852343</v>
      </c>
      <c r="G42" s="22">
        <f>(ADHK!H43-ADHK!G43)/ADHK!G43*100</f>
        <v>8.2207087176920783</v>
      </c>
      <c r="H42" s="22">
        <f>(ADHK!I43-ADHK!H43)/ADHK!H43*100</f>
        <v>8.7718473328524116</v>
      </c>
      <c r="I42" s="22">
        <f>(ADHK!J43-ADHK!I43)/ADHK!I43*100</f>
        <v>8.2526478310009708</v>
      </c>
      <c r="J42" s="22">
        <f>(ADHK!K43-ADHK!J43)/ADHK!J43*100</f>
        <v>7.9939265877778372</v>
      </c>
      <c r="K42" s="22">
        <f>(ADHK!L43-ADHK!K43)/ADHK!K43*100</f>
        <v>-3.5734577153916924</v>
      </c>
    </row>
    <row r="43" spans="1:11" ht="17.25" x14ac:dyDescent="0.25">
      <c r="A43" s="20" t="s">
        <v>41</v>
      </c>
      <c r="B43" s="21">
        <f>(ADHK!C44-ADHK!B44)/ADHK!B44*100</f>
        <v>5.8933085556151479</v>
      </c>
      <c r="C43" s="21">
        <f>(ADHK!D44-ADHK!C44)/ADHK!C44*100</f>
        <v>7.1301551232270626</v>
      </c>
      <c r="D43" s="21">
        <f>(ADHK!E44-ADHK!D44)/ADHK!D44*100</f>
        <v>7.2737423902552685</v>
      </c>
      <c r="E43" s="21">
        <f>(ADHK!F44-ADHK!E44)/ADHK!E44*100</f>
        <v>6.5476256148578784</v>
      </c>
      <c r="F43" s="21">
        <f>(ADHK!G44-ADHK!F44)/ADHK!F44*100</f>
        <v>7.0260782358311094</v>
      </c>
      <c r="G43" s="21">
        <f>(ADHK!H44-ADHK!G44)/ADHK!G44*100</f>
        <v>7.1241663340172661</v>
      </c>
      <c r="H43" s="21">
        <f>(ADHK!I44-ADHK!H44)/ADHK!H44*100</f>
        <v>6.86178630162137</v>
      </c>
      <c r="I43" s="21">
        <f>(ADHK!J44-ADHK!I44)/ADHK!I44*100</f>
        <v>6.9673295305405158</v>
      </c>
      <c r="J43" s="21">
        <f>(ADHK!K44-ADHK!J44)/ADHK!J44*100</f>
        <v>5.9185802424053318</v>
      </c>
      <c r="K43" s="21">
        <f>(ADHK!L44-ADHK!K44)/ADHK!K44*100</f>
        <v>-5.3201715836668804</v>
      </c>
    </row>
    <row r="44" spans="1:11" ht="17.25" x14ac:dyDescent="0.25">
      <c r="A44" s="18" t="s">
        <v>42</v>
      </c>
      <c r="B44" s="22" t="s">
        <v>63</v>
      </c>
      <c r="C44" s="22" t="s">
        <v>63</v>
      </c>
      <c r="D44" s="22" t="s">
        <v>63</v>
      </c>
      <c r="E44" s="22" t="s">
        <v>63</v>
      </c>
      <c r="F44" s="22" t="s">
        <v>63</v>
      </c>
      <c r="G44" s="22" t="s">
        <v>63</v>
      </c>
      <c r="H44" s="22" t="s">
        <v>63</v>
      </c>
      <c r="I44" s="22" t="s">
        <v>63</v>
      </c>
      <c r="J44" s="22" t="s">
        <v>63</v>
      </c>
      <c r="K44" s="22" t="s">
        <v>63</v>
      </c>
    </row>
    <row r="45" spans="1:11" ht="17.25" x14ac:dyDescent="0.25">
      <c r="A45" s="18" t="s">
        <v>43</v>
      </c>
      <c r="B45" s="22">
        <f>(ADHK!C46-ADHK!B46)/ADHK!B46*100</f>
        <v>6.4423374753338747</v>
      </c>
      <c r="C45" s="22">
        <f>(ADHK!D46-ADHK!C46)/ADHK!C46*100</f>
        <v>7.7923821261749353</v>
      </c>
      <c r="D45" s="22">
        <f>(ADHK!E46-ADHK!D46)/ADHK!D46*100</f>
        <v>7.2823662761566004</v>
      </c>
      <c r="E45" s="22">
        <f>(ADHK!F46-ADHK!E46)/ADHK!E46*100</f>
        <v>6.897432536714752</v>
      </c>
      <c r="F45" s="22">
        <f>(ADHK!G46-ADHK!F46)/ADHK!F46*100</f>
        <v>6.1602860031053117</v>
      </c>
      <c r="G45" s="22">
        <f>(ADHK!H46-ADHK!G46)/ADHK!G46*100</f>
        <v>7.1733007101768251</v>
      </c>
      <c r="H45" s="22">
        <f>(ADHK!I46-ADHK!H46)/ADHK!H46*100</f>
        <v>7.4261427889082867</v>
      </c>
      <c r="I45" s="22">
        <f>(ADHK!J46-ADHK!I46)/ADHK!I46*100</f>
        <v>7.4809627421891234</v>
      </c>
      <c r="J45" s="22">
        <f>(ADHK!K46-ADHK!J46)/ADHK!J46*100</f>
        <v>6.6643519231360475</v>
      </c>
      <c r="K45" s="22">
        <f>(ADHK!L46-ADHK!K46)/ADHK!K46*100</f>
        <v>-3.731524193262556</v>
      </c>
    </row>
    <row r="46" spans="1:11" ht="17.25" x14ac:dyDescent="0.25">
      <c r="A46" s="18" t="s">
        <v>44</v>
      </c>
      <c r="B46" s="22">
        <f>(ADHK!C47-ADHK!B47)/ADHK!B47*100</f>
        <v>4.1307633631384908</v>
      </c>
      <c r="C46" s="22">
        <f>(ADHK!D47-ADHK!C47)/ADHK!C47*100</f>
        <v>6.9459291367033478</v>
      </c>
      <c r="D46" s="22">
        <f>(ADHK!E47-ADHK!D47)/ADHK!D47*100</f>
        <v>7.7836205512656145</v>
      </c>
      <c r="E46" s="22">
        <f>(ADHK!F47-ADHK!E47)/ADHK!E47*100</f>
        <v>7.5115477639557309</v>
      </c>
      <c r="F46" s="22">
        <f>(ADHK!G47-ADHK!F47)/ADHK!F47*100</f>
        <v>7.0020887947685502</v>
      </c>
      <c r="G46" s="22">
        <f>(ADHK!H47-ADHK!G47)/ADHK!G47*100</f>
        <v>5.9424012549739142</v>
      </c>
      <c r="H46" s="22">
        <f>(ADHK!I47-ADHK!H47)/ADHK!H47*100</f>
        <v>7.1689568132815475</v>
      </c>
      <c r="I46" s="22">
        <f>(ADHK!J47-ADHK!I47)/ADHK!I47*100</f>
        <v>7.2321344093209836</v>
      </c>
      <c r="J46" s="22">
        <f>(ADHK!K47-ADHK!J47)/ADHK!J47*100</f>
        <v>6.1270396342118749</v>
      </c>
      <c r="K46" s="22">
        <f>(ADHK!L47-ADHK!K47)/ADHK!K47*100</f>
        <v>-3.5886299025146258</v>
      </c>
    </row>
    <row r="47" spans="1:11" ht="17.25" x14ac:dyDescent="0.25">
      <c r="A47" s="18" t="s">
        <v>45</v>
      </c>
      <c r="B47" s="22">
        <f>(ADHK!C48-ADHK!B48)/ADHK!B48*100</f>
        <v>4.9860399198842238</v>
      </c>
      <c r="C47" s="22">
        <f>(ADHK!D48-ADHK!C48)/ADHK!C48*100</f>
        <v>1.5696589793461488</v>
      </c>
      <c r="D47" s="22">
        <f>(ADHK!E48-ADHK!D48)/ADHK!D48*100</f>
        <v>2.9210521675552057</v>
      </c>
      <c r="E47" s="22">
        <f>(ADHK!F48-ADHK!E48)/ADHK!E48*100</f>
        <v>2.3310013993519418</v>
      </c>
      <c r="F47" s="22">
        <f>(ADHK!G48-ADHK!F48)/ADHK!F48*100</f>
        <v>5.6961511920732253</v>
      </c>
      <c r="G47" s="22">
        <f>(ADHK!H48-ADHK!G48)/ADHK!G48*100</f>
        <v>6.5079941402000197</v>
      </c>
      <c r="H47" s="22">
        <f>(ADHK!I48-ADHK!H48)/ADHK!H48*100</f>
        <v>2.5357808463387972</v>
      </c>
      <c r="I47" s="22">
        <f>(ADHK!J48-ADHK!I48)/ADHK!I48*100</f>
        <v>3.0565645832959167</v>
      </c>
      <c r="J47" s="22">
        <f>(ADHK!K48-ADHK!J48)/ADHK!J48*100</f>
        <v>1.6020069802540953</v>
      </c>
      <c r="K47" s="22">
        <f>(ADHK!L48-ADHK!K48)/ADHK!K48*100</f>
        <v>-4.0631007458028607</v>
      </c>
    </row>
    <row r="48" spans="1:11" ht="17.25" x14ac:dyDescent="0.25">
      <c r="A48" s="18" t="s">
        <v>46</v>
      </c>
      <c r="B48" s="22">
        <f>(ADHK!C49-ADHK!B49)/ADHK!B49*100</f>
        <v>8.2884602566809971</v>
      </c>
      <c r="C48" s="22">
        <f>(ADHK!D49-ADHK!C49)/ADHK!C49*100</f>
        <v>9.952271894676521</v>
      </c>
      <c r="D48" s="22">
        <f>(ADHK!E49-ADHK!D49)/ADHK!D49*100</f>
        <v>8.2502663931434341</v>
      </c>
      <c r="E48" s="22">
        <f>(ADHK!F49-ADHK!E49)/ADHK!E49*100</f>
        <v>6.0552864550719789</v>
      </c>
      <c r="F48" s="22">
        <f>(ADHK!G49-ADHK!F49)/ADHK!F49*100</f>
        <v>9.5513926353620882</v>
      </c>
      <c r="G48" s="22">
        <f>(ADHK!H49-ADHK!G49)/ADHK!G49*100</f>
        <v>9.7588759958630167</v>
      </c>
      <c r="H48" s="22">
        <f>(ADHK!I49-ADHK!H49)/ADHK!H49*100</f>
        <v>6.6518275201860986</v>
      </c>
      <c r="I48" s="22">
        <f>(ADHK!J49-ADHK!I49)/ADHK!I49*100</f>
        <v>6.7287212057702579</v>
      </c>
      <c r="J48" s="22">
        <f>(ADHK!K49-ADHK!J49)/ADHK!J49*100</f>
        <v>5.3451978214180382</v>
      </c>
      <c r="K48" s="22">
        <f>(ADHK!L49-ADHK!K49)/ADHK!K49*100</f>
        <v>-13.523645722481739</v>
      </c>
    </row>
    <row r="49" spans="1:11" ht="17.25" x14ac:dyDescent="0.25">
      <c r="A49" s="18" t="s">
        <v>47</v>
      </c>
      <c r="B49" s="22">
        <f>(ADHK!C50-ADHK!B50)/ADHK!B50*100</f>
        <v>6.8328620040546522</v>
      </c>
      <c r="C49" s="22">
        <f>(ADHK!D50-ADHK!C50)/ADHK!C50*100</f>
        <v>5.422223695948011</v>
      </c>
      <c r="D49" s="22">
        <f>(ADHK!E50-ADHK!D50)/ADHK!D50*100</f>
        <v>7.5894376780750132</v>
      </c>
      <c r="E49" s="22">
        <f>(ADHK!F50-ADHK!E50)/ADHK!E50*100</f>
        <v>5.7352196430042435</v>
      </c>
      <c r="F49" s="22">
        <f>(ADHK!G50-ADHK!F50)/ADHK!F50*100</f>
        <v>8.2371793837662715</v>
      </c>
      <c r="G49" s="22">
        <f>(ADHK!H50-ADHK!G50)/ADHK!G50*100</f>
        <v>7.3192782850920555</v>
      </c>
      <c r="H49" s="22">
        <f>(ADHK!I50-ADHK!H50)/ADHK!H50*100</f>
        <v>6.7942667645457897</v>
      </c>
      <c r="I49" s="22">
        <f>(ADHK!J50-ADHK!I50)/ADHK!I50*100</f>
        <v>6.8795603110276282</v>
      </c>
      <c r="J49" s="22">
        <f>(ADHK!K50-ADHK!J50)/ADHK!J50*100</f>
        <v>5.6535527270411006</v>
      </c>
      <c r="K49" s="22">
        <f>(ADHK!L50-ADHK!K50)/ADHK!K50*100</f>
        <v>-6.4483275342890876</v>
      </c>
    </row>
    <row r="50" spans="1:11" ht="17.25" x14ac:dyDescent="0.25">
      <c r="A50" s="20" t="s">
        <v>48</v>
      </c>
      <c r="B50" s="21">
        <f>(ADHK!C51-ADHK!B51)/ADHK!B51*100</f>
        <v>6.5529708893154499</v>
      </c>
      <c r="C50" s="21">
        <f>(ADHK!D51-ADHK!C51)/ADHK!C51*100</f>
        <v>7.9386079789921791</v>
      </c>
      <c r="D50" s="21">
        <f>(ADHK!E51-ADHK!D51)/ADHK!D51*100</f>
        <v>7.587209057839055</v>
      </c>
      <c r="E50" s="21">
        <f>(ADHK!F51-ADHK!E51)/ADHK!E51*100</f>
        <v>6.5382233373179082</v>
      </c>
      <c r="F50" s="21">
        <f>(ADHK!G51-ADHK!F51)/ADHK!F51*100</f>
        <v>6.2795458700213445</v>
      </c>
      <c r="G50" s="21">
        <f>(ADHK!H51-ADHK!G51)/ADHK!G51*100</f>
        <v>6.7436890211868867</v>
      </c>
      <c r="H50" s="21">
        <f>(ADHK!I51-ADHK!H51)/ADHK!H51*100</f>
        <v>6.8432911698074461</v>
      </c>
      <c r="I50" s="21">
        <f>(ADHK!J51-ADHK!I51)/ADHK!I51*100</f>
        <v>7.0100218027867935</v>
      </c>
      <c r="J50" s="21">
        <f>(ADHK!K51-ADHK!J51)/ADHK!J51*100</f>
        <v>7.4090488692092897</v>
      </c>
      <c r="K50" s="21">
        <f>(ADHK!L51-ADHK!K51)/ADHK!K51*100</f>
        <v>-2.0153297358263411</v>
      </c>
    </row>
    <row r="51" spans="1:11" ht="17.25" x14ac:dyDescent="0.25">
      <c r="A51" s="18" t="s">
        <v>49</v>
      </c>
      <c r="B51" s="22">
        <f>(ADHK!C52-ADHK!B52)/ADHK!B52*100</f>
        <v>7.5516620433823816</v>
      </c>
      <c r="C51" s="22">
        <f>(ADHK!D52-ADHK!C52)/ADHK!C52*100</f>
        <v>8.831239057071139</v>
      </c>
      <c r="D51" s="22">
        <f>(ADHK!E52-ADHK!D52)/ADHK!D52*100</f>
        <v>8.5357179305030382</v>
      </c>
      <c r="E51" s="22">
        <f>(ADHK!F52-ADHK!E52)/ADHK!E52*100</f>
        <v>5.0850161483414009</v>
      </c>
      <c r="F51" s="22">
        <f>(ADHK!G52-ADHK!F52)/ADHK!F52*100</f>
        <v>4.6338388433333</v>
      </c>
      <c r="G51" s="22">
        <f>(ADHK!H52-ADHK!G52)/ADHK!G52*100</f>
        <v>5.6850975929143015</v>
      </c>
      <c r="H51" s="22">
        <f>(ADHK!I52-ADHK!H52)/ADHK!H52*100</f>
        <v>7.0364154616706447</v>
      </c>
      <c r="I51" s="22">
        <f>(ADHK!J52-ADHK!I52)/ADHK!I52*100</f>
        <v>7.1712471450981541</v>
      </c>
      <c r="J51" s="22">
        <f>(ADHK!K52-ADHK!J52)/ADHK!J52*100</f>
        <v>7.0850242289398473</v>
      </c>
      <c r="K51" s="22">
        <f>(ADHK!L52-ADHK!K52)/ADHK!K52*100</f>
        <v>-3.6666095853654483</v>
      </c>
    </row>
    <row r="52" spans="1:11" ht="17.25" x14ac:dyDescent="0.25">
      <c r="A52" s="18" t="s">
        <v>50</v>
      </c>
      <c r="B52" s="22">
        <f>(ADHK!C53-ADHK!B53)/ADHK!B53*100</f>
        <v>6.3672647585837963</v>
      </c>
      <c r="C52" s="22">
        <f>(ADHK!D53-ADHK!C53)/ADHK!C53*100</f>
        <v>7.7707754355568053</v>
      </c>
      <c r="D52" s="22">
        <f>(ADHK!E53-ADHK!D53)/ADHK!D53*100</f>
        <v>7.407115517087405</v>
      </c>
      <c r="E52" s="22">
        <f>(ADHK!F53-ADHK!E53)/ADHK!E53*100</f>
        <v>6.8170433267132973</v>
      </c>
      <c r="F52" s="22">
        <f>(ADHK!G53-ADHK!F53)/ADHK!F53*100</f>
        <v>6.5901799742845686</v>
      </c>
      <c r="G52" s="22">
        <f>(ADHK!H53-ADHK!G53)/ADHK!G53*100</f>
        <v>6.9398352434441408</v>
      </c>
      <c r="H52" s="22">
        <f>(ADHK!I53-ADHK!H53)/ADHK!H53*100</f>
        <v>6.807927060726386</v>
      </c>
      <c r="I52" s="22">
        <f>(ADHK!J53-ADHK!I53)/ADHK!I53*100</f>
        <v>6.9804357385983691</v>
      </c>
      <c r="J52" s="22">
        <f>(ADHK!K53-ADHK!J53)/ADHK!J53*100</f>
        <v>7.4686158854800189</v>
      </c>
      <c r="K52" s="22">
        <f>(ADHK!L53-ADHK!K53)/ADHK!K53*100</f>
        <v>-1.7128504948375627</v>
      </c>
    </row>
    <row r="53" spans="1:11" ht="17.25" x14ac:dyDescent="0.25">
      <c r="A53" s="20" t="s">
        <v>51</v>
      </c>
      <c r="B53" s="21">
        <f>(ADHK!C54-ADHK!B54)/ADHK!B54*100</f>
        <v>6.6841537512790303</v>
      </c>
      <c r="C53" s="21">
        <f>(ADHK!D54-ADHK!C54)/ADHK!C54*100</f>
        <v>4.925772749525021</v>
      </c>
      <c r="D53" s="21">
        <f>(ADHK!E54-ADHK!D54)/ADHK!D54*100</f>
        <v>6.9761817845360428</v>
      </c>
      <c r="E53" s="21">
        <f>(ADHK!F54-ADHK!E54)/ADHK!E54*100</f>
        <v>9.3745515895670675</v>
      </c>
      <c r="F53" s="21">
        <f>(ADHK!G54-ADHK!F54)/ADHK!F54*100</f>
        <v>8.3850765988292419</v>
      </c>
      <c r="G53" s="21">
        <f>(ADHK!H54-ADHK!G54)/ADHK!G54*100</f>
        <v>8.7767813420264513</v>
      </c>
      <c r="H53" s="21">
        <f>(ADHK!I54-ADHK!H54)/ADHK!H54*100</f>
        <v>7.9439886265835939</v>
      </c>
      <c r="I53" s="21">
        <f>(ADHK!J54-ADHK!I54)/ADHK!I54*100</f>
        <v>6.8889060709412853</v>
      </c>
      <c r="J53" s="21">
        <f>(ADHK!K54-ADHK!J54)/ADHK!J54*100</f>
        <v>7.3257398418363442</v>
      </c>
      <c r="K53" s="21">
        <f>(ADHK!L54-ADHK!K54)/ADHK!K54*100</f>
        <v>7.3597943280688058</v>
      </c>
    </row>
    <row r="54" spans="1:11" ht="17.25" x14ac:dyDescent="0.25">
      <c r="A54" s="20" t="s">
        <v>52</v>
      </c>
      <c r="B54" s="21">
        <f>(ADHK!C55-ADHK!B55)/ADHK!B55*100</f>
        <v>6.5640542697666477</v>
      </c>
      <c r="C54" s="21">
        <f>(ADHK!D55-ADHK!C55)/ADHK!C55*100</f>
        <v>8.8399764396723537</v>
      </c>
      <c r="D54" s="21">
        <f>(ADHK!E55-ADHK!D55)/ADHK!D55*100</f>
        <v>14.105907531112763</v>
      </c>
      <c r="E54" s="21">
        <f>(ADHK!F55-ADHK!E55)/ADHK!E55*100</f>
        <v>6.6249931809073797</v>
      </c>
      <c r="F54" s="21">
        <f>(ADHK!G55-ADHK!F55)/ADHK!F55*100</f>
        <v>4.7745886719655593</v>
      </c>
      <c r="G54" s="21">
        <f>(ADHK!H55-ADHK!G55)/ADHK!G55*100</f>
        <v>7.7336488500850811</v>
      </c>
      <c r="H54" s="21">
        <f>(ADHK!I55-ADHK!H55)/ADHK!H55*100</f>
        <v>6.0005994276929782</v>
      </c>
      <c r="I54" s="21">
        <f>(ADHK!J55-ADHK!I55)/ADHK!I55*100</f>
        <v>4.2405462974116404</v>
      </c>
      <c r="J54" s="21">
        <f>(ADHK!K55-ADHK!J55)/ADHK!J55*100</f>
        <v>1.6609451692864972</v>
      </c>
      <c r="K54" s="21">
        <f>(ADHK!L55-ADHK!K55)/ADHK!K55*100</f>
        <v>1.367025869237914</v>
      </c>
    </row>
    <row r="55" spans="1:11" ht="17.25" x14ac:dyDescent="0.25">
      <c r="A55" s="18" t="s">
        <v>53</v>
      </c>
      <c r="B55" s="22">
        <f>(ADHK!C56-ADHK!B56)/ADHK!B56*100</f>
        <v>6.8904907543534355</v>
      </c>
      <c r="C55" s="22">
        <f>(ADHK!D56-ADHK!C56)/ADHK!C56*100</f>
        <v>10.219804830279058</v>
      </c>
      <c r="D55" s="22">
        <f>(ADHK!E56-ADHK!D56)/ADHK!D56*100</f>
        <v>16.78240382672719</v>
      </c>
      <c r="E55" s="22">
        <f>(ADHK!F56-ADHK!E56)/ADHK!E56*100</f>
        <v>6.3878759685372977</v>
      </c>
      <c r="F55" s="22">
        <f>(ADHK!G56-ADHK!F56)/ADHK!F56*100</f>
        <v>3.9600425686960925</v>
      </c>
      <c r="G55" s="22">
        <f>(ADHK!H56-ADHK!G56)/ADHK!G56*100</f>
        <v>8.1213695014372966</v>
      </c>
      <c r="H55" s="22">
        <f>(ADHK!I56-ADHK!H56)/ADHK!H56*100</f>
        <v>6.0099825316023701</v>
      </c>
      <c r="I55" s="22">
        <f>(ADHK!J56-ADHK!I56)/ADHK!I56*100</f>
        <v>3.5290081748663256</v>
      </c>
      <c r="J55" s="22">
        <f>(ADHK!K56-ADHK!J56)/ADHK!J56*100</f>
        <v>-0.38985514150478739</v>
      </c>
      <c r="K55" s="22">
        <f>(ADHK!L56-ADHK!K56)/ADHK!K56*100</f>
        <v>0.59696346115702492</v>
      </c>
    </row>
    <row r="56" spans="1:11" ht="17.25" x14ac:dyDescent="0.25">
      <c r="A56" s="18" t="s">
        <v>54</v>
      </c>
      <c r="B56" s="22">
        <f>(ADHK!C57-ADHK!B57)/ADHK!B57*100</f>
        <v>6.8066655579831963</v>
      </c>
      <c r="C56" s="22">
        <f>(ADHK!D57-ADHK!C57)/ADHK!C57*100</f>
        <v>5.8078254955985908</v>
      </c>
      <c r="D56" s="22">
        <f>(ADHK!E57-ADHK!D57)/ADHK!D57*100</f>
        <v>8.3544495496440252</v>
      </c>
      <c r="E56" s="22">
        <f>(ADHK!F57-ADHK!E57)/ADHK!E57*100</f>
        <v>6.6737712453313378</v>
      </c>
      <c r="F56" s="22">
        <f>(ADHK!G57-ADHK!F57)/ADHK!F57*100</f>
        <v>6.9074752202272256</v>
      </c>
      <c r="G56" s="22">
        <f>(ADHK!H57-ADHK!G57)/ADHK!G57*100</f>
        <v>5.9578735343177165</v>
      </c>
      <c r="H56" s="22">
        <f>(ADHK!I57-ADHK!H57)/ADHK!H57*100</f>
        <v>5.811739257625546</v>
      </c>
      <c r="I56" s="22">
        <f>(ADHK!J57-ADHK!I57)/ADHK!I57*100</f>
        <v>5.4803680789394278</v>
      </c>
      <c r="J56" s="22">
        <f>(ADHK!K57-ADHK!J57)/ADHK!J57*100</f>
        <v>5.3341290303612423</v>
      </c>
      <c r="K56" s="22">
        <f>(ADHK!L57-ADHK!K57)/ADHK!K57*100</f>
        <v>3.9233820442229894</v>
      </c>
    </row>
    <row r="57" spans="1:11" ht="17.25" x14ac:dyDescent="0.25">
      <c r="A57" s="18" t="s">
        <v>55</v>
      </c>
      <c r="B57" s="22">
        <f>(ADHK!C58-ADHK!B58)/ADHK!B58*100</f>
        <v>4.7864461509246361</v>
      </c>
      <c r="C57" s="22">
        <f>(ADHK!D58-ADHK!C58)/ADHK!C58*100</f>
        <v>6.5353423857208197</v>
      </c>
      <c r="D57" s="22">
        <f>(ADHK!E58-ADHK!D58)/ADHK!D58*100</f>
        <v>8.98494159793397</v>
      </c>
      <c r="E57" s="22">
        <f>(ADHK!F58-ADHK!E58)/ADHK!E58*100</f>
        <v>7.763253270005503</v>
      </c>
      <c r="F57" s="22">
        <f>(ADHK!G58-ADHK!F58)/ADHK!F58*100</f>
        <v>6.1062163784848869</v>
      </c>
      <c r="G57" s="22">
        <f>(ADHK!H58-ADHK!G58)/ADHK!G58*100</f>
        <v>8.1356073539667761</v>
      </c>
      <c r="H57" s="22">
        <f>(ADHK!I58-ADHK!H58)/ADHK!H58*100</f>
        <v>6.1965378217592182</v>
      </c>
      <c r="I57" s="22">
        <f>(ADHK!J58-ADHK!I58)/ADHK!I58*100</f>
        <v>6.1483746066877423</v>
      </c>
      <c r="J57" s="22">
        <f>(ADHK!K58-ADHK!J58)/ADHK!J58*100</f>
        <v>6.8151043542571745</v>
      </c>
      <c r="K57" s="22">
        <f>(ADHK!L58-ADHK!K58)/ADHK!K58*100</f>
        <v>1.617822075338778</v>
      </c>
    </row>
    <row r="58" spans="1:11" ht="17.25" x14ac:dyDescent="0.25">
      <c r="A58" s="18" t="s">
        <v>56</v>
      </c>
      <c r="B58" s="22">
        <f>(ADHK!C59-ADHK!B59)/ADHK!B59*100</f>
        <v>7.1593338947475269</v>
      </c>
      <c r="C58" s="22">
        <f>(ADHK!D59-ADHK!C59)/ADHK!C59*100</f>
        <v>4.9707687028557839</v>
      </c>
      <c r="D58" s="22">
        <f>(ADHK!E59-ADHK!D59)/ADHK!D59*100</f>
        <v>7.7001142000000282</v>
      </c>
      <c r="E58" s="22">
        <f>(ADHK!F59-ADHK!E59)/ADHK!E59*100</f>
        <v>6.5507362775682445</v>
      </c>
      <c r="F58" s="22">
        <f>(ADHK!G59-ADHK!F59)/ADHK!F59*100</f>
        <v>5.4205541213709729</v>
      </c>
      <c r="G58" s="22">
        <f>(ADHK!H59-ADHK!G59)/ADHK!G59*100</f>
        <v>6.8066959732908217</v>
      </c>
      <c r="H58" s="22">
        <f>(ADHK!I59-ADHK!H59)/ADHK!H59*100</f>
        <v>5.3918724905247908</v>
      </c>
      <c r="I58" s="22">
        <f>(ADHK!J59-ADHK!I59)/ADHK!I59*100</f>
        <v>5.7039020606219459</v>
      </c>
      <c r="J58" s="22">
        <f>(ADHK!K59-ADHK!J59)/ADHK!J59*100</f>
        <v>5.9575220507403124</v>
      </c>
      <c r="K58" s="22">
        <f>(ADHK!L59-ADHK!K59)/ADHK!K59*100</f>
        <v>3.8558008664054939</v>
      </c>
    </row>
    <row r="59" spans="1:11" ht="17.25" x14ac:dyDescent="0.25">
      <c r="A59" s="20" t="s">
        <v>57</v>
      </c>
      <c r="B59" s="21">
        <f>(ADHK!C60-ADHK!B60)/ADHK!B60*100</f>
        <v>6.1944355295129947</v>
      </c>
      <c r="C59" s="21">
        <f>(ADHK!D60-ADHK!C60)/ADHK!C60*100</f>
        <v>5.6053054225292902</v>
      </c>
      <c r="D59" s="21">
        <f>(ADHK!E60-ADHK!D60)/ADHK!D60*100</f>
        <v>7.008417854875006</v>
      </c>
      <c r="E59" s="21">
        <f>(ADHK!F60-ADHK!E60)/ADHK!E60*100</f>
        <v>5.7442208901117775</v>
      </c>
      <c r="F59" s="21">
        <f>(ADHK!G60-ADHK!F60)/ADHK!F60*100</f>
        <v>5.5630341915919992</v>
      </c>
      <c r="G59" s="21">
        <f>(ADHK!H60-ADHK!G60)/ADHK!G60*100</f>
        <v>6.5712893078380006</v>
      </c>
      <c r="H59" s="21">
        <f>(ADHK!I60-ADHK!H60)/ADHK!H60*100</f>
        <v>5.142228675101526</v>
      </c>
      <c r="I59" s="21">
        <f>(ADHK!J60-ADHK!I60)/ADHK!I60*100</f>
        <v>5.0102448540123303</v>
      </c>
      <c r="J59" s="21">
        <f>(ADHK!K60-ADHK!J60)/ADHK!J60*100</f>
        <v>5.9513831012646019</v>
      </c>
      <c r="K59" s="21">
        <f>(ADHK!L60-ADHK!K60)/ADHK!K60*100</f>
        <v>3.8791534438896309</v>
      </c>
    </row>
    <row r="60" spans="1:11" ht="17.25" x14ac:dyDescent="0.25">
      <c r="A60" s="20" t="s">
        <v>58</v>
      </c>
      <c r="B60" s="21">
        <f>(ADHK!C61-ADHK!B61)/ADHK!B61*100</f>
        <v>7.2368308812302136</v>
      </c>
      <c r="C60" s="21">
        <f>(ADHK!D61-ADHK!C61)/ADHK!C61*100</f>
        <v>6.5519698905193176</v>
      </c>
      <c r="D60" s="21">
        <f>(ADHK!E61-ADHK!D61)/ADHK!D61*100</f>
        <v>7.8110472720910051</v>
      </c>
      <c r="E60" s="21">
        <f>(ADHK!F61-ADHK!E61)/ADHK!E61*100</f>
        <v>7.0302623117580758</v>
      </c>
      <c r="F60" s="21">
        <f>(ADHK!G61-ADHK!F61)/ADHK!F61*100</f>
        <v>6.7190184108008557</v>
      </c>
      <c r="G60" s="21">
        <f>(ADHK!H61-ADHK!G61)/ADHK!G61*100</f>
        <v>8.1923235192027484</v>
      </c>
      <c r="H60" s="21">
        <f>(ADHK!I61-ADHK!H61)/ADHK!H61*100</f>
        <v>7.140248024278101</v>
      </c>
      <c r="I60" s="21">
        <f>(ADHK!J61-ADHK!I61)/ADHK!I61*100</f>
        <v>7.6734956595028434</v>
      </c>
      <c r="J60" s="21">
        <f>(ADHK!K61-ADHK!J61)/ADHK!J61*100</f>
        <v>7.2856812963764765</v>
      </c>
      <c r="K60" s="21">
        <f>(ADHK!L61-ADHK!K61)/ADHK!K61*100</f>
        <v>-1.9883025682687632</v>
      </c>
    </row>
    <row r="61" spans="1:11" ht="17.25" x14ac:dyDescent="0.25">
      <c r="A61" s="20" t="s">
        <v>59</v>
      </c>
      <c r="B61" s="21">
        <f>(ADHK!C62-ADHK!B62)/ADHK!B62*100</f>
        <v>7.6554811115515822</v>
      </c>
      <c r="C61" s="21">
        <f>(ADHK!D62-ADHK!C62)/ADHK!C62*100</f>
        <v>5.920006820315975</v>
      </c>
      <c r="D61" s="21">
        <f>(ADHK!E62-ADHK!D62)/ADHK!D62*100</f>
        <v>5.8093648196729557</v>
      </c>
      <c r="E61" s="21">
        <f>(ADHK!F62-ADHK!E62)/ADHK!E62*100</f>
        <v>5.4388069504257306</v>
      </c>
      <c r="F61" s="21">
        <f>(ADHK!G62-ADHK!F62)/ADHK!F62*100</f>
        <v>8.7146162830223606</v>
      </c>
      <c r="G61" s="21">
        <f>(ADHK!H62-ADHK!G62)/ADHK!G62*100</f>
        <v>2.0413372033325867</v>
      </c>
      <c r="H61" s="21">
        <f>(ADHK!I62-ADHK!H62)/ADHK!H62*100</f>
        <v>2.3910771282107914</v>
      </c>
      <c r="I61" s="21">
        <f>(ADHK!J62-ADHK!I62)/ADHK!I62*100</f>
        <v>3.7730655118032508</v>
      </c>
      <c r="J61" s="21">
        <f>(ADHK!K62-ADHK!J62)/ADHK!J62*100</f>
        <v>6.646016100968569</v>
      </c>
      <c r="K61" s="21">
        <f>(ADHK!L62-ADHK!K62)/ADHK!K62*100</f>
        <v>0.80562012519686588</v>
      </c>
    </row>
    <row r="62" spans="1:11" ht="17.25" x14ac:dyDescent="0.25">
      <c r="A62" s="20" t="s">
        <v>60</v>
      </c>
      <c r="B62" s="21">
        <f>(ADHK!C63-ADHK!B63)/ADHK!B63*100</f>
        <v>3.5896677581608096</v>
      </c>
      <c r="C62" s="21">
        <f>(ADHK!D63-ADHK!C63)/ADHK!C63*100</f>
        <v>5.1759903557329086</v>
      </c>
      <c r="D62" s="21">
        <f>(ADHK!E63-ADHK!D63)/ADHK!D63*100</f>
        <v>7.9315789918575463</v>
      </c>
      <c r="E62" s="21">
        <f>(ADHK!F63-ADHK!E63)/ADHK!E63*100</f>
        <v>8.2928851852520307</v>
      </c>
      <c r="F62" s="21">
        <f>(ADHK!G63-ADHK!F63)/ADHK!F63*100</f>
        <v>6.6335824291709606</v>
      </c>
      <c r="G62" s="21">
        <f>(ADHK!H63-ADHK!G63)/ADHK!G63*100</f>
        <v>6.8733041658520362</v>
      </c>
      <c r="H62" s="21">
        <f>(ADHK!I63-ADHK!H63)/ADHK!H63*100</f>
        <v>6.6079274610931034</v>
      </c>
      <c r="I62" s="21">
        <f>(ADHK!J63-ADHK!I63)/ADHK!I63*100</f>
        <v>7.0157429505688036</v>
      </c>
      <c r="J62" s="21">
        <f>(ADHK!K63-ADHK!J63)/ADHK!J63*100</f>
        <v>7.5449549028103542</v>
      </c>
      <c r="K62" s="21">
        <f>(ADHK!L63-ADHK!K63)/ADHK!K63*100</f>
        <v>1.623300542437444</v>
      </c>
    </row>
    <row r="63" spans="1:11" ht="17.25" x14ac:dyDescent="0.25">
      <c r="A63" s="20" t="s">
        <v>61</v>
      </c>
      <c r="B63" s="21">
        <f>(ADHK!C64-ADHK!B64)/ADHK!B64*100</f>
        <v>7.4455867612694977</v>
      </c>
      <c r="C63" s="21">
        <f>(ADHK!D64-ADHK!C64)/ADHK!C64*100</f>
        <v>7.5639358920465192</v>
      </c>
      <c r="D63" s="21">
        <f>(ADHK!E64-ADHK!D64)/ADHK!D64*100</f>
        <v>9.1453578826887103</v>
      </c>
      <c r="E63" s="21">
        <f>(ADHK!F64-ADHK!E64)/ADHK!E64*100</f>
        <v>6.3664981677577988</v>
      </c>
      <c r="F63" s="21">
        <f>(ADHK!G64-ADHK!F64)/ADHK!F64*100</f>
        <v>7.454211587928758</v>
      </c>
      <c r="G63" s="21">
        <f>(ADHK!H64-ADHK!G64)/ADHK!G64*100</f>
        <v>9.0883725507967199</v>
      </c>
      <c r="H63" s="21">
        <f>(ADHK!I64-ADHK!H64)/ADHK!H64*100</f>
        <v>5.5550843447076614</v>
      </c>
      <c r="I63" s="21">
        <f>(ADHK!J64-ADHK!I64)/ADHK!I64*100</f>
        <v>5.9352069710370339</v>
      </c>
      <c r="J63" s="21">
        <f>(ADHK!K64-ADHK!J64)/ADHK!J64*100</f>
        <v>5.8892213894475001</v>
      </c>
      <c r="K63" s="21">
        <f>(ADHK!L64-ADHK!K64)/ADHK!K64*100</f>
        <v>6.8441623404274887</v>
      </c>
    </row>
    <row r="64" spans="1:11" ht="17.25" x14ac:dyDescent="0.25">
      <c r="A64" s="20" t="s">
        <v>62</v>
      </c>
      <c r="B64" s="21">
        <f>(ADHK!C65-ADHK!B65)/ADHK!B65*100</f>
        <v>3.5758226297593239</v>
      </c>
      <c r="C64" s="21">
        <f>(ADHK!D65-ADHK!C65)/ADHK!C65*100</f>
        <v>3.2055183110047363</v>
      </c>
      <c r="D64" s="21">
        <f>(ADHK!E65-ADHK!D65)/ADHK!D65*100</f>
        <v>2.9140380753934738</v>
      </c>
      <c r="E64" s="21">
        <f>(ADHK!F65-ADHK!E65)/ADHK!E65*100</f>
        <v>8.9390796028724253</v>
      </c>
      <c r="F64" s="21">
        <f>(ADHK!G65-ADHK!F65)/ADHK!F65*100</f>
        <v>6.1530600406225044</v>
      </c>
      <c r="G64" s="21">
        <f>(ADHK!H65-ADHK!G65)/ADHK!G65*100</f>
        <v>7.965003177578331</v>
      </c>
      <c r="H64" s="21">
        <f>(ADHK!I65-ADHK!H65)/ADHK!H65*100</f>
        <v>6.5903254677603069</v>
      </c>
      <c r="I64" s="21">
        <f>(ADHK!J65-ADHK!I65)/ADHK!I65*100</f>
        <v>7.3838495830995416</v>
      </c>
      <c r="J64" s="21">
        <f>(ADHK!K65-ADHK!J65)/ADHK!J65*100</f>
        <v>7.082966240196094</v>
      </c>
      <c r="K64" s="21">
        <f>(ADHK!L65-ADHK!K65)/ADHK!K65*100</f>
        <v>-1.4567020457741955</v>
      </c>
    </row>
    <row r="65" spans="1:11" ht="17.25" x14ac:dyDescent="0.25">
      <c r="A65" s="20" t="s">
        <v>64</v>
      </c>
      <c r="B65" s="21">
        <f>(ADHK!C66-ADHK!B66)/ADHK!B66*100</f>
        <v>6.971609057611686</v>
      </c>
      <c r="C65" s="21">
        <f>(ADHK!D66-ADHK!C66)/ADHK!C66*100</f>
        <v>5.9677618648868229</v>
      </c>
      <c r="D65" s="21">
        <f>(ADHK!E66-ADHK!D66)/ADHK!D66*100</f>
        <v>5.3286585907590158</v>
      </c>
      <c r="E65" s="21">
        <f>(ADHK!F66-ADHK!E66)/ADHK!E66*100</f>
        <v>4.839308131042527</v>
      </c>
      <c r="F65" s="21">
        <f>(ADHK!G66-ADHK!F66)/ADHK!F66*100</f>
        <v>3.8244445583256002</v>
      </c>
      <c r="G65" s="21">
        <f>(ADHK!H66-ADHK!G66)/ADHK!G66*100</f>
        <v>4.4022362055253002</v>
      </c>
      <c r="H65" s="21">
        <f>(ADHK!I66-ADHK!H66)/ADHK!H66*100</f>
        <v>5.2831880742331947</v>
      </c>
      <c r="I65" s="21">
        <f>(ADHK!J66-ADHK!I66)/ADHK!I66*100</f>
        <v>5.082988357052221</v>
      </c>
      <c r="J65" s="21">
        <f>(ADHK!K66-ADHK!J66)/ADHK!J66*100</f>
        <v>4.0756490343013638</v>
      </c>
      <c r="K65" s="21">
        <f>(ADHK!L66-ADHK!K66)/ADHK!K66*100</f>
        <v>-1.8053039701532128</v>
      </c>
    </row>
  </sheetData>
  <mergeCells count="1">
    <mergeCell ref="B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65"/>
  <sheetViews>
    <sheetView workbookViewId="0">
      <selection activeCell="L4" sqref="L4:L65"/>
    </sheetView>
  </sheetViews>
  <sheetFormatPr defaultRowHeight="15" x14ac:dyDescent="0.25"/>
  <cols>
    <col min="1" max="1" width="50.5703125" customWidth="1"/>
    <col min="2" max="2" width="9.42578125" style="13" customWidth="1"/>
  </cols>
  <sheetData>
    <row r="2" spans="1:12" x14ac:dyDescent="0.25">
      <c r="A2" s="16" t="s">
        <v>0</v>
      </c>
      <c r="B2" s="42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2" x14ac:dyDescent="0.25">
      <c r="A3" s="17"/>
      <c r="B3" s="40">
        <v>2010</v>
      </c>
      <c r="C3" s="41">
        <v>2011</v>
      </c>
      <c r="D3" s="41">
        <v>2012</v>
      </c>
      <c r="E3" s="41">
        <v>2013</v>
      </c>
      <c r="F3" s="41">
        <v>2014</v>
      </c>
      <c r="G3" s="41">
        <v>2015</v>
      </c>
      <c r="H3" s="41">
        <v>2016</v>
      </c>
      <c r="I3" s="23">
        <v>2017</v>
      </c>
      <c r="J3" s="47">
        <v>2018</v>
      </c>
      <c r="K3" s="47" t="s">
        <v>67</v>
      </c>
      <c r="L3" s="47" t="s">
        <v>68</v>
      </c>
    </row>
    <row r="4" spans="1:12" ht="17.25" x14ac:dyDescent="0.25">
      <c r="A4" s="19" t="s">
        <v>2</v>
      </c>
      <c r="B4" s="19">
        <f>ADHB!B5/ADHK!B5*100</f>
        <v>100.00000000000003</v>
      </c>
      <c r="C4" s="21">
        <f>ADHB!C5/ADHK!C5*100</f>
        <v>106.07298915128665</v>
      </c>
      <c r="D4" s="21">
        <f>ADHB!D5/ADHK!D5*100</f>
        <v>108.8285894214214</v>
      </c>
      <c r="E4" s="21">
        <f>ADHB!E5/ADHK!E5*100</f>
        <v>112.65693394104603</v>
      </c>
      <c r="F4" s="21">
        <f>ADHB!F5/ADHK!F5*100</f>
        <v>119.93316982461273</v>
      </c>
      <c r="G4" s="21">
        <f>ADHB!G5/ADHK!G5*100</f>
        <v>128.38869701988475</v>
      </c>
      <c r="H4" s="21">
        <f>ADHB!H5/ADHK!H5*100</f>
        <v>131.28062737017873</v>
      </c>
      <c r="I4" s="21">
        <f>ADHB!I5/ADHK!I5*100</f>
        <v>134.08858990591096</v>
      </c>
      <c r="J4" s="21">
        <f>ADHB!J5/ADHK!J5*100</f>
        <v>136.44655139114087</v>
      </c>
      <c r="K4" s="21">
        <f>ADHB!K5/ADHK!K5*100</f>
        <v>139.14970175246643</v>
      </c>
      <c r="L4" s="21">
        <f>ADHB!L5/ADHK!L5*100</f>
        <v>140.21261642738125</v>
      </c>
    </row>
    <row r="5" spans="1:12" ht="17.25" x14ac:dyDescent="0.25">
      <c r="A5" s="18" t="s">
        <v>3</v>
      </c>
      <c r="B5" s="18">
        <f>ADHB!B6/ADHK!B6*100</f>
        <v>100.00000000000003</v>
      </c>
      <c r="C5" s="22">
        <f>ADHB!C6/ADHK!C6*100</f>
        <v>105.55316674801499</v>
      </c>
      <c r="D5" s="22">
        <f>ADHB!D6/ADHK!D6*100</f>
        <v>108.02288813465675</v>
      </c>
      <c r="E5" s="22">
        <f>ADHB!E6/ADHK!E6*100</f>
        <v>111.92076691827904</v>
      </c>
      <c r="F5" s="22">
        <f>ADHB!F6/ADHK!F6*100</f>
        <v>118.46743210661653</v>
      </c>
      <c r="G5" s="22">
        <f>ADHB!G6/ADHK!G6*100</f>
        <v>123.88393660952003</v>
      </c>
      <c r="H5" s="22">
        <f>ADHB!H6/ADHK!H6*100</f>
        <v>124.91498455678499</v>
      </c>
      <c r="I5" s="22">
        <f>ADHB!I6/ADHK!I6*100</f>
        <v>126.95121689435756</v>
      </c>
      <c r="J5" s="22">
        <f>ADHB!J6/ADHK!J6*100</f>
        <v>127.50078501510438</v>
      </c>
      <c r="K5" s="22">
        <f>ADHB!K6/ADHK!K6*100</f>
        <v>129.60609510229685</v>
      </c>
      <c r="L5" s="22">
        <f>ADHB!L6/ADHK!L6*100</f>
        <v>130.52864635377782</v>
      </c>
    </row>
    <row r="6" spans="1:12" ht="17.25" x14ac:dyDescent="0.25">
      <c r="A6" s="18" t="s">
        <v>4</v>
      </c>
      <c r="B6" s="18">
        <f>ADHB!B7/ADHK!B7*100</f>
        <v>100.00000000000003</v>
      </c>
      <c r="C6" s="22">
        <f>ADHB!C7/ADHK!C7*100</f>
        <v>103.79983740638501</v>
      </c>
      <c r="D6" s="22">
        <f>ADHB!D7/ADHK!D7*100</f>
        <v>105.31721635835471</v>
      </c>
      <c r="E6" s="22">
        <f>ADHB!E7/ADHK!E7*100</f>
        <v>110.2198198044251</v>
      </c>
      <c r="F6" s="22">
        <f>ADHB!F7/ADHK!F7*100</f>
        <v>116.05553438410222</v>
      </c>
      <c r="G6" s="22">
        <f>ADHB!G7/ADHK!G7*100</f>
        <v>126.95574214764311</v>
      </c>
      <c r="H6" s="22">
        <f>ADHB!H7/ADHK!H7*100</f>
        <v>132.96743181278987</v>
      </c>
      <c r="I6" s="22">
        <f>ADHB!I7/ADHK!I7*100</f>
        <v>134.24466268554934</v>
      </c>
      <c r="J6" s="22">
        <f>ADHB!J7/ADHK!J7*100</f>
        <v>136.17551564378442</v>
      </c>
      <c r="K6" s="22">
        <f>ADHB!K7/ADHK!K7*100</f>
        <v>138.95805129990117</v>
      </c>
      <c r="L6" s="22">
        <f>ADHB!L7/ADHK!L7*100</f>
        <v>140.10933686778594</v>
      </c>
    </row>
    <row r="7" spans="1:12" ht="17.25" x14ac:dyDescent="0.25">
      <c r="A7" s="18" t="s">
        <v>5</v>
      </c>
      <c r="B7" s="18">
        <f>ADHB!B8/ADHK!B8*100</f>
        <v>100</v>
      </c>
      <c r="C7" s="22">
        <f>ADHB!C8/ADHK!C8*100</f>
        <v>107.20100829525808</v>
      </c>
      <c r="D7" s="22">
        <f>ADHB!D8/ADHK!D8*100</f>
        <v>109.1676501908824</v>
      </c>
      <c r="E7" s="22">
        <f>ADHB!E8/ADHK!E8*100</f>
        <v>114.34115850861122</v>
      </c>
      <c r="F7" s="22">
        <f>ADHB!F8/ADHK!F8*100</f>
        <v>124.9609620652149</v>
      </c>
      <c r="G7" s="22">
        <f>ADHB!G8/ADHK!G8*100</f>
        <v>137.34018816078355</v>
      </c>
      <c r="H7" s="22">
        <f>ADHB!H8/ADHK!H8*100</f>
        <v>142.78125074843092</v>
      </c>
      <c r="I7" s="22">
        <f>ADHB!I8/ADHK!I8*100</f>
        <v>143.92528629653856</v>
      </c>
      <c r="J7" s="22">
        <f>ADHB!J8/ADHK!J8*100</f>
        <v>146.18774237015339</v>
      </c>
      <c r="K7" s="22">
        <f>ADHB!K8/ADHK!K8*100</f>
        <v>149.64995036577676</v>
      </c>
      <c r="L7" s="22">
        <f>ADHB!L8/ADHK!L8*100</f>
        <v>151.06073302411366</v>
      </c>
    </row>
    <row r="8" spans="1:12" ht="17.25" x14ac:dyDescent="0.25">
      <c r="A8" s="18" t="s">
        <v>6</v>
      </c>
      <c r="B8" s="18">
        <f>ADHB!B9/ADHK!B9*100</f>
        <v>100.00000000000003</v>
      </c>
      <c r="C8" s="22">
        <f>ADHB!C9/ADHK!C9*100</f>
        <v>107.50794172816724</v>
      </c>
      <c r="D8" s="22">
        <f>ADHB!D9/ADHK!D9*100</f>
        <v>110.92199624227104</v>
      </c>
      <c r="E8" s="22">
        <f>ADHB!E9/ADHK!E9*100</f>
        <v>113.61217723288387</v>
      </c>
      <c r="F8" s="22">
        <f>ADHB!F9/ADHK!F9*100</f>
        <v>118.95870823992199</v>
      </c>
      <c r="G8" s="22">
        <f>ADHB!G9/ADHK!G9*100</f>
        <v>117.40931500385996</v>
      </c>
      <c r="H8" s="22">
        <f>ADHB!H9/ADHK!H9*100</f>
        <v>112.30592513474144</v>
      </c>
      <c r="I8" s="22">
        <f>ADHB!I9/ADHK!I9*100</f>
        <v>114.77416789121213</v>
      </c>
      <c r="J8" s="22">
        <f>ADHB!J9/ADHK!J9*100</f>
        <v>112.34948196989558</v>
      </c>
      <c r="K8" s="22">
        <f>ADHB!K9/ADHK!K9*100</f>
        <v>112.74124434578377</v>
      </c>
      <c r="L8" s="22">
        <f>ADHB!L9/ADHK!L9*100</f>
        <v>113.1691026691761</v>
      </c>
    </row>
    <row r="9" spans="1:12" ht="17.25" x14ac:dyDescent="0.25">
      <c r="A9" s="18" t="s">
        <v>7</v>
      </c>
      <c r="B9" s="18">
        <f>ADHB!B10/ADHK!B10*100</f>
        <v>100.00000000000003</v>
      </c>
      <c r="C9" s="22">
        <f>ADHB!C10/ADHK!C10*100</f>
        <v>104.54739159690199</v>
      </c>
      <c r="D9" s="22">
        <f>ADHB!D10/ADHK!D10*100</f>
        <v>106.7102321951958</v>
      </c>
      <c r="E9" s="22">
        <f>ADHB!E10/ADHK!E10*100</f>
        <v>110.87094177448533</v>
      </c>
      <c r="F9" s="22">
        <f>ADHB!F10/ADHK!F10*100</f>
        <v>120.37579501853976</v>
      </c>
      <c r="G9" s="22">
        <f>ADHB!G10/ADHK!G10*100</f>
        <v>130.21067878207253</v>
      </c>
      <c r="H9" s="22">
        <f>ADHB!H10/ADHK!H10*100</f>
        <v>133.08802306663182</v>
      </c>
      <c r="I9" s="22">
        <f>ADHB!I10/ADHK!I10*100</f>
        <v>135.59363796386162</v>
      </c>
      <c r="J9" s="22">
        <f>ADHB!J10/ADHK!J10*100</f>
        <v>140.2256362187841</v>
      </c>
      <c r="K9" s="22">
        <f>ADHB!K10/ADHK!K10*100</f>
        <v>142.78767776151744</v>
      </c>
      <c r="L9" s="22">
        <f>ADHB!L10/ADHK!L10*100</f>
        <v>144.97892455745364</v>
      </c>
    </row>
    <row r="10" spans="1:12" ht="17.25" x14ac:dyDescent="0.25">
      <c r="A10" s="18" t="s">
        <v>8</v>
      </c>
      <c r="B10" s="18">
        <f>ADHB!B11/ADHK!B11*100</f>
        <v>100</v>
      </c>
      <c r="C10" s="22">
        <f>ADHB!C11/ADHK!C11*100</f>
        <v>106.33214676817002</v>
      </c>
      <c r="D10" s="22">
        <f>ADHB!D11/ADHK!D11*100</f>
        <v>109.29440694681713</v>
      </c>
      <c r="E10" s="22">
        <f>ADHB!E11/ADHK!E11*100</f>
        <v>113.72495574038189</v>
      </c>
      <c r="F10" s="22">
        <f>ADHB!F11/ADHK!F11*100</f>
        <v>139.16143193751486</v>
      </c>
      <c r="G10" s="22">
        <f>ADHB!G11/ADHK!G11*100</f>
        <v>151.31465539992047</v>
      </c>
      <c r="H10" s="22">
        <f>ADHB!H11/ADHK!H11*100</f>
        <v>153.05409071021151</v>
      </c>
      <c r="I10" s="22">
        <f>ADHB!I11/ADHK!I11*100</f>
        <v>159.22358609004019</v>
      </c>
      <c r="J10" s="22">
        <f>ADHB!J11/ADHK!J11*100</f>
        <v>165.62834557111486</v>
      </c>
      <c r="K10" s="22">
        <f>ADHB!K11/ADHK!K11*100</f>
        <v>169.6772745978239</v>
      </c>
      <c r="L10" s="22">
        <f>ADHB!L11/ADHK!L11*100</f>
        <v>172.88534055703266</v>
      </c>
    </row>
    <row r="11" spans="1:12" ht="17.25" x14ac:dyDescent="0.25">
      <c r="A11" s="18" t="s">
        <v>9</v>
      </c>
      <c r="B11" s="18">
        <f>ADHB!B12/ADHK!B12*100</f>
        <v>99.999999999999972</v>
      </c>
      <c r="C11" s="22">
        <f>ADHB!C12/ADHK!C12*100</f>
        <v>107.73420728300998</v>
      </c>
      <c r="D11" s="22">
        <f>ADHB!D12/ADHK!D12*100</f>
        <v>111.57709349814171</v>
      </c>
      <c r="E11" s="22">
        <f>ADHB!E12/ADHK!E12*100</f>
        <v>115.36238127128367</v>
      </c>
      <c r="F11" s="22">
        <f>ADHB!F12/ADHK!F12*100</f>
        <v>124.07835427276677</v>
      </c>
      <c r="G11" s="22">
        <f>ADHB!G12/ADHK!G12*100</f>
        <v>133.24959448070499</v>
      </c>
      <c r="H11" s="22">
        <f>ADHB!H12/ADHK!H12*100</f>
        <v>137.29967137761471</v>
      </c>
      <c r="I11" s="22">
        <f>ADHB!I12/ADHK!I12*100</f>
        <v>140.05324253980021</v>
      </c>
      <c r="J11" s="22">
        <f>ADHB!J12/ADHK!J12*100</f>
        <v>145.3672586996347</v>
      </c>
      <c r="K11" s="22">
        <f>ADHB!K12/ADHK!K12*100</f>
        <v>149.02587688218892</v>
      </c>
      <c r="L11" s="22">
        <f>ADHB!L12/ADHK!L12*100</f>
        <v>149.16255592845829</v>
      </c>
    </row>
    <row r="12" spans="1:12" ht="17.25" x14ac:dyDescent="0.25">
      <c r="A12" s="18" t="s">
        <v>10</v>
      </c>
      <c r="B12" s="18">
        <f>ADHB!B13/ADHK!B13*100</f>
        <v>100.00000000000003</v>
      </c>
      <c r="C12" s="22">
        <f>ADHB!C13/ADHK!C13*100</f>
        <v>107.58728422562606</v>
      </c>
      <c r="D12" s="22">
        <f>ADHB!D13/ADHK!D13*100</f>
        <v>111.11722032990509</v>
      </c>
      <c r="E12" s="22">
        <f>ADHB!E13/ADHK!E13*100</f>
        <v>114.64261899018284</v>
      </c>
      <c r="F12" s="22">
        <f>ADHB!F13/ADHK!F13*100</f>
        <v>124.1913029621744</v>
      </c>
      <c r="G12" s="22">
        <f>ADHB!G13/ADHK!G13*100</f>
        <v>142.53388854105802</v>
      </c>
      <c r="H12" s="22">
        <f>ADHB!H13/ADHK!H13*100</f>
        <v>151.07689460779881</v>
      </c>
      <c r="I12" s="22">
        <f>ADHB!I13/ADHK!I13*100</f>
        <v>155.56386439139573</v>
      </c>
      <c r="J12" s="22">
        <f>ADHB!J13/ADHK!J13*100</f>
        <v>161.89834095144738</v>
      </c>
      <c r="K12" s="22">
        <f>ADHB!K13/ADHK!K13*100</f>
        <v>166.14024484832657</v>
      </c>
      <c r="L12" s="22">
        <f>ADHB!L13/ADHK!L13*100</f>
        <v>166.93039547411763</v>
      </c>
    </row>
    <row r="13" spans="1:12" ht="17.25" x14ac:dyDescent="0.25">
      <c r="A13" s="20" t="s">
        <v>11</v>
      </c>
      <c r="B13" s="19">
        <f>ADHB!B14/ADHK!B14*100</f>
        <v>99.999999999999972</v>
      </c>
      <c r="C13" s="21">
        <f>ADHB!C14/ADHK!C14*100</f>
        <v>113.72337230155058</v>
      </c>
      <c r="D13" s="21">
        <f>ADHB!D14/ADHK!D14*100</f>
        <v>110.82144778198806</v>
      </c>
      <c r="E13" s="21">
        <f>ADHB!E14/ADHK!E14*100</f>
        <v>111.94062016923291</v>
      </c>
      <c r="F13" s="21">
        <f>ADHB!F14/ADHK!F14*100</f>
        <v>112.92911505842633</v>
      </c>
      <c r="G13" s="21">
        <f>ADHB!G14/ADHK!G14*100</f>
        <v>103.35856858488175</v>
      </c>
      <c r="H13" s="21">
        <f>ADHB!H14/ADHK!H14*100</f>
        <v>100.83494607828771</v>
      </c>
      <c r="I13" s="21">
        <f>ADHB!I14/ADHK!I14*100</f>
        <v>104.67787946739593</v>
      </c>
      <c r="J13" s="21">
        <f>ADHB!J14/ADHK!J14*100</f>
        <v>107.65194715294615</v>
      </c>
      <c r="K13" s="21">
        <f>ADHB!K14/ADHK!K14*100</f>
        <v>103.11417916689803</v>
      </c>
      <c r="L13" s="21">
        <f>ADHB!L14/ADHK!L14*100</f>
        <v>102.62948649218953</v>
      </c>
    </row>
    <row r="14" spans="1:12" ht="17.25" x14ac:dyDescent="0.25">
      <c r="A14" s="18" t="s">
        <v>12</v>
      </c>
      <c r="B14" s="18">
        <f>ADHB!B15/ADHK!B15*100</f>
        <v>99.999999999999986</v>
      </c>
      <c r="C14" s="22">
        <f>ADHB!C15/ADHK!C15*100</f>
        <v>107.98633527506402</v>
      </c>
      <c r="D14" s="22">
        <f>ADHB!D15/ADHK!D15*100</f>
        <v>112.48248392829339</v>
      </c>
      <c r="E14" s="22">
        <f>ADHB!E15/ADHK!E15*100</f>
        <v>117.03154865888661</v>
      </c>
      <c r="F14" s="22">
        <f>ADHB!F15/ADHK!F15*100</f>
        <v>122.47150969357061</v>
      </c>
      <c r="G14" s="22">
        <f>ADHB!G15/ADHK!G15*100</f>
        <v>122.7476482877631</v>
      </c>
      <c r="H14" s="22">
        <f>ADHB!H15/ADHK!H15*100</f>
        <v>117.23721522321024</v>
      </c>
      <c r="I14" s="22">
        <f>ADHB!I15/ADHK!I15*100</f>
        <v>120.13860396528904</v>
      </c>
      <c r="J14" s="22">
        <f>ADHB!J15/ADHK!J15*100</f>
        <v>127.10328670011934</v>
      </c>
      <c r="K14" s="22">
        <f>ADHB!K15/ADHK!K15*100</f>
        <v>124.50954069995588</v>
      </c>
      <c r="L14" s="22">
        <f>ADHB!L15/ADHK!L15*100</f>
        <v>107.99017266260702</v>
      </c>
    </row>
    <row r="15" spans="1:12" ht="17.25" x14ac:dyDescent="0.25">
      <c r="A15" s="18" t="s">
        <v>13</v>
      </c>
      <c r="B15" s="18">
        <f>ADHB!B16/ADHK!B16*100</f>
        <v>99.999999999999972</v>
      </c>
      <c r="C15" s="22">
        <f>ADHB!C16/ADHK!C16*100</f>
        <v>114.34915388954647</v>
      </c>
      <c r="D15" s="22">
        <f>ADHB!D16/ADHK!D16*100</f>
        <v>110.76213621891485</v>
      </c>
      <c r="E15" s="22">
        <f>ADHB!E16/ADHK!E16*100</f>
        <v>111.69891774962824</v>
      </c>
      <c r="F15" s="22">
        <f>ADHB!F16/ADHK!F16*100</f>
        <v>112.27961344622321</v>
      </c>
      <c r="G15" s="22">
        <f>ADHB!G16/ADHK!G16*100</f>
        <v>101.50699394777001</v>
      </c>
      <c r="H15" s="22">
        <f>ADHB!H16/ADHK!H16*100</f>
        <v>98.774717019657032</v>
      </c>
      <c r="I15" s="22">
        <f>ADHB!I16/ADHK!I16*100</f>
        <v>102.61482351117155</v>
      </c>
      <c r="J15" s="22">
        <f>ADHB!J16/ADHK!J16*100</f>
        <v>105.53969608912519</v>
      </c>
      <c r="K15" s="22">
        <f>ADHB!K16/ADHK!K16*100</f>
        <v>100.37168226882312</v>
      </c>
      <c r="L15" s="22">
        <f>ADHB!L16/ADHK!L16*100</f>
        <v>100.01192797361892</v>
      </c>
    </row>
    <row r="16" spans="1:12" ht="17.25" x14ac:dyDescent="0.25">
      <c r="A16" s="18" t="s">
        <v>14</v>
      </c>
      <c r="B16" s="18">
        <f>ADHB!B17/ADHK!B17*100</f>
        <v>99.999999999999957</v>
      </c>
      <c r="C16" s="22">
        <f>ADHB!C17/ADHK!C17*100</f>
        <v>105.83623466343499</v>
      </c>
      <c r="D16" s="22">
        <f>ADHB!D17/ADHK!D17*100</f>
        <v>112.48339549165694</v>
      </c>
      <c r="E16" s="22">
        <f>ADHB!E17/ADHK!E17*100</f>
        <v>115.08746895262651</v>
      </c>
      <c r="F16" s="22">
        <f>ADHB!F17/ADHK!F17*100</f>
        <v>119.98091616619386</v>
      </c>
      <c r="G16" s="22">
        <f>ADHB!G17/ADHK!G17*100</f>
        <v>123.03268413893369</v>
      </c>
      <c r="H16" s="22">
        <f>ADHB!H17/ADHK!H17*100</f>
        <v>122.95754640630025</v>
      </c>
      <c r="I16" s="22">
        <f>ADHB!I17/ADHK!I17*100</f>
        <v>132.12192655804847</v>
      </c>
      <c r="J16" s="22">
        <f>ADHB!J17/ADHK!J17*100</f>
        <v>133.5361034208326</v>
      </c>
      <c r="K16" s="22">
        <f>ADHB!K17/ADHK!K17*100</f>
        <v>141.74036593059844</v>
      </c>
      <c r="L16" s="22">
        <f>ADHB!L17/ADHK!L17*100</f>
        <v>145.34175044172036</v>
      </c>
    </row>
    <row r="17" spans="1:12" ht="17.25" x14ac:dyDescent="0.25">
      <c r="A17" s="18" t="s">
        <v>15</v>
      </c>
      <c r="B17" s="18">
        <f>ADHB!B18/ADHK!B18*100</f>
        <v>100</v>
      </c>
      <c r="C17" s="22">
        <f>ADHB!C18/ADHK!C18*100</f>
        <v>105.47639843138499</v>
      </c>
      <c r="D17" s="22">
        <f>ADHB!D18/ADHK!D18*100</f>
        <v>109.3595208503604</v>
      </c>
      <c r="E17" s="22">
        <f>ADHB!E18/ADHK!E18*100</f>
        <v>112.29590636353871</v>
      </c>
      <c r="F17" s="22">
        <f>ADHB!F18/ADHK!F18*100</f>
        <v>120.58265859629242</v>
      </c>
      <c r="G17" s="22">
        <f>ADHB!G18/ADHK!G18*100</f>
        <v>132.87110181428326</v>
      </c>
      <c r="H17" s="22">
        <f>ADHB!H18/ADHK!H18*100</f>
        <v>137.30228723808824</v>
      </c>
      <c r="I17" s="22">
        <f>ADHB!I18/ADHK!I18*100</f>
        <v>138.34672795141211</v>
      </c>
      <c r="J17" s="22">
        <f>ADHB!J18/ADHK!J18*100</f>
        <v>141.64173887363887</v>
      </c>
      <c r="K17" s="22">
        <f>ADHB!K18/ADHK!K18*100</f>
        <v>143.69319121769411</v>
      </c>
      <c r="L17" s="22">
        <f>ADHB!L18/ADHK!L18*100</f>
        <v>145.76468525356466</v>
      </c>
    </row>
    <row r="18" spans="1:12" ht="17.25" x14ac:dyDescent="0.25">
      <c r="A18" s="20" t="s">
        <v>16</v>
      </c>
      <c r="B18" s="19">
        <f>ADHB!B19/ADHK!B19*100</f>
        <v>99.999999999999986</v>
      </c>
      <c r="C18" s="21">
        <f>ADHB!C19/ADHK!C19*100</f>
        <v>107.25319840144951</v>
      </c>
      <c r="D18" s="21">
        <f>ADHB!D19/ADHK!D19*100</f>
        <v>110.73167277914469</v>
      </c>
      <c r="E18" s="21">
        <f>ADHB!E19/ADHK!E19*100</f>
        <v>114.22736839299196</v>
      </c>
      <c r="F18" s="21">
        <f>ADHB!F19/ADHK!F19*100</f>
        <v>122.03190687039364</v>
      </c>
      <c r="G18" s="21">
        <f>ADHB!G19/ADHK!G19*100</f>
        <v>131.32739637173623</v>
      </c>
      <c r="H18" s="21">
        <f>ADHB!H19/ADHK!H19*100</f>
        <v>137.49976447390097</v>
      </c>
      <c r="I18" s="21">
        <f>ADHB!I19/ADHK!I19*100</f>
        <v>144.01743517088039</v>
      </c>
      <c r="J18" s="21">
        <f>ADHB!J19/ADHK!J19*100</f>
        <v>144.82652382860158</v>
      </c>
      <c r="K18" s="21">
        <f>ADHB!K19/ADHK!K19*100</f>
        <v>146.04128775021218</v>
      </c>
      <c r="L18" s="21">
        <f>ADHB!L19/ADHK!L19*100</f>
        <v>148.57073888881948</v>
      </c>
    </row>
    <row r="19" spans="1:12" ht="17.25" x14ac:dyDescent="0.25">
      <c r="A19" s="18" t="s">
        <v>17</v>
      </c>
      <c r="B19" s="18" t="e">
        <f>ADHB!B20/ADHK!B20*100</f>
        <v>#DIV/0!</v>
      </c>
      <c r="C19" s="22" t="e">
        <f>ADHB!C20/ADHK!C20*100</f>
        <v>#DIV/0!</v>
      </c>
      <c r="D19" s="22" t="e">
        <f>ADHB!D20/ADHK!D20*100</f>
        <v>#DIV/0!</v>
      </c>
      <c r="E19" s="22" t="e">
        <f>ADHB!E20/ADHK!E20*100</f>
        <v>#DIV/0!</v>
      </c>
      <c r="F19" s="22" t="e">
        <f>ADHB!F20/ADHK!F20*100</f>
        <v>#DIV/0!</v>
      </c>
      <c r="G19" s="22" t="e">
        <f>ADHB!G20/ADHK!G20*100</f>
        <v>#DIV/0!</v>
      </c>
      <c r="H19" s="22" t="e">
        <f>ADHB!H20/ADHK!H20*100</f>
        <v>#DIV/0!</v>
      </c>
      <c r="I19" s="22" t="e">
        <f>ADHB!I20/ADHK!I20*100</f>
        <v>#DIV/0!</v>
      </c>
      <c r="J19" s="22" t="e">
        <f>ADHB!J20/ADHK!J20*100</f>
        <v>#DIV/0!</v>
      </c>
      <c r="K19" s="22" t="e">
        <f>ADHB!K20/ADHK!K20*100</f>
        <v>#DIV/0!</v>
      </c>
      <c r="L19" s="22" t="e">
        <f>ADHB!L20/ADHK!L20*100</f>
        <v>#DIV/0!</v>
      </c>
    </row>
    <row r="20" spans="1:12" ht="17.25" x14ac:dyDescent="0.25">
      <c r="A20" s="18" t="s">
        <v>18</v>
      </c>
      <c r="B20" s="18">
        <f>ADHB!B21/ADHK!B21*100</f>
        <v>99.999999999999972</v>
      </c>
      <c r="C20" s="22">
        <f>ADHB!C21/ADHK!C21*100</f>
        <v>107.82962848061601</v>
      </c>
      <c r="D20" s="22">
        <f>ADHB!D21/ADHK!D21*100</f>
        <v>110.32947419770997</v>
      </c>
      <c r="E20" s="22">
        <f>ADHB!E21/ADHK!E21*100</f>
        <v>113.7178645518248</v>
      </c>
      <c r="F20" s="22">
        <f>ADHB!F21/ADHK!F21*100</f>
        <v>120.62785719005743</v>
      </c>
      <c r="G20" s="22">
        <f>ADHB!G21/ADHK!G21*100</f>
        <v>131.42639465275971</v>
      </c>
      <c r="H20" s="22">
        <f>ADHB!H21/ADHK!H21*100</f>
        <v>139.7122513105312</v>
      </c>
      <c r="I20" s="22">
        <f>ADHB!I21/ADHK!I21*100</f>
        <v>147.32960350689495</v>
      </c>
      <c r="J20" s="22">
        <f>ADHB!J21/ADHK!J21*100</f>
        <v>147.55963518697362</v>
      </c>
      <c r="K20" s="22">
        <f>ADHB!K21/ADHK!K21*100</f>
        <v>148.17007283671205</v>
      </c>
      <c r="L20" s="22">
        <f>ADHB!L21/ADHK!L21*100</f>
        <v>151.19365286746273</v>
      </c>
    </row>
    <row r="21" spans="1:12" ht="17.25" x14ac:dyDescent="0.25">
      <c r="A21" s="18" t="s">
        <v>19</v>
      </c>
      <c r="B21" s="18" t="e">
        <f>ADHB!B22/ADHK!B22*100</f>
        <v>#DIV/0!</v>
      </c>
      <c r="C21" s="22" t="e">
        <f>ADHB!C22/ADHK!C22*100</f>
        <v>#DIV/0!</v>
      </c>
      <c r="D21" s="22" t="e">
        <f>ADHB!D22/ADHK!D22*100</f>
        <v>#DIV/0!</v>
      </c>
      <c r="E21" s="22" t="e">
        <f>ADHB!E22/ADHK!E22*100</f>
        <v>#DIV/0!</v>
      </c>
      <c r="F21" s="22" t="e">
        <f>ADHB!F22/ADHK!F22*100</f>
        <v>#DIV/0!</v>
      </c>
      <c r="G21" s="22" t="e">
        <f>ADHB!G22/ADHK!G22*100</f>
        <v>#DIV/0!</v>
      </c>
      <c r="H21" s="22" t="e">
        <f>ADHB!H22/ADHK!H22*100</f>
        <v>#DIV/0!</v>
      </c>
      <c r="I21" s="22" t="e">
        <f>ADHB!I22/ADHK!I22*100</f>
        <v>#DIV/0!</v>
      </c>
      <c r="J21" s="22" t="e">
        <f>ADHB!J22/ADHK!J22*100</f>
        <v>#DIV/0!</v>
      </c>
      <c r="K21" s="22" t="e">
        <f>ADHB!K22/ADHK!K22*100</f>
        <v>#DIV/0!</v>
      </c>
      <c r="L21" s="22" t="e">
        <f>ADHB!L22/ADHK!L22*100</f>
        <v>#DIV/0!</v>
      </c>
    </row>
    <row r="22" spans="1:12" ht="17.25" x14ac:dyDescent="0.25">
      <c r="A22" s="18" t="s">
        <v>20</v>
      </c>
      <c r="B22" s="18">
        <f>ADHB!B23/ADHK!B23*100</f>
        <v>99.999999999999972</v>
      </c>
      <c r="C22" s="22">
        <f>ADHB!C23/ADHK!C23*100</f>
        <v>108.27070139897398</v>
      </c>
      <c r="D22" s="22">
        <f>ADHB!D23/ADHK!D23*100</f>
        <v>112.77175010400001</v>
      </c>
      <c r="E22" s="22">
        <f>ADHB!E23/ADHK!E23*100</f>
        <v>117.70476492486701</v>
      </c>
      <c r="F22" s="22">
        <f>ADHB!F23/ADHK!F23*100</f>
        <v>128.34450157452534</v>
      </c>
      <c r="G22" s="22">
        <f>ADHB!G23/ADHK!G23*100</f>
        <v>138.06107141426588</v>
      </c>
      <c r="H22" s="22">
        <f>ADHB!H23/ADHK!H23*100</f>
        <v>144.01673565526551</v>
      </c>
      <c r="I22" s="22">
        <f>ADHB!I23/ADHK!I23*100</f>
        <v>149.98370574413838</v>
      </c>
      <c r="J22" s="22">
        <f>ADHB!J23/ADHK!J23*100</f>
        <v>155.03368485816068</v>
      </c>
      <c r="K22" s="22">
        <f>ADHB!K23/ADHK!K23*100</f>
        <v>160.02478745263357</v>
      </c>
      <c r="L22" s="22">
        <f>ADHB!L23/ADHK!L23*100</f>
        <v>163.14691344500923</v>
      </c>
    </row>
    <row r="23" spans="1:12" ht="17.25" x14ac:dyDescent="0.25">
      <c r="A23" s="18" t="s">
        <v>21</v>
      </c>
      <c r="B23" s="18" t="e">
        <f>ADHB!B24/ADHK!B24*100</f>
        <v>#DIV/0!</v>
      </c>
      <c r="C23" s="22" t="e">
        <f>ADHB!C24/ADHK!C24*100</f>
        <v>#DIV/0!</v>
      </c>
      <c r="D23" s="22" t="e">
        <f>ADHB!D24/ADHK!D24*100</f>
        <v>#DIV/0!</v>
      </c>
      <c r="E23" s="22" t="e">
        <f>ADHB!E24/ADHK!E24*100</f>
        <v>#DIV/0!</v>
      </c>
      <c r="F23" s="22" t="e">
        <f>ADHB!F24/ADHK!F24*100</f>
        <v>#DIV/0!</v>
      </c>
      <c r="G23" s="22" t="e">
        <f>ADHB!G24/ADHK!G24*100</f>
        <v>#DIV/0!</v>
      </c>
      <c r="H23" s="22" t="e">
        <f>ADHB!H24/ADHK!H24*100</f>
        <v>#DIV/0!</v>
      </c>
      <c r="I23" s="22" t="e">
        <f>ADHB!I24/ADHK!I24*100</f>
        <v>#DIV/0!</v>
      </c>
      <c r="J23" s="22" t="e">
        <f>ADHB!J24/ADHK!J24*100</f>
        <v>#DIV/0!</v>
      </c>
      <c r="K23" s="22" t="e">
        <f>ADHB!K24/ADHK!K24*100</f>
        <v>#DIV/0!</v>
      </c>
      <c r="L23" s="22" t="e">
        <f>ADHB!L24/ADHK!L24*100</f>
        <v>#DIV/0!</v>
      </c>
    </row>
    <row r="24" spans="1:12" ht="17.25" x14ac:dyDescent="0.25">
      <c r="A24" s="18" t="s">
        <v>22</v>
      </c>
      <c r="B24" s="18">
        <f>ADHB!B25/ADHK!B25*100</f>
        <v>100</v>
      </c>
      <c r="C24" s="22">
        <f>ADHB!C25/ADHK!C25*100</f>
        <v>108.90863428555799</v>
      </c>
      <c r="D24" s="22">
        <f>ADHB!D25/ADHK!D25*100</f>
        <v>113.30955211500351</v>
      </c>
      <c r="E24" s="22">
        <f>ADHB!E25/ADHK!E25*100</f>
        <v>117.50201933654041</v>
      </c>
      <c r="F24" s="22">
        <f>ADHB!F25/ADHK!F25*100</f>
        <v>127.76750195418443</v>
      </c>
      <c r="G24" s="22">
        <f>ADHB!G25/ADHK!G25*100</f>
        <v>135.23735648177612</v>
      </c>
      <c r="H24" s="22">
        <f>ADHB!H25/ADHK!H25*100</f>
        <v>139.74379229805118</v>
      </c>
      <c r="I24" s="22">
        <f>ADHB!I25/ADHK!I25*100</f>
        <v>144.86685639703353</v>
      </c>
      <c r="J24" s="22">
        <f>ADHB!J25/ADHK!J25*100</f>
        <v>147.72270404151237</v>
      </c>
      <c r="K24" s="22">
        <f>ADHB!K25/ADHK!K25*100</f>
        <v>149.72534701262461</v>
      </c>
      <c r="L24" s="22">
        <f>ADHB!L25/ADHK!L25*100</f>
        <v>151.3561254685826</v>
      </c>
    </row>
    <row r="25" spans="1:12" ht="17.25" x14ac:dyDescent="0.25">
      <c r="A25" s="18" t="s">
        <v>23</v>
      </c>
      <c r="B25" s="18">
        <f>ADHB!B26/ADHK!B26*100</f>
        <v>100.00000000000003</v>
      </c>
      <c r="C25" s="22">
        <f>ADHB!C26/ADHK!C26*100</f>
        <v>103.66813165997794</v>
      </c>
      <c r="D25" s="22">
        <f>ADHB!D26/ADHK!D26*100</f>
        <v>105.7854265451771</v>
      </c>
      <c r="E25" s="22">
        <f>ADHB!E26/ADHK!E26*100</f>
        <v>107.93132843030048</v>
      </c>
      <c r="F25" s="22">
        <f>ADHB!F26/ADHK!F26*100</f>
        <v>115.30650898002411</v>
      </c>
      <c r="G25" s="22">
        <f>ADHB!G26/ADHK!G26*100</f>
        <v>121.52456611936937</v>
      </c>
      <c r="H25" s="22">
        <f>ADHB!H26/ADHK!H26*100</f>
        <v>124.88326598628392</v>
      </c>
      <c r="I25" s="22">
        <f>ADHB!I26/ADHK!I26*100</f>
        <v>130.54766604894735</v>
      </c>
      <c r="J25" s="22">
        <f>ADHB!J26/ADHK!J26*100</f>
        <v>133.96694605980534</v>
      </c>
      <c r="K25" s="22">
        <f>ADHB!K26/ADHK!K26*100</f>
        <v>136.21344565035423</v>
      </c>
      <c r="L25" s="22">
        <f>ADHB!L26/ADHK!L26*100</f>
        <v>137.02677534394877</v>
      </c>
    </row>
    <row r="26" spans="1:12" ht="17.25" x14ac:dyDescent="0.25">
      <c r="A26" s="18" t="s">
        <v>24</v>
      </c>
      <c r="B26" s="18">
        <f>ADHB!B27/ADHK!B27*100</f>
        <v>99.999999999999986</v>
      </c>
      <c r="C26" s="22">
        <f>ADHB!C27/ADHK!C27*100</f>
        <v>107.34511531582098</v>
      </c>
      <c r="D26" s="22">
        <f>ADHB!D27/ADHK!D27*100</f>
        <v>113.14787878151064</v>
      </c>
      <c r="E26" s="22">
        <f>ADHB!E27/ADHK!E27*100</f>
        <v>116.38705659511277</v>
      </c>
      <c r="F26" s="22">
        <f>ADHB!F27/ADHK!F27*100</f>
        <v>125.5877209511614</v>
      </c>
      <c r="G26" s="22">
        <f>ADHB!G27/ADHK!G27*100</f>
        <v>133.88848869700959</v>
      </c>
      <c r="H26" s="22">
        <f>ADHB!H27/ADHK!H27*100</f>
        <v>140.86221351292201</v>
      </c>
      <c r="I26" s="22">
        <f>ADHB!I27/ADHK!I27*100</f>
        <v>145.01635491109113</v>
      </c>
      <c r="J26" s="22">
        <f>ADHB!J27/ADHK!J27*100</f>
        <v>148.74467055712816</v>
      </c>
      <c r="K26" s="22">
        <f>ADHB!K27/ADHK!K27*100</f>
        <v>152.277603272492</v>
      </c>
      <c r="L26" s="22">
        <f>ADHB!L27/ADHK!L27*100</f>
        <v>154.68381355850525</v>
      </c>
    </row>
    <row r="27" spans="1:12" ht="17.25" x14ac:dyDescent="0.25">
      <c r="A27" s="18" t="s">
        <v>25</v>
      </c>
      <c r="B27" s="18">
        <f>ADHB!B28/ADHK!B28*100</f>
        <v>100.00000000000003</v>
      </c>
      <c r="C27" s="22">
        <f>ADHB!C28/ADHK!C28*100</f>
        <v>106.34689827415301</v>
      </c>
      <c r="D27" s="22">
        <f>ADHB!D28/ADHK!D28*100</f>
        <v>113.4524122801849</v>
      </c>
      <c r="E27" s="22">
        <f>ADHB!E28/ADHK!E28*100</f>
        <v>116.59805710097679</v>
      </c>
      <c r="F27" s="22">
        <f>ADHB!F28/ADHK!F28*100</f>
        <v>126.17634571868514</v>
      </c>
      <c r="G27" s="22">
        <f>ADHB!G28/ADHK!G28*100</f>
        <v>131.12527619160537</v>
      </c>
      <c r="H27" s="22">
        <f>ADHB!H28/ADHK!H28*100</f>
        <v>127.3860650006085</v>
      </c>
      <c r="I27" s="22">
        <f>ADHB!I28/ADHK!I28*100</f>
        <v>132.56095138858942</v>
      </c>
      <c r="J27" s="22">
        <f>ADHB!J28/ADHK!J28*100</f>
        <v>132.44638998029345</v>
      </c>
      <c r="K27" s="22">
        <f>ADHB!K28/ADHK!K28*100</f>
        <v>135.1412106366673</v>
      </c>
      <c r="L27" s="22">
        <f>ADHB!L28/ADHK!L28*100</f>
        <v>136.80107073424091</v>
      </c>
    </row>
    <row r="28" spans="1:12" ht="17.25" x14ac:dyDescent="0.25">
      <c r="A28" s="18" t="s">
        <v>26</v>
      </c>
      <c r="B28" s="18">
        <f>ADHB!B29/ADHK!B29*100</f>
        <v>100.00000000000003</v>
      </c>
      <c r="C28" s="22">
        <f>ADHB!C29/ADHK!C29*100</f>
        <v>104.28932640270598</v>
      </c>
      <c r="D28" s="22">
        <f>ADHB!D29/ADHK!D29*100</f>
        <v>107.3511944818283</v>
      </c>
      <c r="E28" s="22">
        <f>ADHB!E29/ADHK!E29*100</f>
        <v>111.38358568765294</v>
      </c>
      <c r="F28" s="22">
        <f>ADHB!F29/ADHK!F29*100</f>
        <v>120.12826251968622</v>
      </c>
      <c r="G28" s="22">
        <f>ADHB!G29/ADHK!G29*100</f>
        <v>127.13764601434838</v>
      </c>
      <c r="H28" s="22">
        <f>ADHB!H29/ADHK!H29*100</f>
        <v>132.89448469446822</v>
      </c>
      <c r="I28" s="22">
        <f>ADHB!I29/ADHK!I29*100</f>
        <v>135.52695794760561</v>
      </c>
      <c r="J28" s="22">
        <f>ADHB!J29/ADHK!J29*100</f>
        <v>137.49659758916474</v>
      </c>
      <c r="K28" s="22">
        <f>ADHB!K29/ADHK!K29*100</f>
        <v>139.16296904513553</v>
      </c>
      <c r="L28" s="22">
        <f>ADHB!L29/ADHK!L29*100</f>
        <v>141.20453750708089</v>
      </c>
    </row>
    <row r="29" spans="1:12" ht="17.25" x14ac:dyDescent="0.25">
      <c r="A29" s="18" t="s">
        <v>27</v>
      </c>
      <c r="B29" s="18" t="e">
        <f>ADHB!B30/ADHK!B30*100</f>
        <v>#DIV/0!</v>
      </c>
      <c r="C29" s="22" t="e">
        <f>ADHB!C30/ADHK!C30*100</f>
        <v>#DIV/0!</v>
      </c>
      <c r="D29" s="22" t="e">
        <f>ADHB!D30/ADHK!D30*100</f>
        <v>#DIV/0!</v>
      </c>
      <c r="E29" s="22" t="e">
        <f>ADHB!E30/ADHK!E30*100</f>
        <v>#DIV/0!</v>
      </c>
      <c r="F29" s="22">
        <f>ADHB!F30/ADHK!F30*100</f>
        <v>106.52450530727799</v>
      </c>
      <c r="G29" s="22">
        <f>ADHB!G30/ADHK!G30*100</f>
        <v>102.17528975480484</v>
      </c>
      <c r="H29" s="22" t="e">
        <f>ADHB!H30/ADHK!H30*100</f>
        <v>#DIV/0!</v>
      </c>
      <c r="I29" s="22" t="e">
        <f>ADHB!I30/ADHK!I30*100</f>
        <v>#DIV/0!</v>
      </c>
      <c r="J29" s="22" t="e">
        <f>ADHB!J30/ADHK!J30*100</f>
        <v>#DIV/0!</v>
      </c>
      <c r="K29" s="22" t="e">
        <f>ADHB!K30/ADHK!K30*100</f>
        <v>#DIV/0!</v>
      </c>
      <c r="L29" s="22" t="e">
        <f>ADHB!L30/ADHK!L30*100</f>
        <v>#DIV/0!</v>
      </c>
    </row>
    <row r="30" spans="1:12" ht="17.25" x14ac:dyDescent="0.25">
      <c r="A30" s="18" t="s">
        <v>28</v>
      </c>
      <c r="B30" s="18">
        <f>ADHB!B31/ADHK!B31*100</f>
        <v>100</v>
      </c>
      <c r="C30" s="22">
        <f>ADHB!C31/ADHK!C31*100</f>
        <v>101.31839936651272</v>
      </c>
      <c r="D30" s="22">
        <f>ADHB!D31/ADHK!D31*100</f>
        <v>104.97547243009097</v>
      </c>
      <c r="E30" s="22">
        <f>ADHB!E31/ADHK!E31*100</f>
        <v>109.82920844452752</v>
      </c>
      <c r="F30" s="22">
        <f>ADHB!F31/ADHK!F31*100</f>
        <v>118.9379890378236</v>
      </c>
      <c r="G30" s="22">
        <f>ADHB!G31/ADHK!G31*100</f>
        <v>126.33865097652024</v>
      </c>
      <c r="H30" s="22">
        <f>ADHB!H31/ADHK!H31*100</f>
        <v>131.42390042693904</v>
      </c>
      <c r="I30" s="22">
        <f>ADHB!I31/ADHK!I31*100</f>
        <v>137.19246759090376</v>
      </c>
      <c r="J30" s="22">
        <f>ADHB!J31/ADHK!J31*100</f>
        <v>141.98002111306874</v>
      </c>
      <c r="K30" s="22">
        <f>ADHB!K31/ADHK!K31*100</f>
        <v>144.81106144729</v>
      </c>
      <c r="L30" s="22">
        <f>ADHB!L31/ADHK!L31*100</f>
        <v>145.11498111359433</v>
      </c>
    </row>
    <row r="31" spans="1:12" ht="17.25" x14ac:dyDescent="0.25">
      <c r="A31" s="18" t="s">
        <v>29</v>
      </c>
      <c r="B31" s="18">
        <f>ADHB!B32/ADHK!B32*100</f>
        <v>99.999999999999957</v>
      </c>
      <c r="C31" s="22">
        <f>ADHB!C32/ADHK!C32*100</f>
        <v>101.96083783803647</v>
      </c>
      <c r="D31" s="22">
        <f>ADHB!D32/ADHK!D32*100</f>
        <v>106.87771003529593</v>
      </c>
      <c r="E31" s="22">
        <f>ADHB!E32/ADHK!E32*100</f>
        <v>109.31014727894302</v>
      </c>
      <c r="F31" s="22">
        <f>ADHB!F32/ADHK!F32*100</f>
        <v>117.40776797050383</v>
      </c>
      <c r="G31" s="22">
        <f>ADHB!G32/ADHK!G32*100</f>
        <v>124.23769366173998</v>
      </c>
      <c r="H31" s="22">
        <f>ADHB!H32/ADHK!H32*100</f>
        <v>127.9895990754828</v>
      </c>
      <c r="I31" s="22">
        <f>ADHB!I32/ADHK!I32*100</f>
        <v>130.83291318740669</v>
      </c>
      <c r="J31" s="22">
        <f>ADHB!J32/ADHK!J32*100</f>
        <v>134.33915619934393</v>
      </c>
      <c r="K31" s="22">
        <f>ADHB!K32/ADHK!K32*100</f>
        <v>138.23714294702469</v>
      </c>
      <c r="L31" s="22">
        <f>ADHB!L32/ADHK!L32*100</f>
        <v>140.75960718694981</v>
      </c>
    </row>
    <row r="32" spans="1:12" ht="17.25" x14ac:dyDescent="0.25">
      <c r="A32" s="18" t="s">
        <v>30</v>
      </c>
      <c r="B32" s="18">
        <f>ADHB!B33/ADHK!B33*100</f>
        <v>100.00000000000004</v>
      </c>
      <c r="C32" s="22">
        <f>ADHB!C33/ADHK!C33*100</f>
        <v>102.379432472351</v>
      </c>
      <c r="D32" s="22">
        <f>ADHB!D33/ADHK!D33*100</f>
        <v>107.9145981107136</v>
      </c>
      <c r="E32" s="22">
        <f>ADHB!E33/ADHK!E33*100</f>
        <v>111.9403912233085</v>
      </c>
      <c r="F32" s="22">
        <f>ADHB!F33/ADHK!F33*100</f>
        <v>120.14183656541768</v>
      </c>
      <c r="G32" s="22">
        <f>ADHB!G33/ADHK!G33*100</f>
        <v>128.01095774927907</v>
      </c>
      <c r="H32" s="22">
        <f>ADHB!H33/ADHK!H33*100</f>
        <v>131.59781547224847</v>
      </c>
      <c r="I32" s="22">
        <f>ADHB!I33/ADHK!I33*100</f>
        <v>133.54728939393581</v>
      </c>
      <c r="J32" s="22">
        <f>ADHB!J33/ADHK!J33*100</f>
        <v>135.57275059703178</v>
      </c>
      <c r="K32" s="22">
        <f>ADHB!K33/ADHK!K33*100</f>
        <v>138.8484411490538</v>
      </c>
      <c r="L32" s="22">
        <f>ADHB!L33/ADHK!L33*100</f>
        <v>140.98998804203856</v>
      </c>
    </row>
    <row r="33" spans="1:12" ht="17.25" x14ac:dyDescent="0.25">
      <c r="A33" s="18" t="s">
        <v>31</v>
      </c>
      <c r="B33" s="18">
        <f>ADHB!B34/ADHK!B34*100</f>
        <v>100.00000000000003</v>
      </c>
      <c r="C33" s="22">
        <f>ADHB!C34/ADHK!C34*100</f>
        <v>104.89182371441402</v>
      </c>
      <c r="D33" s="22">
        <f>ADHB!D34/ADHK!D34*100</f>
        <v>109.83543402048291</v>
      </c>
      <c r="E33" s="22">
        <f>ADHB!E34/ADHK!E34*100</f>
        <v>114.4608073723121</v>
      </c>
      <c r="F33" s="22">
        <f>ADHB!F34/ADHK!F34*100</f>
        <v>124.68198701261319</v>
      </c>
      <c r="G33" s="22">
        <f>ADHB!G34/ADHK!G34*100</f>
        <v>135.39200038560813</v>
      </c>
      <c r="H33" s="22">
        <f>ADHB!H34/ADHK!H34*100</f>
        <v>138.99220694037203</v>
      </c>
      <c r="I33" s="22">
        <f>ADHB!I34/ADHK!I34*100</f>
        <v>142.54235985298857</v>
      </c>
      <c r="J33" s="22">
        <f>ADHB!J34/ADHK!J34*100</f>
        <v>146.54485365174907</v>
      </c>
      <c r="K33" s="22">
        <f>ADHB!K34/ADHK!K34*100</f>
        <v>150.51571142478534</v>
      </c>
      <c r="L33" s="22">
        <f>ADHB!L34/ADHK!L34*100</f>
        <v>153.85075842569955</v>
      </c>
    </row>
    <row r="34" spans="1:12" ht="17.25" x14ac:dyDescent="0.25">
      <c r="A34" s="18" t="s">
        <v>32</v>
      </c>
      <c r="B34" s="18">
        <f>ADHB!B35/ADHK!B35*100</f>
        <v>100.00000000000003</v>
      </c>
      <c r="C34" s="22">
        <f>ADHB!C35/ADHK!C35*100</f>
        <v>108.30737309510398</v>
      </c>
      <c r="D34" s="22">
        <f>ADHB!D35/ADHK!D35*100</f>
        <v>115.25644981614178</v>
      </c>
      <c r="E34" s="22">
        <f>ADHB!E35/ADHK!E35*100</f>
        <v>119.68769265694257</v>
      </c>
      <c r="F34" s="22">
        <f>ADHB!F35/ADHK!F35*100</f>
        <v>128.78014547891163</v>
      </c>
      <c r="G34" s="22">
        <f>ADHB!G35/ADHK!G35*100</f>
        <v>141.06882531004103</v>
      </c>
      <c r="H34" s="22">
        <f>ADHB!H35/ADHK!H35*100</f>
        <v>144.6256185686124</v>
      </c>
      <c r="I34" s="22">
        <f>ADHB!I35/ADHK!I35*100</f>
        <v>147.43335068969265</v>
      </c>
      <c r="J34" s="22">
        <f>ADHB!J35/ADHK!J35*100</f>
        <v>151.14825054213864</v>
      </c>
      <c r="K34" s="22">
        <f>ADHB!K35/ADHK!K35*100</f>
        <v>154.90297919663053</v>
      </c>
      <c r="L34" s="22">
        <f>ADHB!L35/ADHK!L35*100</f>
        <v>157.63027540825053</v>
      </c>
    </row>
    <row r="35" spans="1:12" ht="17.25" x14ac:dyDescent="0.25">
      <c r="A35" s="20" t="s">
        <v>33</v>
      </c>
      <c r="B35" s="19">
        <f>ADHB!B36/ADHK!B36*100</f>
        <v>100.00000000000003</v>
      </c>
      <c r="C35" s="21">
        <f>ADHB!C36/ADHK!C36*100</f>
        <v>93.188102141185098</v>
      </c>
      <c r="D35" s="21">
        <f>ADHB!D36/ADHK!D36*100</f>
        <v>88.956662254984408</v>
      </c>
      <c r="E35" s="21">
        <f>ADHB!E36/ADHK!E36*100</f>
        <v>83.965065274284797</v>
      </c>
      <c r="F35" s="21">
        <f>ADHB!F36/ADHK!F36*100</f>
        <v>89.903744294327183</v>
      </c>
      <c r="G35" s="21">
        <f>ADHB!G36/ADHK!G36*100</f>
        <v>108.65290580286846</v>
      </c>
      <c r="H35" s="21">
        <f>ADHB!H36/ADHK!H36*100</f>
        <v>131.71131314059744</v>
      </c>
      <c r="I35" s="21">
        <f>ADHB!I36/ADHK!I36*100</f>
        <v>149.05973174311291</v>
      </c>
      <c r="J35" s="21">
        <f>ADHB!J36/ADHK!J36*100</f>
        <v>158.81863586637857</v>
      </c>
      <c r="K35" s="21">
        <f>ADHB!K36/ADHK!K36*100</f>
        <v>163.13025719118454</v>
      </c>
      <c r="L35" s="21">
        <f>ADHB!L36/ADHK!L36*100</f>
        <v>167.76542085805093</v>
      </c>
    </row>
    <row r="36" spans="1:12" ht="17.25" x14ac:dyDescent="0.25">
      <c r="A36" s="18" t="s">
        <v>34</v>
      </c>
      <c r="B36" s="18">
        <f>ADHB!B37/ADHK!B37*100</f>
        <v>100</v>
      </c>
      <c r="C36" s="22">
        <f>ADHB!C37/ADHK!C37*100</f>
        <v>92.310984846490456</v>
      </c>
      <c r="D36" s="22">
        <f>ADHB!D37/ADHK!D37*100</f>
        <v>87.578926819834948</v>
      </c>
      <c r="E36" s="22">
        <f>ADHB!E37/ADHK!E37*100</f>
        <v>82.0746996230246</v>
      </c>
      <c r="F36" s="22">
        <f>ADHB!F37/ADHK!F37*100</f>
        <v>88.123526757657416</v>
      </c>
      <c r="G36" s="22">
        <f>ADHB!G37/ADHK!G37*100</f>
        <v>107.37737942554793</v>
      </c>
      <c r="H36" s="22">
        <f>ADHB!H37/ADHK!H37*100</f>
        <v>131.12187420303775</v>
      </c>
      <c r="I36" s="22">
        <f>ADHB!I37/ADHK!I37*100</f>
        <v>149.07229018643656</v>
      </c>
      <c r="J36" s="22">
        <f>ADHB!J37/ADHK!J37*100</f>
        <v>159.08250929158069</v>
      </c>
      <c r="K36" s="22">
        <f>ADHB!K37/ADHK!K37*100</f>
        <v>163.47748363738546</v>
      </c>
      <c r="L36" s="22">
        <f>ADHB!L37/ADHK!L37*100</f>
        <v>168.24942971773419</v>
      </c>
    </row>
    <row r="37" spans="1:12" ht="17.25" x14ac:dyDescent="0.25">
      <c r="A37" s="18" t="s">
        <v>35</v>
      </c>
      <c r="B37" s="18">
        <f>ADHB!B38/ADHK!B38*100</f>
        <v>100.00000000000003</v>
      </c>
      <c r="C37" s="22">
        <f>ADHB!C38/ADHK!C38*100</f>
        <v>106.379996115162</v>
      </c>
      <c r="D37" s="22">
        <f>ADHB!D38/ADHK!D38*100</f>
        <v>110.42144210368185</v>
      </c>
      <c r="E37" s="22">
        <f>ADHB!E38/ADHK!E38*100</f>
        <v>113.20564274720459</v>
      </c>
      <c r="F37" s="22">
        <f>ADHB!F38/ADHK!F38*100</f>
        <v>122.93890548171984</v>
      </c>
      <c r="G37" s="22">
        <f>ADHB!G38/ADHK!G38*100</f>
        <v>138.123974319528</v>
      </c>
      <c r="H37" s="22">
        <f>ADHB!H38/ADHK!H38*100</f>
        <v>145.33300456500569</v>
      </c>
      <c r="I37" s="22">
        <f>ADHB!I38/ADHK!I38*100</f>
        <v>148.77665612913543</v>
      </c>
      <c r="J37" s="22">
        <f>ADHB!J38/ADHK!J38*100</f>
        <v>152.80294347588011</v>
      </c>
      <c r="K37" s="22">
        <f>ADHB!K38/ADHK!K38*100</f>
        <v>155.45591747509181</v>
      </c>
      <c r="L37" s="22">
        <f>ADHB!L38/ADHK!L38*100</f>
        <v>157.13168876753036</v>
      </c>
    </row>
    <row r="38" spans="1:12" ht="17.25" x14ac:dyDescent="0.25">
      <c r="A38" s="20" t="s">
        <v>36</v>
      </c>
      <c r="B38" s="19">
        <f>ADHB!B39/ADHK!B39*100</f>
        <v>100.00000000000003</v>
      </c>
      <c r="C38" s="21">
        <f>ADHB!C39/ADHK!C39*100</f>
        <v>105.84809186098995</v>
      </c>
      <c r="D38" s="21">
        <f>ADHB!D39/ADHK!D39*100</f>
        <v>109.11138766622808</v>
      </c>
      <c r="E38" s="21">
        <f>ADHB!E39/ADHK!E39*100</f>
        <v>112.91609559216775</v>
      </c>
      <c r="F38" s="21">
        <f>ADHB!F39/ADHK!F39*100</f>
        <v>122.31608299923724</v>
      </c>
      <c r="G38" s="21">
        <f>ADHB!G39/ADHK!G39*100</f>
        <v>129.07415974494765</v>
      </c>
      <c r="H38" s="21">
        <f>ADHB!H39/ADHK!H39*100</f>
        <v>130.76001196119705</v>
      </c>
      <c r="I38" s="21">
        <f>ADHB!I39/ADHK!I39*100</f>
        <v>134.45095358014453</v>
      </c>
      <c r="J38" s="21">
        <f>ADHB!J39/ADHK!J39*100</f>
        <v>138.3049734699006</v>
      </c>
      <c r="K38" s="21">
        <f>ADHB!K39/ADHK!K39*100</f>
        <v>139.45818241779239</v>
      </c>
      <c r="L38" s="21">
        <f>ADHB!L39/ADHK!L39*100</f>
        <v>140.66349189151072</v>
      </c>
    </row>
    <row r="39" spans="1:12" ht="17.25" x14ac:dyDescent="0.25">
      <c r="A39" s="20" t="s">
        <v>37</v>
      </c>
      <c r="B39" s="19">
        <f>ADHB!B40/ADHK!B40*100</f>
        <v>100.00000000000003</v>
      </c>
      <c r="C39" s="21">
        <f>ADHB!C40/ADHK!C40*100</f>
        <v>104.02000817340902</v>
      </c>
      <c r="D39" s="21">
        <f>ADHB!D40/ADHK!D40*100</f>
        <v>106.99490464975534</v>
      </c>
      <c r="E39" s="21">
        <f>ADHB!E40/ADHK!E40*100</f>
        <v>110.5878139735547</v>
      </c>
      <c r="F39" s="21">
        <f>ADHB!F40/ADHK!F40*100</f>
        <v>119.75062654827242</v>
      </c>
      <c r="G39" s="21">
        <f>ADHB!G40/ADHK!G40*100</f>
        <v>130.17243638243696</v>
      </c>
      <c r="H39" s="21">
        <f>ADHB!H40/ADHK!H40*100</f>
        <v>133.12694095415458</v>
      </c>
      <c r="I39" s="21">
        <f>ADHB!I40/ADHK!I40*100</f>
        <v>136.39687326222528</v>
      </c>
      <c r="J39" s="21">
        <f>ADHB!J40/ADHK!J40*100</f>
        <v>142.1381819368836</v>
      </c>
      <c r="K39" s="21">
        <f>ADHB!K40/ADHK!K40*100</f>
        <v>146.08444034324179</v>
      </c>
      <c r="L39" s="21">
        <f>ADHB!L40/ADHK!L40*100</f>
        <v>146.92525279487546</v>
      </c>
    </row>
    <row r="40" spans="1:12" ht="17.25" x14ac:dyDescent="0.25">
      <c r="A40" s="20" t="s">
        <v>38</v>
      </c>
      <c r="B40" s="19">
        <f>ADHB!B41/ADHK!B41*100</f>
        <v>99.999999999999986</v>
      </c>
      <c r="C40" s="21">
        <f>ADHB!C41/ADHK!C41*100</f>
        <v>107.1583086194363</v>
      </c>
      <c r="D40" s="21">
        <f>ADHB!D41/ADHK!D41*100</f>
        <v>113.26701628022519</v>
      </c>
      <c r="E40" s="21">
        <f>ADHB!E41/ADHK!E41*100</f>
        <v>117.05937942371693</v>
      </c>
      <c r="F40" s="21">
        <f>ADHB!F41/ADHK!F41*100</f>
        <v>124.89830892153402</v>
      </c>
      <c r="G40" s="21">
        <f>ADHB!G41/ADHK!G41*100</f>
        <v>133.98153122640321</v>
      </c>
      <c r="H40" s="21">
        <f>ADHB!H41/ADHK!H41*100</f>
        <v>138.1819226972153</v>
      </c>
      <c r="I40" s="21">
        <f>ADHB!I41/ADHK!I41*100</f>
        <v>144.35004984112823</v>
      </c>
      <c r="J40" s="21">
        <f>ADHB!J41/ADHK!J41*100</f>
        <v>149.29727164482424</v>
      </c>
      <c r="K40" s="21">
        <f>ADHB!K41/ADHK!K41*100</f>
        <v>153.59436249168394</v>
      </c>
      <c r="L40" s="21">
        <f>ADHB!L41/ADHK!L41*100</f>
        <v>156.46327762487851</v>
      </c>
    </row>
    <row r="41" spans="1:12" ht="17.25" x14ac:dyDescent="0.25">
      <c r="A41" s="18" t="s">
        <v>39</v>
      </c>
      <c r="B41" s="18">
        <f>ADHB!B42/ADHK!B42*100</f>
        <v>99.999999999999972</v>
      </c>
      <c r="C41" s="22">
        <f>ADHB!C42/ADHK!C42*100</f>
        <v>103.46655277765997</v>
      </c>
      <c r="D41" s="22">
        <f>ADHB!D42/ADHK!D42*100</f>
        <v>112.00587031033342</v>
      </c>
      <c r="E41" s="22">
        <f>ADHB!E42/ADHK!E42*100</f>
        <v>116.96605103205933</v>
      </c>
      <c r="F41" s="22">
        <f>ADHB!F42/ADHK!F42*100</f>
        <v>124.63052733934312</v>
      </c>
      <c r="G41" s="22">
        <f>ADHB!G42/ADHK!G42*100</f>
        <v>136.3781736976407</v>
      </c>
      <c r="H41" s="22">
        <f>ADHB!H42/ADHK!H42*100</f>
        <v>141.73388752926209</v>
      </c>
      <c r="I41" s="22">
        <f>ADHB!I42/ADHK!I42*100</f>
        <v>147.44176260549159</v>
      </c>
      <c r="J41" s="22">
        <f>ADHB!J42/ADHK!J42*100</f>
        <v>151.65770697334258</v>
      </c>
      <c r="K41" s="22">
        <f>ADHB!K42/ADHK!K42*100</f>
        <v>156.45565825985125</v>
      </c>
      <c r="L41" s="22">
        <f>ADHB!L42/ADHK!L42*100</f>
        <v>159.19803847372199</v>
      </c>
    </row>
    <row r="42" spans="1:12" ht="17.25" x14ac:dyDescent="0.25">
      <c r="A42" s="18" t="s">
        <v>40</v>
      </c>
      <c r="B42" s="18">
        <f>ADHB!B43/ADHK!B43*100</f>
        <v>99.999999999999972</v>
      </c>
      <c r="C42" s="22">
        <f>ADHB!C43/ADHK!C43*100</f>
        <v>107.90078236947053</v>
      </c>
      <c r="D42" s="22">
        <f>ADHB!D43/ADHK!D43*100</f>
        <v>113.51809042127736</v>
      </c>
      <c r="E42" s="22">
        <f>ADHB!E43/ADHK!E43*100</f>
        <v>117.0777848667062</v>
      </c>
      <c r="F42" s="22">
        <f>ADHB!F43/ADHK!F43*100</f>
        <v>124.95028007960242</v>
      </c>
      <c r="G42" s="22">
        <f>ADHB!G43/ADHK!G43*100</f>
        <v>133.54004308974962</v>
      </c>
      <c r="H42" s="22">
        <f>ADHB!H43/ADHK!H43*100</f>
        <v>137.55524196370177</v>
      </c>
      <c r="I42" s="22">
        <f>ADHB!I43/ADHK!I43*100</f>
        <v>143.83716371941125</v>
      </c>
      <c r="J42" s="22">
        <f>ADHB!J43/ADHK!J43*100</f>
        <v>148.92385634256283</v>
      </c>
      <c r="K42" s="22">
        <f>ADHB!K43/ADHK!K43*100</f>
        <v>153.15921306465071</v>
      </c>
      <c r="L42" s="22">
        <f>ADHB!L43/ADHK!L43*100</f>
        <v>156.04103802264072</v>
      </c>
    </row>
    <row r="43" spans="1:12" ht="17.25" x14ac:dyDescent="0.25">
      <c r="A43" s="20" t="s">
        <v>41</v>
      </c>
      <c r="B43" s="19">
        <f>ADHB!B44/ADHK!B44*100</f>
        <v>100</v>
      </c>
      <c r="C43" s="21">
        <f>ADHB!C44/ADHK!C44*100</f>
        <v>105.65797665495641</v>
      </c>
      <c r="D43" s="21">
        <f>ADHB!D44/ADHK!D44*100</f>
        <v>110.45739362658864</v>
      </c>
      <c r="E43" s="21">
        <f>ADHB!E44/ADHK!E44*100</f>
        <v>117.11967418621272</v>
      </c>
      <c r="F43" s="21">
        <f>ADHB!F44/ADHK!F44*100</f>
        <v>126.66427948064167</v>
      </c>
      <c r="G43" s="21">
        <f>ADHB!G44/ADHK!G44*100</f>
        <v>135.02229529141115</v>
      </c>
      <c r="H43" s="21">
        <f>ADHB!H44/ADHK!H44*100</f>
        <v>138.42937081927357</v>
      </c>
      <c r="I43" s="21">
        <f>ADHB!I44/ADHK!I44*100</f>
        <v>142.76643187046051</v>
      </c>
      <c r="J43" s="21">
        <f>ADHB!J44/ADHK!J44*100</f>
        <v>146.90546854344012</v>
      </c>
      <c r="K43" s="21">
        <f>ADHB!K44/ADHK!K44*100</f>
        <v>151.87713388663059</v>
      </c>
      <c r="L43" s="21">
        <f>ADHB!L44/ADHK!L44*100</f>
        <v>151.75747386990582</v>
      </c>
    </row>
    <row r="44" spans="1:12" ht="17.25" x14ac:dyDescent="0.25">
      <c r="A44" s="18" t="s">
        <v>42</v>
      </c>
      <c r="B44" s="18" t="e">
        <f>ADHB!B45/ADHK!B45*100</f>
        <v>#DIV/0!</v>
      </c>
      <c r="C44" s="22" t="e">
        <f>ADHB!C45/ADHK!C45*100</f>
        <v>#DIV/0!</v>
      </c>
      <c r="D44" s="22" t="e">
        <f>ADHB!D45/ADHK!D45*100</f>
        <v>#DIV/0!</v>
      </c>
      <c r="E44" s="22" t="e">
        <f>ADHB!E45/ADHK!E45*100</f>
        <v>#DIV/0!</v>
      </c>
      <c r="F44" s="22" t="e">
        <f>ADHB!F45/ADHK!F45*100</f>
        <v>#DIV/0!</v>
      </c>
      <c r="G44" s="22" t="e">
        <f>ADHB!G45/ADHK!G45*100</f>
        <v>#DIV/0!</v>
      </c>
      <c r="H44" s="22" t="e">
        <f>ADHB!H45/ADHK!H45*100</f>
        <v>#DIV/0!</v>
      </c>
      <c r="I44" s="22" t="e">
        <f>ADHB!I45/ADHK!I45*100</f>
        <v>#DIV/0!</v>
      </c>
      <c r="J44" s="22" t="e">
        <f>ADHB!J45/ADHK!J45*100</f>
        <v>#DIV/0!</v>
      </c>
      <c r="K44" s="22" t="e">
        <f>ADHB!K45/ADHK!K45*100</f>
        <v>#DIV/0!</v>
      </c>
      <c r="L44" s="22" t="e">
        <f>ADHB!L45/ADHK!L45*100</f>
        <v>#DIV/0!</v>
      </c>
    </row>
    <row r="45" spans="1:12" ht="17.25" x14ac:dyDescent="0.25">
      <c r="A45" s="18" t="s">
        <v>43</v>
      </c>
      <c r="B45" s="18">
        <f>ADHB!B46/ADHK!B46*100</f>
        <v>99.999999999999972</v>
      </c>
      <c r="C45" s="22">
        <f>ADHB!C46/ADHK!C46*100</f>
        <v>105.580797539583</v>
      </c>
      <c r="D45" s="22">
        <f>ADHB!D46/ADHK!D46*100</f>
        <v>110.14217347550466</v>
      </c>
      <c r="E45" s="22">
        <f>ADHB!E46/ADHK!E46*100</f>
        <v>115.26098412129566</v>
      </c>
      <c r="F45" s="22">
        <f>ADHB!F46/ADHK!F46*100</f>
        <v>122.77071928402626</v>
      </c>
      <c r="G45" s="22">
        <f>ADHB!G46/ADHK!G46*100</f>
        <v>126.5001424598164</v>
      </c>
      <c r="H45" s="22">
        <f>ADHB!H46/ADHK!H46*100</f>
        <v>129.85247246059862</v>
      </c>
      <c r="I45" s="22">
        <f>ADHB!I46/ADHK!I46*100</f>
        <v>133.38229981787154</v>
      </c>
      <c r="J45" s="22">
        <f>ADHB!J46/ADHK!J46*100</f>
        <v>136.80957557604043</v>
      </c>
      <c r="K45" s="22">
        <f>ADHB!K46/ADHK!K46*100</f>
        <v>139.71488287307986</v>
      </c>
      <c r="L45" s="22">
        <f>ADHB!L46/ADHK!L46*100</f>
        <v>142.03520944001804</v>
      </c>
    </row>
    <row r="46" spans="1:12" ht="17.25" x14ac:dyDescent="0.25">
      <c r="A46" s="18" t="s">
        <v>44</v>
      </c>
      <c r="B46" s="18">
        <f>ADHB!B47/ADHK!B47*100</f>
        <v>100</v>
      </c>
      <c r="C46" s="22">
        <f>ADHB!C47/ADHK!C47*100</f>
        <v>104.89870713131899</v>
      </c>
      <c r="D46" s="22">
        <f>ADHB!D47/ADHK!D47*100</f>
        <v>108.40076701145082</v>
      </c>
      <c r="E46" s="22">
        <f>ADHB!E47/ADHK!E47*100</f>
        <v>111.73123375772771</v>
      </c>
      <c r="F46" s="22">
        <f>ADHB!F47/ADHK!F47*100</f>
        <v>122.57158806147194</v>
      </c>
      <c r="G46" s="22">
        <f>ADHB!G47/ADHK!G47*100</f>
        <v>133.14976967703967</v>
      </c>
      <c r="H46" s="22">
        <f>ADHB!H47/ADHK!H47*100</f>
        <v>137.03328381712018</v>
      </c>
      <c r="I46" s="22">
        <f>ADHB!I47/ADHK!I47*100</f>
        <v>141.32657135579444</v>
      </c>
      <c r="J46" s="22">
        <f>ADHB!J47/ADHK!J47*100</f>
        <v>145.09040008658812</v>
      </c>
      <c r="K46" s="22">
        <f>ADHB!K47/ADHK!K47*100</f>
        <v>149.18284316535909</v>
      </c>
      <c r="L46" s="22">
        <f>ADHB!L47/ADHK!L47*100</f>
        <v>151.25370964399895</v>
      </c>
    </row>
    <row r="47" spans="1:12" ht="17.25" x14ac:dyDescent="0.25">
      <c r="A47" s="18" t="s">
        <v>45</v>
      </c>
      <c r="B47" s="18">
        <f>ADHB!B48/ADHK!B48*100</f>
        <v>100.00000000000003</v>
      </c>
      <c r="C47" s="22">
        <f>ADHB!C48/ADHK!C48*100</f>
        <v>103.96175053216501</v>
      </c>
      <c r="D47" s="22">
        <f>ADHB!D48/ADHK!D48*100</f>
        <v>107.29582672129969</v>
      </c>
      <c r="E47" s="22">
        <f>ADHB!E48/ADHK!E48*100</f>
        <v>109.97080555875782</v>
      </c>
      <c r="F47" s="22">
        <f>ADHB!F48/ADHK!F48*100</f>
        <v>118.16521823356088</v>
      </c>
      <c r="G47" s="22">
        <f>ADHB!G48/ADHK!G48*100</f>
        <v>131.57536424359427</v>
      </c>
      <c r="H47" s="22">
        <f>ADHB!H48/ADHK!H48*100</f>
        <v>135.52440564368291</v>
      </c>
      <c r="I47" s="22">
        <f>ADHB!I48/ADHK!I48*100</f>
        <v>141.0160156233365</v>
      </c>
      <c r="J47" s="22">
        <f>ADHB!J48/ADHK!J48*100</f>
        <v>146.70531077616664</v>
      </c>
      <c r="K47" s="22">
        <f>ADHB!K48/ADHK!K48*100</f>
        <v>151.18432935234213</v>
      </c>
      <c r="L47" s="22">
        <f>ADHB!L48/ADHK!L48*100</f>
        <v>152.43562152767407</v>
      </c>
    </row>
    <row r="48" spans="1:12" ht="17.25" x14ac:dyDescent="0.25">
      <c r="A48" s="18" t="s">
        <v>46</v>
      </c>
      <c r="B48" s="18">
        <f>ADHB!B49/ADHK!B49*100</f>
        <v>99.999999999999972</v>
      </c>
      <c r="C48" s="22">
        <f>ADHB!C49/ADHK!C49*100</f>
        <v>109.98882128243869</v>
      </c>
      <c r="D48" s="22">
        <f>ADHB!D49/ADHK!D49*100</f>
        <v>119.46511210045261</v>
      </c>
      <c r="E48" s="22">
        <f>ADHB!E49/ADHK!E49*100</f>
        <v>140.39568712132692</v>
      </c>
      <c r="F48" s="22">
        <f>ADHB!F49/ADHK!F49*100</f>
        <v>152.00255882183015</v>
      </c>
      <c r="G48" s="22">
        <f>ADHB!G49/ADHK!G49*100</f>
        <v>163.23349415668051</v>
      </c>
      <c r="H48" s="22">
        <f>ADHB!H49/ADHK!H49*100</f>
        <v>165.30670989538319</v>
      </c>
      <c r="I48" s="22">
        <f>ADHB!I49/ADHK!I49*100</f>
        <v>171.39867431581251</v>
      </c>
      <c r="J48" s="22">
        <f>ADHB!J49/ADHK!J49*100</f>
        <v>177.61210731581096</v>
      </c>
      <c r="K48" s="22">
        <f>ADHB!K49/ADHK!K49*100</f>
        <v>190.22771820334162</v>
      </c>
      <c r="L48" s="22">
        <f>ADHB!L49/ADHK!L49*100</f>
        <v>180.4460633232051</v>
      </c>
    </row>
    <row r="49" spans="1:12" ht="17.25" x14ac:dyDescent="0.25">
      <c r="A49" s="18" t="s">
        <v>47</v>
      </c>
      <c r="B49" s="18">
        <f>ADHB!B50/ADHK!B50*100</f>
        <v>99.999999999999986</v>
      </c>
      <c r="C49" s="22">
        <f>ADHB!C50/ADHK!C50*100</f>
        <v>103.697398373987</v>
      </c>
      <c r="D49" s="22">
        <f>ADHB!D50/ADHK!D50*100</f>
        <v>107.82301313329425</v>
      </c>
      <c r="E49" s="22">
        <f>ADHB!E50/ADHK!E50*100</f>
        <v>114.02336230515316</v>
      </c>
      <c r="F49" s="22">
        <f>ADHB!F50/ADHK!F50*100</f>
        <v>126.42878023201753</v>
      </c>
      <c r="G49" s="22">
        <f>ADHB!G50/ADHK!G50*100</f>
        <v>138.76414827532022</v>
      </c>
      <c r="H49" s="22">
        <f>ADHB!H50/ADHK!H50*100</f>
        <v>141.37911432770406</v>
      </c>
      <c r="I49" s="22">
        <f>ADHB!I50/ADHK!I50*100</f>
        <v>146.15095563649072</v>
      </c>
      <c r="J49" s="22">
        <f>ADHB!J50/ADHK!J50*100</f>
        <v>150.75407020336397</v>
      </c>
      <c r="K49" s="22">
        <f>ADHB!K50/ADHK!K50*100</f>
        <v>157.12866105962215</v>
      </c>
      <c r="L49" s="22">
        <f>ADHB!L50/ADHK!L50*100</f>
        <v>157.36992547927008</v>
      </c>
    </row>
    <row r="50" spans="1:12" ht="17.25" x14ac:dyDescent="0.25">
      <c r="A50" s="20" t="s">
        <v>48</v>
      </c>
      <c r="B50" s="19">
        <f>ADHB!B51/ADHK!B51*100</f>
        <v>100.00000000000003</v>
      </c>
      <c r="C50" s="21">
        <f>ADHB!C51/ADHK!C51*100</f>
        <v>107.0659454703153</v>
      </c>
      <c r="D50" s="21">
        <f>ADHB!D51/ADHK!D51*100</f>
        <v>109.37369563213271</v>
      </c>
      <c r="E50" s="21">
        <f>ADHB!E51/ADHK!E51*100</f>
        <v>113.28033518472192</v>
      </c>
      <c r="F50" s="21">
        <f>ADHB!F51/ADHK!F51*100</f>
        <v>123.06272262503133</v>
      </c>
      <c r="G50" s="21">
        <f>ADHB!G51/ADHK!G51*100</f>
        <v>129.4379468016343</v>
      </c>
      <c r="H50" s="21">
        <f>ADHB!H51/ADHK!H51*100</f>
        <v>131.36378859136414</v>
      </c>
      <c r="I50" s="21">
        <f>ADHB!I51/ADHK!I51*100</f>
        <v>134.69031443505705</v>
      </c>
      <c r="J50" s="21">
        <f>ADHB!J51/ADHK!J51*100</f>
        <v>138.68499010762611</v>
      </c>
      <c r="K50" s="21">
        <f>ADHB!K51/ADHK!K51*100</f>
        <v>142.9461687397542</v>
      </c>
      <c r="L50" s="21">
        <f>ADHB!L51/ADHK!L51*100</f>
        <v>146.33150096427653</v>
      </c>
    </row>
    <row r="51" spans="1:12" ht="17.25" x14ac:dyDescent="0.25">
      <c r="A51" s="18" t="s">
        <v>49</v>
      </c>
      <c r="B51" s="18">
        <f>ADHB!B52/ADHK!B52*100</f>
        <v>99.999999999999986</v>
      </c>
      <c r="C51" s="22">
        <f>ADHB!C52/ADHK!C52*100</f>
        <v>107.96831518400099</v>
      </c>
      <c r="D51" s="22">
        <f>ADHB!D52/ADHK!D52*100</f>
        <v>110.17789012319463</v>
      </c>
      <c r="E51" s="22">
        <f>ADHB!E52/ADHK!E52*100</f>
        <v>114.96868191434397</v>
      </c>
      <c r="F51" s="22">
        <f>ADHB!F52/ADHK!F52*100</f>
        <v>125.1908906541472</v>
      </c>
      <c r="G51" s="22">
        <f>ADHB!G52/ADHK!G52*100</f>
        <v>127.05627625574307</v>
      </c>
      <c r="H51" s="22">
        <f>ADHB!H52/ADHK!H52*100</f>
        <v>130.20368794501803</v>
      </c>
      <c r="I51" s="22">
        <f>ADHB!I52/ADHK!I52*100</f>
        <v>133.58302992292442</v>
      </c>
      <c r="J51" s="22">
        <f>ADHB!J52/ADHK!J52*100</f>
        <v>136.71804401468731</v>
      </c>
      <c r="K51" s="22">
        <f>ADHB!K52/ADHK!K52*100</f>
        <v>140.26318732904809</v>
      </c>
      <c r="L51" s="22">
        <f>ADHB!L52/ADHK!L52*100</f>
        <v>139.9570718803156</v>
      </c>
    </row>
    <row r="52" spans="1:12" ht="17.25" x14ac:dyDescent="0.25">
      <c r="A52" s="18" t="s">
        <v>50</v>
      </c>
      <c r="B52" s="18">
        <f>ADHB!B53/ADHK!B53*100</f>
        <v>100.00000000000003</v>
      </c>
      <c r="C52" s="22">
        <f>ADHB!C53/ADHK!C53*100</f>
        <v>106.89628186808804</v>
      </c>
      <c r="D52" s="22">
        <f>ADHB!D53/ADHK!D53*100</f>
        <v>109.22100308752685</v>
      </c>
      <c r="E52" s="22">
        <f>ADHB!E53/ADHK!E53*100</f>
        <v>112.95640008391878</v>
      </c>
      <c r="F52" s="22">
        <f>ADHB!F53/ADHK!F53*100</f>
        <v>122.66102198286026</v>
      </c>
      <c r="G52" s="22">
        <f>ADHB!G53/ADHK!G53*100</f>
        <v>129.87924612426369</v>
      </c>
      <c r="H52" s="22">
        <f>ADHB!H53/ADHK!H53*100</f>
        <v>131.57622134856211</v>
      </c>
      <c r="I52" s="22">
        <f>ADHB!I53/ADHK!I53*100</f>
        <v>134.8935094798382</v>
      </c>
      <c r="J52" s="22">
        <f>ADHB!J53/ADHK!J53*100</f>
        <v>139.04658331802008</v>
      </c>
      <c r="K52" s="22">
        <f>ADHB!K53/ADHK!K53*100</f>
        <v>143.43763369702592</v>
      </c>
      <c r="L52" s="22">
        <f>ADHB!L53/ADHK!L53*100</f>
        <v>147.47594956540084</v>
      </c>
    </row>
    <row r="53" spans="1:12" ht="17.25" x14ac:dyDescent="0.25">
      <c r="A53" s="20" t="s">
        <v>51</v>
      </c>
      <c r="B53" s="18">
        <f>ADHB!B54/ADHK!B54*100</f>
        <v>99.999999999999972</v>
      </c>
      <c r="C53" s="22">
        <f>ADHB!C54/ADHK!C54*100</f>
        <v>105.26931705964601</v>
      </c>
      <c r="D53" s="22">
        <f>ADHB!D54/ADHK!D54*100</f>
        <v>108.68591929848317</v>
      </c>
      <c r="E53" s="22">
        <f>ADHB!E54/ADHK!E54*100</f>
        <v>109.86926597725879</v>
      </c>
      <c r="F53" s="22">
        <f>ADHB!F54/ADHK!F54*100</f>
        <v>115.92216701793237</v>
      </c>
      <c r="G53" s="22">
        <f>ADHB!G54/ADHK!G54*100</f>
        <v>118.20698110160841</v>
      </c>
      <c r="H53" s="22">
        <f>ADHB!H54/ADHK!H54*100</f>
        <v>120.38263489249894</v>
      </c>
      <c r="I53" s="22">
        <f>ADHB!I54/ADHK!I54*100</f>
        <v>123.70945458127368</v>
      </c>
      <c r="J53" s="22">
        <f>ADHB!J54/ADHK!J54*100</f>
        <v>126.81971536006232</v>
      </c>
      <c r="K53" s="22">
        <f>ADHB!K54/ADHK!K54*100</f>
        <v>127.99862298421118</v>
      </c>
      <c r="L53" s="22">
        <f>ADHB!L54/ADHK!L54*100</f>
        <v>127.60462037240832</v>
      </c>
    </row>
    <row r="54" spans="1:12" ht="17.25" x14ac:dyDescent="0.25">
      <c r="A54" s="20" t="s">
        <v>52</v>
      </c>
      <c r="B54" s="19">
        <f>ADHB!B55/ADHK!B55*100</f>
        <v>100.00000000000003</v>
      </c>
      <c r="C54" s="21">
        <f>ADHB!C55/ADHK!C55*100</f>
        <v>105.57638488013075</v>
      </c>
      <c r="D54" s="21">
        <f>ADHB!D55/ADHK!D55*100</f>
        <v>114.14494971165024</v>
      </c>
      <c r="E54" s="21">
        <f>ADHB!E55/ADHK!E55*100</f>
        <v>119.9882155291957</v>
      </c>
      <c r="F54" s="21">
        <f>ADHB!F55/ADHK!F55*100</f>
        <v>127.21318999373294</v>
      </c>
      <c r="G54" s="21">
        <f>ADHB!G55/ADHK!G55*100</f>
        <v>134.11351957978661</v>
      </c>
      <c r="H54" s="21">
        <f>ADHB!H55/ADHK!H55*100</f>
        <v>137.30345330711572</v>
      </c>
      <c r="I54" s="21">
        <f>ADHB!I55/ADHK!I55*100</f>
        <v>142.81932225864318</v>
      </c>
      <c r="J54" s="21">
        <f>ADHB!J55/ADHK!J55*100</f>
        <v>148.19394984628471</v>
      </c>
      <c r="K54" s="21">
        <f>ADHB!K55/ADHK!K55*100</f>
        <v>151.48931804083699</v>
      </c>
      <c r="L54" s="21">
        <f>ADHB!L55/ADHK!L55*100</f>
        <v>152.19933083675096</v>
      </c>
    </row>
    <row r="55" spans="1:12" ht="17.25" x14ac:dyDescent="0.25">
      <c r="A55" s="18" t="s">
        <v>53</v>
      </c>
      <c r="B55" s="18">
        <f>ADHB!B56/ADHK!B56*100</f>
        <v>100</v>
      </c>
      <c r="C55" s="22">
        <f>ADHB!C56/ADHK!C56*100</f>
        <v>105.61199209262564</v>
      </c>
      <c r="D55" s="22">
        <f>ADHB!D56/ADHK!D56*100</f>
        <v>116.82268923099481</v>
      </c>
      <c r="E55" s="22">
        <f>ADHB!E56/ADHK!E56*100</f>
        <v>123.45616620932414</v>
      </c>
      <c r="F55" s="22">
        <f>ADHB!F56/ADHK!F56*100</f>
        <v>129.49376361141282</v>
      </c>
      <c r="G55" s="22">
        <f>ADHB!G56/ADHK!G56*100</f>
        <v>134.280694443454</v>
      </c>
      <c r="H55" s="22">
        <f>ADHB!H56/ADHK!H56*100</f>
        <v>137.59651868019546</v>
      </c>
      <c r="I55" s="22">
        <f>ADHB!I56/ADHK!I56*100</f>
        <v>143.56915710679132</v>
      </c>
      <c r="J55" s="22">
        <f>ADHB!J56/ADHK!J56*100</f>
        <v>149.02270290274365</v>
      </c>
      <c r="K55" s="22">
        <f>ADHB!K56/ADHK!K56*100</f>
        <v>151.53834068933168</v>
      </c>
      <c r="L55" s="22">
        <f>ADHB!L56/ADHK!L56*100</f>
        <v>150.59951941793938</v>
      </c>
    </row>
    <row r="56" spans="1:12" ht="17.25" x14ac:dyDescent="0.25">
      <c r="A56" s="18" t="s">
        <v>54</v>
      </c>
      <c r="B56" s="18">
        <f>ADHB!B57/ADHK!B57*100</f>
        <v>100.00000000000003</v>
      </c>
      <c r="C56" s="22">
        <f>ADHB!C57/ADHK!C57*100</f>
        <v>105.24037989923303</v>
      </c>
      <c r="D56" s="22">
        <f>ADHB!D57/ADHK!D57*100</f>
        <v>108.05604389704267</v>
      </c>
      <c r="E56" s="22">
        <f>ADHB!E57/ADHK!E57*100</f>
        <v>111.90148936700525</v>
      </c>
      <c r="F56" s="22">
        <f>ADHB!F57/ADHK!F57*100</f>
        <v>121.67949444852172</v>
      </c>
      <c r="G56" s="22">
        <f>ADHB!G57/ADHK!G57*100</f>
        <v>132.58535156076027</v>
      </c>
      <c r="H56" s="22">
        <f>ADHB!H57/ADHK!H57*100</f>
        <v>135.18514151674529</v>
      </c>
      <c r="I56" s="22">
        <f>ADHB!I57/ADHK!I57*100</f>
        <v>139.1829867057148</v>
      </c>
      <c r="J56" s="22">
        <f>ADHB!J57/ADHK!J57*100</f>
        <v>143.42968586369486</v>
      </c>
      <c r="K56" s="22">
        <f>ADHB!K57/ADHK!K57*100</f>
        <v>148.23664210779913</v>
      </c>
      <c r="L56" s="22">
        <f>ADHB!L57/ADHK!L57*100</f>
        <v>151.91616341356078</v>
      </c>
    </row>
    <row r="57" spans="1:12" ht="17.25" x14ac:dyDescent="0.25">
      <c r="A57" s="18" t="s">
        <v>55</v>
      </c>
      <c r="B57" s="18">
        <f>ADHB!B58/ADHK!B58*100</f>
        <v>100.00000000000004</v>
      </c>
      <c r="C57" s="22">
        <f>ADHB!C58/ADHK!C58*100</f>
        <v>105.862530181317</v>
      </c>
      <c r="D57" s="22">
        <f>ADHB!D58/ADHK!D58*100</f>
        <v>109.45964771076311</v>
      </c>
      <c r="E57" s="22">
        <f>ADHB!E58/ADHK!E58*100</f>
        <v>112.9526122306336</v>
      </c>
      <c r="F57" s="22">
        <f>ADHB!F58/ADHK!F58*100</f>
        <v>122.94694500298584</v>
      </c>
      <c r="G57" s="22">
        <f>ADHB!G58/ADHK!G58*100</f>
        <v>135.28998475614173</v>
      </c>
      <c r="H57" s="22">
        <f>ADHB!H58/ADHK!H58*100</f>
        <v>138.57260896172869</v>
      </c>
      <c r="I57" s="22">
        <f>ADHB!I58/ADHK!I58*100</f>
        <v>143.77036822203891</v>
      </c>
      <c r="J57" s="22">
        <f>ADHB!J58/ADHK!J58*100</f>
        <v>150.25512306410047</v>
      </c>
      <c r="K57" s="22">
        <f>ADHB!K58/ADHK!K58*100</f>
        <v>155.32583391892533</v>
      </c>
      <c r="L57" s="22">
        <f>ADHB!L58/ADHK!L58*100</f>
        <v>159.62270917100705</v>
      </c>
    </row>
    <row r="58" spans="1:12" ht="17.25" x14ac:dyDescent="0.25">
      <c r="A58" s="18" t="s">
        <v>56</v>
      </c>
      <c r="B58" s="18">
        <f>ADHB!B59/ADHK!B59*100</f>
        <v>100.00000000000003</v>
      </c>
      <c r="C58" s="22">
        <f>ADHB!C59/ADHK!C59*100</f>
        <v>103.83617154735703</v>
      </c>
      <c r="D58" s="22">
        <f>ADHB!D59/ADHK!D59*100</f>
        <v>107.46749831685788</v>
      </c>
      <c r="E58" s="22">
        <f>ADHB!E59/ADHK!E59*100</f>
        <v>110.21495610371501</v>
      </c>
      <c r="F58" s="22">
        <f>ADHB!F59/ADHK!F59*100</f>
        <v>119.31638754585785</v>
      </c>
      <c r="G58" s="22">
        <f>ADHB!G59/ADHK!G59*100</f>
        <v>129.64749242302443</v>
      </c>
      <c r="H58" s="22">
        <f>ADHB!H59/ADHK!H59*100</f>
        <v>132.56570402709434</v>
      </c>
      <c r="I58" s="22">
        <f>ADHB!I59/ADHK!I59*100</f>
        <v>136.74772183384846</v>
      </c>
      <c r="J58" s="22">
        <f>ADHB!J59/ADHK!J59*100</f>
        <v>139.84839662466001</v>
      </c>
      <c r="K58" s="22">
        <f>ADHB!K59/ADHK!K59*100</f>
        <v>144.4794692197035</v>
      </c>
      <c r="L58" s="22">
        <f>ADHB!L59/ADHK!L59*100</f>
        <v>147.29463573799566</v>
      </c>
    </row>
    <row r="59" spans="1:12" ht="17.25" x14ac:dyDescent="0.25">
      <c r="A59" s="20" t="s">
        <v>57</v>
      </c>
      <c r="B59" s="19">
        <f>ADHB!B60/ADHK!B60*100</f>
        <v>99.999999999999972</v>
      </c>
      <c r="C59" s="21">
        <f>ADHB!C60/ADHK!C60*100</f>
        <v>104.74566208366205</v>
      </c>
      <c r="D59" s="21">
        <f>ADHB!D60/ADHK!D60*100</f>
        <v>107.66303991970092</v>
      </c>
      <c r="E59" s="21">
        <f>ADHB!E60/ADHK!E60*100</f>
        <v>110.50820280412729</v>
      </c>
      <c r="F59" s="21">
        <f>ADHB!F60/ADHK!F60*100</f>
        <v>119.45363249102496</v>
      </c>
      <c r="G59" s="21">
        <f>ADHB!G60/ADHK!G60*100</f>
        <v>125.77292588828468</v>
      </c>
      <c r="H59" s="21">
        <f>ADHB!H60/ADHK!H60*100</f>
        <v>127.50790128504217</v>
      </c>
      <c r="I59" s="21">
        <f>ADHB!I60/ADHK!I60*100</f>
        <v>129.80127918045764</v>
      </c>
      <c r="J59" s="21">
        <f>ADHB!J60/ADHK!J60*100</f>
        <v>132.85882239467784</v>
      </c>
      <c r="K59" s="21">
        <f>ADHB!K60/ADHK!K60*100</f>
        <v>136.07764916364397</v>
      </c>
      <c r="L59" s="21">
        <f>ADHB!L60/ADHK!L60*100</f>
        <v>138.44693951247478</v>
      </c>
    </row>
    <row r="60" spans="1:12" ht="17.25" x14ac:dyDescent="0.25">
      <c r="A60" s="20" t="s">
        <v>58</v>
      </c>
      <c r="B60" s="19">
        <f>ADHB!B61/ADHK!B61*100</f>
        <v>99.999999999999957</v>
      </c>
      <c r="C60" s="21">
        <f>ADHB!C61/ADHK!C61*100</f>
        <v>108.18715079486103</v>
      </c>
      <c r="D60" s="21">
        <f>ADHB!D61/ADHK!D61*100</f>
        <v>113.75894140832258</v>
      </c>
      <c r="E60" s="21">
        <f>ADHB!E61/ADHK!E61*100</f>
        <v>119.14704019020019</v>
      </c>
      <c r="F60" s="21">
        <f>ADHB!F61/ADHK!F61*100</f>
        <v>131.34664144640041</v>
      </c>
      <c r="G60" s="21">
        <f>ADHB!G61/ADHK!G61*100</f>
        <v>138.63311904646682</v>
      </c>
      <c r="H60" s="21">
        <f>ADHB!H61/ADHK!H61*100</f>
        <v>142.09865784907504</v>
      </c>
      <c r="I60" s="21">
        <f>ADHB!I61/ADHK!I61*100</f>
        <v>147.92894096720087</v>
      </c>
      <c r="J60" s="21">
        <f>ADHB!J61/ADHK!J61*100</f>
        <v>153.34365832720516</v>
      </c>
      <c r="K60" s="21">
        <f>ADHB!K61/ADHK!K61*100</f>
        <v>158.73548597208699</v>
      </c>
      <c r="L60" s="21">
        <f>ADHB!L61/ADHK!L61*100</f>
        <v>162.42800701585401</v>
      </c>
    </row>
    <row r="61" spans="1:12" ht="17.25" x14ac:dyDescent="0.25">
      <c r="A61" s="20" t="s">
        <v>59</v>
      </c>
      <c r="B61" s="19">
        <f>ADHB!B62/ADHK!B62*100</f>
        <v>99.999999999999957</v>
      </c>
      <c r="C61" s="21">
        <f>ADHB!C62/ADHK!C62*100</f>
        <v>105.89333153372833</v>
      </c>
      <c r="D61" s="21">
        <f>ADHB!D62/ADHK!D62*100</f>
        <v>113.15134108303187</v>
      </c>
      <c r="E61" s="21">
        <f>ADHB!E62/ADHK!E62*100</f>
        <v>123.07419963717577</v>
      </c>
      <c r="F61" s="21">
        <f>ADHB!F62/ADHK!F62*100</f>
        <v>130.90552914782515</v>
      </c>
      <c r="G61" s="21">
        <f>ADHB!G62/ADHK!G62*100</f>
        <v>142.62660108481626</v>
      </c>
      <c r="H61" s="21">
        <f>ADHB!H62/ADHK!H62*100</f>
        <v>146.47599372146581</v>
      </c>
      <c r="I61" s="21">
        <f>ADHB!I62/ADHK!I62*100</f>
        <v>150.2018875159533</v>
      </c>
      <c r="J61" s="21">
        <f>ADHB!J62/ADHK!J62*100</f>
        <v>155.97811417043704</v>
      </c>
      <c r="K61" s="21">
        <f>ADHB!K62/ADHK!K62*100</f>
        <v>158.8600624448419</v>
      </c>
      <c r="L61" s="21">
        <f>ADHB!L62/ADHK!L62*100</f>
        <v>162.04582733879712</v>
      </c>
    </row>
    <row r="62" spans="1:12" ht="17.25" x14ac:dyDescent="0.25">
      <c r="A62" s="20" t="s">
        <v>60</v>
      </c>
      <c r="B62" s="19">
        <f>ADHB!B63/ADHK!B63*100</f>
        <v>100</v>
      </c>
      <c r="C62" s="21">
        <f>ADHB!C63/ADHK!C63*100</f>
        <v>104.79306748134096</v>
      </c>
      <c r="D62" s="21">
        <f>ADHB!D63/ADHK!D63*100</f>
        <v>109.96638124778127</v>
      </c>
      <c r="E62" s="21">
        <f>ADHB!E63/ADHK!E63*100</f>
        <v>113.01540848153302</v>
      </c>
      <c r="F62" s="21">
        <f>ADHB!F63/ADHK!F63*100</f>
        <v>119.64015807489561</v>
      </c>
      <c r="G62" s="21">
        <f>ADHB!G63/ADHK!G63*100</f>
        <v>127.41254888171412</v>
      </c>
      <c r="H62" s="21">
        <f>ADHB!H63/ADHK!H63*100</f>
        <v>134.99602295473497</v>
      </c>
      <c r="I62" s="21">
        <f>ADHB!I63/ADHK!I63*100</f>
        <v>139.1653569604315</v>
      </c>
      <c r="J62" s="21">
        <f>ADHB!J63/ADHK!J63*100</f>
        <v>143.0843788844206</v>
      </c>
      <c r="K62" s="21">
        <f>ADHB!K63/ADHK!K63*100</f>
        <v>146.46552413185668</v>
      </c>
      <c r="L62" s="21">
        <f>ADHB!L63/ADHK!L63*100</f>
        <v>148.6559720177863</v>
      </c>
    </row>
    <row r="63" spans="1:12" ht="17.25" x14ac:dyDescent="0.25">
      <c r="A63" s="20" t="s">
        <v>61</v>
      </c>
      <c r="B63" s="19">
        <f>ADHB!B64/ADHK!B64*100</f>
        <v>100.00000000000003</v>
      </c>
      <c r="C63" s="21">
        <f>ADHB!C64/ADHK!C64*100</f>
        <v>104.36360909448803</v>
      </c>
      <c r="D63" s="21">
        <f>ADHB!D64/ADHK!D64*100</f>
        <v>108.46383060648202</v>
      </c>
      <c r="E63" s="21">
        <f>ADHB!E64/ADHK!E64*100</f>
        <v>112.14203297880604</v>
      </c>
      <c r="F63" s="21">
        <f>ADHB!F64/ADHK!F64*100</f>
        <v>121.5658223716561</v>
      </c>
      <c r="G63" s="21">
        <f>ADHB!G64/ADHK!G64*100</f>
        <v>133.8298921498295</v>
      </c>
      <c r="H63" s="21">
        <f>ADHB!H64/ADHK!H64*100</f>
        <v>138.28961262956295</v>
      </c>
      <c r="I63" s="21">
        <f>ADHB!I64/ADHK!I64*100</f>
        <v>141.20964591295925</v>
      </c>
      <c r="J63" s="21">
        <f>ADHB!J64/ADHK!J64*100</f>
        <v>145.67347843316489</v>
      </c>
      <c r="K63" s="21">
        <f>ADHB!K64/ADHK!K64*100</f>
        <v>148.33761691774393</v>
      </c>
      <c r="L63" s="21">
        <f>ADHB!L64/ADHK!L64*100</f>
        <v>151.51742258674417</v>
      </c>
    </row>
    <row r="64" spans="1:12" ht="17.25" x14ac:dyDescent="0.25">
      <c r="A64" s="20" t="s">
        <v>62</v>
      </c>
      <c r="B64" s="19">
        <f>ADHB!B65/ADHK!B65*100</f>
        <v>100</v>
      </c>
      <c r="C64" s="21">
        <f>ADHB!C65/ADHK!C65*100</f>
        <v>105.70193856080199</v>
      </c>
      <c r="D64" s="21">
        <f>ADHB!D65/ADHK!D65*100</f>
        <v>109.15504896399717</v>
      </c>
      <c r="E64" s="21">
        <f>ADHB!E65/ADHK!E65*100</f>
        <v>112.88375228263678</v>
      </c>
      <c r="F64" s="21">
        <f>ADHB!F65/ADHK!F65*100</f>
        <v>123.03101809139673</v>
      </c>
      <c r="G64" s="21">
        <f>ADHB!G65/ADHK!G65*100</f>
        <v>134.5207284468506</v>
      </c>
      <c r="H64" s="21">
        <f>ADHB!H65/ADHK!H65*100</f>
        <v>140.27981926792825</v>
      </c>
      <c r="I64" s="21">
        <f>ADHB!I65/ADHK!I65*100</f>
        <v>145.09222557818572</v>
      </c>
      <c r="J64" s="21">
        <f>ADHB!J65/ADHK!J65*100</f>
        <v>149.65369917273216</v>
      </c>
      <c r="K64" s="21">
        <f>ADHB!K65/ADHK!K65*100</f>
        <v>155.02061148289613</v>
      </c>
      <c r="L64" s="21">
        <f>ADHB!L65/ADHK!L65*100</f>
        <v>158.10379599796295</v>
      </c>
    </row>
    <row r="65" spans="1:12" ht="17.25" x14ac:dyDescent="0.25">
      <c r="A65" s="20" t="s">
        <v>64</v>
      </c>
      <c r="B65" s="19">
        <f>ADHB!B66/ADHK!B66*100</f>
        <v>100</v>
      </c>
      <c r="C65" s="21">
        <f>ADHB!C66/ADHK!C66*100</f>
        <v>108.25013317865681</v>
      </c>
      <c r="D65" s="21">
        <f>ADHB!D66/ADHK!D66*100</f>
        <v>110.37002561747238</v>
      </c>
      <c r="E65" s="21">
        <f>ADHB!E66/ADHK!E66*100</f>
        <v>113.75315805086552</v>
      </c>
      <c r="F65" s="21">
        <f>ADHB!F66/ADHK!F66*100</f>
        <v>119.76306778563428</v>
      </c>
      <c r="G65" s="21">
        <f>ADHB!G66/ADHK!G66*100</f>
        <v>123.62643743767141</v>
      </c>
      <c r="H65" s="21">
        <f>ADHB!H66/ADHK!H66*100</f>
        <v>126.21904715784954</v>
      </c>
      <c r="I65" s="21">
        <f>ADHB!I66/ADHK!I66*100</f>
        <v>130.56497859923496</v>
      </c>
      <c r="J65" s="21">
        <f>ADHB!J66/ADHK!J66*100</f>
        <v>134.0730961062412</v>
      </c>
      <c r="K65" s="21">
        <f>ADHB!K66/ADHK!K66*100</f>
        <v>135.48326896651417</v>
      </c>
      <c r="L65" s="21">
        <f>ADHB!L66/ADHK!L66*100</f>
        <v>136.89703068267306</v>
      </c>
    </row>
  </sheetData>
  <mergeCells count="1">
    <mergeCell ref="B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5"/>
  <sheetViews>
    <sheetView workbookViewId="0">
      <selection activeCell="N1" sqref="N1:P1048576"/>
    </sheetView>
  </sheetViews>
  <sheetFormatPr defaultRowHeight="15" x14ac:dyDescent="0.25"/>
  <cols>
    <col min="1" max="1" width="97.140625" bestFit="1" customWidth="1"/>
    <col min="12" max="12" width="9.140625" style="13"/>
  </cols>
  <sheetData>
    <row r="2" spans="1:12" x14ac:dyDescent="0.25">
      <c r="A2" s="16" t="s">
        <v>0</v>
      </c>
      <c r="B2" s="45" t="s">
        <v>1</v>
      </c>
      <c r="C2" s="45"/>
      <c r="D2" s="45"/>
      <c r="E2" s="45"/>
      <c r="F2" s="45"/>
      <c r="G2" s="45"/>
      <c r="H2" s="45"/>
      <c r="I2" s="45"/>
      <c r="J2" s="45"/>
      <c r="K2" s="45"/>
    </row>
    <row r="3" spans="1:12" x14ac:dyDescent="0.25">
      <c r="A3" s="17"/>
      <c r="B3" s="41">
        <v>2011</v>
      </c>
      <c r="C3" s="41">
        <v>2012</v>
      </c>
      <c r="D3" s="41">
        <v>2013</v>
      </c>
      <c r="E3" s="41">
        <v>2014</v>
      </c>
      <c r="F3" s="41">
        <v>2015</v>
      </c>
      <c r="G3" s="41">
        <v>2016</v>
      </c>
      <c r="H3" s="23">
        <v>2017</v>
      </c>
      <c r="I3" s="47">
        <v>2018</v>
      </c>
      <c r="J3" s="47" t="s">
        <v>67</v>
      </c>
      <c r="K3" s="47" t="s">
        <v>68</v>
      </c>
      <c r="L3" s="48"/>
    </row>
    <row r="4" spans="1:12" ht="17.25" x14ac:dyDescent="0.25">
      <c r="A4" s="19" t="s">
        <v>2</v>
      </c>
      <c r="B4" s="21">
        <f>('Indeks Implisit'!C4-'Indeks Implisit'!B4)/'Indeks Implisit'!B4*100</f>
        <v>6.0729891512866185</v>
      </c>
      <c r="C4" s="21">
        <f>('Indeks Implisit'!D4-'Indeks Implisit'!C4)/'Indeks Implisit'!C4*100</f>
        <v>2.5978340878134145</v>
      </c>
      <c r="D4" s="21">
        <f>('Indeks Implisit'!E4-'Indeks Implisit'!D4)/'Indeks Implisit'!D4*100</f>
        <v>3.5177746398972252</v>
      </c>
      <c r="E4" s="21">
        <f>('Indeks Implisit'!F4-'Indeks Implisit'!E4)/'Indeks Implisit'!E4*100</f>
        <v>6.4587554702796997</v>
      </c>
      <c r="F4" s="21">
        <f>('Indeks Implisit'!G4-'Indeks Implisit'!F4)/'Indeks Implisit'!F4*100</f>
        <v>7.0501990463832183</v>
      </c>
      <c r="G4" s="21">
        <f>('Indeks Implisit'!H4-'Indeks Implisit'!G4)/'Indeks Implisit'!G4*100</f>
        <v>2.2524804888751926</v>
      </c>
      <c r="H4" s="21">
        <f>('Indeks Implisit'!I4-'Indeks Implisit'!H4)/'Indeks Implisit'!H4*100</f>
        <v>2.1389009117198028</v>
      </c>
      <c r="I4" s="21">
        <f>('Indeks Implisit'!J4-'Indeks Implisit'!I4)/'Indeks Implisit'!I4*100</f>
        <v>1.7585101662150917</v>
      </c>
      <c r="J4" s="21">
        <f>('Indeks Implisit'!K4-'Indeks Implisit'!J4)/'Indeks Implisit'!J4*100</f>
        <v>1.9811056664793536</v>
      </c>
      <c r="K4" s="21">
        <f>('Indeks Implisit'!L4-'Indeks Implisit'!K4)/'Indeks Implisit'!K4*100</f>
        <v>0.76386414166064276</v>
      </c>
    </row>
    <row r="5" spans="1:12" ht="17.25" x14ac:dyDescent="0.25">
      <c r="A5" s="18" t="s">
        <v>3</v>
      </c>
      <c r="B5" s="22">
        <f>('Indeks Implisit'!C5-'Indeks Implisit'!B5)/'Indeks Implisit'!B5*100</f>
        <v>5.5531667480149576</v>
      </c>
      <c r="C5" s="22">
        <f>('Indeks Implisit'!D5-'Indeks Implisit'!C5)/'Indeks Implisit'!C5*100</f>
        <v>2.3397890018190388</v>
      </c>
      <c r="D5" s="22">
        <f>('Indeks Implisit'!E5-'Indeks Implisit'!D5)/'Indeks Implisit'!D5*100</f>
        <v>3.6083823076118451</v>
      </c>
      <c r="E5" s="22">
        <f>('Indeks Implisit'!F5-'Indeks Implisit'!E5)/'Indeks Implisit'!E5*100</f>
        <v>5.849374846687434</v>
      </c>
      <c r="F5" s="22">
        <f>('Indeks Implisit'!G5-'Indeks Implisit'!F5)/'Indeks Implisit'!F5*100</f>
        <v>4.5721464596521706</v>
      </c>
      <c r="G5" s="22">
        <f>('Indeks Implisit'!H5-'Indeks Implisit'!G5)/'Indeks Implisit'!G5*100</f>
        <v>0.83226928000746103</v>
      </c>
      <c r="H5" s="22">
        <f>('Indeks Implisit'!I5-'Indeks Implisit'!H5)/'Indeks Implisit'!H5*100</f>
        <v>1.630094535733559</v>
      </c>
      <c r="I5" s="22">
        <f>('Indeks Implisit'!J5-'Indeks Implisit'!I5)/'Indeks Implisit'!I5*100</f>
        <v>0.4328970877090132</v>
      </c>
      <c r="J5" s="22">
        <f>('Indeks Implisit'!K5-'Indeks Implisit'!J5)/'Indeks Implisit'!J5*100</f>
        <v>1.6512134313079394</v>
      </c>
      <c r="K5" s="22">
        <f>('Indeks Implisit'!L5-'Indeks Implisit'!K5)/'Indeks Implisit'!K5*100</f>
        <v>0.71181162487212279</v>
      </c>
    </row>
    <row r="6" spans="1:12" ht="17.25" x14ac:dyDescent="0.25">
      <c r="A6" s="18" t="s">
        <v>4</v>
      </c>
      <c r="B6" s="22">
        <f>('Indeks Implisit'!C6-'Indeks Implisit'!B6)/'Indeks Implisit'!B6*100</f>
        <v>3.7998374063849796</v>
      </c>
      <c r="C6" s="22">
        <f>('Indeks Implisit'!D6-'Indeks Implisit'!C6)/'Indeks Implisit'!C6*100</f>
        <v>1.4618317233282736</v>
      </c>
      <c r="D6" s="22">
        <f>('Indeks Implisit'!E6-'Indeks Implisit'!D6)/'Indeks Implisit'!D6*100</f>
        <v>4.6550826309239683</v>
      </c>
      <c r="E6" s="22">
        <f>('Indeks Implisit'!F6-'Indeks Implisit'!E6)/'Indeks Implisit'!E6*100</f>
        <v>5.2946145167285286</v>
      </c>
      <c r="F6" s="22">
        <f>('Indeks Implisit'!G6-'Indeks Implisit'!F6)/'Indeks Implisit'!F6*100</f>
        <v>9.3922343483121722</v>
      </c>
      <c r="G6" s="22">
        <f>('Indeks Implisit'!H6-'Indeks Implisit'!G6)/'Indeks Implisit'!G6*100</f>
        <v>4.7352640876656613</v>
      </c>
      <c r="H6" s="22">
        <f>('Indeks Implisit'!I6-'Indeks Implisit'!H6)/'Indeks Implisit'!H6*100</f>
        <v>0.9605591800537584</v>
      </c>
      <c r="I6" s="22">
        <f>('Indeks Implisit'!J6-'Indeks Implisit'!I6)/'Indeks Implisit'!I6*100</f>
        <v>1.4383089201526398</v>
      </c>
      <c r="J6" s="22">
        <f>('Indeks Implisit'!K6-'Indeks Implisit'!J6)/'Indeks Implisit'!J6*100</f>
        <v>2.0433450484560405</v>
      </c>
      <c r="K6" s="22">
        <f>('Indeks Implisit'!L6-'Indeks Implisit'!K6)/'Indeks Implisit'!K6*100</f>
        <v>0.82851303477194693</v>
      </c>
    </row>
    <row r="7" spans="1:12" ht="17.25" x14ac:dyDescent="0.25">
      <c r="A7" s="18" t="s">
        <v>5</v>
      </c>
      <c r="B7" s="22">
        <f>('Indeks Implisit'!C7-'Indeks Implisit'!B7)/'Indeks Implisit'!B7*100</f>
        <v>7.2010082952580765</v>
      </c>
      <c r="C7" s="22">
        <f>('Indeks Implisit'!D7-'Indeks Implisit'!C7)/'Indeks Implisit'!C7*100</f>
        <v>1.8345367519377269</v>
      </c>
      <c r="D7" s="22">
        <f>('Indeks Implisit'!E7-'Indeks Implisit'!D7)/'Indeks Implisit'!D7*100</f>
        <v>4.7390488928568191</v>
      </c>
      <c r="E7" s="22">
        <f>('Indeks Implisit'!F7-'Indeks Implisit'!E7)/'Indeks Implisit'!E7*100</f>
        <v>9.2878222462682949</v>
      </c>
      <c r="F7" s="22">
        <f>('Indeks Implisit'!G7-'Indeks Implisit'!F7)/'Indeks Implisit'!F7*100</f>
        <v>9.9064747029621589</v>
      </c>
      <c r="G7" s="22">
        <f>('Indeks Implisit'!H7-'Indeks Implisit'!G7)/'Indeks Implisit'!G7*100</f>
        <v>3.9617410318948583</v>
      </c>
      <c r="H7" s="22">
        <f>('Indeks Implisit'!I7-'Indeks Implisit'!H7)/'Indeks Implisit'!H7*100</f>
        <v>0.80125054382899108</v>
      </c>
      <c r="I7" s="22">
        <f>('Indeks Implisit'!J7-'Indeks Implisit'!I7)/'Indeks Implisit'!I7*100</f>
        <v>1.5719656578992964</v>
      </c>
      <c r="J7" s="22">
        <f>('Indeks Implisit'!K7-'Indeks Implisit'!J7)/'Indeks Implisit'!J7*100</f>
        <v>2.3683298883273811</v>
      </c>
      <c r="K7" s="22">
        <f>('Indeks Implisit'!L7-'Indeks Implisit'!K7)/'Indeks Implisit'!K7*100</f>
        <v>0.9427217682923662</v>
      </c>
    </row>
    <row r="8" spans="1:12" ht="17.25" x14ac:dyDescent="0.25">
      <c r="A8" s="18" t="s">
        <v>6</v>
      </c>
      <c r="B8" s="22">
        <f>('Indeks Implisit'!C8-'Indeks Implisit'!B8)/'Indeks Implisit'!B8*100</f>
        <v>7.5079417281672081</v>
      </c>
      <c r="C8" s="22">
        <f>('Indeks Implisit'!D8-'Indeks Implisit'!C8)/'Indeks Implisit'!C8*100</f>
        <v>3.1756300597180056</v>
      </c>
      <c r="D8" s="22">
        <f>('Indeks Implisit'!E8-'Indeks Implisit'!D8)/'Indeks Implisit'!D8*100</f>
        <v>2.4252908185469844</v>
      </c>
      <c r="E8" s="22">
        <f>('Indeks Implisit'!F8-'Indeks Implisit'!E8)/'Indeks Implisit'!E8*100</f>
        <v>4.7059489020078615</v>
      </c>
      <c r="F8" s="22">
        <f>('Indeks Implisit'!G8-'Indeks Implisit'!F8)/'Indeks Implisit'!F8*100</f>
        <v>-1.3024630638533292</v>
      </c>
      <c r="G8" s="22">
        <f>('Indeks Implisit'!H8-'Indeks Implisit'!G8)/'Indeks Implisit'!G8*100</f>
        <v>-4.346665227499825</v>
      </c>
      <c r="H8" s="22">
        <f>('Indeks Implisit'!I8-'Indeks Implisit'!H8)/'Indeks Implisit'!H8*100</f>
        <v>2.1977849819672111</v>
      </c>
      <c r="I8" s="22">
        <f>('Indeks Implisit'!J8-'Indeks Implisit'!I8)/'Indeks Implisit'!I8*100</f>
        <v>-2.1125711175835082</v>
      </c>
      <c r="J8" s="22">
        <f>('Indeks Implisit'!K8-'Indeks Implisit'!J8)/'Indeks Implisit'!J8*100</f>
        <v>0.34869976168930239</v>
      </c>
      <c r="K8" s="22">
        <f>('Indeks Implisit'!L8-'Indeks Implisit'!K8)/'Indeks Implisit'!K8*100</f>
        <v>0.37950470200600489</v>
      </c>
    </row>
    <row r="9" spans="1:12" ht="17.25" x14ac:dyDescent="0.25">
      <c r="A9" s="18" t="s">
        <v>7</v>
      </c>
      <c r="B9" s="22">
        <f>('Indeks Implisit'!C9-'Indeks Implisit'!B9)/'Indeks Implisit'!B9*100</f>
        <v>4.5473915969019592</v>
      </c>
      <c r="C9" s="22">
        <f>('Indeks Implisit'!D9-'Indeks Implisit'!C9)/'Indeks Implisit'!C9*100</f>
        <v>2.0687657197923843</v>
      </c>
      <c r="D9" s="22">
        <f>('Indeks Implisit'!E9-'Indeks Implisit'!D9)/'Indeks Implisit'!D9*100</f>
        <v>3.8990727446630467</v>
      </c>
      <c r="E9" s="22">
        <f>('Indeks Implisit'!F9-'Indeks Implisit'!E9)/'Indeks Implisit'!E9*100</f>
        <v>8.5728984456428385</v>
      </c>
      <c r="F9" s="22">
        <f>('Indeks Implisit'!G9-'Indeks Implisit'!F9)/'Indeks Implisit'!F9*100</f>
        <v>8.1701506204117251</v>
      </c>
      <c r="G9" s="22">
        <f>('Indeks Implisit'!H9-'Indeks Implisit'!G9)/'Indeks Implisit'!G9*100</f>
        <v>2.2097606060213852</v>
      </c>
      <c r="H9" s="22">
        <f>('Indeks Implisit'!I9-'Indeks Implisit'!H9)/'Indeks Implisit'!H9*100</f>
        <v>1.8826749691633364</v>
      </c>
      <c r="I9" s="22">
        <f>('Indeks Implisit'!J9-'Indeks Implisit'!I9)/'Indeks Implisit'!I9*100</f>
        <v>3.4160881915101338</v>
      </c>
      <c r="J9" s="22">
        <f>('Indeks Implisit'!K9-'Indeks Implisit'!J9)/'Indeks Implisit'!J9*100</f>
        <v>1.8270849837585819</v>
      </c>
      <c r="K9" s="22">
        <f>('Indeks Implisit'!L9-'Indeks Implisit'!K9)/'Indeks Implisit'!K9*100</f>
        <v>1.5346189743319401</v>
      </c>
    </row>
    <row r="10" spans="1:12" ht="17.25" x14ac:dyDescent="0.25">
      <c r="A10" s="18" t="s">
        <v>8</v>
      </c>
      <c r="B10" s="22">
        <f>('Indeks Implisit'!C10-'Indeks Implisit'!B10)/'Indeks Implisit'!B10*100</f>
        <v>6.3321467681700199</v>
      </c>
      <c r="C10" s="22">
        <f>('Indeks Implisit'!D10-'Indeks Implisit'!C10)/'Indeks Implisit'!C10*100</f>
        <v>2.785855706558396</v>
      </c>
      <c r="D10" s="22">
        <f>('Indeks Implisit'!E10-'Indeks Implisit'!D10)/'Indeks Implisit'!D10*100</f>
        <v>4.0537744952682404</v>
      </c>
      <c r="E10" s="22">
        <f>('Indeks Implisit'!F10-'Indeks Implisit'!E10)/'Indeks Implisit'!E10*100</f>
        <v>22.366661768768573</v>
      </c>
      <c r="F10" s="22">
        <f>('Indeks Implisit'!G10-'Indeks Implisit'!F10)/'Indeks Implisit'!F10*100</f>
        <v>8.7331836797012468</v>
      </c>
      <c r="G10" s="22">
        <f>('Indeks Implisit'!H10-'Indeks Implisit'!G10)/'Indeks Implisit'!G10*100</f>
        <v>1.1495484728123415</v>
      </c>
      <c r="H10" s="22">
        <f>('Indeks Implisit'!I10-'Indeks Implisit'!H10)/'Indeks Implisit'!H10*100</f>
        <v>4.0309248522535936</v>
      </c>
      <c r="I10" s="22">
        <f>('Indeks Implisit'!J10-'Indeks Implisit'!I10)/'Indeks Implisit'!I10*100</f>
        <v>4.0224941783768244</v>
      </c>
      <c r="J10" s="22">
        <f>('Indeks Implisit'!K10-'Indeks Implisit'!J10)/'Indeks Implisit'!J10*100</f>
        <v>2.444587013622356</v>
      </c>
      <c r="K10" s="22">
        <f>('Indeks Implisit'!L10-'Indeks Implisit'!K10)/'Indeks Implisit'!K10*100</f>
        <v>1.8906868741336502</v>
      </c>
    </row>
    <row r="11" spans="1:12" ht="17.25" x14ac:dyDescent="0.25">
      <c r="A11" s="18" t="s">
        <v>9</v>
      </c>
      <c r="B11" s="22">
        <f>('Indeks Implisit'!C11-'Indeks Implisit'!B11)/'Indeks Implisit'!B11*100</f>
        <v>7.7342072830100097</v>
      </c>
      <c r="C11" s="22">
        <f>('Indeks Implisit'!D11-'Indeks Implisit'!C11)/'Indeks Implisit'!C11*100</f>
        <v>3.5670065358505338</v>
      </c>
      <c r="D11" s="22">
        <f>('Indeks Implisit'!E11-'Indeks Implisit'!D11)/'Indeks Implisit'!D11*100</f>
        <v>3.3925312575067235</v>
      </c>
      <c r="E11" s="22">
        <f>('Indeks Implisit'!F11-'Indeks Implisit'!E11)/'Indeks Implisit'!E11*100</f>
        <v>7.5552991412224877</v>
      </c>
      <c r="F11" s="22">
        <f>('Indeks Implisit'!G11-'Indeks Implisit'!F11)/'Indeks Implisit'!F11*100</f>
        <v>7.3914908540587829</v>
      </c>
      <c r="G11" s="22">
        <f>('Indeks Implisit'!H11-'Indeks Implisit'!G11)/'Indeks Implisit'!G11*100</f>
        <v>3.03946658351459</v>
      </c>
      <c r="H11" s="22">
        <f>('Indeks Implisit'!I11-'Indeks Implisit'!H11)/'Indeks Implisit'!H11*100</f>
        <v>2.0055191207358094</v>
      </c>
      <c r="I11" s="22">
        <f>('Indeks Implisit'!J11-'Indeks Implisit'!I11)/'Indeks Implisit'!I11*100</f>
        <v>3.7942828480564184</v>
      </c>
      <c r="J11" s="22">
        <f>('Indeks Implisit'!K11-'Indeks Implisit'!J11)/'Indeks Implisit'!J11*100</f>
        <v>2.5168103294248989</v>
      </c>
      <c r="K11" s="22">
        <f>('Indeks Implisit'!L11-'Indeks Implisit'!K11)/'Indeks Implisit'!K11*100</f>
        <v>9.1714975364590362E-2</v>
      </c>
    </row>
    <row r="12" spans="1:12" ht="17.25" x14ac:dyDescent="0.25">
      <c r="A12" s="18" t="s">
        <v>10</v>
      </c>
      <c r="B12" s="22">
        <f>('Indeks Implisit'!C12-'Indeks Implisit'!B12)/'Indeks Implisit'!B12*100</f>
        <v>7.5872842256260329</v>
      </c>
      <c r="C12" s="22">
        <f>('Indeks Implisit'!D12-'Indeks Implisit'!C12)/'Indeks Implisit'!C12*100</f>
        <v>3.2809974986228347</v>
      </c>
      <c r="D12" s="22">
        <f>('Indeks Implisit'!E12-'Indeks Implisit'!D12)/'Indeks Implisit'!D12*100</f>
        <v>3.1726843506442086</v>
      </c>
      <c r="E12" s="22">
        <f>('Indeks Implisit'!F12-'Indeks Implisit'!E12)/'Indeks Implisit'!E12*100</f>
        <v>8.3290874337136742</v>
      </c>
      <c r="F12" s="22">
        <f>('Indeks Implisit'!G12-'Indeks Implisit'!F12)/'Indeks Implisit'!F12*100</f>
        <v>14.769621657379913</v>
      </c>
      <c r="G12" s="22">
        <f>('Indeks Implisit'!H12-'Indeks Implisit'!G12)/'Indeks Implisit'!G12*100</f>
        <v>5.9936665968948892</v>
      </c>
      <c r="H12" s="22">
        <f>('Indeks Implisit'!I12-'Indeks Implisit'!H12)/'Indeks Implisit'!H12*100</f>
        <v>2.969990742294021</v>
      </c>
      <c r="I12" s="22">
        <f>('Indeks Implisit'!J12-'Indeks Implisit'!I12)/'Indeks Implisit'!I12*100</f>
        <v>4.0719460041917142</v>
      </c>
      <c r="J12" s="22">
        <f>('Indeks Implisit'!K12-'Indeks Implisit'!J12)/'Indeks Implisit'!J12*100</f>
        <v>2.6201033759520258</v>
      </c>
      <c r="K12" s="22">
        <f>('Indeks Implisit'!L12-'Indeks Implisit'!K12)/'Indeks Implisit'!K12*100</f>
        <v>0.47559254924200001</v>
      </c>
    </row>
    <row r="13" spans="1:12" ht="17.25" x14ac:dyDescent="0.25">
      <c r="A13" s="20" t="s">
        <v>11</v>
      </c>
      <c r="B13" s="21">
        <f>('Indeks Implisit'!C13-'Indeks Implisit'!B13)/'Indeks Implisit'!B13*100</f>
        <v>13.723372301550615</v>
      </c>
      <c r="C13" s="21">
        <f>('Indeks Implisit'!D13-'Indeks Implisit'!C13)/'Indeks Implisit'!C13*100</f>
        <v>-2.5517397706671425</v>
      </c>
      <c r="D13" s="21">
        <f>('Indeks Implisit'!E13-'Indeks Implisit'!D13)/'Indeks Implisit'!D13*100</f>
        <v>1.0098878959301592</v>
      </c>
      <c r="E13" s="21">
        <f>('Indeks Implisit'!F13-'Indeks Implisit'!E13)/'Indeks Implisit'!E13*100</f>
        <v>0.883052896883189</v>
      </c>
      <c r="F13" s="21">
        <f>('Indeks Implisit'!G13-'Indeks Implisit'!F13)/'Indeks Implisit'!F13*100</f>
        <v>-8.4748264153075592</v>
      </c>
      <c r="G13" s="21">
        <f>('Indeks Implisit'!H13-'Indeks Implisit'!G13)/'Indeks Implisit'!G13*100</f>
        <v>-2.441619056016191</v>
      </c>
      <c r="H13" s="21">
        <f>('Indeks Implisit'!I13-'Indeks Implisit'!H13)/'Indeks Implisit'!H13*100</f>
        <v>3.8111126534689448</v>
      </c>
      <c r="I13" s="21">
        <f>('Indeks Implisit'!J13-'Indeks Implisit'!I13)/'Indeks Implisit'!I13*100</f>
        <v>2.8411615717497973</v>
      </c>
      <c r="J13" s="21">
        <f>('Indeks Implisit'!K13-'Indeks Implisit'!J13)/'Indeks Implisit'!J13*100</f>
        <v>-4.2152214670126726</v>
      </c>
      <c r="K13" s="21">
        <f>('Indeks Implisit'!L13-'Indeks Implisit'!K13)/'Indeks Implisit'!K13*100</f>
        <v>-0.47005434036766802</v>
      </c>
    </row>
    <row r="14" spans="1:12" ht="17.25" x14ac:dyDescent="0.25">
      <c r="A14" s="18" t="s">
        <v>12</v>
      </c>
      <c r="B14" s="22">
        <f>('Indeks Implisit'!C14-'Indeks Implisit'!B14)/'Indeks Implisit'!B14*100</f>
        <v>7.9863352750640368</v>
      </c>
      <c r="C14" s="22">
        <f>('Indeks Implisit'!D14-'Indeks Implisit'!C14)/'Indeks Implisit'!C14*100</f>
        <v>4.1636274087612364</v>
      </c>
      <c r="D14" s="22">
        <f>('Indeks Implisit'!E14-'Indeks Implisit'!D14)/'Indeks Implisit'!D14*100</f>
        <v>4.044242776051429</v>
      </c>
      <c r="E14" s="22">
        <f>('Indeks Implisit'!F14-'Indeks Implisit'!E14)/'Indeks Implisit'!E14*100</f>
        <v>4.6482859511155663</v>
      </c>
      <c r="F14" s="22">
        <f>('Indeks Implisit'!G14-'Indeks Implisit'!F14)/'Indeks Implisit'!F14*100</f>
        <v>0.22547169940453915</v>
      </c>
      <c r="G14" s="22">
        <f>('Indeks Implisit'!H14-'Indeks Implisit'!G14)/'Indeks Implisit'!G14*100</f>
        <v>-4.4892371800350004</v>
      </c>
      <c r="H14" s="22">
        <f>('Indeks Implisit'!I14-'Indeks Implisit'!H14)/'Indeks Implisit'!H14*100</f>
        <v>2.4748018251327299</v>
      </c>
      <c r="I14" s="22">
        <f>('Indeks Implisit'!J14-'Indeks Implisit'!I14)/'Indeks Implisit'!I14*100</f>
        <v>5.7972063141690668</v>
      </c>
      <c r="J14" s="22">
        <f>('Indeks Implisit'!K14-'Indeks Implisit'!J14)/'Indeks Implisit'!J14*100</f>
        <v>-2.0406600549071627</v>
      </c>
      <c r="K14" s="22">
        <f>('Indeks Implisit'!L14-'Indeks Implisit'!K14)/'Indeks Implisit'!K14*100</f>
        <v>-13.267551983953876</v>
      </c>
    </row>
    <row r="15" spans="1:12" ht="17.25" x14ac:dyDescent="0.25">
      <c r="A15" s="18" t="s">
        <v>13</v>
      </c>
      <c r="B15" s="22">
        <f>('Indeks Implisit'!C15-'Indeks Implisit'!B15)/'Indeks Implisit'!B15*100</f>
        <v>14.349153889546503</v>
      </c>
      <c r="C15" s="22">
        <f>('Indeks Implisit'!D15-'Indeks Implisit'!C15)/'Indeks Implisit'!C15*100</f>
        <v>-3.1368991799418473</v>
      </c>
      <c r="D15" s="22">
        <f>('Indeks Implisit'!E15-'Indeks Implisit'!D15)/'Indeks Implisit'!D15*100</f>
        <v>0.84575971779913672</v>
      </c>
      <c r="E15" s="22">
        <f>('Indeks Implisit'!F15-'Indeks Implisit'!E15)/'Indeks Implisit'!E15*100</f>
        <v>0.51987584866005121</v>
      </c>
      <c r="F15" s="22">
        <f>('Indeks Implisit'!G15-'Indeks Implisit'!F15)/'Indeks Implisit'!F15*100</f>
        <v>-9.5944572374332111</v>
      </c>
      <c r="G15" s="22">
        <f>('Indeks Implisit'!H15-'Indeks Implisit'!G15)/'Indeks Implisit'!G15*100</f>
        <v>-2.6917129764662939</v>
      </c>
      <c r="H15" s="22">
        <f>('Indeks Implisit'!I15-'Indeks Implisit'!H15)/'Indeks Implisit'!H15*100</f>
        <v>3.8877423366855139</v>
      </c>
      <c r="I15" s="22">
        <f>('Indeks Implisit'!J15-'Indeks Implisit'!I15)/'Indeks Implisit'!I15*100</f>
        <v>2.8503411864614359</v>
      </c>
      <c r="J15" s="22">
        <f>('Indeks Implisit'!K15-'Indeks Implisit'!J15)/'Indeks Implisit'!J15*100</f>
        <v>-4.8967488175613356</v>
      </c>
      <c r="K15" s="22">
        <f>('Indeks Implisit'!L15-'Indeks Implisit'!K15)/'Indeks Implisit'!K15*100</f>
        <v>-0.35842210379684197</v>
      </c>
    </row>
    <row r="16" spans="1:12" ht="17.25" x14ac:dyDescent="0.25">
      <c r="A16" s="18" t="s">
        <v>14</v>
      </c>
      <c r="B16" s="22">
        <f>('Indeks Implisit'!C16-'Indeks Implisit'!B16)/'Indeks Implisit'!B16*100</f>
        <v>5.8362346634350386</v>
      </c>
      <c r="C16" s="22">
        <f>('Indeks Implisit'!D16-'Indeks Implisit'!C16)/'Indeks Implisit'!C16*100</f>
        <v>6.2806097074034017</v>
      </c>
      <c r="D16" s="22">
        <f>('Indeks Implisit'!E16-'Indeks Implisit'!D16)/'Indeks Implisit'!D16*100</f>
        <v>2.3150736600609836</v>
      </c>
      <c r="E16" s="22">
        <f>('Indeks Implisit'!F16-'Indeks Implisit'!E16)/'Indeks Implisit'!E16*100</f>
        <v>4.2519374681718363</v>
      </c>
      <c r="F16" s="22">
        <f>('Indeks Implisit'!G16-'Indeks Implisit'!F16)/'Indeks Implisit'!F16*100</f>
        <v>2.5435444821179809</v>
      </c>
      <c r="G16" s="22">
        <f>('Indeks Implisit'!H16-'Indeks Implisit'!G16)/'Indeks Implisit'!G16*100</f>
        <v>-6.1071359337806268E-2</v>
      </c>
      <c r="H16" s="22">
        <f>('Indeks Implisit'!I16-'Indeks Implisit'!H16)/'Indeks Implisit'!H16*100</f>
        <v>7.453288081615983</v>
      </c>
      <c r="I16" s="22">
        <f>('Indeks Implisit'!J16-'Indeks Implisit'!I16)/'Indeks Implisit'!I16*100</f>
        <v>1.0703574339440209</v>
      </c>
      <c r="J16" s="22">
        <f>('Indeks Implisit'!K16-'Indeks Implisit'!J16)/'Indeks Implisit'!J16*100</f>
        <v>6.1438534595475662</v>
      </c>
      <c r="K16" s="22">
        <f>('Indeks Implisit'!L16-'Indeks Implisit'!K16)/'Indeks Implisit'!K16*100</f>
        <v>2.5408319552986747</v>
      </c>
    </row>
    <row r="17" spans="1:11" ht="17.25" x14ac:dyDescent="0.25">
      <c r="A17" s="18" t="s">
        <v>15</v>
      </c>
      <c r="B17" s="22">
        <f>('Indeks Implisit'!C17-'Indeks Implisit'!B17)/'Indeks Implisit'!B17*100</f>
        <v>5.4763984313849932</v>
      </c>
      <c r="C17" s="22">
        <f>('Indeks Implisit'!D17-'Indeks Implisit'!C17)/'Indeks Implisit'!C17*100</f>
        <v>3.6815083532658459</v>
      </c>
      <c r="D17" s="22">
        <f>('Indeks Implisit'!E17-'Indeks Implisit'!D17)/'Indeks Implisit'!D17*100</f>
        <v>2.6850753280057291</v>
      </c>
      <c r="E17" s="22">
        <f>('Indeks Implisit'!F17-'Indeks Implisit'!E17)/'Indeks Implisit'!E17*100</f>
        <v>7.3793894195277048</v>
      </c>
      <c r="F17" s="22">
        <f>('Indeks Implisit'!G17-'Indeks Implisit'!F17)/'Indeks Implisit'!F17*100</f>
        <v>10.190887612730643</v>
      </c>
      <c r="G17" s="22">
        <f>('Indeks Implisit'!H17-'Indeks Implisit'!G17)/'Indeks Implisit'!G17*100</f>
        <v>3.3349504619887456</v>
      </c>
      <c r="H17" s="22">
        <f>('Indeks Implisit'!I17-'Indeks Implisit'!H17)/'Indeks Implisit'!H17*100</f>
        <v>0.76068704632192985</v>
      </c>
      <c r="I17" s="22">
        <f>('Indeks Implisit'!J17-'Indeks Implisit'!I17)/'Indeks Implisit'!I17*100</f>
        <v>2.3817049893539846</v>
      </c>
      <c r="J17" s="22">
        <f>('Indeks Implisit'!K17-'Indeks Implisit'!J17)/'Indeks Implisit'!J17*100</f>
        <v>1.4483388585658163</v>
      </c>
      <c r="K17" s="22">
        <f>('Indeks Implisit'!L17-'Indeks Implisit'!K17)/'Indeks Implisit'!K17*100</f>
        <v>1.4416090409825053</v>
      </c>
    </row>
    <row r="18" spans="1:11" ht="17.25" x14ac:dyDescent="0.25">
      <c r="A18" s="20" t="s">
        <v>16</v>
      </c>
      <c r="B18" s="21">
        <f>('Indeks Implisit'!C18-'Indeks Implisit'!B18)/'Indeks Implisit'!B18*100</f>
        <v>7.2531984014495245</v>
      </c>
      <c r="C18" s="21">
        <f>('Indeks Implisit'!D18-'Indeks Implisit'!C18)/'Indeks Implisit'!C18*100</f>
        <v>3.2432360335541914</v>
      </c>
      <c r="D18" s="21">
        <f>('Indeks Implisit'!E18-'Indeks Implisit'!D18)/'Indeks Implisit'!D18*100</f>
        <v>3.1569067152263388</v>
      </c>
      <c r="E18" s="21">
        <f>('Indeks Implisit'!F18-'Indeks Implisit'!E18)/'Indeks Implisit'!E18*100</f>
        <v>6.8324593196883097</v>
      </c>
      <c r="F18" s="21">
        <f>('Indeks Implisit'!G18-'Indeks Implisit'!F18)/'Indeks Implisit'!F18*100</f>
        <v>7.6172615340798053</v>
      </c>
      <c r="G18" s="21">
        <f>('Indeks Implisit'!H18-'Indeks Implisit'!G18)/'Indeks Implisit'!G18*100</f>
        <v>4.6999851308200702</v>
      </c>
      <c r="H18" s="21">
        <f>('Indeks Implisit'!I18-'Indeks Implisit'!H18)/'Indeks Implisit'!H18*100</f>
        <v>4.7401322627112945</v>
      </c>
      <c r="I18" s="21">
        <f>('Indeks Implisit'!J18-'Indeks Implisit'!I18)/'Indeks Implisit'!I18*100</f>
        <v>0.56179910214425488</v>
      </c>
      <c r="J18" s="21">
        <f>('Indeks Implisit'!K18-'Indeks Implisit'!J18)/'Indeks Implisit'!J18*100</f>
        <v>0.8387717177056867</v>
      </c>
      <c r="K18" s="21">
        <f>('Indeks Implisit'!L18-'Indeks Implisit'!K18)/'Indeks Implisit'!K18*100</f>
        <v>1.7320109796167042</v>
      </c>
    </row>
    <row r="19" spans="1:11" ht="17.25" x14ac:dyDescent="0.25">
      <c r="A19" s="18" t="s">
        <v>17</v>
      </c>
      <c r="B19" s="22" t="s">
        <v>63</v>
      </c>
      <c r="C19" s="22" t="s">
        <v>63</v>
      </c>
      <c r="D19" s="22" t="s">
        <v>63</v>
      </c>
      <c r="E19" s="22" t="s">
        <v>63</v>
      </c>
      <c r="F19" s="22" t="s">
        <v>63</v>
      </c>
      <c r="G19" s="22" t="s">
        <v>63</v>
      </c>
      <c r="H19" s="22" t="s">
        <v>63</v>
      </c>
      <c r="I19" s="22" t="s">
        <v>63</v>
      </c>
      <c r="J19" s="22" t="s">
        <v>63</v>
      </c>
      <c r="K19" s="22" t="s">
        <v>63</v>
      </c>
    </row>
    <row r="20" spans="1:11" ht="17.25" x14ac:dyDescent="0.25">
      <c r="A20" s="18" t="s">
        <v>18</v>
      </c>
      <c r="B20" s="22">
        <f>('Indeks Implisit'!C20-'Indeks Implisit'!B20)/'Indeks Implisit'!B20*100</f>
        <v>7.8296284806160399</v>
      </c>
      <c r="C20" s="22">
        <f>('Indeks Implisit'!D20-'Indeks Implisit'!C20)/'Indeks Implisit'!C20*100</f>
        <v>2.3183291571326765</v>
      </c>
      <c r="D20" s="22">
        <f>('Indeks Implisit'!E20-'Indeks Implisit'!D20)/'Indeks Implisit'!D20*100</f>
        <v>3.0711560793291293</v>
      </c>
      <c r="E20" s="22">
        <f>('Indeks Implisit'!F20-'Indeks Implisit'!E20)/'Indeks Implisit'!E20*100</f>
        <v>6.0764354531855655</v>
      </c>
      <c r="F20" s="22">
        <f>('Indeks Implisit'!G20-'Indeks Implisit'!F20)/'Indeks Implisit'!F20*100</f>
        <v>8.9519433688426151</v>
      </c>
      <c r="G20" s="22">
        <f>('Indeks Implisit'!H20-'Indeks Implisit'!G20)/'Indeks Implisit'!G20*100</f>
        <v>6.3045605714616633</v>
      </c>
      <c r="H20" s="22">
        <f>('Indeks Implisit'!I20-'Indeks Implisit'!H20)/'Indeks Implisit'!H20*100</f>
        <v>5.4521719640985946</v>
      </c>
      <c r="I20" s="22">
        <f>('Indeks Implisit'!J20-'Indeks Implisit'!I20)/'Indeks Implisit'!I20*100</f>
        <v>0.15613405222250673</v>
      </c>
      <c r="J20" s="22">
        <f>('Indeks Implisit'!K20-'Indeks Implisit'!J20)/'Indeks Implisit'!J20*100</f>
        <v>0.41368877672063942</v>
      </c>
      <c r="K20" s="22">
        <f>('Indeks Implisit'!L20-'Indeks Implisit'!K20)/'Indeks Implisit'!K20*100</f>
        <v>2.0406145268503426</v>
      </c>
    </row>
    <row r="21" spans="1:11" ht="17.25" x14ac:dyDescent="0.25">
      <c r="A21" s="18" t="s">
        <v>19</v>
      </c>
      <c r="B21" s="22" t="s">
        <v>63</v>
      </c>
      <c r="C21" s="22" t="s">
        <v>63</v>
      </c>
      <c r="D21" s="22" t="s">
        <v>63</v>
      </c>
      <c r="E21" s="22" t="s">
        <v>63</v>
      </c>
      <c r="F21" s="22" t="s">
        <v>63</v>
      </c>
      <c r="G21" s="22" t="s">
        <v>63</v>
      </c>
      <c r="H21" s="22" t="s">
        <v>63</v>
      </c>
      <c r="I21" s="22" t="s">
        <v>63</v>
      </c>
      <c r="J21" s="22" t="s">
        <v>63</v>
      </c>
      <c r="K21" s="22" t="s">
        <v>63</v>
      </c>
    </row>
    <row r="22" spans="1:11" ht="17.25" x14ac:dyDescent="0.25">
      <c r="A22" s="18" t="s">
        <v>20</v>
      </c>
      <c r="B22" s="22">
        <f>('Indeks Implisit'!C22-'Indeks Implisit'!B22)/'Indeks Implisit'!B22*100</f>
        <v>8.2707013989740155</v>
      </c>
      <c r="C22" s="22">
        <f>('Indeks Implisit'!D22-'Indeks Implisit'!C22)/'Indeks Implisit'!C22*100</f>
        <v>4.157217646941997</v>
      </c>
      <c r="D22" s="22">
        <f>('Indeks Implisit'!E22-'Indeks Implisit'!D22)/'Indeks Implisit'!D22*100</f>
        <v>4.374335608268642</v>
      </c>
      <c r="E22" s="22">
        <f>('Indeks Implisit'!F22-'Indeks Implisit'!E22)/'Indeks Implisit'!E22*100</f>
        <v>9.0393423379672537</v>
      </c>
      <c r="F22" s="22">
        <f>('Indeks Implisit'!G22-'Indeks Implisit'!F22)/'Indeks Implisit'!F22*100</f>
        <v>7.5706942802675954</v>
      </c>
      <c r="G22" s="22">
        <f>('Indeks Implisit'!H22-'Indeks Implisit'!G22)/'Indeks Implisit'!G22*100</f>
        <v>4.3137896729260241</v>
      </c>
      <c r="H22" s="22">
        <f>('Indeks Implisit'!I22-'Indeks Implisit'!H22)/'Indeks Implisit'!H22*100</f>
        <v>4.1432477008478195</v>
      </c>
      <c r="I22" s="22">
        <f>('Indeks Implisit'!J22-'Indeks Implisit'!I22)/'Indeks Implisit'!I22*100</f>
        <v>3.3670184964206809</v>
      </c>
      <c r="J22" s="22">
        <f>('Indeks Implisit'!K22-'Indeks Implisit'!J22)/'Indeks Implisit'!J22*100</f>
        <v>3.2193665518814316</v>
      </c>
      <c r="K22" s="22">
        <f>('Indeks Implisit'!L22-'Indeks Implisit'!K22)/'Indeks Implisit'!K22*100</f>
        <v>1.9510264891304974</v>
      </c>
    </row>
    <row r="23" spans="1:11" ht="17.25" x14ac:dyDescent="0.25">
      <c r="A23" s="18" t="s">
        <v>21</v>
      </c>
      <c r="B23" s="22" t="s">
        <v>63</v>
      </c>
      <c r="C23" s="22" t="s">
        <v>63</v>
      </c>
      <c r="D23" s="22" t="s">
        <v>63</v>
      </c>
      <c r="E23" s="22" t="s">
        <v>63</v>
      </c>
      <c r="F23" s="22" t="s">
        <v>63</v>
      </c>
      <c r="G23" s="22" t="s">
        <v>63</v>
      </c>
      <c r="H23" s="22" t="s">
        <v>63</v>
      </c>
      <c r="I23" s="22" t="s">
        <v>63</v>
      </c>
      <c r="J23" s="22" t="s">
        <v>63</v>
      </c>
      <c r="K23" s="22" t="s">
        <v>63</v>
      </c>
    </row>
    <row r="24" spans="1:11" ht="17.25" x14ac:dyDescent="0.25">
      <c r="A24" s="18" t="s">
        <v>22</v>
      </c>
      <c r="B24" s="22">
        <f>('Indeks Implisit'!C24-'Indeks Implisit'!B24)/'Indeks Implisit'!B24*100</f>
        <v>8.9086342855579943</v>
      </c>
      <c r="C24" s="22">
        <f>('Indeks Implisit'!D24-'Indeks Implisit'!C24)/'Indeks Implisit'!C24*100</f>
        <v>4.0409264686088431</v>
      </c>
      <c r="D24" s="22">
        <f>('Indeks Implisit'!E24-'Indeks Implisit'!D24)/'Indeks Implisit'!D24*100</f>
        <v>3.7000121730970728</v>
      </c>
      <c r="E24" s="22">
        <f>('Indeks Implisit'!F24-'Indeks Implisit'!E24)/'Indeks Implisit'!E24*100</f>
        <v>8.7364308082590387</v>
      </c>
      <c r="F24" s="22">
        <f>('Indeks Implisit'!G24-'Indeks Implisit'!F24)/'Indeks Implisit'!F24*100</f>
        <v>5.8464432765307359</v>
      </c>
      <c r="G24" s="22">
        <f>('Indeks Implisit'!H24-'Indeks Implisit'!G24)/'Indeks Implisit'!G24*100</f>
        <v>3.3322418697841978</v>
      </c>
      <c r="H24" s="22">
        <f>('Indeks Implisit'!I24-'Indeks Implisit'!H24)/'Indeks Implisit'!H24*100</f>
        <v>3.6660405551723381</v>
      </c>
      <c r="I24" s="22">
        <f>('Indeks Implisit'!J24-'Indeks Implisit'!I24)/'Indeks Implisit'!I24*100</f>
        <v>1.9713602652161384</v>
      </c>
      <c r="J24" s="22">
        <f>('Indeks Implisit'!K24-'Indeks Implisit'!J24)/'Indeks Implisit'!J24*100</f>
        <v>1.3556771683176501</v>
      </c>
      <c r="K24" s="22">
        <f>('Indeks Implisit'!L24-'Indeks Implisit'!K24)/'Indeks Implisit'!K24*100</f>
        <v>1.0891799474810966</v>
      </c>
    </row>
    <row r="25" spans="1:11" ht="17.25" x14ac:dyDescent="0.25">
      <c r="A25" s="18" t="s">
        <v>23</v>
      </c>
      <c r="B25" s="22">
        <f>('Indeks Implisit'!C25-'Indeks Implisit'!B25)/'Indeks Implisit'!B25*100</f>
        <v>3.6681316599779157</v>
      </c>
      <c r="C25" s="22">
        <f>('Indeks Implisit'!D25-'Indeks Implisit'!C25)/'Indeks Implisit'!C25*100</f>
        <v>2.0423777792617046</v>
      </c>
      <c r="D25" s="22">
        <f>('Indeks Implisit'!E25-'Indeks Implisit'!D25)/'Indeks Implisit'!D25*100</f>
        <v>2.0285420735217654</v>
      </c>
      <c r="E25" s="22">
        <f>('Indeks Implisit'!F25-'Indeks Implisit'!E25)/'Indeks Implisit'!E25*100</f>
        <v>6.8332157650467007</v>
      </c>
      <c r="F25" s="22">
        <f>('Indeks Implisit'!G25-'Indeks Implisit'!F25)/'Indeks Implisit'!F25*100</f>
        <v>5.3926332471157279</v>
      </c>
      <c r="G25" s="22">
        <f>('Indeks Implisit'!H25-'Indeks Implisit'!G25)/'Indeks Implisit'!G25*100</f>
        <v>2.7638032162282435</v>
      </c>
      <c r="H25" s="22">
        <f>('Indeks Implisit'!I25-'Indeks Implisit'!H25)/'Indeks Implisit'!H25*100</f>
        <v>4.5357558660305699</v>
      </c>
      <c r="I25" s="22">
        <f>('Indeks Implisit'!J25-'Indeks Implisit'!I25)/'Indeks Implisit'!I25*100</f>
        <v>2.6191812648538417</v>
      </c>
      <c r="J25" s="22">
        <f>('Indeks Implisit'!K25-'Indeks Implisit'!J25)/'Indeks Implisit'!J25*100</f>
        <v>1.6769058761300821</v>
      </c>
      <c r="K25" s="22">
        <f>('Indeks Implisit'!L25-'Indeks Implisit'!K25)/'Indeks Implisit'!K25*100</f>
        <v>0.5970994197461772</v>
      </c>
    </row>
    <row r="26" spans="1:11" ht="17.25" x14ac:dyDescent="0.25">
      <c r="A26" s="18" t="s">
        <v>24</v>
      </c>
      <c r="B26" s="22">
        <f>('Indeks Implisit'!C26-'Indeks Implisit'!B26)/'Indeks Implisit'!B26*100</f>
        <v>7.3451153158209923</v>
      </c>
      <c r="C26" s="22">
        <f>('Indeks Implisit'!D26-'Indeks Implisit'!C26)/'Indeks Implisit'!C26*100</f>
        <v>5.4057079808590309</v>
      </c>
      <c r="D26" s="22">
        <f>('Indeks Implisit'!E26-'Indeks Implisit'!D26)/'Indeks Implisit'!D26*100</f>
        <v>2.862782624371599</v>
      </c>
      <c r="E26" s="22">
        <f>('Indeks Implisit'!F26-'Indeks Implisit'!E26)/'Indeks Implisit'!E26*100</f>
        <v>7.9052298642244221</v>
      </c>
      <c r="F26" s="22">
        <f>('Indeks Implisit'!G26-'Indeks Implisit'!F26)/'Indeks Implisit'!F26*100</f>
        <v>6.60953768647191</v>
      </c>
      <c r="G26" s="22">
        <f>('Indeks Implisit'!H26-'Indeks Implisit'!G26)/'Indeks Implisit'!G26*100</f>
        <v>5.2086067172615547</v>
      </c>
      <c r="H26" s="22">
        <f>('Indeks Implisit'!I26-'Indeks Implisit'!H26)/'Indeks Implisit'!H26*100</f>
        <v>2.9490814424750154</v>
      </c>
      <c r="I26" s="22">
        <f>('Indeks Implisit'!J26-'Indeks Implisit'!I26)/'Indeks Implisit'!I26*100</f>
        <v>2.5709621844535024</v>
      </c>
      <c r="J26" s="22">
        <f>('Indeks Implisit'!K26-'Indeks Implisit'!J26)/'Indeks Implisit'!J26*100</f>
        <v>2.3751659149407667</v>
      </c>
      <c r="K26" s="22">
        <f>('Indeks Implisit'!L26-'Indeks Implisit'!K26)/'Indeks Implisit'!K26*100</f>
        <v>1.580147201100528</v>
      </c>
    </row>
    <row r="27" spans="1:11" ht="17.25" x14ac:dyDescent="0.25">
      <c r="A27" s="18" t="s">
        <v>25</v>
      </c>
      <c r="B27" s="22">
        <f>('Indeks Implisit'!C27-'Indeks Implisit'!B27)/'Indeks Implisit'!B27*100</f>
        <v>6.3468982741529745</v>
      </c>
      <c r="C27" s="22">
        <f>('Indeks Implisit'!D27-'Indeks Implisit'!C27)/'Indeks Implisit'!C27*100</f>
        <v>6.6814492207516034</v>
      </c>
      <c r="D27" s="22">
        <f>('Indeks Implisit'!E27-'Indeks Implisit'!D27)/'Indeks Implisit'!D27*100</f>
        <v>2.7726557395917895</v>
      </c>
      <c r="E27" s="22">
        <f>('Indeks Implisit'!F27-'Indeks Implisit'!E27)/'Indeks Implisit'!E27*100</f>
        <v>8.2147926439403012</v>
      </c>
      <c r="F27" s="22">
        <f>('Indeks Implisit'!G27-'Indeks Implisit'!F27)/'Indeks Implisit'!F27*100</f>
        <v>3.9222331608446237</v>
      </c>
      <c r="G27" s="22">
        <f>('Indeks Implisit'!H27-'Indeks Implisit'!G27)/'Indeks Implisit'!G27*100</f>
        <v>-2.8516326520700614</v>
      </c>
      <c r="H27" s="22">
        <f>('Indeks Implisit'!I27-'Indeks Implisit'!H27)/'Indeks Implisit'!H27*100</f>
        <v>4.0623645827792858</v>
      </c>
      <c r="I27" s="22">
        <f>('Indeks Implisit'!J27-'Indeks Implisit'!I27)/'Indeks Implisit'!I27*100</f>
        <v>-8.6421685342423421E-2</v>
      </c>
      <c r="J27" s="22">
        <f>('Indeks Implisit'!K27-'Indeks Implisit'!J27)/'Indeks Implisit'!J27*100</f>
        <v>2.0346501378971591</v>
      </c>
      <c r="K27" s="22">
        <f>('Indeks Implisit'!L27-'Indeks Implisit'!K27)/'Indeks Implisit'!K27*100</f>
        <v>1.228241252060569</v>
      </c>
    </row>
    <row r="28" spans="1:11" ht="17.25" x14ac:dyDescent="0.25">
      <c r="A28" s="18" t="s">
        <v>26</v>
      </c>
      <c r="B28" s="22">
        <f>('Indeks Implisit'!C28-'Indeks Implisit'!B28)/'Indeks Implisit'!B28*100</f>
        <v>4.2893264027059512</v>
      </c>
      <c r="C28" s="22">
        <f>('Indeks Implisit'!D28-'Indeks Implisit'!C28)/'Indeks Implisit'!C28*100</f>
        <v>2.9359361928363881</v>
      </c>
      <c r="D28" s="22">
        <f>('Indeks Implisit'!E28-'Indeks Implisit'!D28)/'Indeks Implisit'!D28*100</f>
        <v>3.7562611438918028</v>
      </c>
      <c r="E28" s="22">
        <f>('Indeks Implisit'!F28-'Indeks Implisit'!E28)/'Indeks Implisit'!E28*100</f>
        <v>7.8509564744625031</v>
      </c>
      <c r="F28" s="22">
        <f>('Indeks Implisit'!G28-'Indeks Implisit'!F28)/'Indeks Implisit'!F28*100</f>
        <v>5.8349162367294589</v>
      </c>
      <c r="G28" s="22">
        <f>('Indeks Implisit'!H28-'Indeks Implisit'!G28)/'Indeks Implisit'!G28*100</f>
        <v>4.5280362352077388</v>
      </c>
      <c r="H28" s="22">
        <f>('Indeks Implisit'!I28-'Indeks Implisit'!H28)/'Indeks Implisit'!H28*100</f>
        <v>1.9808747211666404</v>
      </c>
      <c r="I28" s="22">
        <f>('Indeks Implisit'!J28-'Indeks Implisit'!I28)/'Indeks Implisit'!I28*100</f>
        <v>1.4533194512641421</v>
      </c>
      <c r="J28" s="22">
        <f>('Indeks Implisit'!K28-'Indeks Implisit'!J28)/'Indeks Implisit'!J28*100</f>
        <v>1.2119365025670326</v>
      </c>
      <c r="K28" s="22">
        <f>('Indeks Implisit'!L28-'Indeks Implisit'!K28)/'Indeks Implisit'!K28*100</f>
        <v>1.4670342807095516</v>
      </c>
    </row>
    <row r="29" spans="1:11" ht="17.25" x14ac:dyDescent="0.25">
      <c r="A29" s="18" t="s">
        <v>27</v>
      </c>
      <c r="B29" s="22" t="s">
        <v>63</v>
      </c>
      <c r="C29" s="22" t="s">
        <v>63</v>
      </c>
      <c r="D29" s="22" t="s">
        <v>63</v>
      </c>
      <c r="E29" s="22" t="s">
        <v>63</v>
      </c>
      <c r="F29" s="22" t="s">
        <v>63</v>
      </c>
      <c r="G29" s="22" t="s">
        <v>63</v>
      </c>
      <c r="H29" s="22" t="s">
        <v>63</v>
      </c>
      <c r="I29" s="22" t="s">
        <v>63</v>
      </c>
      <c r="J29" s="22" t="s">
        <v>63</v>
      </c>
      <c r="K29" s="22" t="s">
        <v>63</v>
      </c>
    </row>
    <row r="30" spans="1:11" ht="17.25" x14ac:dyDescent="0.25">
      <c r="A30" s="18" t="s">
        <v>28</v>
      </c>
      <c r="B30" s="22">
        <f>('Indeks Implisit'!C30-'Indeks Implisit'!B30)/'Indeks Implisit'!B30*100</f>
        <v>1.3183993665127218</v>
      </c>
      <c r="C30" s="22">
        <f>('Indeks Implisit'!D30-'Indeks Implisit'!C30)/'Indeks Implisit'!C30*100</f>
        <v>3.6094856279253169</v>
      </c>
      <c r="D30" s="22">
        <f>('Indeks Implisit'!E30-'Indeks Implisit'!D30)/'Indeks Implisit'!D30*100</f>
        <v>4.6236858020990788</v>
      </c>
      <c r="E30" s="22">
        <f>('Indeks Implisit'!F30-'Indeks Implisit'!E30)/'Indeks Implisit'!E30*100</f>
        <v>8.2935866717975415</v>
      </c>
      <c r="F30" s="22">
        <f>('Indeks Implisit'!G30-'Indeks Implisit'!F30)/'Indeks Implisit'!F30*100</f>
        <v>6.2222860824922401</v>
      </c>
      <c r="G30" s="22">
        <f>('Indeks Implisit'!H30-'Indeks Implisit'!G30)/'Indeks Implisit'!G30*100</f>
        <v>4.0250939923079301</v>
      </c>
      <c r="H30" s="22">
        <f>('Indeks Implisit'!I30-'Indeks Implisit'!H30)/'Indeks Implisit'!H30*100</f>
        <v>4.3892831861062982</v>
      </c>
      <c r="I30" s="22">
        <f>('Indeks Implisit'!J30-'Indeks Implisit'!I30)/'Indeks Implisit'!I30*100</f>
        <v>3.4896620829366962</v>
      </c>
      <c r="J30" s="22">
        <f>('Indeks Implisit'!K30-'Indeks Implisit'!J30)/'Indeks Implisit'!J30*100</f>
        <v>1.9939709207161611</v>
      </c>
      <c r="K30" s="22">
        <f>('Indeks Implisit'!L30-'Indeks Implisit'!K30)/'Indeks Implisit'!K30*100</f>
        <v>0.20987323983875941</v>
      </c>
    </row>
    <row r="31" spans="1:11" ht="17.25" x14ac:dyDescent="0.25">
      <c r="A31" s="18" t="s">
        <v>29</v>
      </c>
      <c r="B31" s="22">
        <f>('Indeks Implisit'!C31-'Indeks Implisit'!B31)/'Indeks Implisit'!B31*100</f>
        <v>1.9608378380365117</v>
      </c>
      <c r="C31" s="22">
        <f>('Indeks Implisit'!D31-'Indeks Implisit'!C31)/'Indeks Implisit'!C31*100</f>
        <v>4.822314431222952</v>
      </c>
      <c r="D31" s="22">
        <f>('Indeks Implisit'!E31-'Indeks Implisit'!D31)/'Indeks Implisit'!D31*100</f>
        <v>2.2759069621194015</v>
      </c>
      <c r="E31" s="22">
        <f>('Indeks Implisit'!F31-'Indeks Implisit'!E31)/'Indeks Implisit'!E31*100</f>
        <v>7.4079313706319496</v>
      </c>
      <c r="F31" s="22">
        <f>('Indeks Implisit'!G31-'Indeks Implisit'!F31)/'Indeks Implisit'!F31*100</f>
        <v>5.8172690012742834</v>
      </c>
      <c r="G31" s="22">
        <f>('Indeks Implisit'!H31-'Indeks Implisit'!G31)/'Indeks Implisit'!G31*100</f>
        <v>3.0199412941116508</v>
      </c>
      <c r="H31" s="22">
        <f>('Indeks Implisit'!I31-'Indeks Implisit'!H31)/'Indeks Implisit'!H31*100</f>
        <v>2.2215196644588464</v>
      </c>
      <c r="I31" s="22">
        <f>('Indeks Implisit'!J31-'Indeks Implisit'!I31)/'Indeks Implisit'!I31*100</f>
        <v>2.6799395706452378</v>
      </c>
      <c r="J31" s="22">
        <f>('Indeks Implisit'!K31-'Indeks Implisit'!J31)/'Indeks Implisit'!J31*100</f>
        <v>2.9016013334910302</v>
      </c>
      <c r="K31" s="22">
        <f>('Indeks Implisit'!L31-'Indeks Implisit'!K31)/'Indeks Implisit'!K31*100</f>
        <v>1.8247369600887755</v>
      </c>
    </row>
    <row r="32" spans="1:11" ht="17.25" x14ac:dyDescent="0.25">
      <c r="A32" s="18" t="s">
        <v>30</v>
      </c>
      <c r="B32" s="22">
        <f>('Indeks Implisit'!C32-'Indeks Implisit'!B32)/'Indeks Implisit'!B32*100</f>
        <v>2.3794324723509548</v>
      </c>
      <c r="C32" s="22">
        <f>('Indeks Implisit'!D32-'Indeks Implisit'!C32)/'Indeks Implisit'!C32*100</f>
        <v>5.4065211192271931</v>
      </c>
      <c r="D32" s="22">
        <f>('Indeks Implisit'!E32-'Indeks Implisit'!D32)/'Indeks Implisit'!D32*100</f>
        <v>3.7305361675578741</v>
      </c>
      <c r="E32" s="22">
        <f>('Indeks Implisit'!F32-'Indeks Implisit'!E32)/'Indeks Implisit'!E32*100</f>
        <v>7.3266184372611498</v>
      </c>
      <c r="F32" s="22">
        <f>('Indeks Implisit'!G32-'Indeks Implisit'!F32)/'Indeks Implisit'!F32*100</f>
        <v>6.5498592403959375</v>
      </c>
      <c r="G32" s="22">
        <f>('Indeks Implisit'!H32-'Indeks Implisit'!G32)/'Indeks Implisit'!G32*100</f>
        <v>2.8019927247123491</v>
      </c>
      <c r="H32" s="22">
        <f>('Indeks Implisit'!I32-'Indeks Implisit'!H32)/'Indeks Implisit'!H32*100</f>
        <v>1.4813877530500881</v>
      </c>
      <c r="I32" s="22">
        <f>('Indeks Implisit'!J32-'Indeks Implisit'!I32)/'Indeks Implisit'!I32*100</f>
        <v>1.5166621593653589</v>
      </c>
      <c r="J32" s="22">
        <f>('Indeks Implisit'!K32-'Indeks Implisit'!J32)/'Indeks Implisit'!J32*100</f>
        <v>2.4161865401392326</v>
      </c>
      <c r="K32" s="22">
        <f>('Indeks Implisit'!L32-'Indeks Implisit'!K32)/'Indeks Implisit'!K32*100</f>
        <v>1.5423629356312418</v>
      </c>
    </row>
    <row r="33" spans="1:11" ht="17.25" x14ac:dyDescent="0.25">
      <c r="A33" s="18" t="s">
        <v>31</v>
      </c>
      <c r="B33" s="22">
        <f>('Indeks Implisit'!C33-'Indeks Implisit'!B33)/'Indeks Implisit'!B33*100</f>
        <v>4.8918237144139862</v>
      </c>
      <c r="C33" s="22">
        <f>('Indeks Implisit'!D33-'Indeks Implisit'!C33)/'Indeks Implisit'!C33*100</f>
        <v>4.7130559189520032</v>
      </c>
      <c r="D33" s="22">
        <f>('Indeks Implisit'!E33-'Indeks Implisit'!D33)/'Indeks Implisit'!D33*100</f>
        <v>4.2111850270165307</v>
      </c>
      <c r="E33" s="22">
        <f>('Indeks Implisit'!F33-'Indeks Implisit'!E33)/'Indeks Implisit'!E33*100</f>
        <v>8.9298510773684932</v>
      </c>
      <c r="F33" s="22">
        <f>('Indeks Implisit'!G33-'Indeks Implisit'!F33)/'Indeks Implisit'!F33*100</f>
        <v>8.5898642054136332</v>
      </c>
      <c r="G33" s="22">
        <f>('Indeks Implisit'!H33-'Indeks Implisit'!G33)/'Indeks Implisit'!G33*100</f>
        <v>2.6590984286443815</v>
      </c>
      <c r="H33" s="22">
        <f>('Indeks Implisit'!I33-'Indeks Implisit'!H33)/'Indeks Implisit'!H33*100</f>
        <v>2.5542100458477957</v>
      </c>
      <c r="I33" s="22">
        <f>('Indeks Implisit'!J33-'Indeks Implisit'!I33)/'Indeks Implisit'!I33*100</f>
        <v>2.8079328859775292</v>
      </c>
      <c r="J33" s="22">
        <f>('Indeks Implisit'!K33-'Indeks Implisit'!J33)/'Indeks Implisit'!J33*100</f>
        <v>2.7096535115949316</v>
      </c>
      <c r="K33" s="22">
        <f>('Indeks Implisit'!L33-'Indeks Implisit'!K33)/'Indeks Implisit'!K33*100</f>
        <v>2.2157467611484414</v>
      </c>
    </row>
    <row r="34" spans="1:11" ht="17.25" x14ac:dyDescent="0.25">
      <c r="A34" s="18" t="s">
        <v>32</v>
      </c>
      <c r="B34" s="22">
        <f>('Indeks Implisit'!C34-'Indeks Implisit'!B34)/'Indeks Implisit'!B34*100</f>
        <v>8.3073730951039515</v>
      </c>
      <c r="C34" s="22">
        <f>('Indeks Implisit'!D34-'Indeks Implisit'!C34)/'Indeks Implisit'!C34*100</f>
        <v>6.4160698597461696</v>
      </c>
      <c r="D34" s="22">
        <f>('Indeks Implisit'!E34-'Indeks Implisit'!D34)/'Indeks Implisit'!D34*100</f>
        <v>3.8446810116653372</v>
      </c>
      <c r="E34" s="22">
        <f>('Indeks Implisit'!F34-'Indeks Implisit'!E34)/'Indeks Implisit'!E34*100</f>
        <v>7.5968151947172213</v>
      </c>
      <c r="F34" s="22">
        <f>('Indeks Implisit'!G34-'Indeks Implisit'!F34)/'Indeks Implisit'!F34*100</f>
        <v>9.5423714466464311</v>
      </c>
      <c r="G34" s="22">
        <f>('Indeks Implisit'!H34-'Indeks Implisit'!G34)/'Indeks Implisit'!G34*100</f>
        <v>2.521317697765074</v>
      </c>
      <c r="H34" s="22">
        <f>('Indeks Implisit'!I34-'Indeks Implisit'!H34)/'Indeks Implisit'!H34*100</f>
        <v>1.9413795072193398</v>
      </c>
      <c r="I34" s="22">
        <f>('Indeks Implisit'!J34-'Indeks Implisit'!I34)/'Indeks Implisit'!I34*100</f>
        <v>2.5197147287691073</v>
      </c>
      <c r="J34" s="22">
        <f>('Indeks Implisit'!K34-'Indeks Implisit'!J34)/'Indeks Implisit'!J34*100</f>
        <v>2.4841363634871207</v>
      </c>
      <c r="K34" s="22">
        <f>('Indeks Implisit'!L34-'Indeks Implisit'!K34)/'Indeks Implisit'!K34*100</f>
        <v>1.7606480041665495</v>
      </c>
    </row>
    <row r="35" spans="1:11" ht="17.25" x14ac:dyDescent="0.25">
      <c r="A35" s="20" t="s">
        <v>33</v>
      </c>
      <c r="B35" s="21">
        <f>('Indeks Implisit'!C35-'Indeks Implisit'!B35)/'Indeks Implisit'!B35*100</f>
        <v>-6.8118978588149286</v>
      </c>
      <c r="C35" s="21">
        <f>('Indeks Implisit'!D35-'Indeks Implisit'!C35)/'Indeks Implisit'!C35*100</f>
        <v>-4.5407512214272003</v>
      </c>
      <c r="D35" s="21">
        <f>('Indeks Implisit'!E35-'Indeks Implisit'!D35)/'Indeks Implisit'!D35*100</f>
        <v>-5.6112682897114023</v>
      </c>
      <c r="E35" s="21">
        <f>('Indeks Implisit'!F35-'Indeks Implisit'!E35)/'Indeks Implisit'!E35*100</f>
        <v>7.0727974790977397</v>
      </c>
      <c r="F35" s="21">
        <f>('Indeks Implisit'!G35-'Indeks Implisit'!F35)/'Indeks Implisit'!F35*100</f>
        <v>20.854705947685794</v>
      </c>
      <c r="G35" s="21">
        <f>('Indeks Implisit'!H35-'Indeks Implisit'!G35)/'Indeks Implisit'!G35*100</f>
        <v>21.222080686516009</v>
      </c>
      <c r="H35" s="21">
        <f>('Indeks Implisit'!I35-'Indeks Implisit'!H35)/'Indeks Implisit'!H35*100</f>
        <v>13.171547825961319</v>
      </c>
      <c r="I35" s="21">
        <f>('Indeks Implisit'!J35-'Indeks Implisit'!I35)/'Indeks Implisit'!I35*100</f>
        <v>6.5469755038094393</v>
      </c>
      <c r="J35" s="21">
        <f>('Indeks Implisit'!K35-'Indeks Implisit'!J35)/'Indeks Implisit'!J35*100</f>
        <v>2.714808184370463</v>
      </c>
      <c r="K35" s="21">
        <f>('Indeks Implisit'!L35-'Indeks Implisit'!K35)/'Indeks Implisit'!K35*100</f>
        <v>2.8413880702916416</v>
      </c>
    </row>
    <row r="36" spans="1:11" ht="17.25" x14ac:dyDescent="0.25">
      <c r="A36" s="18" t="s">
        <v>34</v>
      </c>
      <c r="B36" s="22">
        <f>('Indeks Implisit'!C36-'Indeks Implisit'!B36)/'Indeks Implisit'!B36*100</f>
        <v>-7.6890151535095441</v>
      </c>
      <c r="C36" s="22">
        <f>('Indeks Implisit'!D36-'Indeks Implisit'!C36)/'Indeks Implisit'!C36*100</f>
        <v>-5.1262133477665035</v>
      </c>
      <c r="D36" s="22">
        <f>('Indeks Implisit'!E36-'Indeks Implisit'!D36)/'Indeks Implisit'!D36*100</f>
        <v>-6.2848762786663261</v>
      </c>
      <c r="E36" s="22">
        <f>('Indeks Implisit'!F36-'Indeks Implisit'!E36)/'Indeks Implisit'!E36*100</f>
        <v>7.3699046873342748</v>
      </c>
      <c r="F36" s="22">
        <f>('Indeks Implisit'!G36-'Indeks Implisit'!F36)/'Indeks Implisit'!F36*100</f>
        <v>21.848708711850854</v>
      </c>
      <c r="G36" s="22">
        <f>('Indeks Implisit'!H36-'Indeks Implisit'!G36)/'Indeks Implisit'!G36*100</f>
        <v>22.11312559918963</v>
      </c>
      <c r="H36" s="22">
        <f>('Indeks Implisit'!I36-'Indeks Implisit'!H36)/'Indeks Implisit'!H36*100</f>
        <v>13.689871421150682</v>
      </c>
      <c r="I36" s="22">
        <f>('Indeks Implisit'!J36-'Indeks Implisit'!I36)/'Indeks Implisit'!I36*100</f>
        <v>6.7150099408984047</v>
      </c>
      <c r="J36" s="22">
        <f>('Indeks Implisit'!K36-'Indeks Implisit'!J36)/'Indeks Implisit'!J36*100</f>
        <v>2.7627011702142981</v>
      </c>
      <c r="K36" s="22">
        <f>('Indeks Implisit'!L36-'Indeks Implisit'!K36)/'Indeks Implisit'!K36*100</f>
        <v>2.9190234484728976</v>
      </c>
    </row>
    <row r="37" spans="1:11" ht="17.25" x14ac:dyDescent="0.25">
      <c r="A37" s="18" t="s">
        <v>35</v>
      </c>
      <c r="B37" s="22">
        <f>('Indeks Implisit'!C37-'Indeks Implisit'!B37)/'Indeks Implisit'!B37*100</f>
        <v>6.3799961151619708</v>
      </c>
      <c r="C37" s="22">
        <f>('Indeks Implisit'!D37-'Indeks Implisit'!C37)/'Indeks Implisit'!C37*100</f>
        <v>3.7990657417817291</v>
      </c>
      <c r="D37" s="22">
        <f>('Indeks Implisit'!E37-'Indeks Implisit'!D37)/'Indeks Implisit'!D37*100</f>
        <v>2.5214311554711188</v>
      </c>
      <c r="E37" s="22">
        <f>('Indeks Implisit'!F37-'Indeks Implisit'!E37)/'Indeks Implisit'!E37*100</f>
        <v>8.5978600521267694</v>
      </c>
      <c r="F37" s="22">
        <f>('Indeks Implisit'!G37-'Indeks Implisit'!F37)/'Indeks Implisit'!F37*100</f>
        <v>12.351719562092631</v>
      </c>
      <c r="G37" s="22">
        <f>('Indeks Implisit'!H37-'Indeks Implisit'!G37)/'Indeks Implisit'!G37*100</f>
        <v>5.2192461743105785</v>
      </c>
      <c r="H37" s="22">
        <f>('Indeks Implisit'!I37-'Indeks Implisit'!H37)/'Indeks Implisit'!H37*100</f>
        <v>2.3694903813740629</v>
      </c>
      <c r="I37" s="22">
        <f>('Indeks Implisit'!J37-'Indeks Implisit'!I37)/'Indeks Implisit'!I37*100</f>
        <v>2.7062628314820687</v>
      </c>
      <c r="J37" s="22">
        <f>('Indeks Implisit'!K37-'Indeks Implisit'!J37)/'Indeks Implisit'!J37*100</f>
        <v>1.7362060827254069</v>
      </c>
      <c r="K37" s="22">
        <f>('Indeks Implisit'!L37-'Indeks Implisit'!K37)/'Indeks Implisit'!K37*100</f>
        <v>1.0779720191140731</v>
      </c>
    </row>
    <row r="38" spans="1:11" ht="17.25" x14ac:dyDescent="0.25">
      <c r="A38" s="20" t="s">
        <v>36</v>
      </c>
      <c r="B38" s="21">
        <f>('Indeks Implisit'!C38-'Indeks Implisit'!B38)/'Indeks Implisit'!B38*100</f>
        <v>5.8480918609899231</v>
      </c>
      <c r="C38" s="21">
        <f>('Indeks Implisit'!D38-'Indeks Implisit'!C38)/'Indeks Implisit'!C38*100</f>
        <v>3.0829991810563846</v>
      </c>
      <c r="D38" s="21">
        <f>('Indeks Implisit'!E38-'Indeks Implisit'!D38)/'Indeks Implisit'!D38*100</f>
        <v>3.4869943525769047</v>
      </c>
      <c r="E38" s="21">
        <f>('Indeks Implisit'!F38-'Indeks Implisit'!E38)/'Indeks Implisit'!E38*100</f>
        <v>8.3247541971523003</v>
      </c>
      <c r="F38" s="21">
        <f>('Indeks Implisit'!G38-'Indeks Implisit'!F38)/'Indeks Implisit'!F38*100</f>
        <v>5.5250925144100265</v>
      </c>
      <c r="G38" s="21">
        <f>('Indeks Implisit'!H38-'Indeks Implisit'!G38)/'Indeks Implisit'!G38*100</f>
        <v>1.3061113235837978</v>
      </c>
      <c r="H38" s="21">
        <f>('Indeks Implisit'!I38-'Indeks Implisit'!H38)/'Indeks Implisit'!H38*100</f>
        <v>2.8226837575104855</v>
      </c>
      <c r="I38" s="21">
        <f>('Indeks Implisit'!J38-'Indeks Implisit'!I38)/'Indeks Implisit'!I38*100</f>
        <v>2.8664875831161294</v>
      </c>
      <c r="J38" s="21">
        <f>('Indeks Implisit'!K38-'Indeks Implisit'!J38)/'Indeks Implisit'!J38*100</f>
        <v>0.83381596406781244</v>
      </c>
      <c r="K38" s="21">
        <f>('Indeks Implisit'!L38-'Indeks Implisit'!K38)/'Indeks Implisit'!K38*100</f>
        <v>0.8642802113306145</v>
      </c>
    </row>
    <row r="39" spans="1:11" ht="17.25" x14ac:dyDescent="0.25">
      <c r="A39" s="20" t="s">
        <v>37</v>
      </c>
      <c r="B39" s="21">
        <f>('Indeks Implisit'!C39-'Indeks Implisit'!B39)/'Indeks Implisit'!B39*100</f>
        <v>4.0200081734089954</v>
      </c>
      <c r="C39" s="21">
        <f>('Indeks Implisit'!D39-'Indeks Implisit'!C39)/'Indeks Implisit'!C39*100</f>
        <v>2.8599271703449061</v>
      </c>
      <c r="D39" s="21">
        <f>('Indeks Implisit'!E39-'Indeks Implisit'!D39)/'Indeks Implisit'!D39*100</f>
        <v>3.3580190903114904</v>
      </c>
      <c r="E39" s="21">
        <f>('Indeks Implisit'!F39-'Indeks Implisit'!E39)/'Indeks Implisit'!E39*100</f>
        <v>8.2855535754679615</v>
      </c>
      <c r="F39" s="21">
        <f>('Indeks Implisit'!G39-'Indeks Implisit'!F39)/'Indeks Implisit'!F39*100</f>
        <v>8.7029271867428779</v>
      </c>
      <c r="G39" s="21">
        <f>('Indeks Implisit'!H39-'Indeks Implisit'!G39)/'Indeks Implisit'!G39*100</f>
        <v>2.2696852373858207</v>
      </c>
      <c r="H39" s="21">
        <f>('Indeks Implisit'!I39-'Indeks Implisit'!H39)/'Indeks Implisit'!H39*100</f>
        <v>2.4562513677804603</v>
      </c>
      <c r="I39" s="21">
        <f>('Indeks Implisit'!J39-'Indeks Implisit'!I39)/'Indeks Implisit'!I39*100</f>
        <v>4.2092670728753081</v>
      </c>
      <c r="J39" s="21">
        <f>('Indeks Implisit'!K39-'Indeks Implisit'!J39)/'Indeks Implisit'!J39*100</f>
        <v>2.7763535121833285</v>
      </c>
      <c r="K39" s="21">
        <f>('Indeks Implisit'!L39-'Indeks Implisit'!K39)/'Indeks Implisit'!K39*100</f>
        <v>0.57556605594550914</v>
      </c>
    </row>
    <row r="40" spans="1:11" ht="17.25" x14ac:dyDescent="0.25">
      <c r="A40" s="20" t="s">
        <v>38</v>
      </c>
      <c r="B40" s="21">
        <f>('Indeks Implisit'!C40-'Indeks Implisit'!B40)/'Indeks Implisit'!B40*100</f>
        <v>7.1583086194363128</v>
      </c>
      <c r="C40" s="21">
        <f>('Indeks Implisit'!D40-'Indeks Implisit'!C40)/'Indeks Implisit'!C40*100</f>
        <v>5.7006383727868037</v>
      </c>
      <c r="D40" s="21">
        <f>('Indeks Implisit'!E40-'Indeks Implisit'!D40)/'Indeks Implisit'!D40*100</f>
        <v>3.3481619522044688</v>
      </c>
      <c r="E40" s="21">
        <f>('Indeks Implisit'!F40-'Indeks Implisit'!E40)/'Indeks Implisit'!E40*100</f>
        <v>6.6965411369922885</v>
      </c>
      <c r="F40" s="21">
        <f>('Indeks Implisit'!G40-'Indeks Implisit'!F40)/'Indeks Implisit'!F40*100</f>
        <v>7.272494226143297</v>
      </c>
      <c r="G40" s="21">
        <f>('Indeks Implisit'!H40-'Indeks Implisit'!G40)/'Indeks Implisit'!G40*100</f>
        <v>3.1350525944611225</v>
      </c>
      <c r="H40" s="21">
        <f>('Indeks Implisit'!I40-'Indeks Implisit'!H40)/'Indeks Implisit'!H40*100</f>
        <v>4.4637728463429669</v>
      </c>
      <c r="I40" s="21">
        <f>('Indeks Implisit'!J40-'Indeks Implisit'!I40)/'Indeks Implisit'!I40*100</f>
        <v>3.4272394149783296</v>
      </c>
      <c r="J40" s="21">
        <f>('Indeks Implisit'!K40-'Indeks Implisit'!J40)/'Indeks Implisit'!J40*100</f>
        <v>2.8782112355558729</v>
      </c>
      <c r="K40" s="21">
        <f>('Indeks Implisit'!L40-'Indeks Implisit'!K40)/'Indeks Implisit'!K40*100</f>
        <v>1.8678518447250356</v>
      </c>
    </row>
    <row r="41" spans="1:11" ht="17.25" x14ac:dyDescent="0.25">
      <c r="A41" s="18" t="s">
        <v>39</v>
      </c>
      <c r="B41" s="22">
        <f>('Indeks Implisit'!C41-'Indeks Implisit'!B41)/'Indeks Implisit'!B41*100</f>
        <v>3.4665527776599996</v>
      </c>
      <c r="C41" s="22">
        <f>('Indeks Implisit'!D41-'Indeks Implisit'!C41)/'Indeks Implisit'!C41*100</f>
        <v>8.253215462801446</v>
      </c>
      <c r="D41" s="22">
        <f>('Indeks Implisit'!E41-'Indeks Implisit'!D41)/'Indeks Implisit'!D41*100</f>
        <v>4.4285006741010875</v>
      </c>
      <c r="E41" s="22">
        <f>('Indeks Implisit'!F41-'Indeks Implisit'!E41)/'Indeks Implisit'!E41*100</f>
        <v>6.552735806377723</v>
      </c>
      <c r="F41" s="22">
        <f>('Indeks Implisit'!G41-'Indeks Implisit'!F41)/'Indeks Implisit'!F41*100</f>
        <v>9.4259782166460546</v>
      </c>
      <c r="G41" s="22">
        <f>('Indeks Implisit'!H41-'Indeks Implisit'!G41)/'Indeks Implisit'!G41*100</f>
        <v>3.9271048192032199</v>
      </c>
      <c r="H41" s="22">
        <f>('Indeks Implisit'!I41-'Indeks Implisit'!H41)/'Indeks Implisit'!H41*100</f>
        <v>4.0271773925985501</v>
      </c>
      <c r="I41" s="22">
        <f>('Indeks Implisit'!J41-'Indeks Implisit'!I41)/'Indeks Implisit'!I41*100</f>
        <v>2.8593963429015381</v>
      </c>
      <c r="J41" s="22">
        <f>('Indeks Implisit'!K41-'Indeks Implisit'!J41)/'Indeks Implisit'!J41*100</f>
        <v>3.1636712582974873</v>
      </c>
      <c r="K41" s="22">
        <f>('Indeks Implisit'!L41-'Indeks Implisit'!K41)/'Indeks Implisit'!K41*100</f>
        <v>1.7528162575725008</v>
      </c>
    </row>
    <row r="42" spans="1:11" ht="17.25" x14ac:dyDescent="0.25">
      <c r="A42" s="18" t="s">
        <v>40</v>
      </c>
      <c r="B42" s="22">
        <f>('Indeks Implisit'!C42-'Indeks Implisit'!B42)/'Indeks Implisit'!B42*100</f>
        <v>7.9007823694705648</v>
      </c>
      <c r="C42" s="22">
        <f>('Indeks Implisit'!D42-'Indeks Implisit'!C42)/'Indeks Implisit'!C42*100</f>
        <v>5.2059938106585895</v>
      </c>
      <c r="D42" s="22">
        <f>('Indeks Implisit'!E42-'Indeks Implisit'!D42)/'Indeks Implisit'!D42*100</f>
        <v>3.1357948607296322</v>
      </c>
      <c r="E42" s="22">
        <f>('Indeks Implisit'!F42-'Indeks Implisit'!E42)/'Indeks Implisit'!E42*100</f>
        <v>6.7241579791239747</v>
      </c>
      <c r="F42" s="22">
        <f>('Indeks Implisit'!G42-'Indeks Implisit'!F42)/'Indeks Implisit'!F42*100</f>
        <v>6.8745448226885841</v>
      </c>
      <c r="G42" s="22">
        <f>('Indeks Implisit'!H42-'Indeks Implisit'!G42)/'Indeks Implisit'!G42*100</f>
        <v>3.0067377402698776</v>
      </c>
      <c r="H42" s="22">
        <f>('Indeks Implisit'!I42-'Indeks Implisit'!H42)/'Indeks Implisit'!H42*100</f>
        <v>4.5668355971247943</v>
      </c>
      <c r="I42" s="22">
        <f>('Indeks Implisit'!J42-'Indeks Implisit'!I42)/'Indeks Implisit'!I42*100</f>
        <v>3.5364244480476454</v>
      </c>
      <c r="J42" s="22">
        <f>('Indeks Implisit'!K42-'Indeks Implisit'!J42)/'Indeks Implisit'!J42*100</f>
        <v>2.8439746499348542</v>
      </c>
      <c r="K42" s="22">
        <f>('Indeks Implisit'!L42-'Indeks Implisit'!K42)/'Indeks Implisit'!K42*100</f>
        <v>1.8815877284336435</v>
      </c>
    </row>
    <row r="43" spans="1:11" ht="17.25" x14ac:dyDescent="0.25">
      <c r="A43" s="20" t="s">
        <v>41</v>
      </c>
      <c r="B43" s="21">
        <f>('Indeks Implisit'!C43-'Indeks Implisit'!B43)/'Indeks Implisit'!B43*100</f>
        <v>5.6579766549564141</v>
      </c>
      <c r="C43" s="21">
        <f>('Indeks Implisit'!D43-'Indeks Implisit'!C43)/'Indeks Implisit'!C43*100</f>
        <v>4.5424085559630916</v>
      </c>
      <c r="D43" s="21">
        <f>('Indeks Implisit'!E43-'Indeks Implisit'!D43)/'Indeks Implisit'!D43*100</f>
        <v>6.0315388050405483</v>
      </c>
      <c r="E43" s="21">
        <f>('Indeks Implisit'!F43-'Indeks Implisit'!E43)/'Indeks Implisit'!E43*100</f>
        <v>8.149446590206221</v>
      </c>
      <c r="F43" s="21">
        <f>('Indeks Implisit'!G43-'Indeks Implisit'!F43)/'Indeks Implisit'!F43*100</f>
        <v>6.5985578925958039</v>
      </c>
      <c r="G43" s="21">
        <f>('Indeks Implisit'!H43-'Indeks Implisit'!G43)/'Indeks Implisit'!G43*100</f>
        <v>2.5233429194112831</v>
      </c>
      <c r="H43" s="21">
        <f>('Indeks Implisit'!I43-'Indeks Implisit'!H43)/'Indeks Implisit'!H43*100</f>
        <v>3.1330497462487097</v>
      </c>
      <c r="I43" s="21">
        <f>('Indeks Implisit'!J43-'Indeks Implisit'!I43)/'Indeks Implisit'!I43*100</f>
        <v>2.899166574909696</v>
      </c>
      <c r="J43" s="21">
        <f>('Indeks Implisit'!K43-'Indeks Implisit'!J43)/'Indeks Implisit'!J43*100</f>
        <v>3.3842615884107397</v>
      </c>
      <c r="K43" s="21">
        <f>('Indeks Implisit'!L43-'Indeks Implisit'!K43)/'Indeks Implisit'!K43*100</f>
        <v>-7.8787381393492728E-2</v>
      </c>
    </row>
    <row r="44" spans="1:11" ht="17.25" x14ac:dyDescent="0.25">
      <c r="A44" s="18" t="s">
        <v>42</v>
      </c>
      <c r="B44" s="22" t="s">
        <v>63</v>
      </c>
      <c r="C44" s="22" t="s">
        <v>63</v>
      </c>
      <c r="D44" s="22" t="s">
        <v>63</v>
      </c>
      <c r="E44" s="22" t="s">
        <v>63</v>
      </c>
      <c r="F44" s="22" t="s">
        <v>63</v>
      </c>
      <c r="G44" s="22" t="s">
        <v>63</v>
      </c>
      <c r="H44" s="22" t="s">
        <v>63</v>
      </c>
      <c r="I44" s="22" t="s">
        <v>63</v>
      </c>
      <c r="J44" s="22" t="s">
        <v>63</v>
      </c>
      <c r="K44" s="22" t="s">
        <v>63</v>
      </c>
    </row>
    <row r="45" spans="1:11" ht="17.25" x14ac:dyDescent="0.25">
      <c r="A45" s="18" t="s">
        <v>43</v>
      </c>
      <c r="B45" s="22">
        <f>('Indeks Implisit'!C45-'Indeks Implisit'!B45)/'Indeks Implisit'!B45*100</f>
        <v>5.5807975395830329</v>
      </c>
      <c r="C45" s="22">
        <f>('Indeks Implisit'!D45-'Indeks Implisit'!C45)/'Indeks Implisit'!C45*100</f>
        <v>4.3202703921719925</v>
      </c>
      <c r="D45" s="22">
        <f>('Indeks Implisit'!E45-'Indeks Implisit'!D45)/'Indeks Implisit'!D45*100</f>
        <v>4.6474574491027374</v>
      </c>
      <c r="E45" s="22">
        <f>('Indeks Implisit'!F45-'Indeks Implisit'!E45)/'Indeks Implisit'!E45*100</f>
        <v>6.5154182223775505</v>
      </c>
      <c r="F45" s="22">
        <f>('Indeks Implisit'!G45-'Indeks Implisit'!F45)/'Indeks Implisit'!F45*100</f>
        <v>3.0377138763537261</v>
      </c>
      <c r="G45" s="22">
        <f>('Indeks Implisit'!H45-'Indeks Implisit'!G45)/'Indeks Implisit'!G45*100</f>
        <v>2.6500602573211385</v>
      </c>
      <c r="H45" s="22">
        <f>('Indeks Implisit'!I45-'Indeks Implisit'!H45)/'Indeks Implisit'!H45*100</f>
        <v>2.7183366557336703</v>
      </c>
      <c r="I45" s="22">
        <f>('Indeks Implisit'!J45-'Indeks Implisit'!I45)/'Indeks Implisit'!I45*100</f>
        <v>2.569513168425424</v>
      </c>
      <c r="J45" s="22">
        <f>('Indeks Implisit'!K45-'Indeks Implisit'!J45)/'Indeks Implisit'!J45*100</f>
        <v>2.123613997636169</v>
      </c>
      <c r="K45" s="22">
        <f>('Indeks Implisit'!L45-'Indeks Implisit'!K45)/'Indeks Implisit'!K45*100</f>
        <v>1.6607583381406938</v>
      </c>
    </row>
    <row r="46" spans="1:11" ht="17.25" x14ac:dyDescent="0.25">
      <c r="A46" s="18" t="s">
        <v>44</v>
      </c>
      <c r="B46" s="22">
        <f>('Indeks Implisit'!C46-'Indeks Implisit'!B46)/'Indeks Implisit'!B46*100</f>
        <v>4.8987071313189858</v>
      </c>
      <c r="C46" s="22">
        <f>('Indeks Implisit'!D46-'Indeks Implisit'!C46)/'Indeks Implisit'!C46*100</f>
        <v>3.3385157700253956</v>
      </c>
      <c r="D46" s="22">
        <f>('Indeks Implisit'!E46-'Indeks Implisit'!D46)/'Indeks Implisit'!D46*100</f>
        <v>3.0723645580156016</v>
      </c>
      <c r="E46" s="22">
        <f>('Indeks Implisit'!F46-'Indeks Implisit'!E46)/'Indeks Implisit'!E46*100</f>
        <v>9.7021700550178345</v>
      </c>
      <c r="F46" s="22">
        <f>('Indeks Implisit'!G46-'Indeks Implisit'!F46)/'Indeks Implisit'!F46*100</f>
        <v>8.6302068716467737</v>
      </c>
      <c r="G46" s="22">
        <f>('Indeks Implisit'!H46-'Indeks Implisit'!G46)/'Indeks Implisit'!G46*100</f>
        <v>2.9166510385261146</v>
      </c>
      <c r="H46" s="22">
        <f>('Indeks Implisit'!I46-'Indeks Implisit'!H46)/'Indeks Implisit'!H46*100</f>
        <v>3.1330253636802099</v>
      </c>
      <c r="I46" s="22">
        <f>('Indeks Implisit'!J46-'Indeks Implisit'!I46)/'Indeks Implisit'!I46*100</f>
        <v>2.6632137854091922</v>
      </c>
      <c r="J46" s="22">
        <f>('Indeks Implisit'!K46-'Indeks Implisit'!J46)/'Indeks Implisit'!J46*100</f>
        <v>2.8206160272000429</v>
      </c>
      <c r="K46" s="22">
        <f>('Indeks Implisit'!L46-'Indeks Implisit'!K46)/'Indeks Implisit'!K46*100</f>
        <v>1.3881398388046819</v>
      </c>
    </row>
    <row r="47" spans="1:11" ht="17.25" x14ac:dyDescent="0.25">
      <c r="A47" s="18" t="s">
        <v>45</v>
      </c>
      <c r="B47" s="22">
        <f>('Indeks Implisit'!C47-'Indeks Implisit'!B47)/'Indeks Implisit'!B47*100</f>
        <v>3.9617505321649835</v>
      </c>
      <c r="C47" s="22">
        <f>('Indeks Implisit'!D47-'Indeks Implisit'!C47)/'Indeks Implisit'!C47*100</f>
        <v>3.2070219788220458</v>
      </c>
      <c r="D47" s="22">
        <f>('Indeks Implisit'!E47-'Indeks Implisit'!D47)/'Indeks Implisit'!D47*100</f>
        <v>2.4930874938932805</v>
      </c>
      <c r="E47" s="22">
        <f>('Indeks Implisit'!F47-'Indeks Implisit'!E47)/'Indeks Implisit'!E47*100</f>
        <v>7.451443711053618</v>
      </c>
      <c r="F47" s="22">
        <f>('Indeks Implisit'!G47-'Indeks Implisit'!F47)/'Indeks Implisit'!F47*100</f>
        <v>11.348640666433164</v>
      </c>
      <c r="G47" s="22">
        <f>('Indeks Implisit'!H47-'Indeks Implisit'!G47)/'Indeks Implisit'!G47*100</f>
        <v>3.0013531961633197</v>
      </c>
      <c r="H47" s="22">
        <f>('Indeks Implisit'!I47-'Indeks Implisit'!H47)/'Indeks Implisit'!H47*100</f>
        <v>4.052118844255979</v>
      </c>
      <c r="I47" s="22">
        <f>('Indeks Implisit'!J47-'Indeks Implisit'!I47)/'Indeks Implisit'!I47*100</f>
        <v>4.034502838334789</v>
      </c>
      <c r="J47" s="22">
        <f>('Indeks Implisit'!K47-'Indeks Implisit'!J47)/'Indeks Implisit'!J47*100</f>
        <v>3.0530718707308999</v>
      </c>
      <c r="K47" s="22">
        <f>('Indeks Implisit'!L47-'Indeks Implisit'!K47)/'Indeks Implisit'!K47*100</f>
        <v>0.827659970244499</v>
      </c>
    </row>
    <row r="48" spans="1:11" ht="17.25" x14ac:dyDescent="0.25">
      <c r="A48" s="18" t="s">
        <v>46</v>
      </c>
      <c r="B48" s="22">
        <f>('Indeks Implisit'!C48-'Indeks Implisit'!B48)/'Indeks Implisit'!B48*100</f>
        <v>9.9888212824387246</v>
      </c>
      <c r="C48" s="22">
        <f>('Indeks Implisit'!D48-'Indeks Implisit'!C48)/'Indeks Implisit'!C48*100</f>
        <v>8.6156854010462514</v>
      </c>
      <c r="D48" s="22">
        <f>('Indeks Implisit'!E48-'Indeks Implisit'!D48)/'Indeks Implisit'!D48*100</f>
        <v>17.520240556318033</v>
      </c>
      <c r="E48" s="22">
        <f>('Indeks Implisit'!F48-'Indeks Implisit'!E48)/'Indeks Implisit'!E48*100</f>
        <v>8.2672565934826938</v>
      </c>
      <c r="F48" s="22">
        <f>('Indeks Implisit'!G48-'Indeks Implisit'!F48)/'Indeks Implisit'!F48*100</f>
        <v>7.3886488634804515</v>
      </c>
      <c r="G48" s="22">
        <f>('Indeks Implisit'!H48-'Indeks Implisit'!G48)/'Indeks Implisit'!G48*100</f>
        <v>1.2700921152326123</v>
      </c>
      <c r="H48" s="22">
        <f>('Indeks Implisit'!I48-'Indeks Implisit'!H48)/'Indeks Implisit'!H48*100</f>
        <v>3.6852493309465237</v>
      </c>
      <c r="I48" s="22">
        <f>('Indeks Implisit'!J48-'Indeks Implisit'!I48)/'Indeks Implisit'!I48*100</f>
        <v>3.625134806206153</v>
      </c>
      <c r="J48" s="22">
        <f>('Indeks Implisit'!K48-'Indeks Implisit'!J48)/'Indeks Implisit'!J48*100</f>
        <v>7.1029002910814665</v>
      </c>
      <c r="K48" s="22">
        <f>('Indeks Implisit'!L48-'Indeks Implisit'!K48)/'Indeks Implisit'!K48*100</f>
        <v>-5.1420765451649624</v>
      </c>
    </row>
    <row r="49" spans="1:11" ht="17.25" x14ac:dyDescent="0.25">
      <c r="A49" s="18" t="s">
        <v>47</v>
      </c>
      <c r="B49" s="22">
        <f>('Indeks Implisit'!C49-'Indeks Implisit'!B49)/'Indeks Implisit'!B49*100</f>
        <v>3.697398373987014</v>
      </c>
      <c r="C49" s="22">
        <f>('Indeks Implisit'!D49-'Indeks Implisit'!C49)/'Indeks Implisit'!C49*100</f>
        <v>3.978513274198193</v>
      </c>
      <c r="D49" s="22">
        <f>('Indeks Implisit'!E49-'Indeks Implisit'!D49)/'Indeks Implisit'!D49*100</f>
        <v>5.7504877592261625</v>
      </c>
      <c r="E49" s="22">
        <f>('Indeks Implisit'!F49-'Indeks Implisit'!E49)/'Indeks Implisit'!E49*100</f>
        <v>10.879715942479031</v>
      </c>
      <c r="F49" s="22">
        <f>('Indeks Implisit'!G49-'Indeks Implisit'!F49)/'Indeks Implisit'!F49*100</f>
        <v>9.7567721690150542</v>
      </c>
      <c r="G49" s="22">
        <f>('Indeks Implisit'!H49-'Indeks Implisit'!G49)/'Indeks Implisit'!G49*100</f>
        <v>1.8844680595707712</v>
      </c>
      <c r="H49" s="22">
        <f>('Indeks Implisit'!I49-'Indeks Implisit'!H49)/'Indeks Implisit'!H49*100</f>
        <v>3.3752095077678614</v>
      </c>
      <c r="I49" s="22">
        <f>('Indeks Implisit'!J49-'Indeks Implisit'!I49)/'Indeks Implisit'!I49*100</f>
        <v>3.1495617300800922</v>
      </c>
      <c r="J49" s="22">
        <f>('Indeks Implisit'!K49-'Indeks Implisit'!J49)/'Indeks Implisit'!J49*100</f>
        <v>4.2284701485399339</v>
      </c>
      <c r="K49" s="22">
        <f>('Indeks Implisit'!L49-'Indeks Implisit'!K49)/'Indeks Implisit'!K49*100</f>
        <v>0.15354577453974877</v>
      </c>
    </row>
    <row r="50" spans="1:11" ht="17.25" x14ac:dyDescent="0.25">
      <c r="A50" s="20" t="s">
        <v>48</v>
      </c>
      <c r="B50" s="21">
        <f>('Indeks Implisit'!C50-'Indeks Implisit'!B50)/'Indeks Implisit'!B50*100</f>
        <v>7.0659454703152687</v>
      </c>
      <c r="C50" s="21">
        <f>('Indeks Implisit'!D50-'Indeks Implisit'!C50)/'Indeks Implisit'!C50*100</f>
        <v>2.155447422315294</v>
      </c>
      <c r="D50" s="21">
        <f>('Indeks Implisit'!E50-'Indeks Implisit'!D50)/'Indeks Implisit'!D50*100</f>
        <v>3.5718273301551378</v>
      </c>
      <c r="E50" s="21">
        <f>('Indeks Implisit'!F50-'Indeks Implisit'!E50)/'Indeks Implisit'!E50*100</f>
        <v>8.6355565812527306</v>
      </c>
      <c r="F50" s="21">
        <f>('Indeks Implisit'!G50-'Indeks Implisit'!F50)/'Indeks Implisit'!F50*100</f>
        <v>5.1804673589321597</v>
      </c>
      <c r="G50" s="21">
        <f>('Indeks Implisit'!H50-'Indeks Implisit'!G50)/'Indeks Implisit'!G50*100</f>
        <v>1.4878494578419321</v>
      </c>
      <c r="H50" s="21">
        <f>('Indeks Implisit'!I50-'Indeks Implisit'!H50)/'Indeks Implisit'!H50*100</f>
        <v>2.5323004759255183</v>
      </c>
      <c r="I50" s="21">
        <f>('Indeks Implisit'!J50-'Indeks Implisit'!I50)/'Indeks Implisit'!I50*100</f>
        <v>2.9658225161358218</v>
      </c>
      <c r="J50" s="21">
        <f>('Indeks Implisit'!K50-'Indeks Implisit'!J50)/'Indeks Implisit'!J50*100</f>
        <v>3.0725593511029685</v>
      </c>
      <c r="K50" s="21">
        <f>('Indeks Implisit'!L50-'Indeks Implisit'!K50)/'Indeks Implisit'!K50*100</f>
        <v>2.3682567041622629</v>
      </c>
    </row>
    <row r="51" spans="1:11" ht="17.25" x14ac:dyDescent="0.25">
      <c r="A51" s="18" t="s">
        <v>49</v>
      </c>
      <c r="B51" s="22">
        <f>('Indeks Implisit'!C51-'Indeks Implisit'!B51)/'Indeks Implisit'!B51*100</f>
        <v>7.9683151840010016</v>
      </c>
      <c r="C51" s="22">
        <f>('Indeks Implisit'!D51-'Indeks Implisit'!C51)/'Indeks Implisit'!C51*100</f>
        <v>2.0465031203164168</v>
      </c>
      <c r="D51" s="22">
        <f>('Indeks Implisit'!E51-'Indeks Implisit'!D51)/'Indeks Implisit'!D51*100</f>
        <v>4.34823337585477</v>
      </c>
      <c r="E51" s="22">
        <f>('Indeks Implisit'!F51-'Indeks Implisit'!E51)/'Indeks Implisit'!E51*100</f>
        <v>8.8912985428667906</v>
      </c>
      <c r="F51" s="22">
        <f>('Indeks Implisit'!G51-'Indeks Implisit'!F51)/'Indeks Implisit'!F51*100</f>
        <v>1.4900330142623524</v>
      </c>
      <c r="G51" s="22">
        <f>('Indeks Implisit'!H51-'Indeks Implisit'!G51)/'Indeks Implisit'!G51*100</f>
        <v>2.4771792327202684</v>
      </c>
      <c r="H51" s="22">
        <f>('Indeks Implisit'!I51-'Indeks Implisit'!H51)/'Indeks Implisit'!H51*100</f>
        <v>2.5954272350053631</v>
      </c>
      <c r="I51" s="22">
        <f>('Indeks Implisit'!J51-'Indeks Implisit'!I51)/'Indeks Implisit'!I51*100</f>
        <v>2.3468655364171207</v>
      </c>
      <c r="J51" s="22">
        <f>('Indeks Implisit'!K51-'Indeks Implisit'!J51)/'Indeks Implisit'!J51*100</f>
        <v>2.5930324997773804</v>
      </c>
      <c r="K51" s="22">
        <f>('Indeks Implisit'!L51-'Indeks Implisit'!K51)/'Indeks Implisit'!K51*100</f>
        <v>-0.21824361371053971</v>
      </c>
    </row>
    <row r="52" spans="1:11" ht="17.25" x14ac:dyDescent="0.25">
      <c r="A52" s="18" t="s">
        <v>50</v>
      </c>
      <c r="B52" s="22">
        <f>('Indeks Implisit'!C52-'Indeks Implisit'!B52)/'Indeks Implisit'!B52*100</f>
        <v>6.8962818680880087</v>
      </c>
      <c r="C52" s="22">
        <f>('Indeks Implisit'!D52-'Indeks Implisit'!C52)/'Indeks Implisit'!C52*100</f>
        <v>2.1747446953370768</v>
      </c>
      <c r="D52" s="22">
        <f>('Indeks Implisit'!E52-'Indeks Implisit'!D52)/'Indeks Implisit'!D52*100</f>
        <v>3.420035424320794</v>
      </c>
      <c r="E52" s="22">
        <f>('Indeks Implisit'!F52-'Indeks Implisit'!E52)/'Indeks Implisit'!E52*100</f>
        <v>8.591475907280703</v>
      </c>
      <c r="F52" s="22">
        <f>('Indeks Implisit'!G52-'Indeks Implisit'!F52)/'Indeks Implisit'!F52*100</f>
        <v>5.8846926470350507</v>
      </c>
      <c r="G52" s="22">
        <f>('Indeks Implisit'!H52-'Indeks Implisit'!G52)/'Indeks Implisit'!G52*100</f>
        <v>1.3065792071774296</v>
      </c>
      <c r="H52" s="22">
        <f>('Indeks Implisit'!I52-'Indeks Implisit'!H52)/'Indeks Implisit'!H52*100</f>
        <v>2.5211912131814223</v>
      </c>
      <c r="I52" s="22">
        <f>('Indeks Implisit'!J52-'Indeks Implisit'!I52)/'Indeks Implisit'!I52*100</f>
        <v>3.0787795900607207</v>
      </c>
      <c r="J52" s="22">
        <f>('Indeks Implisit'!K52-'Indeks Implisit'!J52)/'Indeks Implisit'!J52*100</f>
        <v>3.1579707132845201</v>
      </c>
      <c r="K52" s="22">
        <f>('Indeks Implisit'!L52-'Indeks Implisit'!K52)/'Indeks Implisit'!K52*100</f>
        <v>2.8153809877432847</v>
      </c>
    </row>
    <row r="53" spans="1:11" ht="17.25" x14ac:dyDescent="0.25">
      <c r="A53" s="20" t="s">
        <v>51</v>
      </c>
      <c r="B53" s="21">
        <f>('Indeks Implisit'!C53-'Indeks Implisit'!B53)/'Indeks Implisit'!B53*100</f>
        <v>5.2693170596460437</v>
      </c>
      <c r="C53" s="21">
        <f>('Indeks Implisit'!D53-'Indeks Implisit'!C53)/'Indeks Implisit'!C53*100</f>
        <v>3.2455822211720977</v>
      </c>
      <c r="D53" s="21">
        <f>('Indeks Implisit'!E53-'Indeks Implisit'!D53)/'Indeks Implisit'!D53*100</f>
        <v>1.0887764361874754</v>
      </c>
      <c r="E53" s="21">
        <f>('Indeks Implisit'!F53-'Indeks Implisit'!E53)/'Indeks Implisit'!E53*100</f>
        <v>5.5091849270445028</v>
      </c>
      <c r="F53" s="21">
        <f>('Indeks Implisit'!G53-'Indeks Implisit'!F53)/'Indeks Implisit'!F53*100</f>
        <v>1.9709897963886356</v>
      </c>
      <c r="G53" s="21">
        <f>('Indeks Implisit'!H53-'Indeks Implisit'!G53)/'Indeks Implisit'!G53*100</f>
        <v>1.8405459395163697</v>
      </c>
      <c r="H53" s="21">
        <f>('Indeks Implisit'!I53-'Indeks Implisit'!H53)/'Indeks Implisit'!H53*100</f>
        <v>2.7635378572213227</v>
      </c>
      <c r="I53" s="21">
        <f>('Indeks Implisit'!J53-'Indeks Implisit'!I53)/'Indeks Implisit'!I53*100</f>
        <v>2.5141657841077034</v>
      </c>
      <c r="J53" s="21">
        <f>('Indeks Implisit'!K53-'Indeks Implisit'!J53)/'Indeks Implisit'!J53*100</f>
        <v>0.92959333712565717</v>
      </c>
      <c r="K53" s="21">
        <f>('Indeks Implisit'!L53-'Indeks Implisit'!K53)/'Indeks Implisit'!K53*100</f>
        <v>-0.30781785195569017</v>
      </c>
    </row>
    <row r="54" spans="1:11" ht="17.25" x14ac:dyDescent="0.25">
      <c r="A54" s="20" t="s">
        <v>52</v>
      </c>
      <c r="B54" s="21">
        <f>('Indeks Implisit'!C54-'Indeks Implisit'!B54)/'Indeks Implisit'!B54*100</f>
        <v>5.5763848801307159</v>
      </c>
      <c r="C54" s="21">
        <f>('Indeks Implisit'!D54-'Indeks Implisit'!C54)/'Indeks Implisit'!C54*100</f>
        <v>8.11598620396793</v>
      </c>
      <c r="D54" s="21">
        <f>('Indeks Implisit'!E54-'Indeks Implisit'!D54)/'Indeks Implisit'!D54*100</f>
        <v>5.1191628121143786</v>
      </c>
      <c r="E54" s="21">
        <f>('Indeks Implisit'!F54-'Indeks Implisit'!E54)/'Indeks Implisit'!E54*100</f>
        <v>6.0214033792170607</v>
      </c>
      <c r="F54" s="21">
        <f>('Indeks Implisit'!G54-'Indeks Implisit'!F54)/'Indeks Implisit'!F54*100</f>
        <v>5.4242249458516145</v>
      </c>
      <c r="G54" s="21">
        <f>('Indeks Implisit'!H54-'Indeks Implisit'!G54)/'Indeks Implisit'!G54*100</f>
        <v>2.3785325575855572</v>
      </c>
      <c r="H54" s="21">
        <f>('Indeks Implisit'!I54-'Indeks Implisit'!H54)/'Indeks Implisit'!H54*100</f>
        <v>4.0172834831690336</v>
      </c>
      <c r="I54" s="21">
        <f>('Indeks Implisit'!J54-'Indeks Implisit'!I54)/'Indeks Implisit'!I54*100</f>
        <v>3.7632356061094976</v>
      </c>
      <c r="J54" s="21">
        <f>('Indeks Implisit'!K54-'Indeks Implisit'!J54)/'Indeks Implisit'!J54*100</f>
        <v>2.2236860532905878</v>
      </c>
      <c r="K54" s="21">
        <f>('Indeks Implisit'!L54-'Indeks Implisit'!K54)/'Indeks Implisit'!K54*100</f>
        <v>0.46868835710420864</v>
      </c>
    </row>
    <row r="55" spans="1:11" ht="17.25" x14ac:dyDescent="0.25">
      <c r="A55" s="18" t="s">
        <v>53</v>
      </c>
      <c r="B55" s="22">
        <f>('Indeks Implisit'!C55-'Indeks Implisit'!B55)/'Indeks Implisit'!B55*100</f>
        <v>5.6119920926256412</v>
      </c>
      <c r="C55" s="22">
        <f>('Indeks Implisit'!D55-'Indeks Implisit'!C55)/'Indeks Implisit'!C55*100</f>
        <v>10.614985018497682</v>
      </c>
      <c r="D55" s="22">
        <f>('Indeks Implisit'!E55-'Indeks Implisit'!D55)/'Indeks Implisit'!D55*100</f>
        <v>5.6782436887862415</v>
      </c>
      <c r="E55" s="22">
        <f>('Indeks Implisit'!F55-'Indeks Implisit'!E55)/'Indeks Implisit'!E55*100</f>
        <v>4.8904786107254665</v>
      </c>
      <c r="F55" s="22">
        <f>('Indeks Implisit'!G55-'Indeks Implisit'!F55)/'Indeks Implisit'!F55*100</f>
        <v>3.6966497061633685</v>
      </c>
      <c r="G55" s="22">
        <f>('Indeks Implisit'!H55-'Indeks Implisit'!G55)/'Indeks Implisit'!G55*100</f>
        <v>2.4693231223478418</v>
      </c>
      <c r="H55" s="22">
        <f>('Indeks Implisit'!I55-'Indeks Implisit'!H55)/'Indeks Implisit'!H55*100</f>
        <v>4.3406900726010287</v>
      </c>
      <c r="I55" s="22">
        <f>('Indeks Implisit'!J55-'Indeks Implisit'!I55)/'Indeks Implisit'!I55*100</f>
        <v>3.7985497065332781</v>
      </c>
      <c r="J55" s="22">
        <f>('Indeks Implisit'!K55-'Indeks Implisit'!J55)/'Indeks Implisit'!J55*100</f>
        <v>1.6880902960334878</v>
      </c>
      <c r="K55" s="22">
        <f>('Indeks Implisit'!L55-'Indeks Implisit'!K55)/'Indeks Implisit'!K55*100</f>
        <v>-0.61952722137625515</v>
      </c>
    </row>
    <row r="56" spans="1:11" ht="17.25" x14ac:dyDescent="0.25">
      <c r="A56" s="18" t="s">
        <v>54</v>
      </c>
      <c r="B56" s="22">
        <f>('Indeks Implisit'!C56-'Indeks Implisit'!B56)/'Indeks Implisit'!B56*100</f>
        <v>5.2403798992330035</v>
      </c>
      <c r="C56" s="22">
        <f>('Indeks Implisit'!D56-'Indeks Implisit'!C56)/'Indeks Implisit'!C56*100</f>
        <v>2.6754597432141694</v>
      </c>
      <c r="D56" s="22">
        <f>('Indeks Implisit'!E56-'Indeks Implisit'!D56)/'Indeks Implisit'!D56*100</f>
        <v>3.5587509326424898</v>
      </c>
      <c r="E56" s="22">
        <f>('Indeks Implisit'!F56-'Indeks Implisit'!E56)/'Indeks Implisit'!E56*100</f>
        <v>8.7380473100294278</v>
      </c>
      <c r="F56" s="22">
        <f>('Indeks Implisit'!G56-'Indeks Implisit'!F56)/'Indeks Implisit'!F56*100</f>
        <v>8.9627731949958349</v>
      </c>
      <c r="G56" s="22">
        <f>('Indeks Implisit'!H56-'Indeks Implisit'!G56)/'Indeks Implisit'!G56*100</f>
        <v>1.9608425254984549</v>
      </c>
      <c r="H56" s="22">
        <f>('Indeks Implisit'!I56-'Indeks Implisit'!H56)/'Indeks Implisit'!H56*100</f>
        <v>2.9573110950764483</v>
      </c>
      <c r="I56" s="22">
        <f>('Indeks Implisit'!J56-'Indeks Implisit'!I56)/'Indeks Implisit'!I56*100</f>
        <v>3.0511625439962575</v>
      </c>
      <c r="J56" s="22">
        <f>('Indeks Implisit'!K56-'Indeks Implisit'!J56)/'Indeks Implisit'!J56*100</f>
        <v>3.3514374762505246</v>
      </c>
      <c r="K56" s="22">
        <f>('Indeks Implisit'!L56-'Indeks Implisit'!K56)/'Indeks Implisit'!K56*100</f>
        <v>2.4821941818446414</v>
      </c>
    </row>
    <row r="57" spans="1:11" ht="17.25" x14ac:dyDescent="0.25">
      <c r="A57" s="18" t="s">
        <v>55</v>
      </c>
      <c r="B57" s="22">
        <f>('Indeks Implisit'!C57-'Indeks Implisit'!B57)/'Indeks Implisit'!B57*100</f>
        <v>5.862530181316953</v>
      </c>
      <c r="C57" s="22">
        <f>('Indeks Implisit'!D57-'Indeks Implisit'!C57)/'Indeks Implisit'!C57*100</f>
        <v>3.3979138069769479</v>
      </c>
      <c r="D57" s="22">
        <f>('Indeks Implisit'!E57-'Indeks Implisit'!D57)/'Indeks Implisit'!D57*100</f>
        <v>3.1910979003882143</v>
      </c>
      <c r="E57" s="22">
        <f>('Indeks Implisit'!F57-'Indeks Implisit'!E57)/'Indeks Implisit'!E57*100</f>
        <v>8.8482528867461614</v>
      </c>
      <c r="F57" s="22">
        <f>('Indeks Implisit'!G57-'Indeks Implisit'!F57)/'Indeks Implisit'!F57*100</f>
        <v>10.039322044851245</v>
      </c>
      <c r="G57" s="22">
        <f>('Indeks Implisit'!H57-'Indeks Implisit'!G57)/'Indeks Implisit'!G57*100</f>
        <v>2.4263615754734831</v>
      </c>
      <c r="H57" s="22">
        <f>('Indeks Implisit'!I57-'Indeks Implisit'!H57)/'Indeks Implisit'!H57*100</f>
        <v>3.7509283394857276</v>
      </c>
      <c r="I57" s="22">
        <f>('Indeks Implisit'!J57-'Indeks Implisit'!I57)/'Indeks Implisit'!I57*100</f>
        <v>4.5104947022508206</v>
      </c>
      <c r="J57" s="22">
        <f>('Indeks Implisit'!K57-'Indeks Implisit'!J57)/'Indeks Implisit'!J57*100</f>
        <v>3.374734086545343</v>
      </c>
      <c r="K57" s="22">
        <f>('Indeks Implisit'!L57-'Indeks Implisit'!K57)/'Indeks Implisit'!K57*100</f>
        <v>2.7663622616212948</v>
      </c>
    </row>
    <row r="58" spans="1:11" ht="17.25" x14ac:dyDescent="0.25">
      <c r="A58" s="18" t="s">
        <v>56</v>
      </c>
      <c r="B58" s="22">
        <f>('Indeks Implisit'!C58-'Indeks Implisit'!B58)/'Indeks Implisit'!B58*100</f>
        <v>3.8361715473569959</v>
      </c>
      <c r="C58" s="22">
        <f>('Indeks Implisit'!D58-'Indeks Implisit'!C58)/'Indeks Implisit'!C58*100</f>
        <v>3.4971693537879558</v>
      </c>
      <c r="D58" s="22">
        <f>('Indeks Implisit'!E58-'Indeks Implisit'!D58)/'Indeks Implisit'!D58*100</f>
        <v>2.5565476352268881</v>
      </c>
      <c r="E58" s="22">
        <f>('Indeks Implisit'!F58-'Indeks Implisit'!E58)/'Indeks Implisit'!E58*100</f>
        <v>8.2578914549293714</v>
      </c>
      <c r="F58" s="22">
        <f>('Indeks Implisit'!G58-'Indeks Implisit'!F58)/'Indeks Implisit'!F58*100</f>
        <v>8.6585800070388004</v>
      </c>
      <c r="G58" s="22">
        <f>('Indeks Implisit'!H58-'Indeks Implisit'!G58)/'Indeks Implisit'!G58*100</f>
        <v>2.2508816403082683</v>
      </c>
      <c r="H58" s="22">
        <f>('Indeks Implisit'!I58-'Indeks Implisit'!H58)/'Indeks Implisit'!H58*100</f>
        <v>3.1546755153952786</v>
      </c>
      <c r="I58" s="22">
        <f>('Indeks Implisit'!J58-'Indeks Implisit'!I58)/'Indeks Implisit'!I58*100</f>
        <v>2.2674416430709847</v>
      </c>
      <c r="J58" s="22">
        <f>('Indeks Implisit'!K58-'Indeks Implisit'!J58)/'Indeks Implisit'!J58*100</f>
        <v>3.3114949522609516</v>
      </c>
      <c r="K58" s="22">
        <f>('Indeks Implisit'!L58-'Indeks Implisit'!K58)/'Indeks Implisit'!K58*100</f>
        <v>1.948488967668659</v>
      </c>
    </row>
    <row r="59" spans="1:11" ht="17.25" x14ac:dyDescent="0.25">
      <c r="A59" s="20" t="s">
        <v>57</v>
      </c>
      <c r="B59" s="21">
        <f>('Indeks Implisit'!C59-'Indeks Implisit'!B59)/'Indeks Implisit'!B59*100</f>
        <v>4.7456620836620838</v>
      </c>
      <c r="C59" s="21">
        <f>('Indeks Implisit'!D59-'Indeks Implisit'!C59)/'Indeks Implisit'!C59*100</f>
        <v>2.7852015806713886</v>
      </c>
      <c r="D59" s="21">
        <f>('Indeks Implisit'!E59-'Indeks Implisit'!D59)/'Indeks Implisit'!D59*100</f>
        <v>2.642655164249867</v>
      </c>
      <c r="E59" s="21">
        <f>('Indeks Implisit'!F59-'Indeks Implisit'!E59)/'Indeks Implisit'!E59*100</f>
        <v>8.0948105750603805</v>
      </c>
      <c r="F59" s="21">
        <f>('Indeks Implisit'!G59-'Indeks Implisit'!F59)/'Indeks Implisit'!F59*100</f>
        <v>5.2901642800477475</v>
      </c>
      <c r="G59" s="21">
        <f>('Indeks Implisit'!H59-'Indeks Implisit'!G59)/'Indeks Implisit'!G59*100</f>
        <v>1.3794506126847592</v>
      </c>
      <c r="H59" s="21">
        <f>('Indeks Implisit'!I59-'Indeks Implisit'!H59)/'Indeks Implisit'!H59*100</f>
        <v>1.7986162993057659</v>
      </c>
      <c r="I59" s="21">
        <f>('Indeks Implisit'!J59-'Indeks Implisit'!I59)/'Indeks Implisit'!I59*100</f>
        <v>2.3555570742638219</v>
      </c>
      <c r="J59" s="21">
        <f>('Indeks Implisit'!K59-'Indeks Implisit'!J59)/'Indeks Implisit'!J59*100</f>
        <v>2.4227422093235913</v>
      </c>
      <c r="K59" s="21">
        <f>('Indeks Implisit'!L59-'Indeks Implisit'!K59)/'Indeks Implisit'!K59*100</f>
        <v>1.7411311581239621</v>
      </c>
    </row>
    <row r="60" spans="1:11" ht="17.25" x14ac:dyDescent="0.25">
      <c r="A60" s="20" t="s">
        <v>58</v>
      </c>
      <c r="B60" s="21">
        <f>('Indeks Implisit'!C60-'Indeks Implisit'!B60)/'Indeks Implisit'!B60*100</f>
        <v>8.187150794861072</v>
      </c>
      <c r="C60" s="21">
        <f>('Indeks Implisit'!D60-'Indeks Implisit'!C60)/'Indeks Implisit'!C60*100</f>
        <v>5.1501408185030257</v>
      </c>
      <c r="D60" s="21">
        <f>('Indeks Implisit'!E60-'Indeks Implisit'!D60)/'Indeks Implisit'!D60*100</f>
        <v>4.7364178280613025</v>
      </c>
      <c r="E60" s="21">
        <f>('Indeks Implisit'!F60-'Indeks Implisit'!E60)/'Indeks Implisit'!E60*100</f>
        <v>10.239113986151406</v>
      </c>
      <c r="F60" s="21">
        <f>('Indeks Implisit'!G60-'Indeks Implisit'!F60)/'Indeks Implisit'!F60*100</f>
        <v>5.5475172564955546</v>
      </c>
      <c r="G60" s="21">
        <f>('Indeks Implisit'!H60-'Indeks Implisit'!G60)/'Indeks Implisit'!G60*100</f>
        <v>2.4997914109157771</v>
      </c>
      <c r="H60" s="21">
        <f>('Indeks Implisit'!I60-'Indeks Implisit'!H60)/'Indeks Implisit'!H60*100</f>
        <v>4.1029825378915676</v>
      </c>
      <c r="I60" s="21">
        <f>('Indeks Implisit'!J60-'Indeks Implisit'!I60)/'Indeks Implisit'!I60*100</f>
        <v>3.6603502496545635</v>
      </c>
      <c r="J60" s="21">
        <f>('Indeks Implisit'!K60-'Indeks Implisit'!J60)/'Indeks Implisit'!J60*100</f>
        <v>3.5161725653999532</v>
      </c>
      <c r="K60" s="21">
        <f>('Indeks Implisit'!L60-'Indeks Implisit'!K60)/'Indeks Implisit'!K60*100</f>
        <v>2.3262101861812621</v>
      </c>
    </row>
    <row r="61" spans="1:11" ht="17.25" x14ac:dyDescent="0.25">
      <c r="A61" s="20" t="s">
        <v>59</v>
      </c>
      <c r="B61" s="21">
        <f>('Indeks Implisit'!C61-'Indeks Implisit'!B61)/'Indeks Implisit'!B61*100</f>
        <v>5.8933315337283743</v>
      </c>
      <c r="C61" s="21">
        <f>('Indeks Implisit'!D61-'Indeks Implisit'!C61)/'Indeks Implisit'!C61*100</f>
        <v>6.8540761199790676</v>
      </c>
      <c r="D61" s="21">
        <f>('Indeks Implisit'!E61-'Indeks Implisit'!D61)/'Indeks Implisit'!D61*100</f>
        <v>8.7695456891336203</v>
      </c>
      <c r="E61" s="21">
        <f>('Indeks Implisit'!F61-'Indeks Implisit'!E61)/'Indeks Implisit'!E61*100</f>
        <v>6.3630960296603494</v>
      </c>
      <c r="F61" s="21">
        <f>('Indeks Implisit'!G61-'Indeks Implisit'!F61)/'Indeks Implisit'!F61*100</f>
        <v>8.9538402337116576</v>
      </c>
      <c r="G61" s="21">
        <f>('Indeks Implisit'!H61-'Indeks Implisit'!G61)/'Indeks Implisit'!G61*100</f>
        <v>2.6989303589730942</v>
      </c>
      <c r="H61" s="21">
        <f>('Indeks Implisit'!I61-'Indeks Implisit'!H61)/'Indeks Implisit'!H61*100</f>
        <v>2.543689037244242</v>
      </c>
      <c r="I61" s="21">
        <f>('Indeks Implisit'!J61-'Indeks Implisit'!I61)/'Indeks Implisit'!I61*100</f>
        <v>3.8456418557790952</v>
      </c>
      <c r="J61" s="21">
        <f>('Indeks Implisit'!K61-'Indeks Implisit'!J61)/'Indeks Implisit'!J61*100</f>
        <v>1.8476619554816276</v>
      </c>
      <c r="K61" s="21">
        <f>('Indeks Implisit'!L61-'Indeks Implisit'!K61)/'Indeks Implisit'!K61*100</f>
        <v>2.005390684686001</v>
      </c>
    </row>
    <row r="62" spans="1:11" ht="17.25" x14ac:dyDescent="0.25">
      <c r="A62" s="20" t="s">
        <v>60</v>
      </c>
      <c r="B62" s="21">
        <f>('Indeks Implisit'!C62-'Indeks Implisit'!B62)/'Indeks Implisit'!B62*100</f>
        <v>4.7930674813409553</v>
      </c>
      <c r="C62" s="21">
        <f>('Indeks Implisit'!D62-'Indeks Implisit'!C62)/'Indeks Implisit'!C62*100</f>
        <v>4.936694660036987</v>
      </c>
      <c r="D62" s="21">
        <f>('Indeks Implisit'!E62-'Indeks Implisit'!D62)/'Indeks Implisit'!D62*100</f>
        <v>2.7726903433164147</v>
      </c>
      <c r="E62" s="21">
        <f>('Indeks Implisit'!F62-'Indeks Implisit'!E62)/'Indeks Implisit'!E62*100</f>
        <v>5.8618109533666765</v>
      </c>
      <c r="F62" s="21">
        <f>('Indeks Implisit'!G62-'Indeks Implisit'!F62)/'Indeks Implisit'!F62*100</f>
        <v>6.4964732008736839</v>
      </c>
      <c r="G62" s="21">
        <f>('Indeks Implisit'!H62-'Indeks Implisit'!G62)/'Indeks Implisit'!G62*100</f>
        <v>5.9519051612891882</v>
      </c>
      <c r="H62" s="21">
        <f>('Indeks Implisit'!I62-'Indeks Implisit'!H62)/'Indeks Implisit'!H62*100</f>
        <v>3.0884865453366217</v>
      </c>
      <c r="I62" s="21">
        <f>('Indeks Implisit'!J62-'Indeks Implisit'!I62)/'Indeks Implisit'!I62*100</f>
        <v>2.8160901603575028</v>
      </c>
      <c r="J62" s="21">
        <f>('Indeks Implisit'!K62-'Indeks Implisit'!J62)/'Indeks Implisit'!J62*100</f>
        <v>2.3630428938488603</v>
      </c>
      <c r="K62" s="21">
        <f>('Indeks Implisit'!L62-'Indeks Implisit'!K62)/'Indeks Implisit'!K62*100</f>
        <v>1.4955382155036345</v>
      </c>
    </row>
    <row r="63" spans="1:11" ht="17.25" x14ac:dyDescent="0.25">
      <c r="A63" s="20" t="s">
        <v>61</v>
      </c>
      <c r="B63" s="21">
        <f>('Indeks Implisit'!C63-'Indeks Implisit'!B63)/'Indeks Implisit'!B63*100</f>
        <v>4.3636090944879964</v>
      </c>
      <c r="C63" s="21">
        <f>('Indeks Implisit'!D63-'Indeks Implisit'!C63)/'Indeks Implisit'!C63*100</f>
        <v>3.9287847052910578</v>
      </c>
      <c r="D63" s="21">
        <f>('Indeks Implisit'!E63-'Indeks Implisit'!D63)/'Indeks Implisit'!D63*100</f>
        <v>3.3911787475669386</v>
      </c>
      <c r="E63" s="21">
        <f>('Indeks Implisit'!F63-'Indeks Implisit'!E63)/'Indeks Implisit'!E63*100</f>
        <v>8.4034408352763457</v>
      </c>
      <c r="F63" s="21">
        <f>('Indeks Implisit'!G63-'Indeks Implisit'!F63)/'Indeks Implisit'!F63*100</f>
        <v>10.088419211017371</v>
      </c>
      <c r="G63" s="21">
        <f>('Indeks Implisit'!H63-'Indeks Implisit'!G63)/'Indeks Implisit'!G63*100</f>
        <v>3.3323799400066467</v>
      </c>
      <c r="H63" s="21">
        <f>('Indeks Implisit'!I63-'Indeks Implisit'!H63)/'Indeks Implisit'!H63*100</f>
        <v>2.1115347912776357</v>
      </c>
      <c r="I63" s="21">
        <f>('Indeks Implisit'!J63-'Indeks Implisit'!I63)/'Indeks Implisit'!I63*100</f>
        <v>3.1611385265827527</v>
      </c>
      <c r="J63" s="21">
        <f>('Indeks Implisit'!K63-'Indeks Implisit'!J63)/'Indeks Implisit'!J63*100</f>
        <v>1.8288424998386719</v>
      </c>
      <c r="K63" s="21">
        <f>('Indeks Implisit'!L63-'Indeks Implisit'!K63)/'Indeks Implisit'!K63*100</f>
        <v>2.1436273111785997</v>
      </c>
    </row>
    <row r="64" spans="1:11" ht="17.25" x14ac:dyDescent="0.25">
      <c r="A64" s="20" t="s">
        <v>62</v>
      </c>
      <c r="B64" s="21">
        <f>('Indeks Implisit'!C64-'Indeks Implisit'!B64)/'Indeks Implisit'!B64*100</f>
        <v>5.7019385608019917</v>
      </c>
      <c r="C64" s="21">
        <f>('Indeks Implisit'!D64-'Indeks Implisit'!C64)/'Indeks Implisit'!C64*100</f>
        <v>3.2668373449072372</v>
      </c>
      <c r="D64" s="21">
        <f>('Indeks Implisit'!E64-'Indeks Implisit'!D64)/'Indeks Implisit'!D64*100</f>
        <v>3.4159696267182738</v>
      </c>
      <c r="E64" s="21">
        <f>('Indeks Implisit'!F64-'Indeks Implisit'!E64)/'Indeks Implisit'!E64*100</f>
        <v>8.9891287307258985</v>
      </c>
      <c r="F64" s="21">
        <f>('Indeks Implisit'!G64-'Indeks Implisit'!F64)/'Indeks Implisit'!F64*100</f>
        <v>9.3388728579962184</v>
      </c>
      <c r="G64" s="21">
        <f>('Indeks Implisit'!H64-'Indeks Implisit'!G64)/'Indeks Implisit'!G64*100</f>
        <v>4.2811921163161681</v>
      </c>
      <c r="H64" s="21">
        <f>('Indeks Implisit'!I64-'Indeks Implisit'!H64)/'Indeks Implisit'!H64*100</f>
        <v>3.4305763547256856</v>
      </c>
      <c r="I64" s="21">
        <f>('Indeks Implisit'!J64-'Indeks Implisit'!I64)/'Indeks Implisit'!I64*100</f>
        <v>3.1438442524188899</v>
      </c>
      <c r="J64" s="21">
        <f>('Indeks Implisit'!K64-'Indeks Implisit'!J64)/'Indeks Implisit'!J64*100</f>
        <v>3.5862209486512002</v>
      </c>
      <c r="K64" s="21">
        <f>('Indeks Implisit'!L64-'Indeks Implisit'!K64)/'Indeks Implisit'!K64*100</f>
        <v>1.9888868232254362</v>
      </c>
    </row>
    <row r="65" spans="1:11" ht="17.25" x14ac:dyDescent="0.25">
      <c r="A65" s="20" t="s">
        <v>64</v>
      </c>
      <c r="B65" s="21">
        <f>('Indeks Implisit'!C65-'Indeks Implisit'!B65)/'Indeks Implisit'!B65*100</f>
        <v>8.2501331786568102</v>
      </c>
      <c r="C65" s="21">
        <f>('Indeks Implisit'!D65-'Indeks Implisit'!C65)/'Indeks Implisit'!C65*100</f>
        <v>1.9583277882133252</v>
      </c>
      <c r="D65" s="21">
        <f>('Indeks Implisit'!E65-'Indeks Implisit'!D65)/'Indeks Implisit'!D65*100</f>
        <v>3.0652637928332318</v>
      </c>
      <c r="E65" s="21">
        <f>('Indeks Implisit'!F65-'Indeks Implisit'!E65)/'Indeks Implisit'!E65*100</f>
        <v>5.2832904490276933</v>
      </c>
      <c r="F65" s="21">
        <f>('Indeks Implisit'!G65-'Indeks Implisit'!F65)/'Indeks Implisit'!F65*100</f>
        <v>3.2258439295762193</v>
      </c>
      <c r="G65" s="21">
        <f>('Indeks Implisit'!H65-'Indeks Implisit'!G65)/'Indeks Implisit'!G65*100</f>
        <v>2.0971321134164724</v>
      </c>
      <c r="H65" s="21">
        <f>('Indeks Implisit'!I65-'Indeks Implisit'!H65)/'Indeks Implisit'!H65*100</f>
        <v>3.4431660983388621</v>
      </c>
      <c r="I65" s="21">
        <f>('Indeks Implisit'!J65-'Indeks Implisit'!I65)/'Indeks Implisit'!I65*100</f>
        <v>2.6868747995389235</v>
      </c>
      <c r="J65" s="21">
        <f>('Indeks Implisit'!K65-'Indeks Implisit'!J65)/'Indeks Implisit'!J65*100</f>
        <v>1.0517940595296917</v>
      </c>
      <c r="K65" s="21">
        <f>('Indeks Implisit'!L65-'Indeks Implisit'!K65)/'Indeks Implisit'!K65*100</f>
        <v>1.0434954271056973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ADHB</vt:lpstr>
      <vt:lpstr>ADHK</vt:lpstr>
      <vt:lpstr>Kontribusi</vt:lpstr>
      <vt:lpstr>Pertumbuhan</vt:lpstr>
      <vt:lpstr>Indeks Implisit</vt:lpstr>
      <vt:lpstr>Laju Implisit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2018-10-17T07:08:41Z</dcterms:created>
  <dcterms:modified xsi:type="dcterms:W3CDTF">2021-05-25T03:37:02Z</dcterms:modified>
</cp:coreProperties>
</file>