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ADHB" sheetId="1" r:id="rId1"/>
    <sheet name="ADHK" sheetId="2" r:id="rId2"/>
    <sheet name="Kontribusi" sheetId="3" r:id="rId3"/>
    <sheet name="Pertumbuhan" sheetId="4" r:id="rId4"/>
    <sheet name="Indeks Implisit" sheetId="5" r:id="rId5"/>
    <sheet name="Laju Implisit" sheetId="6" r:id="rId6"/>
  </sheets>
  <calcPr calcId="144525"/>
</workbook>
</file>

<file path=xl/sharedStrings.xml><?xml version="1.0" encoding="utf-8"?>
<sst xmlns="http://schemas.openxmlformats.org/spreadsheetml/2006/main" count="459" uniqueCount="71">
  <si>
    <t>PDRB Kalimantan Timur Atas Dasar Harga Berlaku Menurut Lapangan Usaha, 2010 - 2019 (juta Rupiah)</t>
  </si>
  <si>
    <t>LAPANGAN USAHA</t>
  </si>
  <si>
    <t>Tahun</t>
  </si>
  <si>
    <t>2019*</t>
  </si>
  <si>
    <t>2020**</t>
  </si>
  <si>
    <t>Pertanian, Kehutanan, dan Perikanan</t>
  </si>
  <si>
    <t>Pertanian, Peternakan, Perburuan dan Jasa Pertanian</t>
  </si>
  <si>
    <t xml:space="preserve">a. Tanaman Pangan </t>
  </si>
  <si>
    <t>b. Tanaman Hortikultura</t>
  </si>
  <si>
    <t>c. Tanaman Perkebunan</t>
  </si>
  <si>
    <t xml:space="preserve">d. Peternakan </t>
  </si>
  <si>
    <t xml:space="preserve">e. Jasa Pertanian dan Perburuan  </t>
  </si>
  <si>
    <t>Kehutanan dan Penebangan Kayu</t>
  </si>
  <si>
    <t xml:space="preserve">Perikanan </t>
  </si>
  <si>
    <t xml:space="preserve">Pertambangan dan Penggalian </t>
  </si>
  <si>
    <t>Pertambangan Minyak, Gas dan Panas Bumi</t>
  </si>
  <si>
    <t>Pertambangan Batubara dan Lignit</t>
  </si>
  <si>
    <t>Pertambangan Bijih Logam</t>
  </si>
  <si>
    <t>Pertambangan dan Penggalian Lainnya</t>
  </si>
  <si>
    <t>Industri Pengolahan</t>
  </si>
  <si>
    <t>Industri Batubara dan Pengilangan Migas</t>
  </si>
  <si>
    <t xml:space="preserve">Industri Makanan dan Minuman </t>
  </si>
  <si>
    <t>Industri 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</si>
  <si>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</si>
  <si>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</si>
  <si>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</si>
  <si>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Kertas;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</si>
  <si>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</si>
  <si>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</si>
  <si>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</si>
  <si>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</si>
  <si>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Logam; Komputer, Barang Elektronik, Optik; dan Peralatan Listrik</t>
  </si>
  <si>
    <t xml:space="preserve">Industri Mesin dan Perlengkapan </t>
  </si>
  <si>
    <t>Industri Alat Angkutan</t>
  </si>
  <si>
    <t>Industri Furnitur</t>
  </si>
  <si>
    <t xml:space="preserve">Industri Pengolahan Lainnya; Jasa Reparasi dan Pemasangan Mesin dan Peralatan </t>
  </si>
  <si>
    <t>Pengadaan Listrik dan Gas</t>
  </si>
  <si>
    <t xml:space="preserve">Ketenagalistrikan </t>
  </si>
  <si>
    <t>Pengadaan Gas dan Produksi Es</t>
  </si>
  <si>
    <t>Pengadaan Air, Pengelolaan Sampah, Limbah dan Daur Ulang</t>
  </si>
  <si>
    <t>Konstruksi</t>
  </si>
  <si>
    <t>Perdagangan Besar dan Eceran; Reparasi Mobil dan Sepeda Motor</t>
  </si>
  <si>
    <t>Perdagangan Mobil, Sepeda Motor dan Reparasinya</t>
  </si>
  <si>
    <t>Perdagangan Besar dan Eceran, Bukan Mobil dan Sepeda Motor</t>
  </si>
  <si>
    <t xml:space="preserve">Transportasi dan Pergudangan 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</si>
  <si>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</si>
  <si>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</si>
  <si>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</si>
  <si>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</si>
  <si>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</si>
  <si>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Angkutan; Pos dan Kurir</t>
  </si>
  <si>
    <t>Penyediaan Akomodasi dan Makan Minum</t>
  </si>
  <si>
    <t xml:space="preserve">Penyediaan Akomodasi </t>
  </si>
  <si>
    <t>Penyediaan Makan Minum</t>
  </si>
  <si>
    <t>Informasi dan Komunikasi</t>
  </si>
  <si>
    <t>Jasa Keuangan dan Asuransi</t>
  </si>
  <si>
    <t xml:space="preserve">Jasa Perantara Keuangan 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</si>
  <si>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</si>
  <si>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</si>
  <si>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</si>
  <si>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</si>
  <si>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</si>
  <si>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</si>
  <si>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</si>
  <si>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</si>
  <si>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</si>
  <si>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PDRB Kalimantan Timur</t>
  </si>
  <si>
    <t>PDRB Kalimantan Timur Atas Dasar Harga Konstan Menurut Lapangan Usaha, 2010 - 2019 (Juta Rupiah)/</t>
  </si>
  <si>
    <t>LAJU PERTUMBUHAN PRODUK DOMESTIK  ATAS DASAR HARGA KONSTAN (Persen) KALIMANTAN TIMUR</t>
  </si>
  <si>
    <t>-</t>
  </si>
  <si>
    <t>PDRB Aceh</t>
  </si>
</sst>
</file>

<file path=xl/styles.xml><?xml version="1.0" encoding="utf-8"?>
<styleSheet xmlns="http://schemas.openxmlformats.org/spreadsheetml/2006/main">
  <numFmts count="7">
    <numFmt numFmtId="176" formatCode="0.0"/>
    <numFmt numFmtId="177" formatCode="#,##0.0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.00_);_(* \(#,##0.00\);_(* &quot;-&quot;??_);_(@_)"/>
    <numFmt numFmtId="181" formatCode="_-&quot;Rp&quot;* #,##0.00_-;\-&quot;Rp&quot;* #,##0.00_-;_-&quot;Rp&quot;* &quot;-&quot;??_-;_-@_-"/>
    <numFmt numFmtId="182" formatCode="_(* #\ ##0_);_(* \(#\ ##0\);_(* &quot;--&quot;_);_(@_)"/>
  </numFmts>
  <fonts count="32">
    <font>
      <sz val="11"/>
      <color theme="1"/>
      <name val="Calibri"/>
      <charset val="134"/>
      <scheme val="minor"/>
    </font>
    <font>
      <b/>
      <sz val="11"/>
      <name val="Arial"/>
      <charset val="134"/>
    </font>
    <font>
      <b/>
      <sz val="11"/>
      <color theme="1"/>
      <name val="Arial"/>
      <charset val="134"/>
    </font>
    <font>
      <b/>
      <sz val="13.5"/>
      <name val="Arial Narrow"/>
      <charset val="134"/>
    </font>
    <font>
      <sz val="13.5"/>
      <name val="Arial Narrow"/>
      <charset val="134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3.5"/>
      <color theme="1"/>
      <name val="Arial Narrow"/>
      <charset val="134"/>
    </font>
    <font>
      <b/>
      <sz val="11"/>
      <name val="Calibri"/>
      <charset val="134"/>
      <scheme val="minor"/>
    </font>
    <font>
      <sz val="13.5"/>
      <color theme="1"/>
      <name val="Arial Narrow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Times New Roman"/>
      <charset val="134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14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11" fillId="0" borderId="0" applyFont="0" applyFill="0" applyBorder="0" applyAlignment="0" applyProtection="0">
      <alignment vertical="center"/>
    </xf>
    <xf numFmtId="18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5" borderId="5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35" borderId="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0"/>
    <xf numFmtId="0" fontId="14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0" borderId="0"/>
    <xf numFmtId="0" fontId="14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" fontId="3" fillId="0" borderId="2" xfId="0" applyNumberFormat="1" applyFont="1" applyFill="1" applyBorder="1" applyAlignment="1" applyProtection="1">
      <alignment vertical="center"/>
    </xf>
    <xf numFmtId="177" fontId="3" fillId="0" borderId="2" xfId="0" applyNumberFormat="1" applyFont="1" applyFill="1" applyBorder="1" applyAlignment="1" applyProtection="1">
      <alignment vertical="center"/>
    </xf>
    <xf numFmtId="4" fontId="4" fillId="0" borderId="2" xfId="0" applyNumberFormat="1" applyFont="1" applyFill="1" applyBorder="1" applyAlignment="1" applyProtection="1">
      <alignment vertical="center"/>
    </xf>
    <xf numFmtId="177" fontId="4" fillId="0" borderId="2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0" fontId="5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176" fontId="0" fillId="0" borderId="0" xfId="0" applyNumberFormat="1"/>
    <xf numFmtId="1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3" fillId="0" borderId="2" xfId="0" applyNumberFormat="1" applyFont="1" applyFill="1" applyBorder="1" applyAlignment="1" applyProtection="1">
      <alignment vertical="center"/>
    </xf>
    <xf numFmtId="3" fontId="4" fillId="0" borderId="2" xfId="0" applyNumberFormat="1" applyFont="1" applyFill="1" applyBorder="1" applyAlignment="1" applyProtection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3" fontId="7" fillId="0" borderId="2" xfId="2" applyNumberFormat="1" applyFont="1" applyBorder="1" applyAlignment="1"/>
    <xf numFmtId="0" fontId="0" fillId="0" borderId="0" xfId="0" applyBorder="1"/>
    <xf numFmtId="182" fontId="8" fillId="2" borderId="0" xfId="0" applyNumberFormat="1" applyFont="1" applyFill="1" applyBorder="1" applyAlignment="1">
      <alignment vertical="top"/>
    </xf>
    <xf numFmtId="3" fontId="9" fillId="0" borderId="2" xfId="2" applyNumberFormat="1" applyFont="1" applyBorder="1" applyAlignment="1"/>
    <xf numFmtId="182" fontId="10" fillId="3" borderId="0" xfId="0" applyNumberFormat="1" applyFont="1" applyFill="1" applyBorder="1" applyAlignment="1">
      <alignment vertical="top"/>
    </xf>
    <xf numFmtId="182" fontId="10" fillId="2" borderId="0" xfId="0" applyNumberFormat="1" applyFont="1" applyFill="1" applyBorder="1" applyAlignment="1">
      <alignment vertical="top"/>
    </xf>
    <xf numFmtId="182" fontId="8" fillId="3" borderId="0" xfId="0" applyNumberFormat="1" applyFont="1" applyFill="1" applyBorder="1" applyAlignment="1">
      <alignment vertical="top"/>
    </xf>
    <xf numFmtId="180" fontId="0" fillId="0" borderId="0" xfId="0" applyNumberFormat="1"/>
    <xf numFmtId="0" fontId="0" fillId="0" borderId="4" xfId="0" applyBorder="1"/>
    <xf numFmtId="182" fontId="8" fillId="4" borderId="4" xfId="3" applyNumberFormat="1" applyFont="1" applyFill="1" applyBorder="1" applyAlignment="1">
      <alignment vertical="top"/>
    </xf>
    <xf numFmtId="178" fontId="7" fillId="0" borderId="2" xfId="3" applyFont="1" applyBorder="1"/>
    <xf numFmtId="178" fontId="9" fillId="0" borderId="2" xfId="3" applyFont="1" applyBorder="1"/>
    <xf numFmtId="0" fontId="2" fillId="0" borderId="0" xfId="0" applyFont="1" applyBorder="1" applyAlignment="1">
      <alignment horizontal="center"/>
    </xf>
    <xf numFmtId="3" fontId="3" fillId="0" borderId="0" xfId="0" applyNumberFormat="1" applyFont="1" applyFill="1" applyBorder="1" applyAlignment="1" applyProtection="1">
      <alignment vertical="center"/>
    </xf>
    <xf numFmtId="3" fontId="4" fillId="0" borderId="0" xfId="0" applyNumberFormat="1" applyFont="1" applyFill="1" applyBorder="1" applyAlignment="1" applyProtection="1">
      <alignment vertical="center"/>
    </xf>
    <xf numFmtId="178" fontId="9" fillId="0" borderId="0" xfId="3" applyFont="1" applyBorder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11" xfId="51"/>
    <cellStyle name="Normal 2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"/>
  <sheetViews>
    <sheetView workbookViewId="0">
      <selection activeCell="J19" sqref="J19"/>
    </sheetView>
  </sheetViews>
  <sheetFormatPr defaultColWidth="9" defaultRowHeight="15"/>
  <cols>
    <col min="1" max="1" width="97.1428571428571" customWidth="1"/>
    <col min="2" max="6" width="14.2857142857143" customWidth="1"/>
    <col min="7" max="8" width="14" customWidth="1"/>
    <col min="9" max="9" width="16" customWidth="1"/>
    <col min="10" max="10" width="15.7142857142857" customWidth="1"/>
    <col min="11" max="11" width="13" customWidth="1"/>
    <col min="12" max="13" width="13" customWidth="1"/>
    <col min="20" max="20" width="15.7142857142857" customWidth="1"/>
    <col min="21" max="21" width="16.5714285714286" customWidth="1"/>
    <col min="22" max="22" width="16" customWidth="1"/>
    <col min="23" max="23" width="16.2857142857143" customWidth="1"/>
    <col min="24" max="24" width="16.5714285714286" customWidth="1"/>
  </cols>
  <sheetData>
    <row r="1" spans="1:6">
      <c r="A1" s="15" t="s">
        <v>0</v>
      </c>
      <c r="B1" s="16"/>
      <c r="C1" s="16"/>
      <c r="D1" s="16"/>
      <c r="E1" s="16"/>
      <c r="F1" s="16"/>
    </row>
    <row r="2" spans="1:6">
      <c r="A2" s="16"/>
      <c r="B2" s="16"/>
      <c r="C2" s="16"/>
      <c r="D2" s="16"/>
      <c r="E2" s="16"/>
      <c r="F2" s="16"/>
    </row>
    <row r="3" spans="1:13">
      <c r="A3" s="1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19"/>
    </row>
    <row r="4" spans="1:24">
      <c r="A4" s="3"/>
      <c r="B4" s="14">
        <v>2010</v>
      </c>
      <c r="C4" s="4">
        <v>2011</v>
      </c>
      <c r="D4" s="4">
        <v>2012</v>
      </c>
      <c r="E4" s="4">
        <v>2013</v>
      </c>
      <c r="F4" s="4">
        <v>2014</v>
      </c>
      <c r="G4" s="4">
        <v>2015</v>
      </c>
      <c r="H4" s="4">
        <v>2016</v>
      </c>
      <c r="I4" s="5">
        <v>2017</v>
      </c>
      <c r="J4" s="11">
        <v>2018</v>
      </c>
      <c r="K4" s="11" t="s">
        <v>3</v>
      </c>
      <c r="L4" s="11" t="s">
        <v>4</v>
      </c>
      <c r="M4" s="33"/>
      <c r="N4">
        <v>2014</v>
      </c>
      <c r="O4">
        <v>2015</v>
      </c>
      <c r="P4">
        <v>2016</v>
      </c>
      <c r="Q4">
        <v>2017</v>
      </c>
      <c r="R4">
        <v>2018</v>
      </c>
      <c r="T4">
        <v>2014</v>
      </c>
      <c r="U4">
        <v>2015</v>
      </c>
      <c r="V4">
        <v>2016</v>
      </c>
      <c r="W4">
        <v>2017</v>
      </c>
      <c r="X4">
        <v>2018</v>
      </c>
    </row>
    <row r="5" ht="17.25" spans="1:24">
      <c r="A5" s="6" t="s">
        <v>5</v>
      </c>
      <c r="B5" s="7">
        <v>27403133.6397916</v>
      </c>
      <c r="C5" s="7">
        <v>31894825.6990081</v>
      </c>
      <c r="D5" s="7">
        <v>35360674.4383264</v>
      </c>
      <c r="E5" s="7">
        <v>29348936.2259136</v>
      </c>
      <c r="F5" s="7">
        <v>36948241.9003311</v>
      </c>
      <c r="G5" s="31">
        <v>38979235.5564812</v>
      </c>
      <c r="H5" s="31">
        <v>41847436.7840992</v>
      </c>
      <c r="I5" s="31">
        <v>47211913.5379375</v>
      </c>
      <c r="J5" s="31">
        <v>50147993.7523561</v>
      </c>
      <c r="K5" s="17">
        <v>51567377.429427</v>
      </c>
      <c r="L5" s="17">
        <v>53282041.3193219</v>
      </c>
      <c r="M5" s="34"/>
      <c r="N5" s="23">
        <v>36948.2419003311</v>
      </c>
      <c r="O5" s="23">
        <v>38979.2355564812</v>
      </c>
      <c r="P5" s="23">
        <v>41847.4367840992</v>
      </c>
      <c r="Q5" s="23">
        <v>47195.1375739533</v>
      </c>
      <c r="R5" s="23">
        <v>50262.6060601777</v>
      </c>
      <c r="S5" s="36"/>
      <c r="T5" s="28">
        <f>N5*1000</f>
        <v>36948241.9003311</v>
      </c>
      <c r="U5" s="28">
        <f t="shared" ref="U5:X5" si="0">O5*1000</f>
        <v>38979235.5564812</v>
      </c>
      <c r="V5" s="28">
        <f t="shared" si="0"/>
        <v>41847436.7840992</v>
      </c>
      <c r="W5" s="28">
        <f t="shared" si="0"/>
        <v>47195137.5739533</v>
      </c>
      <c r="X5" s="28">
        <f t="shared" si="0"/>
        <v>50262606.0601777</v>
      </c>
    </row>
    <row r="6" ht="17.25" spans="1:24">
      <c r="A6" s="8" t="s">
        <v>6</v>
      </c>
      <c r="B6" s="9">
        <v>13706059.6782822</v>
      </c>
      <c r="C6" s="9">
        <v>17002647.8954917</v>
      </c>
      <c r="D6" s="9">
        <v>19012612.5756217</v>
      </c>
      <c r="E6" s="9">
        <v>17431054.5078929</v>
      </c>
      <c r="F6" s="9">
        <v>24004081.2606068</v>
      </c>
      <c r="G6" s="32">
        <v>24702780.7368035</v>
      </c>
      <c r="H6" s="32">
        <v>27205887.2886472</v>
      </c>
      <c r="I6" s="32">
        <v>31755238.9973598</v>
      </c>
      <c r="J6" s="32">
        <v>33332639.240315</v>
      </c>
      <c r="K6" s="18">
        <v>34296878.6278393</v>
      </c>
      <c r="L6" s="18">
        <v>36277811.3271813</v>
      </c>
      <c r="M6" s="35"/>
      <c r="N6" s="25">
        <v>24004.0812606068</v>
      </c>
      <c r="O6" s="25">
        <v>24702.7807368035</v>
      </c>
      <c r="P6" s="25">
        <v>27205.8872886472</v>
      </c>
      <c r="Q6" s="25">
        <v>31749.1077951106</v>
      </c>
      <c r="R6" s="25">
        <v>33442.1126267774</v>
      </c>
      <c r="S6" s="36"/>
      <c r="T6" s="28">
        <f t="shared" ref="T6:T66" si="1">N6*1000</f>
        <v>24004081.2606068</v>
      </c>
      <c r="U6" s="28">
        <f t="shared" ref="U6:U66" si="2">O6*1000</f>
        <v>24702780.7368035</v>
      </c>
      <c r="V6" s="28">
        <f t="shared" ref="V6:V66" si="3">P6*1000</f>
        <v>27205887.2886472</v>
      </c>
      <c r="W6" s="28">
        <f t="shared" ref="W6:W66" si="4">Q6*1000</f>
        <v>31749107.7951106</v>
      </c>
      <c r="X6" s="28">
        <f t="shared" ref="X6:X66" si="5">R6*1000</f>
        <v>33442112.6267774</v>
      </c>
    </row>
    <row r="7" ht="17.25" spans="1:24">
      <c r="A7" s="8" t="s">
        <v>7</v>
      </c>
      <c r="B7" s="9">
        <v>1453578.80279297</v>
      </c>
      <c r="C7" s="9">
        <v>1519125.76915129</v>
      </c>
      <c r="D7" s="9">
        <v>1496878.74210397</v>
      </c>
      <c r="E7" s="9">
        <v>1118191.49666633</v>
      </c>
      <c r="F7" s="9">
        <v>1189250.19183938</v>
      </c>
      <c r="G7" s="32">
        <v>1233979.95034041</v>
      </c>
      <c r="H7" s="32">
        <v>1000077.32565206</v>
      </c>
      <c r="I7" s="32">
        <v>1162958.61020527</v>
      </c>
      <c r="J7" s="32">
        <v>1348270.44075554</v>
      </c>
      <c r="K7" s="18">
        <v>1366798.67099939</v>
      </c>
      <c r="L7" s="18">
        <v>1470831.1222051</v>
      </c>
      <c r="M7" s="35"/>
      <c r="N7" s="26">
        <v>1189.25019183938</v>
      </c>
      <c r="O7" s="26">
        <v>1233.97995034041</v>
      </c>
      <c r="P7" s="26">
        <v>1000.07732565206</v>
      </c>
      <c r="Q7" s="26">
        <v>1156.82740795603</v>
      </c>
      <c r="R7" s="26">
        <v>1398.25896554782</v>
      </c>
      <c r="S7" s="36"/>
      <c r="T7" s="28">
        <f t="shared" si="1"/>
        <v>1189250.19183938</v>
      </c>
      <c r="U7" s="28">
        <f t="shared" si="2"/>
        <v>1233979.95034041</v>
      </c>
      <c r="V7" s="28">
        <f t="shared" si="3"/>
        <v>1000077.32565206</v>
      </c>
      <c r="W7" s="28">
        <f t="shared" si="4"/>
        <v>1156827.40795603</v>
      </c>
      <c r="X7" s="28">
        <f t="shared" si="5"/>
        <v>1398258.96554782</v>
      </c>
    </row>
    <row r="8" ht="17.25" spans="1:24">
      <c r="A8" s="8" t="s">
        <v>8</v>
      </c>
      <c r="B8" s="9">
        <v>2084086.5193251</v>
      </c>
      <c r="C8" s="9">
        <v>2199612.99010167</v>
      </c>
      <c r="D8" s="9">
        <v>2180230.24101225</v>
      </c>
      <c r="E8" s="9">
        <v>1374413.23103105</v>
      </c>
      <c r="F8" s="9">
        <v>1474270.86445732</v>
      </c>
      <c r="G8" s="32">
        <v>1679425.2233398</v>
      </c>
      <c r="H8" s="32">
        <v>1816506.56025437</v>
      </c>
      <c r="I8" s="32">
        <v>1926412.03243007</v>
      </c>
      <c r="J8" s="32">
        <v>2132557.80527795</v>
      </c>
      <c r="K8" s="32">
        <v>2292860.19732601</v>
      </c>
      <c r="L8" s="32">
        <v>2347800.24954486</v>
      </c>
      <c r="M8" s="36"/>
      <c r="N8" s="25">
        <v>1474.27086445732</v>
      </c>
      <c r="O8" s="25">
        <v>1679.4252233398</v>
      </c>
      <c r="P8" s="25">
        <v>1816.50656025437</v>
      </c>
      <c r="Q8" s="25">
        <v>1926.41203243007</v>
      </c>
      <c r="R8" s="25">
        <v>2141.26658234151</v>
      </c>
      <c r="S8" s="36"/>
      <c r="T8" s="28">
        <f t="shared" si="1"/>
        <v>1474270.86445732</v>
      </c>
      <c r="U8" s="28">
        <f t="shared" si="2"/>
        <v>1679425.2233398</v>
      </c>
      <c r="V8" s="28">
        <f t="shared" si="3"/>
        <v>1816506.56025437</v>
      </c>
      <c r="W8" s="28">
        <f t="shared" si="4"/>
        <v>1926412.03243007</v>
      </c>
      <c r="X8" s="28">
        <f t="shared" si="5"/>
        <v>2141266.58234151</v>
      </c>
    </row>
    <row r="9" ht="17.25" spans="1:24">
      <c r="A9" s="8" t="s">
        <v>9</v>
      </c>
      <c r="B9" s="9">
        <v>8579081.63064815</v>
      </c>
      <c r="C9" s="9">
        <v>11633352.0201782</v>
      </c>
      <c r="D9" s="9">
        <v>13597575.3155445</v>
      </c>
      <c r="E9" s="9">
        <v>13443066.6082592</v>
      </c>
      <c r="F9" s="9">
        <v>19775586.3214898</v>
      </c>
      <c r="G9" s="32">
        <v>20087347.3367866</v>
      </c>
      <c r="H9" s="32">
        <v>22548053.6898103</v>
      </c>
      <c r="I9" s="32">
        <v>26620722.4809905</v>
      </c>
      <c r="J9" s="32">
        <v>27584361.1253089</v>
      </c>
      <c r="K9" s="32">
        <v>28222722.6405803</v>
      </c>
      <c r="L9" s="32">
        <v>29974805.4447635</v>
      </c>
      <c r="M9" s="36"/>
      <c r="N9" s="26">
        <v>19775.5863214898</v>
      </c>
      <c r="O9" s="26">
        <v>20087.3473367866</v>
      </c>
      <c r="P9" s="26">
        <v>22548.0536898103</v>
      </c>
      <c r="Q9" s="26">
        <v>26620.7224809905</v>
      </c>
      <c r="R9" s="26">
        <v>27640.4594111073</v>
      </c>
      <c r="S9" s="36"/>
      <c r="T9" s="28">
        <f t="shared" si="1"/>
        <v>19775586.3214898</v>
      </c>
      <c r="U9" s="28">
        <f t="shared" si="2"/>
        <v>20087347.3367866</v>
      </c>
      <c r="V9" s="28">
        <f t="shared" si="3"/>
        <v>22548053.6898103</v>
      </c>
      <c r="W9" s="28">
        <f t="shared" si="4"/>
        <v>26620722.4809905</v>
      </c>
      <c r="X9" s="28">
        <f t="shared" si="5"/>
        <v>27640459.4111073</v>
      </c>
    </row>
    <row r="10" ht="17.25" spans="1:24">
      <c r="A10" s="8" t="s">
        <v>10</v>
      </c>
      <c r="B10" s="9">
        <v>1407060.23730794</v>
      </c>
      <c r="C10" s="9">
        <v>1444812.39125727</v>
      </c>
      <c r="D10" s="9">
        <v>1504976.60940238</v>
      </c>
      <c r="E10" s="9">
        <v>1300886.76810038</v>
      </c>
      <c r="F10" s="9">
        <v>1345398.69830643</v>
      </c>
      <c r="G10" s="32">
        <v>1488946.18489747</v>
      </c>
      <c r="H10" s="32">
        <v>1608381.31409994</v>
      </c>
      <c r="I10" s="32">
        <v>1793639.77097969</v>
      </c>
      <c r="J10" s="32">
        <v>2001573.64032572</v>
      </c>
      <c r="K10" s="18">
        <v>2129712.57736702</v>
      </c>
      <c r="L10" s="18">
        <v>2187538.4959342</v>
      </c>
      <c r="M10" s="35"/>
      <c r="N10" s="25">
        <v>1345.39869830643</v>
      </c>
      <c r="O10" s="25">
        <v>1488.94618489747</v>
      </c>
      <c r="P10" s="25">
        <v>1608.38131409994</v>
      </c>
      <c r="Q10" s="25">
        <v>1793.63977097969</v>
      </c>
      <c r="R10" s="25">
        <v>1996.64563411944</v>
      </c>
      <c r="S10" s="36"/>
      <c r="T10" s="28">
        <f t="shared" si="1"/>
        <v>1345398.69830643</v>
      </c>
      <c r="U10" s="28">
        <f t="shared" si="2"/>
        <v>1488946.18489747</v>
      </c>
      <c r="V10" s="28">
        <f t="shared" si="3"/>
        <v>1608381.31409994</v>
      </c>
      <c r="W10" s="28">
        <f t="shared" si="4"/>
        <v>1793639.77097969</v>
      </c>
      <c r="X10" s="28">
        <f t="shared" si="5"/>
        <v>1996645.63411944</v>
      </c>
    </row>
    <row r="11" ht="17.25" spans="1:24">
      <c r="A11" s="8" t="s">
        <v>11</v>
      </c>
      <c r="B11" s="9">
        <v>182252.488208074</v>
      </c>
      <c r="C11" s="9">
        <v>205744.724803203</v>
      </c>
      <c r="D11" s="9">
        <v>232951.667558509</v>
      </c>
      <c r="E11" s="9">
        <v>194496.403835989</v>
      </c>
      <c r="F11" s="9">
        <v>219575.1845139</v>
      </c>
      <c r="G11" s="32">
        <v>213082.041439188</v>
      </c>
      <c r="H11" s="32">
        <v>232868.398830585</v>
      </c>
      <c r="I11" s="32">
        <v>251506.102754298</v>
      </c>
      <c r="J11" s="32">
        <v>265876.228646913</v>
      </c>
      <c r="K11" s="18">
        <v>284784.54156665</v>
      </c>
      <c r="L11" s="18">
        <v>296836.014733719</v>
      </c>
      <c r="M11" s="35"/>
      <c r="N11" s="26">
        <v>219.5751845139</v>
      </c>
      <c r="O11" s="26">
        <v>213.082041439188</v>
      </c>
      <c r="P11" s="26">
        <v>232.868398830585</v>
      </c>
      <c r="Q11" s="26">
        <v>251.506102754298</v>
      </c>
      <c r="R11" s="26">
        <v>265.482033661335</v>
      </c>
      <c r="S11" s="36"/>
      <c r="T11" s="28">
        <f t="shared" si="1"/>
        <v>219575.1845139</v>
      </c>
      <c r="U11" s="28">
        <f t="shared" si="2"/>
        <v>213082.041439188</v>
      </c>
      <c r="V11" s="28">
        <f t="shared" si="3"/>
        <v>232868.398830585</v>
      </c>
      <c r="W11" s="28">
        <f t="shared" si="4"/>
        <v>251506.102754298</v>
      </c>
      <c r="X11" s="28">
        <f t="shared" si="5"/>
        <v>265482.033661335</v>
      </c>
    </row>
    <row r="12" ht="17.25" spans="1:24">
      <c r="A12" s="8" t="s">
        <v>12</v>
      </c>
      <c r="B12" s="9">
        <v>7525343.15305142</v>
      </c>
      <c r="C12" s="9">
        <v>8009227.47935707</v>
      </c>
      <c r="D12" s="9">
        <v>8506255.24995306</v>
      </c>
      <c r="E12" s="9">
        <v>5775885.47581837</v>
      </c>
      <c r="F12" s="9">
        <v>6108475.92610917</v>
      </c>
      <c r="G12" s="32">
        <v>6708033.31655572</v>
      </c>
      <c r="H12" s="32">
        <v>6800026.2142181</v>
      </c>
      <c r="I12" s="32">
        <v>6888400.87918328</v>
      </c>
      <c r="J12" s="32">
        <v>7431069.00547952</v>
      </c>
      <c r="K12" s="18">
        <v>7328199.44311816</v>
      </c>
      <c r="L12" s="18">
        <v>6873545.38351219</v>
      </c>
      <c r="M12" s="35"/>
      <c r="N12" s="25">
        <v>6108.47592610917</v>
      </c>
      <c r="O12" s="25">
        <v>6708.03331655572</v>
      </c>
      <c r="P12" s="25">
        <v>6800.0262142181</v>
      </c>
      <c r="Q12" s="25">
        <v>6821.20718006294</v>
      </c>
      <c r="R12" s="25">
        <v>7359.23624838733</v>
      </c>
      <c r="S12" s="36"/>
      <c r="T12" s="28">
        <f t="shared" si="1"/>
        <v>6108475.92610917</v>
      </c>
      <c r="U12" s="28">
        <f t="shared" si="2"/>
        <v>6708033.31655572</v>
      </c>
      <c r="V12" s="28">
        <f t="shared" si="3"/>
        <v>6800026.2142181</v>
      </c>
      <c r="W12" s="28">
        <f t="shared" si="4"/>
        <v>6821207.18006294</v>
      </c>
      <c r="X12" s="28">
        <f t="shared" si="5"/>
        <v>7359236.24838733</v>
      </c>
    </row>
    <row r="13" ht="17.25" spans="1:24">
      <c r="A13" s="8" t="s">
        <v>13</v>
      </c>
      <c r="B13" s="9">
        <v>6171730.80845792</v>
      </c>
      <c r="C13" s="9">
        <v>6882950.32415934</v>
      </c>
      <c r="D13" s="9">
        <v>7841806.61275169</v>
      </c>
      <c r="E13" s="9">
        <v>6141996.24220232</v>
      </c>
      <c r="F13" s="9">
        <v>6835684.71361513</v>
      </c>
      <c r="G13" s="32">
        <v>7568421.50312201</v>
      </c>
      <c r="H13" s="32">
        <v>7841523.28123387</v>
      </c>
      <c r="I13" s="32">
        <v>8568273.66139436</v>
      </c>
      <c r="J13" s="32">
        <v>9384285.50656162</v>
      </c>
      <c r="K13" s="18">
        <v>9942299.35846954</v>
      </c>
      <c r="L13" s="18">
        <v>10130684.6086284</v>
      </c>
      <c r="M13" s="35"/>
      <c r="N13" s="26">
        <v>6835.68471361513</v>
      </c>
      <c r="O13" s="26">
        <v>7568.42150312201</v>
      </c>
      <c r="P13" s="26">
        <v>7841.52328123387</v>
      </c>
      <c r="Q13" s="26">
        <v>8624.82259877979</v>
      </c>
      <c r="R13" s="26">
        <v>9461.25718501301</v>
      </c>
      <c r="S13" s="36"/>
      <c r="T13" s="28">
        <f t="shared" si="1"/>
        <v>6835684.71361513</v>
      </c>
      <c r="U13" s="28">
        <f t="shared" si="2"/>
        <v>7568421.50312201</v>
      </c>
      <c r="V13" s="28">
        <f t="shared" si="3"/>
        <v>7841523.28123387</v>
      </c>
      <c r="W13" s="28">
        <f t="shared" si="4"/>
        <v>8624822.59877979</v>
      </c>
      <c r="X13" s="28">
        <f t="shared" si="5"/>
        <v>9461257.18501301</v>
      </c>
    </row>
    <row r="14" ht="17.25" spans="1:24">
      <c r="A14" s="10" t="s">
        <v>14</v>
      </c>
      <c r="B14" s="7">
        <v>201750543.410642</v>
      </c>
      <c r="C14" s="7">
        <v>282419705.404398</v>
      </c>
      <c r="D14" s="7">
        <v>303215621.884933</v>
      </c>
      <c r="E14" s="7">
        <v>286637783.209891</v>
      </c>
      <c r="F14" s="7">
        <v>264883355.086111</v>
      </c>
      <c r="G14" s="31">
        <v>227448003.577638</v>
      </c>
      <c r="H14" s="31">
        <v>219761313.179499</v>
      </c>
      <c r="I14" s="31">
        <v>275822161.861638</v>
      </c>
      <c r="J14" s="31">
        <v>296725328.77165</v>
      </c>
      <c r="K14" s="17">
        <v>297371390.444471</v>
      </c>
      <c r="L14" s="17">
        <v>251602429.660054</v>
      </c>
      <c r="M14" s="34"/>
      <c r="N14" s="27">
        <v>264883.355086111</v>
      </c>
      <c r="O14" s="27">
        <v>227448.003577638</v>
      </c>
      <c r="P14" s="27">
        <v>219761.313179499</v>
      </c>
      <c r="Q14" s="27">
        <v>274361.569017338</v>
      </c>
      <c r="R14" s="27">
        <v>295764.881487499</v>
      </c>
      <c r="S14" s="36"/>
      <c r="T14" s="28">
        <f t="shared" si="1"/>
        <v>264883355.086111</v>
      </c>
      <c r="U14" s="28">
        <f t="shared" si="2"/>
        <v>227448003.577638</v>
      </c>
      <c r="V14" s="28">
        <f t="shared" si="3"/>
        <v>219761313.179499</v>
      </c>
      <c r="W14" s="28">
        <f t="shared" si="4"/>
        <v>274361569.017338</v>
      </c>
      <c r="X14" s="28">
        <f t="shared" si="5"/>
        <v>295764881.487499</v>
      </c>
    </row>
    <row r="15" ht="17.25" spans="1:24">
      <c r="A15" s="8" t="s">
        <v>15</v>
      </c>
      <c r="B15" s="9">
        <v>72302192.0624593</v>
      </c>
      <c r="C15" s="9">
        <v>79621463.1650878</v>
      </c>
      <c r="D15" s="9">
        <v>84901863.9021983</v>
      </c>
      <c r="E15" s="9">
        <v>75196541.8729625</v>
      </c>
      <c r="F15" s="9">
        <v>67787877.4820472</v>
      </c>
      <c r="G15" s="32">
        <v>47102114.9018521</v>
      </c>
      <c r="H15" s="32">
        <v>43490093.8299123</v>
      </c>
      <c r="I15" s="32">
        <v>46878356.1850152</v>
      </c>
      <c r="J15" s="32">
        <v>48709954.8595145</v>
      </c>
      <c r="K15" s="18">
        <v>45157814.9425753</v>
      </c>
      <c r="L15" s="18">
        <v>36619490.6556879</v>
      </c>
      <c r="M15" s="35"/>
      <c r="N15" s="26">
        <v>67787.8774820472</v>
      </c>
      <c r="O15" s="26">
        <v>47102.1149018521</v>
      </c>
      <c r="P15" s="26">
        <v>43490.0938299123</v>
      </c>
      <c r="Q15" s="26">
        <v>46901.0814929738</v>
      </c>
      <c r="R15" s="26">
        <v>48030.9461968508</v>
      </c>
      <c r="S15" s="36"/>
      <c r="T15" s="28">
        <f t="shared" si="1"/>
        <v>67787877.4820472</v>
      </c>
      <c r="U15" s="28">
        <f t="shared" si="2"/>
        <v>47102114.9018521</v>
      </c>
      <c r="V15" s="28">
        <f t="shared" si="3"/>
        <v>43490093.8299123</v>
      </c>
      <c r="W15" s="28">
        <f t="shared" si="4"/>
        <v>46901081.4929738</v>
      </c>
      <c r="X15" s="28">
        <f t="shared" si="5"/>
        <v>48030946.1968508</v>
      </c>
    </row>
    <row r="16" ht="17.25" spans="1:24">
      <c r="A16" s="8" t="s">
        <v>16</v>
      </c>
      <c r="B16" s="9">
        <v>116599425.516676</v>
      </c>
      <c r="C16" s="9">
        <v>188610211.831608</v>
      </c>
      <c r="D16" s="9">
        <v>202630308.328016</v>
      </c>
      <c r="E16" s="9">
        <v>197396725.022779</v>
      </c>
      <c r="F16" s="9">
        <v>181468543.053832</v>
      </c>
      <c r="G16" s="32">
        <v>163073486.11512</v>
      </c>
      <c r="H16" s="32">
        <v>157350866.625678</v>
      </c>
      <c r="I16" s="32">
        <v>208940858.019646</v>
      </c>
      <c r="J16" s="32">
        <v>226595778.454763</v>
      </c>
      <c r="K16" s="18">
        <v>228749499.784386</v>
      </c>
      <c r="L16" s="18">
        <v>191248454.46996</v>
      </c>
      <c r="M16" s="35"/>
      <c r="N16" s="25">
        <v>181468.543053832</v>
      </c>
      <c r="O16" s="25">
        <v>163073.48611512</v>
      </c>
      <c r="P16" s="25">
        <v>157350.866625678</v>
      </c>
      <c r="Q16" s="25">
        <v>207257.980799748</v>
      </c>
      <c r="R16" s="25">
        <v>225939.660024493</v>
      </c>
      <c r="S16" s="36"/>
      <c r="T16" s="28">
        <f t="shared" si="1"/>
        <v>181468543.053832</v>
      </c>
      <c r="U16" s="28">
        <f t="shared" si="2"/>
        <v>163073486.11512</v>
      </c>
      <c r="V16" s="28">
        <f t="shared" si="3"/>
        <v>157350866.625678</v>
      </c>
      <c r="W16" s="28">
        <f t="shared" si="4"/>
        <v>207257980.799748</v>
      </c>
      <c r="X16" s="28">
        <f t="shared" si="5"/>
        <v>225939660.024493</v>
      </c>
    </row>
    <row r="17" ht="17.25" spans="1:24">
      <c r="A17" s="8" t="s">
        <v>17</v>
      </c>
      <c r="B17" s="9">
        <v>1058343.4048482</v>
      </c>
      <c r="C17" s="9">
        <v>1213752.66280573</v>
      </c>
      <c r="D17" s="9">
        <v>1262362.91430611</v>
      </c>
      <c r="E17" s="9">
        <v>515802.402428892</v>
      </c>
      <c r="F17" s="9">
        <v>434550.019804464</v>
      </c>
      <c r="G17" s="32">
        <v>434231.588264625</v>
      </c>
      <c r="H17" s="32">
        <v>463884.91090076</v>
      </c>
      <c r="I17" s="32">
        <v>474296.798852286</v>
      </c>
      <c r="J17" s="32">
        <v>491010.029869032</v>
      </c>
      <c r="K17" s="18">
        <v>472008.272278332</v>
      </c>
      <c r="L17" s="18">
        <v>366948.318456379</v>
      </c>
      <c r="M17" s="35"/>
      <c r="N17" s="26">
        <v>434.550019804464</v>
      </c>
      <c r="O17" s="26">
        <v>434.231588264625</v>
      </c>
      <c r="P17" s="26">
        <v>463.88491090076</v>
      </c>
      <c r="Q17" s="26">
        <v>474.296798852286</v>
      </c>
      <c r="R17" s="26">
        <v>478.29844046427</v>
      </c>
      <c r="S17" s="36"/>
      <c r="T17" s="28">
        <f t="shared" si="1"/>
        <v>434550.019804464</v>
      </c>
      <c r="U17" s="28">
        <f t="shared" si="2"/>
        <v>434231.588264625</v>
      </c>
      <c r="V17" s="28">
        <f t="shared" si="3"/>
        <v>463884.91090076</v>
      </c>
      <c r="W17" s="28">
        <f t="shared" si="4"/>
        <v>474296.798852286</v>
      </c>
      <c r="X17" s="28">
        <f t="shared" si="5"/>
        <v>478298.44046427</v>
      </c>
    </row>
    <row r="18" ht="17.25" spans="1:24">
      <c r="A18" s="8" t="s">
        <v>18</v>
      </c>
      <c r="B18" s="9">
        <v>11790582.4266585</v>
      </c>
      <c r="C18" s="9">
        <v>12974277.7448961</v>
      </c>
      <c r="D18" s="9">
        <v>14421086.7404128</v>
      </c>
      <c r="E18" s="9">
        <v>13528713.9117208</v>
      </c>
      <c r="F18" s="9">
        <v>15192384.5304278</v>
      </c>
      <c r="G18" s="32">
        <v>16838170.9724016</v>
      </c>
      <c r="H18" s="32">
        <v>18456467.8130083</v>
      </c>
      <c r="I18" s="32">
        <v>19528650.8581253</v>
      </c>
      <c r="J18" s="32">
        <v>20928585.4275039</v>
      </c>
      <c r="K18" s="18">
        <v>22992067.4452315</v>
      </c>
      <c r="L18" s="18">
        <v>23367536.2159489</v>
      </c>
      <c r="M18" s="35"/>
      <c r="N18" s="25">
        <v>15192.3845304278</v>
      </c>
      <c r="O18" s="25">
        <v>16838.1709724016</v>
      </c>
      <c r="P18" s="25">
        <v>18456.4678130083</v>
      </c>
      <c r="Q18" s="25">
        <v>19728.2099257647</v>
      </c>
      <c r="R18" s="25">
        <v>21315.9768256911</v>
      </c>
      <c r="S18" s="36"/>
      <c r="T18" s="28">
        <f t="shared" si="1"/>
        <v>15192384.5304278</v>
      </c>
      <c r="U18" s="28">
        <f t="shared" si="2"/>
        <v>16838170.9724016</v>
      </c>
      <c r="V18" s="28">
        <f t="shared" si="3"/>
        <v>18456467.8130083</v>
      </c>
      <c r="W18" s="28">
        <f t="shared" si="4"/>
        <v>19728209.9257647</v>
      </c>
      <c r="X18" s="28">
        <f t="shared" si="5"/>
        <v>21315976.8256911</v>
      </c>
    </row>
    <row r="19" ht="17.25" spans="1:24">
      <c r="A19" s="10" t="s">
        <v>19</v>
      </c>
      <c r="B19" s="7">
        <v>98094587.0208076</v>
      </c>
      <c r="C19" s="7">
        <v>96161285.6424458</v>
      </c>
      <c r="D19" s="7">
        <v>93044978.0384253</v>
      </c>
      <c r="E19" s="7">
        <v>93315498.5534812</v>
      </c>
      <c r="F19" s="7">
        <v>101933498.051843</v>
      </c>
      <c r="G19" s="31">
        <v>103998496.214156</v>
      </c>
      <c r="H19" s="31">
        <v>104969947.323828</v>
      </c>
      <c r="I19" s="31">
        <v>112075371.901894</v>
      </c>
      <c r="J19" s="31">
        <v>115272211.330917</v>
      </c>
      <c r="K19" s="17">
        <v>116204902.638215</v>
      </c>
      <c r="L19" s="17">
        <v>114773790.50175</v>
      </c>
      <c r="M19" s="34"/>
      <c r="N19" s="23">
        <v>101933.498051843</v>
      </c>
      <c r="O19" s="23">
        <v>103998.496214156</v>
      </c>
      <c r="P19" s="23">
        <v>104969.947323828</v>
      </c>
      <c r="Q19" s="23">
        <v>112988.763358754</v>
      </c>
      <c r="R19" s="23">
        <v>116553.431790813</v>
      </c>
      <c r="S19" s="36"/>
      <c r="T19" s="28">
        <f t="shared" si="1"/>
        <v>101933498.051843</v>
      </c>
      <c r="U19" s="28">
        <f t="shared" si="2"/>
        <v>103998496.214156</v>
      </c>
      <c r="V19" s="28">
        <f t="shared" si="3"/>
        <v>104969947.323828</v>
      </c>
      <c r="W19" s="28">
        <f t="shared" si="4"/>
        <v>112988763.358754</v>
      </c>
      <c r="X19" s="28">
        <f t="shared" si="5"/>
        <v>116553431.790813</v>
      </c>
    </row>
    <row r="20" ht="17.25" spans="1:24">
      <c r="A20" s="8" t="s">
        <v>20</v>
      </c>
      <c r="B20" s="9">
        <v>73041803.5905478</v>
      </c>
      <c r="C20" s="9">
        <v>68167411.5924688</v>
      </c>
      <c r="D20" s="9">
        <v>60789304.2770713</v>
      </c>
      <c r="E20" s="9">
        <v>62206924.8451324</v>
      </c>
      <c r="F20" s="9">
        <v>68565010.4555954</v>
      </c>
      <c r="G20" s="32">
        <v>66815334.7198014</v>
      </c>
      <c r="H20" s="32">
        <v>64542529.6600842</v>
      </c>
      <c r="I20" s="32">
        <v>68834798.8313581</v>
      </c>
      <c r="J20" s="32">
        <v>69947548.6227621</v>
      </c>
      <c r="K20" s="18">
        <v>67551652.2447084</v>
      </c>
      <c r="L20" s="18">
        <v>64702204.5905121</v>
      </c>
      <c r="M20" s="35"/>
      <c r="N20" s="25">
        <v>68565.0104555954</v>
      </c>
      <c r="O20" s="25">
        <v>66815.3347198014</v>
      </c>
      <c r="P20" s="25">
        <v>64542.5296600842</v>
      </c>
      <c r="Q20" s="25">
        <v>69450.8749287883</v>
      </c>
      <c r="R20" s="25">
        <v>70429.694766403</v>
      </c>
      <c r="S20" s="36"/>
      <c r="T20" s="28">
        <f t="shared" si="1"/>
        <v>68565010.4555954</v>
      </c>
      <c r="U20" s="28">
        <f t="shared" si="2"/>
        <v>66815334.7198014</v>
      </c>
      <c r="V20" s="28">
        <f t="shared" si="3"/>
        <v>64542529.6600842</v>
      </c>
      <c r="W20" s="28">
        <f t="shared" si="4"/>
        <v>69450874.9287883</v>
      </c>
      <c r="X20" s="28">
        <f t="shared" si="5"/>
        <v>70429694.766403</v>
      </c>
    </row>
    <row r="21" ht="17.25" spans="1:24">
      <c r="A21" s="8" t="s">
        <v>21</v>
      </c>
      <c r="B21" s="9">
        <v>7288246.28772754</v>
      </c>
      <c r="C21" s="9">
        <v>8944439.26360005</v>
      </c>
      <c r="D21" s="9">
        <v>9978930.44020928</v>
      </c>
      <c r="E21" s="9">
        <v>8701160.11832281</v>
      </c>
      <c r="F21" s="9">
        <v>10497092.0231633</v>
      </c>
      <c r="G21" s="32">
        <v>10982752.6972196</v>
      </c>
      <c r="H21" s="32">
        <v>13262064.3956198</v>
      </c>
      <c r="I21" s="32">
        <v>15434860.5312423</v>
      </c>
      <c r="J21" s="32">
        <v>15903857.5746831</v>
      </c>
      <c r="K21" s="18">
        <v>16561795.2931648</v>
      </c>
      <c r="L21" s="18">
        <v>17348611.9212392</v>
      </c>
      <c r="M21" s="35"/>
      <c r="N21" s="26">
        <v>10497.0920231633</v>
      </c>
      <c r="O21" s="26">
        <v>10982.7526972196</v>
      </c>
      <c r="P21" s="26">
        <v>13262.0643956198</v>
      </c>
      <c r="Q21" s="26">
        <v>15694.2306669897</v>
      </c>
      <c r="R21" s="26">
        <v>16679.1073654993</v>
      </c>
      <c r="S21" s="36"/>
      <c r="T21" s="28">
        <f t="shared" si="1"/>
        <v>10497092.0231633</v>
      </c>
      <c r="U21" s="28">
        <f t="shared" si="2"/>
        <v>10982752.6972196</v>
      </c>
      <c r="V21" s="28">
        <f t="shared" si="3"/>
        <v>13262064.3956198</v>
      </c>
      <c r="W21" s="28">
        <f t="shared" si="4"/>
        <v>15694230.6669897</v>
      </c>
      <c r="X21" s="28">
        <f t="shared" si="5"/>
        <v>16679107.3654993</v>
      </c>
    </row>
    <row r="22" ht="17.25" spans="1:24">
      <c r="A22" s="8" t="s">
        <v>22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32">
        <v>0</v>
      </c>
      <c r="H22" s="32">
        <v>0</v>
      </c>
      <c r="I22" s="32">
        <v>0</v>
      </c>
      <c r="J22" s="32">
        <v>0</v>
      </c>
      <c r="K22" s="18">
        <v>0</v>
      </c>
      <c r="L22" s="18">
        <v>0</v>
      </c>
      <c r="M22" s="35"/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36"/>
      <c r="T22" s="28">
        <f t="shared" si="1"/>
        <v>0</v>
      </c>
      <c r="U22" s="28">
        <f t="shared" si="2"/>
        <v>0</v>
      </c>
      <c r="V22" s="28">
        <f t="shared" si="3"/>
        <v>0</v>
      </c>
      <c r="W22" s="28">
        <f t="shared" si="4"/>
        <v>0</v>
      </c>
      <c r="X22" s="28">
        <f t="shared" si="5"/>
        <v>0</v>
      </c>
    </row>
    <row r="23" ht="17.25" spans="1:24">
      <c r="A23" s="8" t="s">
        <v>23</v>
      </c>
      <c r="B23" s="9">
        <v>64649.7561023426</v>
      </c>
      <c r="C23" s="9">
        <v>72975.5933492917</v>
      </c>
      <c r="D23" s="9">
        <v>77919.516787266</v>
      </c>
      <c r="E23" s="9">
        <v>64551.8178878603</v>
      </c>
      <c r="F23" s="9">
        <v>72079.4933761586</v>
      </c>
      <c r="G23" s="32">
        <v>77154.826183338</v>
      </c>
      <c r="H23" s="32">
        <v>84012.1868435536</v>
      </c>
      <c r="I23" s="32">
        <v>91172.5635304583</v>
      </c>
      <c r="J23" s="32">
        <v>99850.8515862274</v>
      </c>
      <c r="K23" s="18">
        <v>108058.975263907</v>
      </c>
      <c r="L23" s="18">
        <v>104942.050450349</v>
      </c>
      <c r="M23" s="35"/>
      <c r="N23" s="26">
        <v>72.0794933761586</v>
      </c>
      <c r="O23" s="26">
        <v>77.154826183338</v>
      </c>
      <c r="P23" s="26">
        <v>84.0121868435536</v>
      </c>
      <c r="Q23" s="26">
        <v>91.1725635304582</v>
      </c>
      <c r="R23" s="26">
        <v>99.8508515862274</v>
      </c>
      <c r="S23" s="36"/>
      <c r="T23" s="28">
        <f t="shared" si="1"/>
        <v>72079.4933761586</v>
      </c>
      <c r="U23" s="28">
        <f t="shared" si="2"/>
        <v>77154.826183338</v>
      </c>
      <c r="V23" s="28">
        <f t="shared" si="3"/>
        <v>84012.1868435536</v>
      </c>
      <c r="W23" s="28">
        <f t="shared" si="4"/>
        <v>91172.5635304583</v>
      </c>
      <c r="X23" s="28">
        <f t="shared" si="5"/>
        <v>99850.8515862274</v>
      </c>
    </row>
    <row r="24" ht="17.25" spans="1:24">
      <c r="A24" s="8" t="s">
        <v>24</v>
      </c>
      <c r="B24" s="9">
        <v>13232.7941156329</v>
      </c>
      <c r="C24" s="9">
        <v>14318.0133087915</v>
      </c>
      <c r="D24" s="9">
        <v>16081.4242036661</v>
      </c>
      <c r="E24" s="9">
        <v>15618.3676904439</v>
      </c>
      <c r="F24" s="9">
        <v>17912.2027243567</v>
      </c>
      <c r="G24" s="32">
        <v>18308.3834194895</v>
      </c>
      <c r="H24" s="32">
        <v>20232.4624554347</v>
      </c>
      <c r="I24" s="32">
        <v>21586.1181807584</v>
      </c>
      <c r="J24" s="32">
        <v>23334.5175467076</v>
      </c>
      <c r="K24" s="18">
        <v>24063.6792928659</v>
      </c>
      <c r="L24" s="18">
        <v>23326.0224110187</v>
      </c>
      <c r="M24" s="35"/>
      <c r="N24" s="25">
        <v>17.9122027243567</v>
      </c>
      <c r="O24" s="25">
        <v>18.3083834194895</v>
      </c>
      <c r="P24" s="25">
        <v>20.2324624554347</v>
      </c>
      <c r="Q24" s="25">
        <v>21.5861181807584</v>
      </c>
      <c r="R24" s="25">
        <v>23.251839915969</v>
      </c>
      <c r="S24" s="36"/>
      <c r="T24" s="28">
        <f t="shared" si="1"/>
        <v>17912.2027243567</v>
      </c>
      <c r="U24" s="28">
        <f t="shared" si="2"/>
        <v>18308.3834194895</v>
      </c>
      <c r="V24" s="28">
        <f t="shared" si="3"/>
        <v>20232.4624554347</v>
      </c>
      <c r="W24" s="28">
        <f t="shared" si="4"/>
        <v>21586.1181807584</v>
      </c>
      <c r="X24" s="28">
        <f t="shared" si="5"/>
        <v>23251.839915969</v>
      </c>
    </row>
    <row r="25" ht="17.25" spans="1:24">
      <c r="A25" s="8" t="s">
        <v>25</v>
      </c>
      <c r="B25" s="9">
        <v>5277082.63575049</v>
      </c>
      <c r="C25" s="9">
        <v>4987725.63093683</v>
      </c>
      <c r="D25" s="9">
        <v>5032865.82542148</v>
      </c>
      <c r="E25" s="9">
        <v>3239940.23414068</v>
      </c>
      <c r="F25" s="9">
        <v>3301292.1177576</v>
      </c>
      <c r="G25" s="32">
        <v>3458708.63345184</v>
      </c>
      <c r="H25" s="32">
        <v>3614541.06453532</v>
      </c>
      <c r="I25" s="32">
        <v>3589146.04831828</v>
      </c>
      <c r="J25" s="32">
        <v>3852041.89167876</v>
      </c>
      <c r="K25" s="18">
        <v>3610884.10982725</v>
      </c>
      <c r="L25" s="18">
        <v>3155984.55260999</v>
      </c>
      <c r="M25" s="35"/>
      <c r="N25" s="26">
        <v>3301.2921177576</v>
      </c>
      <c r="O25" s="26">
        <v>3458.70863345184</v>
      </c>
      <c r="P25" s="26">
        <v>3614.54106453532</v>
      </c>
      <c r="Q25" s="26">
        <v>3589.14604831828</v>
      </c>
      <c r="R25" s="26">
        <v>3790.61176373972</v>
      </c>
      <c r="S25" s="36"/>
      <c r="T25" s="28">
        <f t="shared" si="1"/>
        <v>3301292.1177576</v>
      </c>
      <c r="U25" s="28">
        <f t="shared" si="2"/>
        <v>3458708.63345184</v>
      </c>
      <c r="V25" s="28">
        <f t="shared" si="3"/>
        <v>3614541.06453532</v>
      </c>
      <c r="W25" s="28">
        <f t="shared" si="4"/>
        <v>3589146.04831828</v>
      </c>
      <c r="X25" s="28">
        <f t="shared" si="5"/>
        <v>3790611.76373972</v>
      </c>
    </row>
    <row r="26" ht="17.25" spans="1:24">
      <c r="A26" s="8" t="s">
        <v>26</v>
      </c>
      <c r="B26" s="9">
        <v>2424556.13392541</v>
      </c>
      <c r="C26" s="9">
        <v>2580997.73151968</v>
      </c>
      <c r="D26" s="9">
        <v>2617035.49696973</v>
      </c>
      <c r="E26" s="9">
        <v>2273710.3540875</v>
      </c>
      <c r="F26" s="9">
        <v>2416591.22794616</v>
      </c>
      <c r="G26" s="32">
        <v>2712903.10362012</v>
      </c>
      <c r="H26" s="32">
        <v>2954231.13413614</v>
      </c>
      <c r="I26" s="32">
        <v>3281466.44943256</v>
      </c>
      <c r="J26" s="32">
        <v>3492994.4016002</v>
      </c>
      <c r="K26" s="18">
        <v>3982178.16498889</v>
      </c>
      <c r="L26" s="18">
        <v>3951128.54315506</v>
      </c>
      <c r="M26" s="35"/>
      <c r="N26" s="25">
        <v>2416.59122794616</v>
      </c>
      <c r="O26" s="25">
        <v>2712.90310362012</v>
      </c>
      <c r="P26" s="25">
        <v>2954.23113413614</v>
      </c>
      <c r="Q26" s="25">
        <v>3319.41167311495</v>
      </c>
      <c r="R26" s="25">
        <v>3533.38562788044</v>
      </c>
      <c r="S26" s="36"/>
      <c r="T26" s="28">
        <f t="shared" si="1"/>
        <v>2416591.22794616</v>
      </c>
      <c r="U26" s="28">
        <f t="shared" si="2"/>
        <v>2712903.10362012</v>
      </c>
      <c r="V26" s="28">
        <f t="shared" si="3"/>
        <v>2954231.13413614</v>
      </c>
      <c r="W26" s="28">
        <f t="shared" si="4"/>
        <v>3319411.67311495</v>
      </c>
      <c r="X26" s="28">
        <f t="shared" si="5"/>
        <v>3533385.62788044</v>
      </c>
    </row>
    <row r="27" ht="17.25" spans="1:24">
      <c r="A27" s="8" t="s">
        <v>27</v>
      </c>
      <c r="B27" s="9">
        <v>7712730.24115141</v>
      </c>
      <c r="C27" s="9">
        <v>8978036.03503693</v>
      </c>
      <c r="D27" s="9">
        <v>11952152.1818542</v>
      </c>
      <c r="E27" s="9">
        <v>14253595.7366395</v>
      </c>
      <c r="F27" s="9">
        <v>14136032.7418671</v>
      </c>
      <c r="G27" s="32">
        <v>16776440.0211741</v>
      </c>
      <c r="H27" s="32">
        <v>17132330.5259721</v>
      </c>
      <c r="I27" s="32">
        <v>17351758.6341254</v>
      </c>
      <c r="J27" s="32">
        <v>18227144.5360908</v>
      </c>
      <c r="K27" s="18">
        <v>20354711.4865694</v>
      </c>
      <c r="L27" s="18">
        <v>21399742.5347643</v>
      </c>
      <c r="M27" s="35"/>
      <c r="N27" s="26">
        <v>14136.0327418671</v>
      </c>
      <c r="O27" s="26">
        <v>16776.4400211741</v>
      </c>
      <c r="P27" s="26">
        <v>17132.3305259721</v>
      </c>
      <c r="Q27" s="26">
        <v>17351.7586341254</v>
      </c>
      <c r="R27" s="26">
        <v>18281.3075725937</v>
      </c>
      <c r="S27" s="36"/>
      <c r="T27" s="28">
        <f t="shared" si="1"/>
        <v>14136032.7418671</v>
      </c>
      <c r="U27" s="28">
        <f t="shared" si="2"/>
        <v>16776440.0211741</v>
      </c>
      <c r="V27" s="28">
        <f t="shared" si="3"/>
        <v>17132330.5259721</v>
      </c>
      <c r="W27" s="28">
        <f t="shared" si="4"/>
        <v>17351758.6341254</v>
      </c>
      <c r="X27" s="28">
        <f t="shared" si="5"/>
        <v>18281307.5725937</v>
      </c>
    </row>
    <row r="28" ht="17.25" spans="1:24">
      <c r="A28" s="8" t="s">
        <v>28</v>
      </c>
      <c r="B28" s="9">
        <v>153660.294852601</v>
      </c>
      <c r="C28" s="9">
        <v>151798.6553101</v>
      </c>
      <c r="D28" s="9">
        <v>168038.374574931</v>
      </c>
      <c r="E28" s="9">
        <v>159174.644461264</v>
      </c>
      <c r="F28" s="9">
        <v>158653.183601533</v>
      </c>
      <c r="G28" s="32">
        <v>161984.297487228</v>
      </c>
      <c r="H28" s="32">
        <v>161243.500633712</v>
      </c>
      <c r="I28" s="32">
        <v>156124.903662722</v>
      </c>
      <c r="J28" s="32">
        <v>166325.202774011</v>
      </c>
      <c r="K28" s="18">
        <v>167345.382819994</v>
      </c>
      <c r="L28" s="18">
        <v>162632.329273318</v>
      </c>
      <c r="M28" s="35"/>
      <c r="N28" s="25">
        <v>158.653183601533</v>
      </c>
      <c r="O28" s="25">
        <v>161.984297487228</v>
      </c>
      <c r="P28" s="25">
        <v>161.243500633712</v>
      </c>
      <c r="Q28" s="25">
        <v>156.124903662722</v>
      </c>
      <c r="R28" s="25">
        <v>166.325202774011</v>
      </c>
      <c r="S28" s="36"/>
      <c r="T28" s="28">
        <f t="shared" si="1"/>
        <v>158653.183601533</v>
      </c>
      <c r="U28" s="28">
        <f t="shared" si="2"/>
        <v>161984.297487228</v>
      </c>
      <c r="V28" s="28">
        <f t="shared" si="3"/>
        <v>161243.500633712</v>
      </c>
      <c r="W28" s="28">
        <f t="shared" si="4"/>
        <v>156124.903662722</v>
      </c>
      <c r="X28" s="28">
        <f t="shared" si="5"/>
        <v>166325.202774011</v>
      </c>
    </row>
    <row r="29" ht="17.25" spans="1:24">
      <c r="A29" s="8" t="s">
        <v>29</v>
      </c>
      <c r="B29" s="9">
        <v>393799.928807596</v>
      </c>
      <c r="C29" s="9">
        <v>423798.475699367</v>
      </c>
      <c r="D29" s="9">
        <v>451458.183933699</v>
      </c>
      <c r="E29" s="9">
        <v>462876.583336535</v>
      </c>
      <c r="F29" s="9">
        <v>532243.010808704</v>
      </c>
      <c r="G29" s="32">
        <v>585858.831571088</v>
      </c>
      <c r="H29" s="32">
        <v>645879.029749995</v>
      </c>
      <c r="I29" s="32">
        <v>685911.998767181</v>
      </c>
      <c r="J29" s="32">
        <v>736970.860904121</v>
      </c>
      <c r="K29" s="18">
        <v>802465.656624526</v>
      </c>
      <c r="L29" s="18">
        <v>810278.005070848</v>
      </c>
      <c r="M29" s="35"/>
      <c r="N29" s="26">
        <v>532.243010808704</v>
      </c>
      <c r="O29" s="26">
        <v>585.858831571088</v>
      </c>
      <c r="P29" s="26">
        <v>645.879029749995</v>
      </c>
      <c r="Q29" s="26">
        <v>685.911998767181</v>
      </c>
      <c r="R29" s="26">
        <v>727.515249042075</v>
      </c>
      <c r="S29" s="36"/>
      <c r="T29" s="28">
        <f t="shared" si="1"/>
        <v>532243.010808704</v>
      </c>
      <c r="U29" s="28">
        <f t="shared" si="2"/>
        <v>585858.831571088</v>
      </c>
      <c r="V29" s="28">
        <f t="shared" si="3"/>
        <v>645879.029749995</v>
      </c>
      <c r="W29" s="28">
        <f t="shared" si="4"/>
        <v>685911.998767181</v>
      </c>
      <c r="X29" s="28">
        <f t="shared" si="5"/>
        <v>727515.249042075</v>
      </c>
    </row>
    <row r="30" ht="17.25" spans="1:24">
      <c r="A30" s="8" t="s">
        <v>30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32">
        <v>0</v>
      </c>
      <c r="H30" s="32">
        <v>0</v>
      </c>
      <c r="I30" s="32">
        <v>0</v>
      </c>
      <c r="J30" s="32">
        <v>0</v>
      </c>
      <c r="K30" s="18">
        <v>0</v>
      </c>
      <c r="L30" s="18">
        <v>0</v>
      </c>
      <c r="M30" s="35"/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36"/>
      <c r="T30" s="28">
        <f t="shared" si="1"/>
        <v>0</v>
      </c>
      <c r="U30" s="28">
        <f t="shared" si="2"/>
        <v>0</v>
      </c>
      <c r="V30" s="28">
        <f t="shared" si="3"/>
        <v>0</v>
      </c>
      <c r="W30" s="28">
        <f t="shared" si="4"/>
        <v>0</v>
      </c>
      <c r="X30" s="28">
        <f t="shared" si="5"/>
        <v>0</v>
      </c>
    </row>
    <row r="31" ht="17.25" spans="1:24">
      <c r="A31" s="8" t="s">
        <v>31</v>
      </c>
      <c r="B31" s="9">
        <v>520182.019402616</v>
      </c>
      <c r="C31" s="9">
        <v>572519.661206878</v>
      </c>
      <c r="D31" s="9">
        <v>619718.694559088</v>
      </c>
      <c r="E31" s="9">
        <v>549069.489087755</v>
      </c>
      <c r="F31" s="9">
        <v>633869.354239409</v>
      </c>
      <c r="G31" s="32">
        <v>711600.550316321</v>
      </c>
      <c r="H31" s="32">
        <v>771575.669196755</v>
      </c>
      <c r="I31" s="32">
        <v>786123.329597704</v>
      </c>
      <c r="J31" s="32">
        <v>870136.422773301</v>
      </c>
      <c r="K31" s="18">
        <v>947337.147269025</v>
      </c>
      <c r="L31" s="18">
        <v>971019.357480079</v>
      </c>
      <c r="M31" s="35"/>
      <c r="N31" s="26">
        <v>633.869354239409</v>
      </c>
      <c r="O31" s="26">
        <v>711.600550316321</v>
      </c>
      <c r="P31" s="26">
        <v>771.575669196755</v>
      </c>
      <c r="Q31" s="26">
        <v>786.123329597704</v>
      </c>
      <c r="R31" s="26">
        <v>870.1364227733</v>
      </c>
      <c r="S31" s="36"/>
      <c r="T31" s="28">
        <f t="shared" si="1"/>
        <v>633869.354239409</v>
      </c>
      <c r="U31" s="28">
        <f t="shared" si="2"/>
        <v>711600.550316321</v>
      </c>
      <c r="V31" s="28">
        <f t="shared" si="3"/>
        <v>771575.669196755</v>
      </c>
      <c r="W31" s="28">
        <f t="shared" si="4"/>
        <v>786123.329597704</v>
      </c>
      <c r="X31" s="28">
        <f t="shared" si="5"/>
        <v>870136.4227733</v>
      </c>
    </row>
    <row r="32" ht="17.25" spans="1:24">
      <c r="A32" s="8" t="s">
        <v>32</v>
      </c>
      <c r="B32" s="9">
        <v>100852.197865924</v>
      </c>
      <c r="C32" s="9">
        <v>106497.249903531</v>
      </c>
      <c r="D32" s="9">
        <v>111507.78230749</v>
      </c>
      <c r="E32" s="9">
        <v>106577.752097036</v>
      </c>
      <c r="F32" s="9">
        <v>126565.613213303</v>
      </c>
      <c r="G32" s="32">
        <v>134508.786103364</v>
      </c>
      <c r="H32" s="32">
        <v>147261.981408279</v>
      </c>
      <c r="I32" s="32">
        <v>155253.230608231</v>
      </c>
      <c r="J32" s="32">
        <v>163429.964009508</v>
      </c>
      <c r="K32" s="18">
        <v>174681.980948194</v>
      </c>
      <c r="L32" s="18">
        <v>180375.089344214</v>
      </c>
      <c r="M32" s="35"/>
      <c r="N32" s="25">
        <v>126.565613213303</v>
      </c>
      <c r="O32" s="25">
        <v>134.508786103364</v>
      </c>
      <c r="P32" s="25">
        <v>147.261981408279</v>
      </c>
      <c r="Q32" s="25">
        <v>155.253230608231</v>
      </c>
      <c r="R32" s="25">
        <v>165.145859904389</v>
      </c>
      <c r="S32" s="36"/>
      <c r="T32" s="28">
        <f t="shared" si="1"/>
        <v>126565.613213303</v>
      </c>
      <c r="U32" s="28">
        <f t="shared" si="2"/>
        <v>134508.786103364</v>
      </c>
      <c r="V32" s="28">
        <f t="shared" si="3"/>
        <v>147261.981408279</v>
      </c>
      <c r="W32" s="28">
        <f t="shared" si="4"/>
        <v>155253.230608231</v>
      </c>
      <c r="X32" s="28">
        <f t="shared" si="5"/>
        <v>165145.859904389</v>
      </c>
    </row>
    <row r="33" ht="17.25" spans="1:24">
      <c r="A33" s="8" t="s">
        <v>33</v>
      </c>
      <c r="B33" s="9">
        <v>611964.824572531</v>
      </c>
      <c r="C33" s="9">
        <v>643712.228803924</v>
      </c>
      <c r="D33" s="9">
        <v>683381.397552644</v>
      </c>
      <c r="E33" s="9">
        <v>758888.304628439</v>
      </c>
      <c r="F33" s="9">
        <v>874389.65625907</v>
      </c>
      <c r="G33" s="32">
        <v>894984.838648089</v>
      </c>
      <c r="H33" s="32">
        <v>941091.426423762</v>
      </c>
      <c r="I33" s="32">
        <v>977523.936212015</v>
      </c>
      <c r="J33" s="32">
        <v>1015670.03714563</v>
      </c>
      <c r="K33" s="18">
        <v>1097337.25148504</v>
      </c>
      <c r="L33" s="18">
        <v>1153612.51455165</v>
      </c>
      <c r="M33" s="35"/>
      <c r="N33" s="26">
        <v>874.38965625907</v>
      </c>
      <c r="O33" s="26">
        <v>894.984838648089</v>
      </c>
      <c r="P33" s="26">
        <v>941.091426423762</v>
      </c>
      <c r="Q33" s="26">
        <v>977.523936212015</v>
      </c>
      <c r="R33" s="26">
        <v>1007.45939770095</v>
      </c>
      <c r="S33" s="36"/>
      <c r="T33" s="28">
        <f t="shared" si="1"/>
        <v>874389.65625907</v>
      </c>
      <c r="U33" s="28">
        <f t="shared" si="2"/>
        <v>894984.838648089</v>
      </c>
      <c r="V33" s="28">
        <f t="shared" si="3"/>
        <v>941091.426423762</v>
      </c>
      <c r="W33" s="28">
        <f t="shared" si="4"/>
        <v>977523.936212015</v>
      </c>
      <c r="X33" s="28">
        <f t="shared" si="5"/>
        <v>1007459.39770095</v>
      </c>
    </row>
    <row r="34" ht="17.25" spans="1:24">
      <c r="A34" s="8" t="s">
        <v>34</v>
      </c>
      <c r="B34" s="9">
        <v>337791.52973753</v>
      </c>
      <c r="C34" s="9">
        <v>351061.89570669</v>
      </c>
      <c r="D34" s="9">
        <v>365551.74059989</v>
      </c>
      <c r="E34" s="9">
        <v>368640.034295114</v>
      </c>
      <c r="F34" s="9">
        <v>430577.208941108</v>
      </c>
      <c r="G34" s="32">
        <v>473976.407615711</v>
      </c>
      <c r="H34" s="32">
        <v>471402.457075267</v>
      </c>
      <c r="I34" s="32">
        <v>462810.454756547</v>
      </c>
      <c r="J34" s="32">
        <v>515747.215456744</v>
      </c>
      <c r="K34" s="18">
        <v>559496.393226724</v>
      </c>
      <c r="L34" s="18">
        <v>546982.443236489</v>
      </c>
      <c r="M34" s="35"/>
      <c r="N34" s="25">
        <v>430.577208941108</v>
      </c>
      <c r="O34" s="25">
        <v>473.976407615711</v>
      </c>
      <c r="P34" s="25">
        <v>471.402457075267</v>
      </c>
      <c r="Q34" s="25">
        <v>462.810454756547</v>
      </c>
      <c r="R34" s="25">
        <v>521.462454586302</v>
      </c>
      <c r="S34" s="36"/>
      <c r="T34" s="28">
        <f t="shared" si="1"/>
        <v>430577.208941108</v>
      </c>
      <c r="U34" s="28">
        <f t="shared" si="2"/>
        <v>473976.407615711</v>
      </c>
      <c r="V34" s="28">
        <f t="shared" si="3"/>
        <v>471402.457075267</v>
      </c>
      <c r="W34" s="28">
        <f t="shared" si="4"/>
        <v>462810.454756547</v>
      </c>
      <c r="X34" s="28">
        <f t="shared" si="5"/>
        <v>521462.454586302</v>
      </c>
    </row>
    <row r="35" ht="17.25" spans="1:24">
      <c r="A35" s="8" t="s">
        <v>35</v>
      </c>
      <c r="B35" s="9">
        <v>154034.786248095</v>
      </c>
      <c r="C35" s="9">
        <v>165993.615594895</v>
      </c>
      <c r="D35" s="9">
        <v>181032.702380548</v>
      </c>
      <c r="E35" s="9">
        <v>154770.271673837</v>
      </c>
      <c r="F35" s="9">
        <v>171189.762349543</v>
      </c>
      <c r="G35" s="32">
        <v>193980.117544068</v>
      </c>
      <c r="H35" s="32">
        <v>221551.829693642</v>
      </c>
      <c r="I35" s="32">
        <v>246834.872101671</v>
      </c>
      <c r="J35" s="32">
        <v>257159.231906005</v>
      </c>
      <c r="K35" s="18">
        <v>262894.872025538</v>
      </c>
      <c r="L35" s="18">
        <v>262950.547651478</v>
      </c>
      <c r="M35" s="35"/>
      <c r="N35" s="26">
        <v>171.189762349543</v>
      </c>
      <c r="O35" s="26">
        <v>193.980117544068</v>
      </c>
      <c r="P35" s="26">
        <v>221.551829693642</v>
      </c>
      <c r="Q35" s="26">
        <v>246.834872101671</v>
      </c>
      <c r="R35" s="26">
        <v>258.177416413978</v>
      </c>
      <c r="S35" s="36"/>
      <c r="T35" s="28">
        <f t="shared" si="1"/>
        <v>171189.762349543</v>
      </c>
      <c r="U35" s="28">
        <f t="shared" si="2"/>
        <v>193980.117544068</v>
      </c>
      <c r="V35" s="28">
        <f t="shared" si="3"/>
        <v>221551.829693642</v>
      </c>
      <c r="W35" s="28">
        <f t="shared" si="4"/>
        <v>246834.872101671</v>
      </c>
      <c r="X35" s="28">
        <f t="shared" si="5"/>
        <v>258177.416413978</v>
      </c>
    </row>
    <row r="36" ht="17.25" spans="1:24">
      <c r="A36" s="10" t="s">
        <v>36</v>
      </c>
      <c r="B36" s="7">
        <v>115103.32161918</v>
      </c>
      <c r="C36" s="7">
        <v>121256.282327896</v>
      </c>
      <c r="D36" s="7">
        <v>128408.896644762</v>
      </c>
      <c r="E36" s="7">
        <v>107495.643541545</v>
      </c>
      <c r="F36" s="7">
        <v>127554.569906445</v>
      </c>
      <c r="G36" s="31">
        <v>205229.223465143</v>
      </c>
      <c r="H36" s="31">
        <v>232811.526530214</v>
      </c>
      <c r="I36" s="31">
        <v>280204.281715711</v>
      </c>
      <c r="J36" s="31">
        <v>315058.941026696</v>
      </c>
      <c r="K36" s="17">
        <v>344960.990961974</v>
      </c>
      <c r="L36" s="17">
        <v>385175.272281157</v>
      </c>
      <c r="M36" s="34"/>
      <c r="N36" s="27">
        <v>127.554569906445</v>
      </c>
      <c r="O36" s="27">
        <v>205.229223465143</v>
      </c>
      <c r="P36" s="27">
        <v>232.811526530214</v>
      </c>
      <c r="Q36" s="27">
        <v>280.204281715711</v>
      </c>
      <c r="R36" s="27">
        <v>315.108661567299</v>
      </c>
      <c r="S36" s="36"/>
      <c r="T36" s="28">
        <f t="shared" si="1"/>
        <v>127554.569906445</v>
      </c>
      <c r="U36" s="28">
        <f t="shared" si="2"/>
        <v>205229.223465143</v>
      </c>
      <c r="V36" s="28">
        <f t="shared" si="3"/>
        <v>232811.526530214</v>
      </c>
      <c r="W36" s="28">
        <f t="shared" si="4"/>
        <v>280204.281715711</v>
      </c>
      <c r="X36" s="28">
        <f t="shared" si="5"/>
        <v>315108.661567299</v>
      </c>
    </row>
    <row r="37" ht="17.25" spans="1:24">
      <c r="A37" s="8" t="s">
        <v>37</v>
      </c>
      <c r="B37" s="9">
        <v>112303.788556157</v>
      </c>
      <c r="C37" s="9">
        <v>118149.661132614</v>
      </c>
      <c r="D37" s="9">
        <v>124977.567311383</v>
      </c>
      <c r="E37" s="9">
        <v>104364.923179601</v>
      </c>
      <c r="F37" s="9">
        <v>124015.08374534</v>
      </c>
      <c r="G37" s="32">
        <v>201327.664947395</v>
      </c>
      <c r="H37" s="32">
        <v>228174.370941402</v>
      </c>
      <c r="I37" s="32">
        <v>274685.095866637</v>
      </c>
      <c r="J37" s="32">
        <v>308999.180067536</v>
      </c>
      <c r="K37" s="18">
        <v>338444.797833294</v>
      </c>
      <c r="L37" s="18">
        <v>377720.054312866</v>
      </c>
      <c r="M37" s="35"/>
      <c r="N37" s="26">
        <v>124.01508374534</v>
      </c>
      <c r="O37" s="26">
        <v>201.327664947395</v>
      </c>
      <c r="P37" s="26">
        <v>228.174370941402</v>
      </c>
      <c r="Q37" s="26">
        <v>274.685095866637</v>
      </c>
      <c r="R37" s="26">
        <v>308.999180067536</v>
      </c>
      <c r="S37" s="36"/>
      <c r="T37" s="28">
        <f t="shared" si="1"/>
        <v>124015.08374534</v>
      </c>
      <c r="U37" s="28">
        <f t="shared" si="2"/>
        <v>201327.664947395</v>
      </c>
      <c r="V37" s="28">
        <f t="shared" si="3"/>
        <v>228174.370941402</v>
      </c>
      <c r="W37" s="28">
        <f t="shared" si="4"/>
        <v>274685.095866637</v>
      </c>
      <c r="X37" s="28">
        <f t="shared" si="5"/>
        <v>308999.180067536</v>
      </c>
    </row>
    <row r="38" ht="17.25" spans="1:24">
      <c r="A38" s="8" t="s">
        <v>38</v>
      </c>
      <c r="B38" s="9">
        <v>2799.53306302305</v>
      </c>
      <c r="C38" s="9">
        <v>3106.6211952815</v>
      </c>
      <c r="D38" s="9">
        <v>3431.32933337897</v>
      </c>
      <c r="E38" s="9">
        <v>3130.72036194335</v>
      </c>
      <c r="F38" s="9">
        <v>3539.4861611046</v>
      </c>
      <c r="G38" s="32">
        <v>3901.55851774744</v>
      </c>
      <c r="H38" s="32">
        <v>4637.15558881212</v>
      </c>
      <c r="I38" s="32">
        <v>5519.18584907374</v>
      </c>
      <c r="J38" s="32">
        <v>6059.76095915966</v>
      </c>
      <c r="K38" s="18">
        <v>6516.19312868067</v>
      </c>
      <c r="L38" s="18">
        <v>7455.21796829146</v>
      </c>
      <c r="M38" s="35"/>
      <c r="N38" s="25">
        <v>3.5394861611046</v>
      </c>
      <c r="O38" s="25">
        <v>3.90155851774744</v>
      </c>
      <c r="P38" s="25">
        <v>4.63715558881212</v>
      </c>
      <c r="Q38" s="25">
        <v>5.51918584907374</v>
      </c>
      <c r="R38" s="25">
        <v>6.10948149976273</v>
      </c>
      <c r="S38" s="36"/>
      <c r="T38" s="28">
        <f t="shared" si="1"/>
        <v>3539.4861611046</v>
      </c>
      <c r="U38" s="28">
        <f t="shared" si="2"/>
        <v>3901.55851774744</v>
      </c>
      <c r="V38" s="28">
        <f t="shared" si="3"/>
        <v>4637.15558881212</v>
      </c>
      <c r="W38" s="28">
        <f t="shared" si="4"/>
        <v>5519.18584907374</v>
      </c>
      <c r="X38" s="28">
        <f t="shared" si="5"/>
        <v>6109.48149976273</v>
      </c>
    </row>
    <row r="39" ht="17.25" spans="1:24">
      <c r="A39" s="10" t="s">
        <v>39</v>
      </c>
      <c r="B39" s="7">
        <v>179117.250437583</v>
      </c>
      <c r="C39" s="7">
        <v>192038.380827006</v>
      </c>
      <c r="D39" s="7">
        <v>200881.162609468</v>
      </c>
      <c r="E39" s="7">
        <v>184953.063646333</v>
      </c>
      <c r="F39" s="7">
        <v>197645.049061472</v>
      </c>
      <c r="G39" s="31">
        <v>208718.57941887</v>
      </c>
      <c r="H39" s="31">
        <v>236984.491735096</v>
      </c>
      <c r="I39" s="31">
        <v>273472.45184812</v>
      </c>
      <c r="J39" s="31">
        <v>288891.193294355</v>
      </c>
      <c r="K39" s="17">
        <v>307666.78889463</v>
      </c>
      <c r="L39" s="17">
        <v>326368.108326522</v>
      </c>
      <c r="M39" s="34"/>
      <c r="N39" s="23">
        <v>197.645049061472</v>
      </c>
      <c r="O39" s="23">
        <v>208.71857941887</v>
      </c>
      <c r="P39" s="23">
        <v>236.984491735096</v>
      </c>
      <c r="Q39" s="23">
        <v>275.207310020258</v>
      </c>
      <c r="R39" s="23">
        <v>293.947488139969</v>
      </c>
      <c r="S39" s="36"/>
      <c r="T39" s="28">
        <f t="shared" si="1"/>
        <v>197645.049061472</v>
      </c>
      <c r="U39" s="28">
        <f t="shared" si="2"/>
        <v>208718.57941887</v>
      </c>
      <c r="V39" s="28">
        <f t="shared" si="3"/>
        <v>236984.491735096</v>
      </c>
      <c r="W39" s="28">
        <f t="shared" si="4"/>
        <v>275207.310020258</v>
      </c>
      <c r="X39" s="28">
        <f t="shared" si="5"/>
        <v>293947.488139969</v>
      </c>
    </row>
    <row r="40" ht="17.25" spans="1:24">
      <c r="A40" s="10" t="s">
        <v>40</v>
      </c>
      <c r="B40" s="7">
        <v>29047345.4602966</v>
      </c>
      <c r="C40" s="7">
        <v>32257513.4866068</v>
      </c>
      <c r="D40" s="7">
        <v>37453361.1945408</v>
      </c>
      <c r="E40" s="7">
        <v>34863896.0751924</v>
      </c>
      <c r="F40" s="7">
        <v>39537942.5448332</v>
      </c>
      <c r="G40" s="31">
        <v>41871566.9448848</v>
      </c>
      <c r="H40" s="31">
        <v>42120580.3090762</v>
      </c>
      <c r="I40" s="31">
        <v>46876979.0602594</v>
      </c>
      <c r="J40" s="31">
        <v>53500577.6514397</v>
      </c>
      <c r="K40" s="17">
        <v>58472318.6108915</v>
      </c>
      <c r="L40" s="17">
        <v>57866111.6473876</v>
      </c>
      <c r="M40" s="34"/>
      <c r="N40" s="27">
        <v>39537.9425448332</v>
      </c>
      <c r="O40" s="27">
        <v>41871.5669448848</v>
      </c>
      <c r="P40" s="27">
        <v>42120.5803090762</v>
      </c>
      <c r="Q40" s="27">
        <v>47174.1419116122</v>
      </c>
      <c r="R40" s="27">
        <v>54232.4219309982</v>
      </c>
      <c r="S40" s="36"/>
      <c r="T40" s="28">
        <f t="shared" si="1"/>
        <v>39537942.5448332</v>
      </c>
      <c r="U40" s="28">
        <f t="shared" si="2"/>
        <v>41871566.9448848</v>
      </c>
      <c r="V40" s="28">
        <f t="shared" si="3"/>
        <v>42120580.3090762</v>
      </c>
      <c r="W40" s="28">
        <f t="shared" si="4"/>
        <v>47174141.9116122</v>
      </c>
      <c r="X40" s="28">
        <f t="shared" si="5"/>
        <v>54232421.9309982</v>
      </c>
    </row>
    <row r="41" ht="17.25" spans="1:24">
      <c r="A41" s="10" t="s">
        <v>41</v>
      </c>
      <c r="B41" s="7">
        <v>20443551.8669625</v>
      </c>
      <c r="C41" s="7">
        <v>24268546.8171741</v>
      </c>
      <c r="D41" s="7">
        <v>26098035.2683453</v>
      </c>
      <c r="E41" s="7">
        <v>22291903.2889049</v>
      </c>
      <c r="F41" s="7">
        <v>24151880.2101683</v>
      </c>
      <c r="G41" s="31">
        <v>25844882.8450805</v>
      </c>
      <c r="H41" s="31">
        <v>28254179.2827218</v>
      </c>
      <c r="I41" s="31">
        <v>32018021.908499</v>
      </c>
      <c r="J41" s="31">
        <v>35227601.6348907</v>
      </c>
      <c r="K41" s="17">
        <v>38245237.9322816</v>
      </c>
      <c r="L41" s="17">
        <v>39228073.3005759</v>
      </c>
      <c r="M41" s="34"/>
      <c r="N41" s="23">
        <v>24151.8802101683</v>
      </c>
      <c r="O41" s="23">
        <v>25844.8828450805</v>
      </c>
      <c r="P41" s="23">
        <v>28254.1792827218</v>
      </c>
      <c r="Q41" s="23">
        <v>31921.5741760455</v>
      </c>
      <c r="R41" s="23">
        <v>35649.5453626111</v>
      </c>
      <c r="S41" s="36"/>
      <c r="T41" s="28">
        <f t="shared" si="1"/>
        <v>24151880.2101683</v>
      </c>
      <c r="U41" s="28">
        <f t="shared" si="2"/>
        <v>25844882.8450805</v>
      </c>
      <c r="V41" s="28">
        <f t="shared" si="3"/>
        <v>28254179.2827218</v>
      </c>
      <c r="W41" s="28">
        <f t="shared" si="4"/>
        <v>31921574.1760455</v>
      </c>
      <c r="X41" s="28">
        <f t="shared" si="5"/>
        <v>35649545.3626111</v>
      </c>
    </row>
    <row r="42" ht="17.25" spans="1:24">
      <c r="A42" s="8" t="s">
        <v>42</v>
      </c>
      <c r="B42" s="9">
        <v>2235381.64052265</v>
      </c>
      <c r="C42" s="9">
        <v>2647319.05324239</v>
      </c>
      <c r="D42" s="9">
        <v>3031753.6236462</v>
      </c>
      <c r="E42" s="9">
        <v>2586197.5207393</v>
      </c>
      <c r="F42" s="9">
        <v>2753191.40375684</v>
      </c>
      <c r="G42" s="32">
        <v>2881543.01678083</v>
      </c>
      <c r="H42" s="32">
        <v>3014696.19905529</v>
      </c>
      <c r="I42" s="32">
        <v>3297206.39245733</v>
      </c>
      <c r="J42" s="32">
        <v>3584343.38669451</v>
      </c>
      <c r="K42" s="18">
        <v>3804300.04103258</v>
      </c>
      <c r="L42" s="18">
        <v>3748811.51364299</v>
      </c>
      <c r="M42" s="35"/>
      <c r="N42" s="25">
        <v>2753.19140375684</v>
      </c>
      <c r="O42" s="25">
        <v>2881.54301678083</v>
      </c>
      <c r="P42" s="25">
        <v>3014.69619905529</v>
      </c>
      <c r="Q42" s="25">
        <v>3297.20639245733</v>
      </c>
      <c r="R42" s="25">
        <v>3633.88046463365</v>
      </c>
      <c r="S42" s="36"/>
      <c r="T42" s="28">
        <f t="shared" si="1"/>
        <v>2753191.40375684</v>
      </c>
      <c r="U42" s="28">
        <f t="shared" si="2"/>
        <v>2881543.01678083</v>
      </c>
      <c r="V42" s="28">
        <f t="shared" si="3"/>
        <v>3014696.19905529</v>
      </c>
      <c r="W42" s="28">
        <f t="shared" si="4"/>
        <v>3297206.39245733</v>
      </c>
      <c r="X42" s="28">
        <f t="shared" si="5"/>
        <v>3633880.46463365</v>
      </c>
    </row>
    <row r="43" ht="17.25" spans="1:24">
      <c r="A43" s="8" t="s">
        <v>43</v>
      </c>
      <c r="B43" s="9">
        <v>18208170.2264398</v>
      </c>
      <c r="C43" s="9">
        <v>21621227.7639317</v>
      </c>
      <c r="D43" s="9">
        <v>23066281.6446991</v>
      </c>
      <c r="E43" s="9">
        <v>19705705.7681656</v>
      </c>
      <c r="F43" s="9">
        <v>21398688.8064115</v>
      </c>
      <c r="G43" s="32">
        <v>22963339.8282996</v>
      </c>
      <c r="H43" s="32">
        <v>25239483.0836665</v>
      </c>
      <c r="I43" s="32">
        <v>28720815.5160417</v>
      </c>
      <c r="J43" s="32">
        <v>31643258.2481962</v>
      </c>
      <c r="K43" s="18">
        <v>34440937.891249</v>
      </c>
      <c r="L43" s="18">
        <v>35479261.7869329</v>
      </c>
      <c r="M43" s="35"/>
      <c r="N43" s="26">
        <v>21398.6888064115</v>
      </c>
      <c r="O43" s="26">
        <v>22963.3398282996</v>
      </c>
      <c r="P43" s="26">
        <v>25239.4830836665</v>
      </c>
      <c r="Q43" s="26">
        <v>28624.3677835882</v>
      </c>
      <c r="R43" s="26">
        <v>32015.6648979774</v>
      </c>
      <c r="S43" s="36"/>
      <c r="T43" s="28">
        <f t="shared" si="1"/>
        <v>21398688.8064115</v>
      </c>
      <c r="U43" s="28">
        <f t="shared" si="2"/>
        <v>22963339.8282996</v>
      </c>
      <c r="V43" s="28">
        <f t="shared" si="3"/>
        <v>25239483.0836665</v>
      </c>
      <c r="W43" s="28">
        <f t="shared" si="4"/>
        <v>28624367.7835882</v>
      </c>
      <c r="X43" s="28">
        <f t="shared" si="5"/>
        <v>32015664.8979774</v>
      </c>
    </row>
    <row r="44" ht="17.25" spans="1:24">
      <c r="A44" s="10" t="s">
        <v>44</v>
      </c>
      <c r="B44" s="7">
        <v>10579946.8394814</v>
      </c>
      <c r="C44" s="7">
        <v>12350915.9084705</v>
      </c>
      <c r="D44" s="7">
        <v>14069126.9238632</v>
      </c>
      <c r="E44" s="7">
        <v>13392023.7748466</v>
      </c>
      <c r="F44" s="7">
        <v>15758986.3101499</v>
      </c>
      <c r="G44" s="31">
        <v>17451835.3107192</v>
      </c>
      <c r="H44" s="31">
        <v>18860328.9519073</v>
      </c>
      <c r="I44" s="31">
        <v>21242089.599955</v>
      </c>
      <c r="J44" s="31">
        <v>22990716.2263193</v>
      </c>
      <c r="K44" s="17">
        <v>24172247.4824057</v>
      </c>
      <c r="L44" s="17">
        <v>22245473.0022935</v>
      </c>
      <c r="M44" s="34"/>
      <c r="N44" s="27">
        <v>15758.9863101499</v>
      </c>
      <c r="O44" s="27">
        <v>17451.8353107192</v>
      </c>
      <c r="P44" s="27">
        <v>18860.3289519073</v>
      </c>
      <c r="Q44" s="27">
        <v>21433.8901793144</v>
      </c>
      <c r="R44" s="27">
        <v>23517.8829390378</v>
      </c>
      <c r="S44" s="36"/>
      <c r="T44" s="28">
        <f t="shared" si="1"/>
        <v>15758986.3101499</v>
      </c>
      <c r="U44" s="28">
        <f t="shared" si="2"/>
        <v>17451835.3107192</v>
      </c>
      <c r="V44" s="28">
        <f t="shared" si="3"/>
        <v>18860328.9519073</v>
      </c>
      <c r="W44" s="28">
        <f t="shared" si="4"/>
        <v>21433890.1793144</v>
      </c>
      <c r="X44" s="28">
        <f t="shared" si="5"/>
        <v>23517882.9390378</v>
      </c>
    </row>
    <row r="45" ht="17.25" spans="1:24">
      <c r="A45" s="8" t="s">
        <v>45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32">
        <v>0</v>
      </c>
      <c r="H45" s="32">
        <v>0</v>
      </c>
      <c r="I45" s="32">
        <v>0</v>
      </c>
      <c r="J45" s="32">
        <v>0</v>
      </c>
      <c r="K45" s="17">
        <v>0</v>
      </c>
      <c r="L45" s="17">
        <v>0</v>
      </c>
      <c r="M45" s="34"/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36"/>
      <c r="T45" s="28">
        <f t="shared" si="1"/>
        <v>0</v>
      </c>
      <c r="U45" s="28">
        <f t="shared" si="2"/>
        <v>0</v>
      </c>
      <c r="V45" s="28">
        <f t="shared" si="3"/>
        <v>0</v>
      </c>
      <c r="W45" s="28">
        <f t="shared" si="4"/>
        <v>0</v>
      </c>
      <c r="X45" s="28">
        <f t="shared" si="5"/>
        <v>0</v>
      </c>
    </row>
    <row r="46" ht="17.25" spans="1:24">
      <c r="A46" s="8" t="s">
        <v>46</v>
      </c>
      <c r="B46" s="9">
        <v>1773932.73721873</v>
      </c>
      <c r="C46" s="9">
        <v>1914063.68890982</v>
      </c>
      <c r="D46" s="9">
        <v>2061621.86857489</v>
      </c>
      <c r="E46" s="9">
        <v>2005078.11228612</v>
      </c>
      <c r="F46" s="9">
        <v>2264621.15583834</v>
      </c>
      <c r="G46" s="32">
        <v>2444365.51254339</v>
      </c>
      <c r="H46" s="32">
        <v>2505573.37894419</v>
      </c>
      <c r="I46" s="32">
        <v>2794080.83978226</v>
      </c>
      <c r="J46" s="32">
        <v>3125706.94531472</v>
      </c>
      <c r="K46" s="18">
        <v>3308116.92075296</v>
      </c>
      <c r="L46" s="18">
        <v>3209711.01094986</v>
      </c>
      <c r="M46" s="35"/>
      <c r="N46" s="25">
        <v>2264.62115583834</v>
      </c>
      <c r="O46" s="25">
        <v>2444.36551254339</v>
      </c>
      <c r="P46" s="25">
        <v>2505.57337894419</v>
      </c>
      <c r="Q46" s="25">
        <v>2794.08083978226</v>
      </c>
      <c r="R46" s="25">
        <v>3119.29848926241</v>
      </c>
      <c r="S46" s="36"/>
      <c r="T46" s="28">
        <f t="shared" si="1"/>
        <v>2264621.15583834</v>
      </c>
      <c r="U46" s="28">
        <f t="shared" si="2"/>
        <v>2444365.51254339</v>
      </c>
      <c r="V46" s="28">
        <f t="shared" si="3"/>
        <v>2505573.37894419</v>
      </c>
      <c r="W46" s="28">
        <f t="shared" si="4"/>
        <v>2794080.83978226</v>
      </c>
      <c r="X46" s="28">
        <f t="shared" si="5"/>
        <v>3119298.48926241</v>
      </c>
    </row>
    <row r="47" ht="17.25" spans="1:24">
      <c r="A47" s="8" t="s">
        <v>47</v>
      </c>
      <c r="B47" s="9">
        <v>1995092.41669996</v>
      </c>
      <c r="C47" s="9">
        <v>2233570.41710871</v>
      </c>
      <c r="D47" s="9">
        <v>2545107.91396201</v>
      </c>
      <c r="E47" s="9">
        <v>2372946.63008278</v>
      </c>
      <c r="F47" s="9">
        <v>2681945.31386551</v>
      </c>
      <c r="G47" s="32">
        <v>2675844.16120378</v>
      </c>
      <c r="H47" s="32">
        <v>2678403.38893749</v>
      </c>
      <c r="I47" s="32">
        <v>2934018.6688812</v>
      </c>
      <c r="J47" s="32">
        <v>3166746.63530053</v>
      </c>
      <c r="K47" s="18">
        <v>3338646.79845492</v>
      </c>
      <c r="L47" s="18">
        <v>3407437.11486177</v>
      </c>
      <c r="M47" s="35"/>
      <c r="N47" s="26">
        <v>2681.94531386551</v>
      </c>
      <c r="O47" s="26">
        <v>2675.84416120378</v>
      </c>
      <c r="P47" s="26">
        <v>2678.40338893749</v>
      </c>
      <c r="Q47" s="26">
        <v>2934.0186688812</v>
      </c>
      <c r="R47" s="26">
        <v>3173.81634069059</v>
      </c>
      <c r="S47" s="36"/>
      <c r="T47" s="28">
        <f t="shared" si="1"/>
        <v>2681945.31386551</v>
      </c>
      <c r="U47" s="28">
        <f t="shared" si="2"/>
        <v>2675844.16120378</v>
      </c>
      <c r="V47" s="28">
        <f t="shared" si="3"/>
        <v>2678403.38893749</v>
      </c>
      <c r="W47" s="28">
        <f t="shared" si="4"/>
        <v>2934018.6688812</v>
      </c>
      <c r="X47" s="28">
        <f t="shared" si="5"/>
        <v>3173816.34069059</v>
      </c>
    </row>
    <row r="48" ht="17.25" spans="1:24">
      <c r="A48" s="8" t="s">
        <v>48</v>
      </c>
      <c r="B48" s="9">
        <v>927128.839784798</v>
      </c>
      <c r="C48" s="9">
        <v>1036446.06575649</v>
      </c>
      <c r="D48" s="9">
        <v>1144106.2745447</v>
      </c>
      <c r="E48" s="9">
        <v>1084451.23148811</v>
      </c>
      <c r="F48" s="9">
        <v>1258036.15068957</v>
      </c>
      <c r="G48" s="32">
        <v>1339464.63131144</v>
      </c>
      <c r="H48" s="32">
        <v>1420544.83140593</v>
      </c>
      <c r="I48" s="32">
        <v>1594288.56223002</v>
      </c>
      <c r="J48" s="32">
        <v>1759276.56207953</v>
      </c>
      <c r="K48" s="18">
        <v>1889801.35804462</v>
      </c>
      <c r="L48" s="18">
        <v>1752393.41387605</v>
      </c>
      <c r="M48" s="35"/>
      <c r="N48" s="25">
        <v>1258.03615068957</v>
      </c>
      <c r="O48" s="25">
        <v>1339.46463131144</v>
      </c>
      <c r="P48" s="25">
        <v>1420.54483140593</v>
      </c>
      <c r="Q48" s="25">
        <v>1594.28856223002</v>
      </c>
      <c r="R48" s="25">
        <v>1767.75119849869</v>
      </c>
      <c r="S48" s="36"/>
      <c r="T48" s="28">
        <f t="shared" si="1"/>
        <v>1258036.15068957</v>
      </c>
      <c r="U48" s="28">
        <f t="shared" si="2"/>
        <v>1339464.63131144</v>
      </c>
      <c r="V48" s="28">
        <f t="shared" si="3"/>
        <v>1420544.83140593</v>
      </c>
      <c r="W48" s="28">
        <f t="shared" si="4"/>
        <v>1594288.56223002</v>
      </c>
      <c r="X48" s="28">
        <f t="shared" si="5"/>
        <v>1767751.19849869</v>
      </c>
    </row>
    <row r="49" ht="17.25" spans="1:24">
      <c r="A49" s="8" t="s">
        <v>49</v>
      </c>
      <c r="B49" s="9">
        <v>2308437.15128441</v>
      </c>
      <c r="C49" s="9">
        <v>3142839.89661362</v>
      </c>
      <c r="D49" s="9">
        <v>3834821.92911165</v>
      </c>
      <c r="E49" s="9">
        <v>3582740.56454117</v>
      </c>
      <c r="F49" s="9">
        <v>4271299.90195906</v>
      </c>
      <c r="G49" s="32">
        <v>4920524.06721335</v>
      </c>
      <c r="H49" s="32">
        <v>5685850.09539582</v>
      </c>
      <c r="I49" s="32">
        <v>6696962.6775592</v>
      </c>
      <c r="J49" s="32">
        <v>7065513.84943556</v>
      </c>
      <c r="K49" s="18">
        <v>7222628.25472425</v>
      </c>
      <c r="L49" s="18">
        <v>5184571.14240416</v>
      </c>
      <c r="M49" s="35"/>
      <c r="N49" s="26">
        <v>4271.29990195906</v>
      </c>
      <c r="O49" s="26">
        <v>4920.52406721335</v>
      </c>
      <c r="P49" s="26">
        <v>5685.85009539582</v>
      </c>
      <c r="Q49" s="26">
        <v>6776.4647259529</v>
      </c>
      <c r="R49" s="26">
        <v>7297.30080658278</v>
      </c>
      <c r="S49" s="36"/>
      <c r="T49" s="28">
        <f t="shared" si="1"/>
        <v>4271299.90195906</v>
      </c>
      <c r="U49" s="28">
        <f t="shared" si="2"/>
        <v>4920524.06721335</v>
      </c>
      <c r="V49" s="28">
        <f t="shared" si="3"/>
        <v>5685850.09539582</v>
      </c>
      <c r="W49" s="28">
        <f t="shared" si="4"/>
        <v>6776464.7259529</v>
      </c>
      <c r="X49" s="28">
        <f t="shared" si="5"/>
        <v>7297300.80658278</v>
      </c>
    </row>
    <row r="50" ht="17.25" spans="1:24">
      <c r="A50" s="8" t="s">
        <v>50</v>
      </c>
      <c r="B50" s="9">
        <v>3575355.69449351</v>
      </c>
      <c r="C50" s="9">
        <v>4023995.84008188</v>
      </c>
      <c r="D50" s="9">
        <v>4483468.93766993</v>
      </c>
      <c r="E50" s="9">
        <v>4346807.23644846</v>
      </c>
      <c r="F50" s="9">
        <v>5283083.7877974</v>
      </c>
      <c r="G50" s="32">
        <v>6071636.93844722</v>
      </c>
      <c r="H50" s="32">
        <v>6569957.25722389</v>
      </c>
      <c r="I50" s="32">
        <v>7222738.85150232</v>
      </c>
      <c r="J50" s="32">
        <v>7873472.23418894</v>
      </c>
      <c r="K50" s="18">
        <v>8413054.15042894</v>
      </c>
      <c r="L50" s="18">
        <v>8691360.32020168</v>
      </c>
      <c r="M50" s="35"/>
      <c r="N50" s="25">
        <v>5283.0837877974</v>
      </c>
      <c r="O50" s="25">
        <v>6071.63693844722</v>
      </c>
      <c r="P50" s="25">
        <v>6569.95725722389</v>
      </c>
      <c r="Q50" s="25">
        <v>7335.03738246805</v>
      </c>
      <c r="R50" s="25">
        <v>8159.71610400332</v>
      </c>
      <c r="S50" s="36"/>
      <c r="T50" s="28">
        <f t="shared" si="1"/>
        <v>5283083.7877974</v>
      </c>
      <c r="U50" s="28">
        <f t="shared" si="2"/>
        <v>6071636.93844722</v>
      </c>
      <c r="V50" s="28">
        <f t="shared" si="3"/>
        <v>6569957.25722389</v>
      </c>
      <c r="W50" s="28">
        <f t="shared" si="4"/>
        <v>7335037.38246805</v>
      </c>
      <c r="X50" s="28">
        <f t="shared" si="5"/>
        <v>8159716.10400332</v>
      </c>
    </row>
    <row r="51" ht="17.25" spans="1:24">
      <c r="A51" s="10" t="s">
        <v>51</v>
      </c>
      <c r="B51" s="7">
        <v>2764984.34294447</v>
      </c>
      <c r="C51" s="7">
        <v>3199450.15155953</v>
      </c>
      <c r="D51" s="7">
        <v>3724529.83445508</v>
      </c>
      <c r="E51" s="7">
        <v>3423162.8767923</v>
      </c>
      <c r="F51" s="7">
        <v>3826876.75702145</v>
      </c>
      <c r="G51" s="31">
        <v>4361982.42466459</v>
      </c>
      <c r="H51" s="31">
        <v>4851073.15672326</v>
      </c>
      <c r="I51" s="31">
        <v>5448930.14691374</v>
      </c>
      <c r="J51" s="31">
        <v>6106132.40212383</v>
      </c>
      <c r="K51" s="17">
        <v>6691563.2921979</v>
      </c>
      <c r="L51" s="17">
        <v>6413495.10776658</v>
      </c>
      <c r="M51" s="34"/>
      <c r="N51" s="23">
        <v>3826.87675702145</v>
      </c>
      <c r="O51" s="23">
        <v>4361.98242466459</v>
      </c>
      <c r="P51" s="23">
        <v>4851.07315672326</v>
      </c>
      <c r="Q51" s="23">
        <v>5489.50110936079</v>
      </c>
      <c r="R51" s="23">
        <v>6161.79070344165</v>
      </c>
      <c r="S51" s="36"/>
      <c r="T51" s="28">
        <f t="shared" si="1"/>
        <v>3826876.75702145</v>
      </c>
      <c r="U51" s="28">
        <f t="shared" si="2"/>
        <v>4361982.42466459</v>
      </c>
      <c r="V51" s="28">
        <f t="shared" si="3"/>
        <v>4851073.15672326</v>
      </c>
      <c r="W51" s="28">
        <f t="shared" si="4"/>
        <v>5489501.10936079</v>
      </c>
      <c r="X51" s="28">
        <f t="shared" si="5"/>
        <v>6161790.70344165</v>
      </c>
    </row>
    <row r="52" ht="17.25" spans="1:24">
      <c r="A52" s="8" t="s">
        <v>52</v>
      </c>
      <c r="B52" s="9">
        <v>503538.149154968</v>
      </c>
      <c r="C52" s="9">
        <v>581168.986433375</v>
      </c>
      <c r="D52" s="9">
        <v>692209.881617732</v>
      </c>
      <c r="E52" s="9">
        <v>598791.405692181</v>
      </c>
      <c r="F52" s="9">
        <v>678939.028836807</v>
      </c>
      <c r="G52" s="32">
        <v>729102.867558568</v>
      </c>
      <c r="H52" s="32">
        <v>733557.488573779</v>
      </c>
      <c r="I52" s="32">
        <v>816671.544232519</v>
      </c>
      <c r="J52" s="32">
        <v>897867.264509967</v>
      </c>
      <c r="K52" s="18">
        <v>974858.491347434</v>
      </c>
      <c r="L52" s="18">
        <v>855531.552522383</v>
      </c>
      <c r="M52" s="35"/>
      <c r="N52" s="25">
        <v>678.939028836807</v>
      </c>
      <c r="O52" s="25">
        <v>729.102867558568</v>
      </c>
      <c r="P52" s="25">
        <v>733.557488573779</v>
      </c>
      <c r="Q52" s="25">
        <v>816.671544232519</v>
      </c>
      <c r="R52" s="25">
        <v>898.046505610221</v>
      </c>
      <c r="S52" s="36"/>
      <c r="T52" s="28">
        <f t="shared" si="1"/>
        <v>678939.028836807</v>
      </c>
      <c r="U52" s="28">
        <f t="shared" si="2"/>
        <v>729102.867558568</v>
      </c>
      <c r="V52" s="28">
        <f t="shared" si="3"/>
        <v>733557.488573779</v>
      </c>
      <c r="W52" s="28">
        <f t="shared" si="4"/>
        <v>816671.544232519</v>
      </c>
      <c r="X52" s="28">
        <f t="shared" si="5"/>
        <v>898046.505610221</v>
      </c>
    </row>
    <row r="53" ht="17.25" spans="1:24">
      <c r="A53" s="8" t="s">
        <v>53</v>
      </c>
      <c r="B53" s="9">
        <v>2261446.1937895</v>
      </c>
      <c r="C53" s="9">
        <v>2618281.16512616</v>
      </c>
      <c r="D53" s="9">
        <v>3032319.95283735</v>
      </c>
      <c r="E53" s="9">
        <v>2824371.47110012</v>
      </c>
      <c r="F53" s="9">
        <v>3147937.72818465</v>
      </c>
      <c r="G53" s="32">
        <v>3632879.55710602</v>
      </c>
      <c r="H53" s="32">
        <v>4117515.66814948</v>
      </c>
      <c r="I53" s="32">
        <v>4632258.60268122</v>
      </c>
      <c r="J53" s="32">
        <v>5208265.13761386</v>
      </c>
      <c r="K53" s="18">
        <v>5716704.80085046</v>
      </c>
      <c r="L53" s="18">
        <v>5557963.55524419</v>
      </c>
      <c r="M53" s="35"/>
      <c r="N53" s="26">
        <v>3147.93772818465</v>
      </c>
      <c r="O53" s="26">
        <v>3632.87955710602</v>
      </c>
      <c r="P53" s="26">
        <v>4117.51566814948</v>
      </c>
      <c r="Q53" s="26">
        <v>4672.82956512827</v>
      </c>
      <c r="R53" s="26">
        <v>5263.74419783143</v>
      </c>
      <c r="S53" s="36"/>
      <c r="T53" s="28">
        <f t="shared" si="1"/>
        <v>3147937.72818465</v>
      </c>
      <c r="U53" s="28">
        <f t="shared" si="2"/>
        <v>3632879.55710602</v>
      </c>
      <c r="V53" s="28">
        <f t="shared" si="3"/>
        <v>4117515.66814948</v>
      </c>
      <c r="W53" s="28">
        <f t="shared" si="4"/>
        <v>4672829.56512827</v>
      </c>
      <c r="X53" s="28">
        <f t="shared" si="5"/>
        <v>5263744.19783143</v>
      </c>
    </row>
    <row r="54" ht="17.25" spans="1:24">
      <c r="A54" s="10" t="s">
        <v>54</v>
      </c>
      <c r="B54" s="7">
        <v>4616936.71526235</v>
      </c>
      <c r="C54" s="7">
        <v>5077004.38675407</v>
      </c>
      <c r="D54" s="7">
        <v>5723333.86367022</v>
      </c>
      <c r="E54" s="7">
        <v>5185902.64807061</v>
      </c>
      <c r="F54" s="7">
        <v>5662419.88370492</v>
      </c>
      <c r="G54" s="31">
        <v>6075449.60478346</v>
      </c>
      <c r="H54" s="31">
        <v>6628931.13804955</v>
      </c>
      <c r="I54" s="31">
        <v>7375629.03109229</v>
      </c>
      <c r="J54" s="31">
        <v>7988162.66800995</v>
      </c>
      <c r="K54" s="17">
        <v>8708381.84678162</v>
      </c>
      <c r="L54" s="17">
        <v>9346480.51653651</v>
      </c>
      <c r="M54" s="34"/>
      <c r="N54" s="27">
        <v>5662.41988370492</v>
      </c>
      <c r="O54" s="27">
        <v>6075.44960478346</v>
      </c>
      <c r="P54" s="27">
        <v>6628.93113804955</v>
      </c>
      <c r="Q54" s="27">
        <v>7440.2595892012</v>
      </c>
      <c r="R54" s="27">
        <v>7989.9892145503</v>
      </c>
      <c r="S54" s="36"/>
      <c r="T54" s="28">
        <f t="shared" si="1"/>
        <v>5662419.88370492</v>
      </c>
      <c r="U54" s="28">
        <f t="shared" si="2"/>
        <v>6075449.60478346</v>
      </c>
      <c r="V54" s="28">
        <f t="shared" si="3"/>
        <v>6628931.13804955</v>
      </c>
      <c r="W54" s="28">
        <f t="shared" si="4"/>
        <v>7440259.5892012</v>
      </c>
      <c r="X54" s="28">
        <f t="shared" si="5"/>
        <v>7989989.2145503</v>
      </c>
    </row>
    <row r="55" ht="17.25" spans="1:24">
      <c r="A55" s="10" t="s">
        <v>55</v>
      </c>
      <c r="B55" s="7">
        <v>4930302.94438111</v>
      </c>
      <c r="C55" s="7">
        <v>5512386.98260593</v>
      </c>
      <c r="D55" s="7">
        <v>6704232.83566633</v>
      </c>
      <c r="E55" s="7">
        <v>7409905.05650405</v>
      </c>
      <c r="F55" s="7">
        <v>7906883.8962803</v>
      </c>
      <c r="G55" s="31">
        <v>8386356.36527395</v>
      </c>
      <c r="H55" s="31">
        <v>8762585.50316368</v>
      </c>
      <c r="I55" s="31">
        <v>9032358.39226265</v>
      </c>
      <c r="J55" s="31">
        <v>9717118.84755195</v>
      </c>
      <c r="K55" s="17">
        <v>10216630.1525675</v>
      </c>
      <c r="L55" s="17">
        <v>10484898.9781649</v>
      </c>
      <c r="M55" s="34"/>
      <c r="N55" s="23">
        <v>7906.8838962803</v>
      </c>
      <c r="O55" s="23">
        <v>8386.35636527395</v>
      </c>
      <c r="P55" s="23">
        <v>8762.58550316368</v>
      </c>
      <c r="Q55" s="23">
        <v>9052.23876649744</v>
      </c>
      <c r="R55" s="23">
        <v>9776.48455819154</v>
      </c>
      <c r="S55" s="36"/>
      <c r="T55" s="28">
        <f t="shared" si="1"/>
        <v>7906883.8962803</v>
      </c>
      <c r="U55" s="28">
        <f t="shared" si="2"/>
        <v>8386356.36527395</v>
      </c>
      <c r="V55" s="28">
        <f t="shared" si="3"/>
        <v>8762585.50316368</v>
      </c>
      <c r="W55" s="28">
        <f t="shared" si="4"/>
        <v>9052238.76649744</v>
      </c>
      <c r="X55" s="28">
        <f t="shared" si="5"/>
        <v>9776484.55819154</v>
      </c>
    </row>
    <row r="56" ht="17.25" spans="1:24">
      <c r="A56" s="8" t="s">
        <v>56</v>
      </c>
      <c r="B56" s="9">
        <v>3080723.9027694</v>
      </c>
      <c r="C56" s="9">
        <v>3466595.22342933</v>
      </c>
      <c r="D56" s="9">
        <v>4411323.64095692</v>
      </c>
      <c r="E56" s="9">
        <v>5234498.79625457</v>
      </c>
      <c r="F56" s="9">
        <v>5519918.64356585</v>
      </c>
      <c r="G56" s="32">
        <v>5800885.76512153</v>
      </c>
      <c r="H56" s="32">
        <v>5969072.0976896</v>
      </c>
      <c r="I56" s="32">
        <v>5922543.10496506</v>
      </c>
      <c r="J56" s="32">
        <v>6344167.41749109</v>
      </c>
      <c r="K56" s="18">
        <v>6636523.46824237</v>
      </c>
      <c r="L56" s="18">
        <v>6866853.81671097</v>
      </c>
      <c r="M56" s="35"/>
      <c r="N56" s="25">
        <v>5519.91864356585</v>
      </c>
      <c r="O56" s="25">
        <v>5800.88576512153</v>
      </c>
      <c r="P56" s="25">
        <v>5969.0720976896</v>
      </c>
      <c r="Q56" s="25">
        <v>5922.54310496506</v>
      </c>
      <c r="R56" s="25">
        <v>6350.59054837746</v>
      </c>
      <c r="S56" s="36"/>
      <c r="T56" s="28">
        <f t="shared" si="1"/>
        <v>5519918.64356585</v>
      </c>
      <c r="U56" s="28">
        <f t="shared" si="2"/>
        <v>5800885.76512153</v>
      </c>
      <c r="V56" s="28">
        <f t="shared" si="3"/>
        <v>5969072.0976896</v>
      </c>
      <c r="W56" s="28">
        <f t="shared" si="4"/>
        <v>5922543.10496506</v>
      </c>
      <c r="X56" s="28">
        <f t="shared" si="5"/>
        <v>6350590.54837746</v>
      </c>
    </row>
    <row r="57" ht="17.25" spans="1:24">
      <c r="A57" s="8" t="s">
        <v>57</v>
      </c>
      <c r="B57" s="9">
        <v>717701.197186935</v>
      </c>
      <c r="C57" s="9">
        <v>793585.281032981</v>
      </c>
      <c r="D57" s="9">
        <v>895959.41366078</v>
      </c>
      <c r="E57" s="9">
        <v>850171.0493442</v>
      </c>
      <c r="F57" s="9">
        <v>973261.486443972</v>
      </c>
      <c r="G57" s="32">
        <v>1054682.50919394</v>
      </c>
      <c r="H57" s="32">
        <v>1138853.14481484</v>
      </c>
      <c r="I57" s="32">
        <v>1284706.37293836</v>
      </c>
      <c r="J57" s="32">
        <v>1398655.90212105</v>
      </c>
      <c r="K57" s="18">
        <v>1503156.60747367</v>
      </c>
      <c r="L57" s="18">
        <v>1578517.97024203</v>
      </c>
      <c r="M57" s="35"/>
      <c r="N57" s="26">
        <v>973.261486443972</v>
      </c>
      <c r="O57" s="26">
        <v>1054.68250919394</v>
      </c>
      <c r="P57" s="26">
        <v>1138.85314481484</v>
      </c>
      <c r="Q57" s="26">
        <v>1293.2510992115</v>
      </c>
      <c r="R57" s="26">
        <v>1415.91422268469</v>
      </c>
      <c r="S57" s="36"/>
      <c r="T57" s="28">
        <f t="shared" si="1"/>
        <v>973261.486443972</v>
      </c>
      <c r="U57" s="28">
        <f t="shared" si="2"/>
        <v>1054682.50919394</v>
      </c>
      <c r="V57" s="28">
        <f t="shared" si="3"/>
        <v>1138853.14481484</v>
      </c>
      <c r="W57" s="28">
        <f t="shared" si="4"/>
        <v>1293251.0992115</v>
      </c>
      <c r="X57" s="28">
        <f t="shared" si="5"/>
        <v>1415914.22268469</v>
      </c>
    </row>
    <row r="58" ht="17.25" spans="1:24">
      <c r="A58" s="8" t="s">
        <v>58</v>
      </c>
      <c r="B58" s="9">
        <v>1131799.22299918</v>
      </c>
      <c r="C58" s="9">
        <v>1252121.10503893</v>
      </c>
      <c r="D58" s="9">
        <v>1396858.42412086</v>
      </c>
      <c r="E58" s="9">
        <v>1325147.84128497</v>
      </c>
      <c r="F58" s="9">
        <v>1413609.73983862</v>
      </c>
      <c r="G58" s="32">
        <v>1530680.10540283</v>
      </c>
      <c r="H58" s="32">
        <v>1654536.31821244</v>
      </c>
      <c r="I58" s="32">
        <v>1824968.93056972</v>
      </c>
      <c r="J58" s="32">
        <v>1974143.14842524</v>
      </c>
      <c r="K58" s="18">
        <v>2076782.69270401</v>
      </c>
      <c r="L58" s="18">
        <v>2039365.5841128</v>
      </c>
      <c r="M58" s="35"/>
      <c r="N58" s="25">
        <v>1413.60973983862</v>
      </c>
      <c r="O58" s="25">
        <v>1530.68010540283</v>
      </c>
      <c r="P58" s="25">
        <v>1654.53631821244</v>
      </c>
      <c r="Q58" s="25">
        <v>1836.30457853138</v>
      </c>
      <c r="R58" s="25">
        <v>2009.8213937064</v>
      </c>
      <c r="S58" s="36"/>
      <c r="T58" s="28">
        <f t="shared" si="1"/>
        <v>1413609.73983862</v>
      </c>
      <c r="U58" s="28">
        <f t="shared" si="2"/>
        <v>1530680.10540283</v>
      </c>
      <c r="V58" s="28">
        <f t="shared" si="3"/>
        <v>1654536.31821244</v>
      </c>
      <c r="W58" s="28">
        <f t="shared" si="4"/>
        <v>1836304.57853138</v>
      </c>
      <c r="X58" s="28">
        <f t="shared" si="5"/>
        <v>2009821.3937064</v>
      </c>
    </row>
    <row r="59" ht="17.25" spans="1:24">
      <c r="A59" s="8" t="s">
        <v>59</v>
      </c>
      <c r="B59" s="9">
        <v>78.6214256037426</v>
      </c>
      <c r="C59" s="9">
        <v>85.3731046891982</v>
      </c>
      <c r="D59" s="9">
        <v>91.3569277729028</v>
      </c>
      <c r="E59" s="9">
        <v>87.3696203087705</v>
      </c>
      <c r="F59" s="9">
        <v>94.0264318547462</v>
      </c>
      <c r="G59" s="32">
        <v>107.985555656491</v>
      </c>
      <c r="H59" s="32">
        <v>123.942446801943</v>
      </c>
      <c r="I59" s="32">
        <v>139.98378950096</v>
      </c>
      <c r="J59" s="32">
        <v>152.379514558085</v>
      </c>
      <c r="K59" s="18">
        <v>167.384147488837</v>
      </c>
      <c r="L59" s="18">
        <v>161.607099077348</v>
      </c>
      <c r="M59" s="35"/>
      <c r="N59" s="26">
        <v>0.0940264318547462</v>
      </c>
      <c r="O59" s="26">
        <v>0.107985555656491</v>
      </c>
      <c r="P59" s="26">
        <v>0.123942446801943</v>
      </c>
      <c r="Q59" s="26">
        <v>0.13998378950096</v>
      </c>
      <c r="R59" s="26">
        <v>0.158393422987496</v>
      </c>
      <c r="S59" s="36"/>
      <c r="T59" s="28">
        <f t="shared" si="1"/>
        <v>94.0264318547462</v>
      </c>
      <c r="U59" s="28">
        <f t="shared" si="2"/>
        <v>107.985555656491</v>
      </c>
      <c r="V59" s="28">
        <f t="shared" si="3"/>
        <v>123.942446801943</v>
      </c>
      <c r="W59" s="28">
        <f t="shared" si="4"/>
        <v>139.98378950096</v>
      </c>
      <c r="X59" s="28">
        <f t="shared" si="5"/>
        <v>158.393422987496</v>
      </c>
    </row>
    <row r="60" ht="17.25" spans="1:24">
      <c r="A60" s="10" t="s">
        <v>60</v>
      </c>
      <c r="B60" s="7">
        <v>3156827.38833213</v>
      </c>
      <c r="C60" s="7">
        <v>3470425.40852367</v>
      </c>
      <c r="D60" s="7">
        <v>3829828.28498205</v>
      </c>
      <c r="E60" s="7">
        <v>3868133.78612987</v>
      </c>
      <c r="F60" s="7">
        <v>4421926.73494338</v>
      </c>
      <c r="G60" s="31">
        <v>4803758.32682745</v>
      </c>
      <c r="H60" s="31">
        <v>4869798.09169558</v>
      </c>
      <c r="I60" s="31">
        <v>5218431.37339422</v>
      </c>
      <c r="J60" s="31">
        <v>5574934.04424251</v>
      </c>
      <c r="K60" s="17">
        <v>5768853.09577485</v>
      </c>
      <c r="L60" s="17">
        <v>5845848.31436925</v>
      </c>
      <c r="M60" s="34"/>
      <c r="N60" s="27">
        <v>4421.92673494338</v>
      </c>
      <c r="O60" s="27">
        <v>4803.75832682745</v>
      </c>
      <c r="P60" s="27">
        <v>4869.79809169558</v>
      </c>
      <c r="Q60" s="27">
        <v>5218.43137339422</v>
      </c>
      <c r="R60" s="27">
        <v>5617.36649020961</v>
      </c>
      <c r="S60" s="36"/>
      <c r="T60" s="28">
        <f t="shared" si="1"/>
        <v>4421926.73494338</v>
      </c>
      <c r="U60" s="28">
        <f t="shared" si="2"/>
        <v>4803758.32682745</v>
      </c>
      <c r="V60" s="28">
        <f t="shared" si="3"/>
        <v>4869798.09169558</v>
      </c>
      <c r="W60" s="28">
        <f t="shared" si="4"/>
        <v>5218431.37339422</v>
      </c>
      <c r="X60" s="28">
        <f t="shared" si="5"/>
        <v>5617366.49020961</v>
      </c>
    </row>
    <row r="61" ht="17.25" spans="1:24">
      <c r="A61" s="10" t="s">
        <v>61</v>
      </c>
      <c r="B61" s="7">
        <v>717536.020602882</v>
      </c>
      <c r="C61" s="7">
        <v>862733.436839848</v>
      </c>
      <c r="D61" s="7">
        <v>980205.758224964</v>
      </c>
      <c r="E61" s="7">
        <v>959042.720608167</v>
      </c>
      <c r="F61" s="7">
        <v>1088746.51509101</v>
      </c>
      <c r="G61" s="31">
        <v>1085805.15727987</v>
      </c>
      <c r="H61" s="31">
        <v>1116073.88512273</v>
      </c>
      <c r="I61" s="31">
        <v>1215392.08276556</v>
      </c>
      <c r="J61" s="31">
        <v>1299479.78030393</v>
      </c>
      <c r="K61" s="17">
        <v>1346709.54038362</v>
      </c>
      <c r="L61" s="17">
        <v>1330659.70519218</v>
      </c>
      <c r="M61" s="34"/>
      <c r="N61" s="23">
        <v>1088.74651509101</v>
      </c>
      <c r="O61" s="23">
        <v>1085.80515727987</v>
      </c>
      <c r="P61" s="23">
        <v>1116.07388512273</v>
      </c>
      <c r="Q61" s="23">
        <v>1215.39208276556</v>
      </c>
      <c r="R61" s="23">
        <v>1305.62024261437</v>
      </c>
      <c r="S61" s="36"/>
      <c r="T61" s="28">
        <f t="shared" si="1"/>
        <v>1088746.51509101</v>
      </c>
      <c r="U61" s="28">
        <f t="shared" si="2"/>
        <v>1085805.15727987</v>
      </c>
      <c r="V61" s="28">
        <f t="shared" si="3"/>
        <v>1116073.88512273</v>
      </c>
      <c r="W61" s="28">
        <f t="shared" si="4"/>
        <v>1215392.08276556</v>
      </c>
      <c r="X61" s="28">
        <f t="shared" si="5"/>
        <v>1305620.24261437</v>
      </c>
    </row>
    <row r="62" ht="17.25" spans="1:24">
      <c r="A62" s="10" t="s">
        <v>62</v>
      </c>
      <c r="B62" s="7">
        <v>7918364.84619336</v>
      </c>
      <c r="C62" s="7">
        <v>9284381.74610521</v>
      </c>
      <c r="D62" s="7">
        <v>10655090.8973662</v>
      </c>
      <c r="E62" s="7">
        <v>8859470.96354767</v>
      </c>
      <c r="F62" s="7">
        <v>10229682.2651648</v>
      </c>
      <c r="G62" s="31">
        <v>11609137.0546143</v>
      </c>
      <c r="H62" s="31">
        <v>11807578.0857631</v>
      </c>
      <c r="I62" s="31">
        <v>11658603.9658967</v>
      </c>
      <c r="J62" s="31">
        <v>12337921.4343012</v>
      </c>
      <c r="K62" s="17">
        <v>13019825.483994</v>
      </c>
      <c r="L62" s="17">
        <v>12750865.9535269</v>
      </c>
      <c r="M62" s="34"/>
      <c r="N62" s="27">
        <v>10229.6822651648</v>
      </c>
      <c r="O62" s="27">
        <v>11609.1370546143</v>
      </c>
      <c r="P62" s="27">
        <v>11807.5780857631</v>
      </c>
      <c r="Q62" s="27">
        <v>12033.4541545807</v>
      </c>
      <c r="R62" s="27">
        <v>12617.1595968813</v>
      </c>
      <c r="S62" s="36"/>
      <c r="T62" s="28">
        <f t="shared" si="1"/>
        <v>10229682.2651648</v>
      </c>
      <c r="U62" s="28">
        <f t="shared" si="2"/>
        <v>11609137.0546143</v>
      </c>
      <c r="V62" s="28">
        <f t="shared" si="3"/>
        <v>11807578.0857631</v>
      </c>
      <c r="W62" s="28">
        <f t="shared" si="4"/>
        <v>12033454.1545807</v>
      </c>
      <c r="X62" s="28">
        <f t="shared" si="5"/>
        <v>12617159.5968813</v>
      </c>
    </row>
    <row r="63" ht="17.25" spans="1:24">
      <c r="A63" s="10" t="s">
        <v>63</v>
      </c>
      <c r="B63" s="7">
        <v>3141918.93245899</v>
      </c>
      <c r="C63" s="7">
        <v>4296009.52595972</v>
      </c>
      <c r="D63" s="7">
        <v>5284558.8564948</v>
      </c>
      <c r="E63" s="7">
        <v>5293713.51376051</v>
      </c>
      <c r="F63" s="7">
        <v>6245459.93049547</v>
      </c>
      <c r="G63" s="31">
        <v>7288301.29999282</v>
      </c>
      <c r="H63" s="31">
        <v>8215109.22609678</v>
      </c>
      <c r="I63" s="31">
        <v>9081380.78077061</v>
      </c>
      <c r="J63" s="31">
        <v>10107376.908287</v>
      </c>
      <c r="K63" s="17">
        <v>10995564.3532931</v>
      </c>
      <c r="L63" s="17">
        <v>11724047.7278011</v>
      </c>
      <c r="M63" s="34"/>
      <c r="N63" s="23">
        <v>6245.45993049547</v>
      </c>
      <c r="O63" s="23">
        <v>7288.30129999282</v>
      </c>
      <c r="P63" s="23">
        <v>8215.10922609678</v>
      </c>
      <c r="Q63" s="23">
        <v>9127.62875997531</v>
      </c>
      <c r="R63" s="23">
        <v>10133.7932780481</v>
      </c>
      <c r="S63" s="36"/>
      <c r="T63" s="28">
        <f t="shared" si="1"/>
        <v>6245459.93049547</v>
      </c>
      <c r="U63" s="28">
        <f t="shared" si="2"/>
        <v>7288301.29999282</v>
      </c>
      <c r="V63" s="28">
        <f t="shared" si="3"/>
        <v>8215109.22609678</v>
      </c>
      <c r="W63" s="28">
        <f t="shared" si="4"/>
        <v>9127628.75997531</v>
      </c>
      <c r="X63" s="28">
        <f t="shared" si="5"/>
        <v>10133793.2780481</v>
      </c>
    </row>
    <row r="64" ht="17.25" spans="1:24">
      <c r="A64" s="10" t="s">
        <v>64</v>
      </c>
      <c r="B64" s="7">
        <v>1642987.67975712</v>
      </c>
      <c r="C64" s="7">
        <v>1950768.56358086</v>
      </c>
      <c r="D64" s="7">
        <v>2218717.20216632</v>
      </c>
      <c r="E64" s="7">
        <v>2028161.38313459</v>
      </c>
      <c r="F64" s="7">
        <v>2320464.66262455</v>
      </c>
      <c r="G64" s="31">
        <v>2781302.97942607</v>
      </c>
      <c r="H64" s="31">
        <v>3191964.19415918</v>
      </c>
      <c r="I64" s="31">
        <v>3506038.88337369</v>
      </c>
      <c r="J64" s="31">
        <v>3905166.57332664</v>
      </c>
      <c r="K64" s="17">
        <v>4289673.17028079</v>
      </c>
      <c r="L64" s="17">
        <v>5318271.35866373</v>
      </c>
      <c r="M64" s="34"/>
      <c r="N64" s="27">
        <v>2320.46466262455</v>
      </c>
      <c r="O64" s="27">
        <v>2781.30297942607</v>
      </c>
      <c r="P64" s="27">
        <v>3191.96419415918</v>
      </c>
      <c r="Q64" s="27">
        <v>3506.03888337369</v>
      </c>
      <c r="R64" s="27">
        <v>3911.00024706132</v>
      </c>
      <c r="S64" s="36"/>
      <c r="T64" s="28">
        <f t="shared" si="1"/>
        <v>2320464.66262455</v>
      </c>
      <c r="U64" s="28">
        <f t="shared" si="2"/>
        <v>2781302.97942607</v>
      </c>
      <c r="V64" s="28">
        <f t="shared" si="3"/>
        <v>3191964.19415918</v>
      </c>
      <c r="W64" s="28">
        <f t="shared" si="4"/>
        <v>3506038.88337369</v>
      </c>
      <c r="X64" s="28">
        <f t="shared" si="5"/>
        <v>3911000.24706132</v>
      </c>
    </row>
    <row r="65" ht="17.25" spans="1:24">
      <c r="A65" s="10" t="s">
        <v>65</v>
      </c>
      <c r="B65" s="7">
        <v>1708392.32702565</v>
      </c>
      <c r="C65" s="7">
        <v>1872228.02072279</v>
      </c>
      <c r="D65" s="7">
        <v>2044178.66645021</v>
      </c>
      <c r="E65" s="7">
        <v>1961886.08596846</v>
      </c>
      <c r="F65" s="7">
        <v>2273691.72994994</v>
      </c>
      <c r="G65" s="31">
        <v>2705000.61754589</v>
      </c>
      <c r="H65" s="31">
        <v>3153541.36797228</v>
      </c>
      <c r="I65" s="31">
        <v>3566507.73564973</v>
      </c>
      <c r="J65" s="31">
        <v>3994007.66957788</v>
      </c>
      <c r="K65" s="17">
        <v>4434754.17928166</v>
      </c>
      <c r="L65" s="17">
        <v>4396748.80373893</v>
      </c>
      <c r="M65" s="34"/>
      <c r="N65" s="23">
        <v>2273.69172994994</v>
      </c>
      <c r="O65" s="23">
        <v>2705.00061754589</v>
      </c>
      <c r="P65" s="23">
        <v>3153.54136797228</v>
      </c>
      <c r="Q65" s="23">
        <v>3566.50773564973</v>
      </c>
      <c r="R65" s="23">
        <v>4013.86976463653</v>
      </c>
      <c r="S65" s="36"/>
      <c r="T65" s="28">
        <f t="shared" si="1"/>
        <v>2273691.72994994</v>
      </c>
      <c r="U65" s="28">
        <f t="shared" si="2"/>
        <v>2705000.61754589</v>
      </c>
      <c r="V65" s="28">
        <f t="shared" si="3"/>
        <v>3153541.36797228</v>
      </c>
      <c r="W65" s="28">
        <f t="shared" si="4"/>
        <v>3566507.73564973</v>
      </c>
      <c r="X65" s="28">
        <f t="shared" si="5"/>
        <v>4013869.76463653</v>
      </c>
    </row>
    <row r="66" ht="17.25" spans="1:24">
      <c r="A66" s="10" t="s">
        <v>66</v>
      </c>
      <c r="B66" s="7">
        <v>418211580.006997</v>
      </c>
      <c r="C66" s="7">
        <v>515191475.843909</v>
      </c>
      <c r="D66" s="7">
        <v>550735764.007165</v>
      </c>
      <c r="E66" s="7">
        <v>519131868.869934</v>
      </c>
      <c r="F66" s="7">
        <v>527515256.09768</v>
      </c>
      <c r="G66" s="31">
        <v>505105062.082252</v>
      </c>
      <c r="H66" s="31">
        <v>508880236.498143</v>
      </c>
      <c r="I66" s="31">
        <v>591903486.995866</v>
      </c>
      <c r="J66" s="31">
        <v>635498679.829619</v>
      </c>
      <c r="K66" s="17">
        <v>652158057.432104</v>
      </c>
      <c r="L66" s="17">
        <v>607320779.27775</v>
      </c>
      <c r="M66" s="34"/>
      <c r="N66" s="30">
        <v>527515.25609768</v>
      </c>
      <c r="O66" s="30">
        <v>505105.062082252</v>
      </c>
      <c r="P66" s="30">
        <v>508880.236498143</v>
      </c>
      <c r="Q66" s="30">
        <v>592279.940263552</v>
      </c>
      <c r="R66" s="30">
        <v>638116.899816479</v>
      </c>
      <c r="S66" s="36"/>
      <c r="T66" s="28">
        <f t="shared" si="1"/>
        <v>527515256.09768</v>
      </c>
      <c r="U66" s="28">
        <f t="shared" si="2"/>
        <v>505105062.082252</v>
      </c>
      <c r="V66" s="28">
        <f t="shared" si="3"/>
        <v>508880236.498143</v>
      </c>
      <c r="W66" s="28">
        <f t="shared" si="4"/>
        <v>592279940.263552</v>
      </c>
      <c r="X66" s="28">
        <f t="shared" si="5"/>
        <v>638116899.816479</v>
      </c>
    </row>
  </sheetData>
  <mergeCells count="1">
    <mergeCell ref="B3:L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"/>
  <sheetViews>
    <sheetView topLeftCell="D1" workbookViewId="0">
      <selection activeCell="M10" sqref="M10"/>
    </sheetView>
  </sheetViews>
  <sheetFormatPr defaultColWidth="9" defaultRowHeight="15"/>
  <cols>
    <col min="1" max="1" width="97.1428571428571" customWidth="1"/>
    <col min="2" max="9" width="13.5714285714286" customWidth="1"/>
    <col min="10" max="10" width="15.7142857142857" customWidth="1"/>
    <col min="11" max="13" width="15.7142857142857" customWidth="1"/>
    <col min="20" max="20" width="14.2857142857143" customWidth="1"/>
    <col min="21" max="21" width="15.4285714285714" customWidth="1"/>
    <col min="22" max="22" width="15.2857142857143" customWidth="1"/>
    <col min="23" max="23" width="15.4285714285714" customWidth="1"/>
    <col min="24" max="24" width="14.1428571428571" customWidth="1"/>
  </cols>
  <sheetData>
    <row r="1" spans="1:6">
      <c r="A1" s="15" t="s">
        <v>67</v>
      </c>
      <c r="B1" s="16"/>
      <c r="C1" s="16"/>
      <c r="D1" s="16"/>
      <c r="E1" s="16"/>
      <c r="F1" s="16"/>
    </row>
    <row r="2" spans="1:6">
      <c r="A2" s="16"/>
      <c r="B2" s="16"/>
      <c r="C2" s="16"/>
      <c r="D2" s="16"/>
      <c r="E2" s="16"/>
      <c r="F2" s="16"/>
    </row>
    <row r="3" spans="1:13">
      <c r="A3" s="1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19"/>
    </row>
    <row r="4" spans="1:24">
      <c r="A4" s="3"/>
      <c r="B4" s="14">
        <v>2010</v>
      </c>
      <c r="C4" s="4">
        <v>2011</v>
      </c>
      <c r="D4" s="4">
        <v>2012</v>
      </c>
      <c r="E4" s="4">
        <v>2013</v>
      </c>
      <c r="F4" s="4">
        <v>2014</v>
      </c>
      <c r="G4" s="4">
        <v>2015</v>
      </c>
      <c r="H4" s="4">
        <v>2016</v>
      </c>
      <c r="I4" s="5">
        <v>2017</v>
      </c>
      <c r="J4" s="11">
        <v>2018</v>
      </c>
      <c r="K4" s="11" t="s">
        <v>3</v>
      </c>
      <c r="L4" s="11" t="s">
        <v>4</v>
      </c>
      <c r="M4" s="20"/>
      <c r="N4">
        <v>2014</v>
      </c>
      <c r="O4">
        <v>2015</v>
      </c>
      <c r="P4">
        <v>2016</v>
      </c>
      <c r="Q4">
        <v>2017</v>
      </c>
      <c r="R4">
        <v>2018</v>
      </c>
      <c r="T4">
        <v>2014</v>
      </c>
      <c r="U4">
        <v>2015</v>
      </c>
      <c r="V4">
        <v>2016</v>
      </c>
      <c r="W4">
        <v>2017</v>
      </c>
      <c r="X4">
        <v>2018</v>
      </c>
    </row>
    <row r="5" ht="17.25" spans="1:24">
      <c r="A5" s="6" t="s">
        <v>5</v>
      </c>
      <c r="B5" s="17">
        <v>27403133.6396281</v>
      </c>
      <c r="C5" s="17">
        <v>28969171.8986986</v>
      </c>
      <c r="D5" s="17">
        <v>31121784.989741</v>
      </c>
      <c r="E5" s="17">
        <v>25535674.748223</v>
      </c>
      <c r="F5" s="17">
        <v>27267196.9833319</v>
      </c>
      <c r="G5" s="17">
        <v>28506913.5854855</v>
      </c>
      <c r="H5" s="17">
        <v>28639398.1302431</v>
      </c>
      <c r="I5" s="21">
        <v>30261400.4416708</v>
      </c>
      <c r="J5" s="21">
        <v>32140164.4896848</v>
      </c>
      <c r="K5" s="21">
        <v>33396193.8259162</v>
      </c>
      <c r="L5" s="21">
        <v>33020515.4305236</v>
      </c>
      <c r="M5" s="22"/>
      <c r="N5" s="23">
        <v>27267.1969833319</v>
      </c>
      <c r="O5" s="23">
        <v>28506.9135854855</v>
      </c>
      <c r="P5" s="23">
        <v>28639.3981302431</v>
      </c>
      <c r="Q5" s="23">
        <v>30302.2597334457</v>
      </c>
      <c r="R5" s="23">
        <v>32201.1297172922</v>
      </c>
      <c r="T5" s="28">
        <f>N5*1000</f>
        <v>27267196.9833319</v>
      </c>
      <c r="U5" s="28">
        <f t="shared" ref="U5:X20" si="0">O5*1000</f>
        <v>28506913.5854855</v>
      </c>
      <c r="V5" s="28">
        <f t="shared" si="0"/>
        <v>28639398.1302431</v>
      </c>
      <c r="W5" s="28">
        <f t="shared" si="0"/>
        <v>30302259.7334457</v>
      </c>
      <c r="X5" s="28">
        <f t="shared" si="0"/>
        <v>32201129.7172922</v>
      </c>
    </row>
    <row r="6" ht="17.25" spans="1:24">
      <c r="A6" s="8" t="s">
        <v>6</v>
      </c>
      <c r="B6" s="18">
        <v>13706059.6781201</v>
      </c>
      <c r="C6" s="18">
        <v>14824900.1941091</v>
      </c>
      <c r="D6" s="18">
        <v>16446847.1371805</v>
      </c>
      <c r="E6" s="18">
        <v>15285375.9056532</v>
      </c>
      <c r="F6" s="18">
        <v>16766108.7835394</v>
      </c>
      <c r="G6" s="18">
        <v>17716648.9408408</v>
      </c>
      <c r="H6" s="18">
        <v>18050394.5938499</v>
      </c>
      <c r="I6" s="24">
        <v>19417820.8936391</v>
      </c>
      <c r="J6" s="24">
        <v>20765342.1867369</v>
      </c>
      <c r="K6" s="24">
        <v>21890492.3107902</v>
      </c>
      <c r="L6" s="24">
        <v>21878685.7168852</v>
      </c>
      <c r="M6" s="22"/>
      <c r="N6" s="25">
        <v>16766.1087835394</v>
      </c>
      <c r="O6" s="25">
        <v>17716.6489408408</v>
      </c>
      <c r="P6" s="25">
        <v>18050.3945938499</v>
      </c>
      <c r="Q6" s="25">
        <v>19417.8208936391</v>
      </c>
      <c r="R6" s="25">
        <v>20800.7009497367</v>
      </c>
      <c r="T6" s="28">
        <f t="shared" ref="T6:X66" si="1">N6*1000</f>
        <v>16766108.7835394</v>
      </c>
      <c r="U6" s="28">
        <f t="shared" si="0"/>
        <v>17716648.9408408</v>
      </c>
      <c r="V6" s="28">
        <f t="shared" si="0"/>
        <v>18050394.5938499</v>
      </c>
      <c r="W6" s="28">
        <f t="shared" si="0"/>
        <v>19417820.8936391</v>
      </c>
      <c r="X6" s="28">
        <f t="shared" si="0"/>
        <v>20800700.9497367</v>
      </c>
    </row>
    <row r="7" ht="17.25" spans="1:24">
      <c r="A7" s="8" t="s">
        <v>7</v>
      </c>
      <c r="B7" s="18">
        <v>1453578.8027994</v>
      </c>
      <c r="C7" s="18">
        <v>1316052.73754999</v>
      </c>
      <c r="D7" s="18">
        <v>1289811.82314695</v>
      </c>
      <c r="E7" s="18">
        <v>931777.37876395</v>
      </c>
      <c r="F7" s="18">
        <v>1023594.23181797</v>
      </c>
      <c r="G7" s="18">
        <v>1019257.28719817</v>
      </c>
      <c r="H7" s="18">
        <v>784869.731883347</v>
      </c>
      <c r="I7" s="24">
        <v>864712.947001653</v>
      </c>
      <c r="J7" s="24">
        <v>981492.977545424</v>
      </c>
      <c r="K7" s="24">
        <v>966607.800955285</v>
      </c>
      <c r="L7" s="24">
        <v>1017076.85279944</v>
      </c>
      <c r="M7" s="22"/>
      <c r="N7" s="26">
        <v>1023.59423181797</v>
      </c>
      <c r="O7" s="26">
        <v>1019.25728719817</v>
      </c>
      <c r="P7" s="26">
        <v>784.869731883347</v>
      </c>
      <c r="Q7" s="26">
        <v>864.712947001653</v>
      </c>
      <c r="R7" s="26">
        <v>1024.03702861996</v>
      </c>
      <c r="T7" s="28">
        <f t="shared" si="1"/>
        <v>1023594.23181797</v>
      </c>
      <c r="U7" s="28">
        <f t="shared" si="0"/>
        <v>1019257.28719817</v>
      </c>
      <c r="V7" s="28">
        <f t="shared" si="0"/>
        <v>784869.731883347</v>
      </c>
      <c r="W7" s="28">
        <f t="shared" si="0"/>
        <v>864712.947001653</v>
      </c>
      <c r="X7" s="28">
        <f t="shared" si="0"/>
        <v>1024037.02861996</v>
      </c>
    </row>
    <row r="8" ht="17.25" spans="1:24">
      <c r="A8" s="8" t="s">
        <v>8</v>
      </c>
      <c r="B8" s="18">
        <v>2084086.51905841</v>
      </c>
      <c r="C8" s="18">
        <v>2190280.72169089</v>
      </c>
      <c r="D8" s="18">
        <v>2276400.69123671</v>
      </c>
      <c r="E8" s="18">
        <v>1369813.82063034</v>
      </c>
      <c r="F8" s="18">
        <v>1438785.32926834</v>
      </c>
      <c r="G8" s="18">
        <v>1431744.56271609</v>
      </c>
      <c r="H8" s="18">
        <v>1488821.62658027</v>
      </c>
      <c r="I8" s="18">
        <v>1498158.12538932</v>
      </c>
      <c r="J8" s="18">
        <v>1591509.61589361</v>
      </c>
      <c r="K8" s="18">
        <v>1653739.82578064</v>
      </c>
      <c r="L8" s="18">
        <v>1658477.91311394</v>
      </c>
      <c r="M8" s="22"/>
      <c r="N8" s="25">
        <v>1438.78532926834</v>
      </c>
      <c r="O8" s="25">
        <v>1431.74456271609</v>
      </c>
      <c r="P8" s="25">
        <v>1488.82162658027</v>
      </c>
      <c r="Q8" s="25">
        <v>1498.15812538932</v>
      </c>
      <c r="R8" s="25">
        <v>1583.13664022885</v>
      </c>
      <c r="T8" s="28">
        <f t="shared" si="1"/>
        <v>1438785.32926834</v>
      </c>
      <c r="U8" s="28">
        <f t="shared" si="0"/>
        <v>1431744.56271609</v>
      </c>
      <c r="V8" s="28">
        <f t="shared" si="0"/>
        <v>1488821.62658027</v>
      </c>
      <c r="W8" s="28">
        <f t="shared" si="0"/>
        <v>1498158.12538932</v>
      </c>
      <c r="X8" s="28">
        <f t="shared" si="0"/>
        <v>1583136.64022885</v>
      </c>
    </row>
    <row r="9" ht="17.25" spans="1:24">
      <c r="A9" s="8" t="s">
        <v>9</v>
      </c>
      <c r="B9" s="18">
        <v>8579081.63075001</v>
      </c>
      <c r="C9" s="18">
        <v>9702730.3682163</v>
      </c>
      <c r="D9" s="18">
        <v>11217451.1756582</v>
      </c>
      <c r="E9" s="18">
        <v>11591496.1198034</v>
      </c>
      <c r="F9" s="18">
        <v>12835098.1991995</v>
      </c>
      <c r="G9" s="18">
        <v>13720644.3385854</v>
      </c>
      <c r="H9" s="18">
        <v>14151364.6775789</v>
      </c>
      <c r="I9" s="18">
        <v>15324153.419951</v>
      </c>
      <c r="J9" s="18">
        <v>16361427.030332</v>
      </c>
      <c r="K9" s="18">
        <v>17369730.1340134</v>
      </c>
      <c r="L9" s="18">
        <v>17288199.2740349</v>
      </c>
      <c r="M9" s="22"/>
      <c r="N9" s="26">
        <v>12835.0981991995</v>
      </c>
      <c r="O9" s="26">
        <v>13720.6443385854</v>
      </c>
      <c r="P9" s="26">
        <v>14151.3646775789</v>
      </c>
      <c r="Q9" s="26">
        <v>15324.153419951</v>
      </c>
      <c r="R9" s="26">
        <v>16361.3815822904</v>
      </c>
      <c r="T9" s="28">
        <f t="shared" si="1"/>
        <v>12835098.1991995</v>
      </c>
      <c r="U9" s="28">
        <f t="shared" si="0"/>
        <v>13720644.3385854</v>
      </c>
      <c r="V9" s="28">
        <f t="shared" si="0"/>
        <v>14151364.6775789</v>
      </c>
      <c r="W9" s="28">
        <f t="shared" si="0"/>
        <v>15324153.419951</v>
      </c>
      <c r="X9" s="28">
        <f t="shared" si="0"/>
        <v>16361381.5822904</v>
      </c>
    </row>
    <row r="10" ht="17.25" spans="1:24">
      <c r="A10" s="8" t="s">
        <v>10</v>
      </c>
      <c r="B10" s="18">
        <v>1407060.23730794</v>
      </c>
      <c r="C10" s="18">
        <v>1418953.67932129</v>
      </c>
      <c r="D10" s="18">
        <v>1450096.13272587</v>
      </c>
      <c r="E10" s="18">
        <v>1217878.4559019</v>
      </c>
      <c r="F10" s="18">
        <v>1279457.47487303</v>
      </c>
      <c r="G10" s="18">
        <v>1356759.75092051</v>
      </c>
      <c r="H10" s="18">
        <v>1428367.91557499</v>
      </c>
      <c r="I10" s="24">
        <v>1527045.77993087</v>
      </c>
      <c r="J10" s="24">
        <v>1617533.51284966</v>
      </c>
      <c r="K10" s="24">
        <v>1678988.45931631</v>
      </c>
      <c r="L10" s="24">
        <v>1692104.22182887</v>
      </c>
      <c r="M10" s="22"/>
      <c r="N10" s="25">
        <v>1279.45747487303</v>
      </c>
      <c r="O10" s="25">
        <v>1356.75975092051</v>
      </c>
      <c r="P10" s="25">
        <v>1428.36791557499</v>
      </c>
      <c r="Q10" s="25">
        <v>1527.04577993087</v>
      </c>
      <c r="R10" s="25">
        <v>1619.14957318422</v>
      </c>
      <c r="T10" s="28">
        <f t="shared" si="1"/>
        <v>1279457.47487303</v>
      </c>
      <c r="U10" s="28">
        <f t="shared" si="0"/>
        <v>1356759.75092051</v>
      </c>
      <c r="V10" s="28">
        <f t="shared" si="0"/>
        <v>1428367.91557499</v>
      </c>
      <c r="W10" s="28">
        <f t="shared" si="0"/>
        <v>1527045.77993087</v>
      </c>
      <c r="X10" s="28">
        <f t="shared" si="0"/>
        <v>1619149.57318422</v>
      </c>
    </row>
    <row r="11" ht="17.25" spans="1:24">
      <c r="A11" s="8" t="s">
        <v>11</v>
      </c>
      <c r="B11" s="18">
        <v>182252.488204296</v>
      </c>
      <c r="C11" s="18">
        <v>196882.687330634</v>
      </c>
      <c r="D11" s="18">
        <v>213087.314412742</v>
      </c>
      <c r="E11" s="18">
        <v>174410.130553602</v>
      </c>
      <c r="F11" s="18">
        <v>189173.548380567</v>
      </c>
      <c r="G11" s="18">
        <v>188243.001420688</v>
      </c>
      <c r="H11" s="18">
        <v>196970.642232394</v>
      </c>
      <c r="I11" s="24">
        <v>203750.621366242</v>
      </c>
      <c r="J11" s="24">
        <v>213379.050116198</v>
      </c>
      <c r="K11" s="24">
        <v>221426.090724528</v>
      </c>
      <c r="L11" s="24">
        <v>222827.455108083</v>
      </c>
      <c r="M11" s="22"/>
      <c r="N11" s="26">
        <v>189.173548380567</v>
      </c>
      <c r="O11" s="26">
        <v>188.243001420688</v>
      </c>
      <c r="P11" s="26">
        <v>196.970642232394</v>
      </c>
      <c r="Q11" s="26">
        <v>203.750621366242</v>
      </c>
      <c r="R11" s="26">
        <v>212.996125413294</v>
      </c>
      <c r="T11" s="28">
        <f t="shared" si="1"/>
        <v>189173.548380567</v>
      </c>
      <c r="U11" s="28">
        <f t="shared" si="0"/>
        <v>188243.001420688</v>
      </c>
      <c r="V11" s="28">
        <f t="shared" si="0"/>
        <v>196970.642232394</v>
      </c>
      <c r="W11" s="28">
        <f t="shared" si="0"/>
        <v>203750.621366242</v>
      </c>
      <c r="X11" s="28">
        <f t="shared" si="0"/>
        <v>212996.125413294</v>
      </c>
    </row>
    <row r="12" ht="17.25" spans="1:24">
      <c r="A12" s="8" t="s">
        <v>12</v>
      </c>
      <c r="B12" s="18">
        <v>7525343.15305008</v>
      </c>
      <c r="C12" s="18">
        <v>7471279.85038796</v>
      </c>
      <c r="D12" s="18">
        <v>7441561.91840225</v>
      </c>
      <c r="E12" s="18">
        <v>4898341.62218402</v>
      </c>
      <c r="F12" s="18">
        <v>4817919.53822481</v>
      </c>
      <c r="G12" s="18">
        <v>4842306.35870987</v>
      </c>
      <c r="H12" s="18">
        <v>4672531.87667317</v>
      </c>
      <c r="I12" s="24">
        <v>4643699.92757684</v>
      </c>
      <c r="J12" s="24">
        <v>4864045.80448575</v>
      </c>
      <c r="K12" s="24">
        <v>4710677.54677657</v>
      </c>
      <c r="L12" s="24">
        <v>4337690.0161809</v>
      </c>
      <c r="M12" s="22"/>
      <c r="N12" s="25">
        <v>4817.91953822481</v>
      </c>
      <c r="O12" s="25">
        <v>4842.30635870987</v>
      </c>
      <c r="P12" s="25">
        <v>4672.53187667317</v>
      </c>
      <c r="Q12" s="25">
        <v>4643.69992757684</v>
      </c>
      <c r="R12" s="25">
        <v>4843.67926824581</v>
      </c>
      <c r="T12" s="28">
        <f t="shared" si="1"/>
        <v>4817919.53822481</v>
      </c>
      <c r="U12" s="28">
        <f t="shared" si="0"/>
        <v>4842306.35870987</v>
      </c>
      <c r="V12" s="28">
        <f t="shared" si="0"/>
        <v>4672531.87667317</v>
      </c>
      <c r="W12" s="28">
        <f t="shared" si="0"/>
        <v>4643699.92757684</v>
      </c>
      <c r="X12" s="28">
        <f t="shared" si="0"/>
        <v>4843679.26824581</v>
      </c>
    </row>
    <row r="13" ht="17.25" spans="1:24">
      <c r="A13" s="8" t="s">
        <v>13</v>
      </c>
      <c r="B13" s="18">
        <v>6171730.80845792</v>
      </c>
      <c r="C13" s="18">
        <v>6672991.85420152</v>
      </c>
      <c r="D13" s="18">
        <v>7233375.93415824</v>
      </c>
      <c r="E13" s="18">
        <v>5351957.22038576</v>
      </c>
      <c r="F13" s="18">
        <v>5683168.66156766</v>
      </c>
      <c r="G13" s="18">
        <v>5947958.28593475</v>
      </c>
      <c r="H13" s="18">
        <v>5916471.65972001</v>
      </c>
      <c r="I13" s="24">
        <v>6199879.62045485</v>
      </c>
      <c r="J13" s="24">
        <v>6510776.49846214</v>
      </c>
      <c r="K13" s="24">
        <v>6795023.96834943</v>
      </c>
      <c r="L13" s="24">
        <v>6804139.69745744</v>
      </c>
      <c r="M13" s="22"/>
      <c r="N13" s="26">
        <v>5683.16866156766</v>
      </c>
      <c r="O13" s="26">
        <v>5947.95828593475</v>
      </c>
      <c r="P13" s="26">
        <v>5916.47165972001</v>
      </c>
      <c r="Q13" s="26">
        <v>6240.73891222977</v>
      </c>
      <c r="R13" s="26">
        <v>6556.7494993097</v>
      </c>
      <c r="T13" s="28">
        <f t="shared" si="1"/>
        <v>5683168.66156766</v>
      </c>
      <c r="U13" s="28">
        <f t="shared" si="0"/>
        <v>5947958.28593475</v>
      </c>
      <c r="V13" s="28">
        <f t="shared" si="0"/>
        <v>5916471.65972001</v>
      </c>
      <c r="W13" s="28">
        <f t="shared" si="0"/>
        <v>6240738.91222977</v>
      </c>
      <c r="X13" s="28">
        <f t="shared" si="0"/>
        <v>6556749.4993097</v>
      </c>
    </row>
    <row r="14" ht="17.25" spans="1:24">
      <c r="A14" s="10" t="s">
        <v>14</v>
      </c>
      <c r="B14" s="17">
        <v>201750543.407918</v>
      </c>
      <c r="C14" s="17">
        <v>222952266.996402</v>
      </c>
      <c r="D14" s="17">
        <v>240876716.176019</v>
      </c>
      <c r="E14" s="17">
        <v>232661007.218813</v>
      </c>
      <c r="F14" s="17">
        <v>231725331.199224</v>
      </c>
      <c r="G14" s="17">
        <v>220405120.525381</v>
      </c>
      <c r="H14" s="17">
        <v>212649629.476723</v>
      </c>
      <c r="I14" s="21">
        <v>216447123.62177</v>
      </c>
      <c r="J14" s="21">
        <v>218686721.785095</v>
      </c>
      <c r="K14" s="21">
        <v>233762252.512062</v>
      </c>
      <c r="L14" s="21">
        <v>223064386.070449</v>
      </c>
      <c r="M14" s="22"/>
      <c r="N14" s="27">
        <v>231725.331199224</v>
      </c>
      <c r="O14" s="27">
        <v>220405.120525381</v>
      </c>
      <c r="P14" s="27">
        <v>212649.629476723</v>
      </c>
      <c r="Q14" s="27">
        <v>215214.20688822</v>
      </c>
      <c r="R14" s="27">
        <v>217605.409040957</v>
      </c>
      <c r="T14" s="28">
        <f t="shared" si="1"/>
        <v>231725331.199224</v>
      </c>
      <c r="U14" s="28">
        <f t="shared" si="0"/>
        <v>220405120.525381</v>
      </c>
      <c r="V14" s="28">
        <f t="shared" si="0"/>
        <v>212649629.476723</v>
      </c>
      <c r="W14" s="28">
        <f t="shared" si="0"/>
        <v>215214206.88822</v>
      </c>
      <c r="X14" s="28">
        <f t="shared" si="0"/>
        <v>217605409.040957</v>
      </c>
    </row>
    <row r="15" ht="17.25" spans="1:24">
      <c r="A15" s="8" t="s">
        <v>15</v>
      </c>
      <c r="B15" s="18">
        <v>72302192.062393</v>
      </c>
      <c r="C15" s="18">
        <v>64416306.592461</v>
      </c>
      <c r="D15" s="18">
        <v>58803435.728553</v>
      </c>
      <c r="E15" s="18">
        <v>52366531.0773152</v>
      </c>
      <c r="F15" s="18">
        <v>47488029.4014356</v>
      </c>
      <c r="G15" s="18">
        <v>46533610.0474801</v>
      </c>
      <c r="H15" s="18">
        <v>45934077.9782608</v>
      </c>
      <c r="I15" s="24">
        <v>43840108.6160902</v>
      </c>
      <c r="J15" s="24">
        <v>42586219.62036</v>
      </c>
      <c r="K15" s="24">
        <v>41455273.1996346</v>
      </c>
      <c r="L15" s="24">
        <v>38719375.5139534</v>
      </c>
      <c r="M15" s="22"/>
      <c r="N15" s="26">
        <v>47488.0294014356</v>
      </c>
      <c r="O15" s="26">
        <v>46533.6100474801</v>
      </c>
      <c r="P15" s="26">
        <v>45934.0779782608</v>
      </c>
      <c r="Q15" s="26">
        <v>43861.1812919096</v>
      </c>
      <c r="R15" s="26">
        <v>42226.587746865</v>
      </c>
      <c r="T15" s="28">
        <f t="shared" si="1"/>
        <v>47488029.4014356</v>
      </c>
      <c r="U15" s="28">
        <f t="shared" si="0"/>
        <v>46533610.0474801</v>
      </c>
      <c r="V15" s="28">
        <f t="shared" si="0"/>
        <v>45934077.9782608</v>
      </c>
      <c r="W15" s="28">
        <f t="shared" si="0"/>
        <v>43861181.2919096</v>
      </c>
      <c r="X15" s="28">
        <f t="shared" si="0"/>
        <v>42226587.746865</v>
      </c>
    </row>
    <row r="16" ht="17.25" spans="1:24">
      <c r="A16" s="8" t="s">
        <v>16</v>
      </c>
      <c r="B16" s="18">
        <v>116599425.514656</v>
      </c>
      <c r="C16" s="18">
        <v>144999185.022441</v>
      </c>
      <c r="D16" s="18">
        <v>167777218.60782</v>
      </c>
      <c r="E16" s="18">
        <v>168093326.552019</v>
      </c>
      <c r="F16" s="18">
        <v>171364073.846149</v>
      </c>
      <c r="G16" s="18">
        <v>160358384.627342</v>
      </c>
      <c r="H16" s="18">
        <v>152659498.754532</v>
      </c>
      <c r="I16" s="24">
        <v>157972519.661981</v>
      </c>
      <c r="J16" s="24">
        <v>160742121.044767</v>
      </c>
      <c r="K16" s="24">
        <v>175887912.052947</v>
      </c>
      <c r="L16" s="24">
        <v>168040118.238548</v>
      </c>
      <c r="M16" s="22"/>
      <c r="N16" s="25">
        <v>171364.073846149</v>
      </c>
      <c r="O16" s="25">
        <v>160358.384627342</v>
      </c>
      <c r="P16" s="25">
        <v>152659.498754532</v>
      </c>
      <c r="Q16" s="25">
        <v>156718.530252613</v>
      </c>
      <c r="R16" s="25">
        <v>160026.123781024</v>
      </c>
      <c r="T16" s="28">
        <f t="shared" si="1"/>
        <v>171364073.846149</v>
      </c>
      <c r="U16" s="28">
        <f t="shared" si="0"/>
        <v>160358384.627342</v>
      </c>
      <c r="V16" s="28">
        <f t="shared" si="0"/>
        <v>152659498.754532</v>
      </c>
      <c r="W16" s="28">
        <f t="shared" si="0"/>
        <v>156718530.252613</v>
      </c>
      <c r="X16" s="28">
        <f t="shared" si="0"/>
        <v>160026123.781024</v>
      </c>
    </row>
    <row r="17" ht="17.25" spans="1:24">
      <c r="A17" s="8" t="s">
        <v>17</v>
      </c>
      <c r="B17" s="18">
        <v>1058343.40487904</v>
      </c>
      <c r="C17" s="18">
        <v>1122054.95437644</v>
      </c>
      <c r="D17" s="18">
        <v>1156998.05995443</v>
      </c>
      <c r="E17" s="18">
        <v>473692.382886406</v>
      </c>
      <c r="F17" s="18">
        <v>394614.087203774</v>
      </c>
      <c r="G17" s="18">
        <v>377122.732063146</v>
      </c>
      <c r="H17" s="18">
        <v>369109.330976971</v>
      </c>
      <c r="I17" s="24">
        <v>342649.20278766</v>
      </c>
      <c r="J17" s="24">
        <v>335962.540258773</v>
      </c>
      <c r="K17" s="24">
        <v>315128.209190183</v>
      </c>
      <c r="L17" s="24">
        <v>222843.007232443</v>
      </c>
      <c r="M17" s="22"/>
      <c r="N17" s="26">
        <v>394.614087203774</v>
      </c>
      <c r="O17" s="26">
        <v>377.122732063146</v>
      </c>
      <c r="P17" s="26">
        <v>369.109330976971</v>
      </c>
      <c r="Q17" s="26">
        <v>342.64920278766</v>
      </c>
      <c r="R17" s="26">
        <v>330.278933359422</v>
      </c>
      <c r="T17" s="28">
        <f t="shared" si="1"/>
        <v>394614.087203774</v>
      </c>
      <c r="U17" s="28">
        <f t="shared" si="0"/>
        <v>377122.732063146</v>
      </c>
      <c r="V17" s="28">
        <f t="shared" si="0"/>
        <v>369109.330976971</v>
      </c>
      <c r="W17" s="28">
        <f t="shared" si="0"/>
        <v>342649.20278766</v>
      </c>
      <c r="X17" s="28">
        <f t="shared" si="0"/>
        <v>330278.933359421</v>
      </c>
    </row>
    <row r="18" ht="17.25" spans="1:24">
      <c r="A18" s="8" t="s">
        <v>18</v>
      </c>
      <c r="B18" s="18">
        <v>11790582.4259902</v>
      </c>
      <c r="C18" s="18">
        <v>12414720.4271243</v>
      </c>
      <c r="D18" s="18">
        <v>13139063.7796912</v>
      </c>
      <c r="E18" s="18">
        <v>11727457.2065928</v>
      </c>
      <c r="F18" s="18">
        <v>12478613.864435</v>
      </c>
      <c r="G18" s="18">
        <v>13136003.1184958</v>
      </c>
      <c r="H18" s="18">
        <v>13686943.4129526</v>
      </c>
      <c r="I18" s="24">
        <v>14291846.1409104</v>
      </c>
      <c r="J18" s="24">
        <v>15022418.579709</v>
      </c>
      <c r="K18" s="24">
        <v>16103939.0502904</v>
      </c>
      <c r="L18" s="24">
        <v>16082049.3107157</v>
      </c>
      <c r="M18" s="22"/>
      <c r="N18" s="25">
        <v>12478.613864435</v>
      </c>
      <c r="O18" s="25">
        <v>13136.0031184958</v>
      </c>
      <c r="P18" s="25">
        <v>13686.9434129526</v>
      </c>
      <c r="Q18" s="25">
        <v>14291.8461409104</v>
      </c>
      <c r="R18" s="25">
        <v>15022.418579709</v>
      </c>
      <c r="T18" s="28">
        <f t="shared" si="1"/>
        <v>12478613.864435</v>
      </c>
      <c r="U18" s="28">
        <f t="shared" si="0"/>
        <v>13136003.1184958</v>
      </c>
      <c r="V18" s="28">
        <f t="shared" si="0"/>
        <v>13686943.4129526</v>
      </c>
      <c r="W18" s="28">
        <f t="shared" si="0"/>
        <v>14291846.1409104</v>
      </c>
      <c r="X18" s="28">
        <f t="shared" si="0"/>
        <v>15022418.579709</v>
      </c>
    </row>
    <row r="19" ht="17.25" spans="1:24">
      <c r="A19" s="10" t="s">
        <v>19</v>
      </c>
      <c r="B19" s="17">
        <v>98094587.0216108</v>
      </c>
      <c r="C19" s="17">
        <v>94724891.7383716</v>
      </c>
      <c r="D19" s="17">
        <v>91756763.2323524</v>
      </c>
      <c r="E19" s="17">
        <v>86201392.4402296</v>
      </c>
      <c r="F19" s="17">
        <v>86590088.7881597</v>
      </c>
      <c r="G19" s="17">
        <v>88889323.1071738</v>
      </c>
      <c r="H19" s="17">
        <v>93740627.3655341</v>
      </c>
      <c r="I19" s="21">
        <v>96364829.2308153</v>
      </c>
      <c r="J19" s="21">
        <v>96797538.8047229</v>
      </c>
      <c r="K19" s="21">
        <v>96824493.7088327</v>
      </c>
      <c r="L19" s="21">
        <v>94146617.3024734</v>
      </c>
      <c r="M19" s="22"/>
      <c r="N19" s="23">
        <v>86590.0887881597</v>
      </c>
      <c r="O19" s="23">
        <v>88889.3231071738</v>
      </c>
      <c r="P19" s="23">
        <v>93740.627365534</v>
      </c>
      <c r="Q19" s="23">
        <v>96989.9874013496</v>
      </c>
      <c r="R19" s="23">
        <v>97499.0859766786</v>
      </c>
      <c r="T19" s="28">
        <f t="shared" si="1"/>
        <v>86590088.7881597</v>
      </c>
      <c r="U19" s="28">
        <f t="shared" si="0"/>
        <v>88889323.1071738</v>
      </c>
      <c r="V19" s="28">
        <f t="shared" si="0"/>
        <v>93740627.3655341</v>
      </c>
      <c r="W19" s="28">
        <f t="shared" si="0"/>
        <v>96989987.4013496</v>
      </c>
      <c r="X19" s="28">
        <f t="shared" si="0"/>
        <v>97499085.9766786</v>
      </c>
    </row>
    <row r="20" ht="17.25" spans="1:24">
      <c r="A20" s="8" t="s">
        <v>20</v>
      </c>
      <c r="B20" s="18">
        <v>73041803.5904339</v>
      </c>
      <c r="C20" s="18">
        <v>69020692.8975376</v>
      </c>
      <c r="D20" s="18">
        <v>63310457.9134054</v>
      </c>
      <c r="E20" s="18">
        <v>60179887.5535667</v>
      </c>
      <c r="F20" s="18">
        <v>60011576.4304008</v>
      </c>
      <c r="G20" s="18">
        <v>60566442.0450552</v>
      </c>
      <c r="H20" s="18">
        <v>64564805.443783</v>
      </c>
      <c r="I20" s="24">
        <v>66526230.4115605</v>
      </c>
      <c r="J20" s="24">
        <v>65960280.5996826</v>
      </c>
      <c r="K20" s="24">
        <v>64031424.0846575</v>
      </c>
      <c r="L20" s="24">
        <v>61822744.1623702</v>
      </c>
      <c r="M20" s="22"/>
      <c r="N20" s="25">
        <v>60011.5764304008</v>
      </c>
      <c r="O20" s="25">
        <v>60566.4420450552</v>
      </c>
      <c r="P20" s="25">
        <v>64564.805443783</v>
      </c>
      <c r="Q20" s="25">
        <v>67121.8412127492</v>
      </c>
      <c r="R20" s="25">
        <v>66419.6802951741</v>
      </c>
      <c r="T20" s="28">
        <f t="shared" si="1"/>
        <v>60011576.4304008</v>
      </c>
      <c r="U20" s="28">
        <f t="shared" si="0"/>
        <v>60566442.0450552</v>
      </c>
      <c r="V20" s="28">
        <f t="shared" si="0"/>
        <v>64564805.443783</v>
      </c>
      <c r="W20" s="28">
        <f t="shared" si="0"/>
        <v>67121841.2127492</v>
      </c>
      <c r="X20" s="28">
        <f t="shared" si="0"/>
        <v>66419680.2951741</v>
      </c>
    </row>
    <row r="21" ht="17.25" spans="1:24">
      <c r="A21" s="8" t="s">
        <v>21</v>
      </c>
      <c r="B21" s="18">
        <v>7288246.2885729</v>
      </c>
      <c r="C21" s="18">
        <v>7859065.2888524</v>
      </c>
      <c r="D21" s="18">
        <v>8761940.79842409</v>
      </c>
      <c r="E21" s="18">
        <v>7553973.46876071</v>
      </c>
      <c r="F21" s="18">
        <v>8092676.19177016</v>
      </c>
      <c r="G21" s="18">
        <v>8563240.42975724</v>
      </c>
      <c r="H21" s="18">
        <v>9058339.6926744</v>
      </c>
      <c r="I21" s="24">
        <v>9579837.57286328</v>
      </c>
      <c r="J21" s="24">
        <v>10166961.9654211</v>
      </c>
      <c r="K21" s="24">
        <v>10965570.5690307</v>
      </c>
      <c r="L21" s="24">
        <v>10567316.90044</v>
      </c>
      <c r="M21" s="22"/>
      <c r="N21" s="26">
        <v>8092.67619177016</v>
      </c>
      <c r="O21" s="26">
        <v>8563.24042975724</v>
      </c>
      <c r="P21" s="26">
        <v>9058.3396926744</v>
      </c>
      <c r="Q21" s="26">
        <v>9579.83757286327</v>
      </c>
      <c r="R21" s="26">
        <v>10218.4440537791</v>
      </c>
      <c r="T21" s="28">
        <f t="shared" si="1"/>
        <v>8092676.19177016</v>
      </c>
      <c r="U21" s="28">
        <f t="shared" si="1"/>
        <v>8563240.42975724</v>
      </c>
      <c r="V21" s="28">
        <f t="shared" si="1"/>
        <v>9058339.6926744</v>
      </c>
      <c r="W21" s="28">
        <f t="shared" si="1"/>
        <v>9579837.57286328</v>
      </c>
      <c r="X21" s="28">
        <f t="shared" si="1"/>
        <v>10218444.0537791</v>
      </c>
    </row>
    <row r="22" ht="17.25" spans="1:24">
      <c r="A22" s="8" t="s">
        <v>22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24">
        <v>0</v>
      </c>
      <c r="J22" s="24">
        <v>0</v>
      </c>
      <c r="K22" s="24">
        <v>0</v>
      </c>
      <c r="L22" s="24">
        <v>0</v>
      </c>
      <c r="M22" s="22"/>
      <c r="N22" s="25">
        <v>0</v>
      </c>
      <c r="O22" s="25">
        <v>0</v>
      </c>
      <c r="P22" s="25">
        <v>0</v>
      </c>
      <c r="Q22" s="25">
        <v>0</v>
      </c>
      <c r="R22" s="25">
        <v>0</v>
      </c>
      <c r="T22" s="28">
        <f t="shared" si="1"/>
        <v>0</v>
      </c>
      <c r="U22" s="28">
        <f t="shared" si="1"/>
        <v>0</v>
      </c>
      <c r="V22" s="28">
        <f t="shared" si="1"/>
        <v>0</v>
      </c>
      <c r="W22" s="28">
        <f t="shared" si="1"/>
        <v>0</v>
      </c>
      <c r="X22" s="28">
        <f t="shared" si="1"/>
        <v>0</v>
      </c>
    </row>
    <row r="23" ht="17.25" spans="1:24">
      <c r="A23" s="8" t="s">
        <v>23</v>
      </c>
      <c r="B23" s="18">
        <v>64649.7560707747</v>
      </c>
      <c r="C23" s="18">
        <v>68905.9411440584</v>
      </c>
      <c r="D23" s="18">
        <v>70781.7652059474</v>
      </c>
      <c r="E23" s="18">
        <v>56837.8975737401</v>
      </c>
      <c r="F23" s="18">
        <v>59422.8104202348</v>
      </c>
      <c r="G23" s="18">
        <v>60359.5029481514</v>
      </c>
      <c r="H23" s="18">
        <v>62069.7406737493</v>
      </c>
      <c r="I23" s="24">
        <v>65136.1681293083</v>
      </c>
      <c r="J23" s="24">
        <v>68076.3172729108</v>
      </c>
      <c r="K23" s="24">
        <v>70813.9056930866</v>
      </c>
      <c r="L23" s="24">
        <v>67086.124845464</v>
      </c>
      <c r="M23" s="22"/>
      <c r="N23" s="26">
        <v>59.4228104202348</v>
      </c>
      <c r="O23" s="26">
        <v>60.3595029481514</v>
      </c>
      <c r="P23" s="26">
        <v>62.0697406737493</v>
      </c>
      <c r="Q23" s="26">
        <v>65.1361681293083</v>
      </c>
      <c r="R23" s="26">
        <v>68.0763172729108</v>
      </c>
      <c r="T23" s="28">
        <f t="shared" si="1"/>
        <v>59422.8104202348</v>
      </c>
      <c r="U23" s="28">
        <f t="shared" si="1"/>
        <v>60359.5029481514</v>
      </c>
      <c r="V23" s="28">
        <f t="shared" si="1"/>
        <v>62069.7406737493</v>
      </c>
      <c r="W23" s="28">
        <f t="shared" si="1"/>
        <v>65136.1681293083</v>
      </c>
      <c r="X23" s="28">
        <f t="shared" si="1"/>
        <v>68076.3172729108</v>
      </c>
    </row>
    <row r="24" ht="17.25" spans="1:24">
      <c r="A24" s="8" t="s">
        <v>24</v>
      </c>
      <c r="B24" s="18">
        <v>13232.7941548628</v>
      </c>
      <c r="C24" s="18">
        <v>13902.9276266261</v>
      </c>
      <c r="D24" s="18">
        <v>14869.4350710134</v>
      </c>
      <c r="E24" s="18">
        <v>14073.5120626088</v>
      </c>
      <c r="F24" s="18">
        <v>14939.4338677471</v>
      </c>
      <c r="G24" s="18">
        <v>14868.6954499816</v>
      </c>
      <c r="H24" s="18">
        <v>16186.3287099126</v>
      </c>
      <c r="I24" s="24">
        <v>16934.9450383681</v>
      </c>
      <c r="J24" s="24">
        <v>17905.0714383761</v>
      </c>
      <c r="K24" s="24">
        <v>18072.8122083126</v>
      </c>
      <c r="L24" s="24">
        <v>17262.8742798111</v>
      </c>
      <c r="M24" s="22"/>
      <c r="N24" s="25">
        <v>14.9394338677471</v>
      </c>
      <c r="O24" s="25">
        <v>14.8686954499816</v>
      </c>
      <c r="P24" s="25">
        <v>16.1863287099126</v>
      </c>
      <c r="Q24" s="25">
        <v>16.9349450383681</v>
      </c>
      <c r="R24" s="25">
        <v>17.9050714383761</v>
      </c>
      <c r="T24" s="28">
        <f t="shared" si="1"/>
        <v>14939.4338677471</v>
      </c>
      <c r="U24" s="28">
        <f t="shared" si="1"/>
        <v>14868.6954499816</v>
      </c>
      <c r="V24" s="28">
        <f t="shared" si="1"/>
        <v>16186.3287099126</v>
      </c>
      <c r="W24" s="28">
        <f t="shared" si="1"/>
        <v>16934.9450383681</v>
      </c>
      <c r="X24" s="28">
        <f t="shared" si="1"/>
        <v>17905.0714383761</v>
      </c>
    </row>
    <row r="25" ht="17.25" spans="1:24">
      <c r="A25" s="8" t="s">
        <v>25</v>
      </c>
      <c r="B25" s="18">
        <v>5277082.63575472</v>
      </c>
      <c r="C25" s="18">
        <v>4845389.80306026</v>
      </c>
      <c r="D25" s="18">
        <v>4645074.2688602</v>
      </c>
      <c r="E25" s="18">
        <v>2950490.52528498</v>
      </c>
      <c r="F25" s="18">
        <v>2899073.63361378</v>
      </c>
      <c r="G25" s="18">
        <v>2910888.43373855</v>
      </c>
      <c r="H25" s="18">
        <v>2956840.12328891</v>
      </c>
      <c r="I25" s="24">
        <v>2867638.00756264</v>
      </c>
      <c r="J25" s="24">
        <v>2968054.57718522</v>
      </c>
      <c r="K25" s="24">
        <v>2754582.98998269</v>
      </c>
      <c r="L25" s="24">
        <v>2409209.67205817</v>
      </c>
      <c r="M25" s="22"/>
      <c r="N25" s="26">
        <v>2899.07363361378</v>
      </c>
      <c r="O25" s="26">
        <v>2910.88843373855</v>
      </c>
      <c r="P25" s="26">
        <v>2956.84012328891</v>
      </c>
      <c r="Q25" s="26">
        <v>2867.63800756264</v>
      </c>
      <c r="R25" s="26">
        <v>2940.63543947378</v>
      </c>
      <c r="T25" s="28">
        <f t="shared" si="1"/>
        <v>2899073.63361378</v>
      </c>
      <c r="U25" s="28">
        <f t="shared" si="1"/>
        <v>2910888.43373855</v>
      </c>
      <c r="V25" s="28">
        <f t="shared" si="1"/>
        <v>2956840.12328891</v>
      </c>
      <c r="W25" s="28">
        <f t="shared" si="1"/>
        <v>2867638.00756264</v>
      </c>
      <c r="X25" s="28">
        <f t="shared" si="1"/>
        <v>2940635.43947378</v>
      </c>
    </row>
    <row r="26" ht="17.25" spans="1:24">
      <c r="A26" s="8" t="s">
        <v>26</v>
      </c>
      <c r="B26" s="18">
        <v>2424556.13391406</v>
      </c>
      <c r="C26" s="18">
        <v>2495925.50846945</v>
      </c>
      <c r="D26" s="18">
        <v>2522057.40528843</v>
      </c>
      <c r="E26" s="18">
        <v>2099483.91572448</v>
      </c>
      <c r="F26" s="18">
        <v>2085185.77078615</v>
      </c>
      <c r="G26" s="18">
        <v>2230463.75911901</v>
      </c>
      <c r="H26" s="18">
        <v>2354067.9996201</v>
      </c>
      <c r="I26" s="24">
        <v>2555228.08319243</v>
      </c>
      <c r="J26" s="24">
        <v>2647320.75674924</v>
      </c>
      <c r="K26" s="24">
        <v>2960034.93427808</v>
      </c>
      <c r="L26" s="24">
        <v>2888071.58193007</v>
      </c>
      <c r="M26" s="22"/>
      <c r="N26" s="25">
        <v>2085.18577078615</v>
      </c>
      <c r="O26" s="25">
        <v>2230.46375911901</v>
      </c>
      <c r="P26" s="25">
        <v>2354.0679996201</v>
      </c>
      <c r="Q26" s="25">
        <v>2584.77545253792</v>
      </c>
      <c r="R26" s="25">
        <v>2677.93303934357</v>
      </c>
      <c r="T26" s="28">
        <f t="shared" si="1"/>
        <v>2085185.77078615</v>
      </c>
      <c r="U26" s="28">
        <f t="shared" si="1"/>
        <v>2230463.75911901</v>
      </c>
      <c r="V26" s="28">
        <f t="shared" si="1"/>
        <v>2354067.9996201</v>
      </c>
      <c r="W26" s="28">
        <f t="shared" si="1"/>
        <v>2584775.45253792</v>
      </c>
      <c r="X26" s="28">
        <f t="shared" si="1"/>
        <v>2677933.03934357</v>
      </c>
    </row>
    <row r="27" ht="17.25" spans="1:24">
      <c r="A27" s="8" t="s">
        <v>27</v>
      </c>
      <c r="B27" s="18">
        <v>7712730.24120256</v>
      </c>
      <c r="C27" s="18">
        <v>8066594.68914448</v>
      </c>
      <c r="D27" s="18">
        <v>9992898.65749568</v>
      </c>
      <c r="E27" s="18">
        <v>10986880.4559211</v>
      </c>
      <c r="F27" s="18">
        <v>10903650.6797566</v>
      </c>
      <c r="G27" s="18">
        <v>11920721.7753973</v>
      </c>
      <c r="H27" s="18">
        <v>12053917.8856786</v>
      </c>
      <c r="I27" s="24">
        <v>12088023.5409158</v>
      </c>
      <c r="J27" s="24">
        <v>12194493.7000317</v>
      </c>
      <c r="K27" s="24">
        <v>13113506.7436948</v>
      </c>
      <c r="L27" s="24">
        <v>13442515.6009239</v>
      </c>
      <c r="M27" s="22"/>
      <c r="N27" s="26">
        <v>10903.6506797566</v>
      </c>
      <c r="O27" s="26">
        <v>11920.7217753973</v>
      </c>
      <c r="P27" s="26">
        <v>12053.9178856786</v>
      </c>
      <c r="Q27" s="26">
        <v>12088.0235409158</v>
      </c>
      <c r="R27" s="26">
        <v>12388.3298807033</v>
      </c>
      <c r="T27" s="28">
        <f t="shared" si="1"/>
        <v>10903650.6797566</v>
      </c>
      <c r="U27" s="28">
        <f t="shared" si="1"/>
        <v>11920721.7753973</v>
      </c>
      <c r="V27" s="28">
        <f t="shared" si="1"/>
        <v>12053917.8856786</v>
      </c>
      <c r="W27" s="28">
        <f t="shared" si="1"/>
        <v>12088023.5409158</v>
      </c>
      <c r="X27" s="28">
        <f t="shared" si="1"/>
        <v>12388329.8807033</v>
      </c>
    </row>
    <row r="28" ht="17.25" spans="1:24">
      <c r="A28" s="8" t="s">
        <v>28</v>
      </c>
      <c r="B28" s="18">
        <v>153660.294832033</v>
      </c>
      <c r="C28" s="18">
        <v>147594.461011483</v>
      </c>
      <c r="D28" s="18">
        <v>159549.379752223</v>
      </c>
      <c r="E28" s="18">
        <v>150846.276955422</v>
      </c>
      <c r="F28" s="18">
        <v>148807.964580437</v>
      </c>
      <c r="G28" s="18">
        <v>149893.824596831</v>
      </c>
      <c r="H28" s="18">
        <v>144989.096238399</v>
      </c>
      <c r="I28" s="24">
        <v>140669.382117065</v>
      </c>
      <c r="J28" s="24">
        <v>151620.326376362</v>
      </c>
      <c r="K28" s="24">
        <v>147708.574438851</v>
      </c>
      <c r="L28" s="24">
        <v>145556.361099439</v>
      </c>
      <c r="M28" s="22"/>
      <c r="N28" s="25">
        <v>148.807964580437</v>
      </c>
      <c r="O28" s="25">
        <v>149.893824596831</v>
      </c>
      <c r="P28" s="25">
        <v>144.989096238399</v>
      </c>
      <c r="Q28" s="25">
        <v>140.669382117065</v>
      </c>
      <c r="R28" s="25">
        <v>151.620326376362</v>
      </c>
      <c r="T28" s="28">
        <f t="shared" si="1"/>
        <v>148807.964580437</v>
      </c>
      <c r="U28" s="28">
        <f t="shared" si="1"/>
        <v>149893.824596831</v>
      </c>
      <c r="V28" s="28">
        <f t="shared" si="1"/>
        <v>144989.096238399</v>
      </c>
      <c r="W28" s="28">
        <f t="shared" si="1"/>
        <v>140669.382117065</v>
      </c>
      <c r="X28" s="28">
        <f t="shared" si="1"/>
        <v>151620.326376362</v>
      </c>
    </row>
    <row r="29" ht="17.25" spans="1:24">
      <c r="A29" s="8" t="s">
        <v>29</v>
      </c>
      <c r="B29" s="18">
        <v>393799.928813082</v>
      </c>
      <c r="C29" s="18">
        <v>408701.903666411</v>
      </c>
      <c r="D29" s="18">
        <v>412116.402401284</v>
      </c>
      <c r="E29" s="18">
        <v>412094.147327978</v>
      </c>
      <c r="F29" s="18">
        <v>445823.702810762</v>
      </c>
      <c r="G29" s="18">
        <v>465120.109223553</v>
      </c>
      <c r="H29" s="18">
        <v>497018.969516784</v>
      </c>
      <c r="I29" s="24">
        <v>511204.468996031</v>
      </c>
      <c r="J29" s="24">
        <v>527523.375396189</v>
      </c>
      <c r="K29" s="24">
        <v>558857.05375328</v>
      </c>
      <c r="L29" s="24">
        <v>556722.203579598</v>
      </c>
      <c r="M29" s="22"/>
      <c r="N29" s="26">
        <v>445.823702810762</v>
      </c>
      <c r="O29" s="26">
        <v>465.120109223553</v>
      </c>
      <c r="P29" s="26">
        <v>497.018969516784</v>
      </c>
      <c r="Q29" s="26">
        <v>511.204468996031</v>
      </c>
      <c r="R29" s="26">
        <v>527.523375396189</v>
      </c>
      <c r="T29" s="28">
        <f t="shared" si="1"/>
        <v>445823.702810762</v>
      </c>
      <c r="U29" s="28">
        <f t="shared" si="1"/>
        <v>465120.109223553</v>
      </c>
      <c r="V29" s="28">
        <f t="shared" si="1"/>
        <v>497018.969516784</v>
      </c>
      <c r="W29" s="28">
        <f t="shared" si="1"/>
        <v>511204.468996031</v>
      </c>
      <c r="X29" s="28">
        <f t="shared" si="1"/>
        <v>527523.375396189</v>
      </c>
    </row>
    <row r="30" ht="17.25" spans="1:24">
      <c r="A30" s="8" t="s">
        <v>30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24">
        <v>0</v>
      </c>
      <c r="J30" s="24">
        <v>0</v>
      </c>
      <c r="K30" s="24">
        <v>0</v>
      </c>
      <c r="L30" s="24">
        <v>0</v>
      </c>
      <c r="M30" s="22"/>
      <c r="N30" s="25">
        <v>0</v>
      </c>
      <c r="O30" s="25">
        <v>0</v>
      </c>
      <c r="P30" s="25">
        <v>0</v>
      </c>
      <c r="Q30" s="25">
        <v>0</v>
      </c>
      <c r="R30" s="25">
        <v>0</v>
      </c>
      <c r="T30" s="28">
        <f t="shared" si="1"/>
        <v>0</v>
      </c>
      <c r="U30" s="28">
        <f t="shared" si="1"/>
        <v>0</v>
      </c>
      <c r="V30" s="28">
        <f t="shared" si="1"/>
        <v>0</v>
      </c>
      <c r="W30" s="28">
        <f t="shared" si="1"/>
        <v>0</v>
      </c>
      <c r="X30" s="28">
        <f t="shared" si="1"/>
        <v>0</v>
      </c>
    </row>
    <row r="31" ht="17.25" spans="1:24">
      <c r="A31" s="8" t="s">
        <v>31</v>
      </c>
      <c r="B31" s="18">
        <v>520182.019474865</v>
      </c>
      <c r="C31" s="18">
        <v>557058.775646587</v>
      </c>
      <c r="D31" s="18">
        <v>582344.796879766</v>
      </c>
      <c r="E31" s="18">
        <v>507034.593470989</v>
      </c>
      <c r="F31" s="18">
        <v>542238.223028317</v>
      </c>
      <c r="G31" s="18">
        <v>590673.084871422</v>
      </c>
      <c r="H31" s="18">
        <v>614828.263171918</v>
      </c>
      <c r="I31" s="24">
        <v>606045.492909283</v>
      </c>
      <c r="J31" s="24">
        <v>642269.909656335</v>
      </c>
      <c r="K31" s="24">
        <v>673476.501600718</v>
      </c>
      <c r="L31" s="24">
        <v>683885.127569956</v>
      </c>
      <c r="M31" s="22"/>
      <c r="N31" s="26">
        <v>542.238223028317</v>
      </c>
      <c r="O31" s="26">
        <v>590.673084871422</v>
      </c>
      <c r="P31" s="26">
        <v>614.828263171918</v>
      </c>
      <c r="Q31" s="26">
        <v>606.045492909283</v>
      </c>
      <c r="R31" s="26">
        <v>642.269909656335</v>
      </c>
      <c r="T31" s="28">
        <f t="shared" si="1"/>
        <v>542238.223028317</v>
      </c>
      <c r="U31" s="28">
        <f t="shared" si="1"/>
        <v>590673.084871422</v>
      </c>
      <c r="V31" s="28">
        <f t="shared" si="1"/>
        <v>614828.263171918</v>
      </c>
      <c r="W31" s="28">
        <f t="shared" si="1"/>
        <v>606045.492909283</v>
      </c>
      <c r="X31" s="28">
        <f t="shared" si="1"/>
        <v>642269.909656335</v>
      </c>
    </row>
    <row r="32" ht="17.25" spans="1:24">
      <c r="A32" s="8" t="s">
        <v>32</v>
      </c>
      <c r="B32" s="18">
        <v>100852.197836245</v>
      </c>
      <c r="C32" s="18">
        <v>104542.618583091</v>
      </c>
      <c r="D32" s="18">
        <v>106654.595607421</v>
      </c>
      <c r="E32" s="18">
        <v>96473.0741083419</v>
      </c>
      <c r="F32" s="18">
        <v>103120.085962501</v>
      </c>
      <c r="G32" s="18">
        <v>109321.904277435</v>
      </c>
      <c r="H32" s="18">
        <v>112809.778157695</v>
      </c>
      <c r="I32" s="24">
        <v>116171.91372024</v>
      </c>
      <c r="J32" s="24">
        <v>119776.382208069</v>
      </c>
      <c r="K32" s="24">
        <v>124314.938454371</v>
      </c>
      <c r="L32" s="24">
        <v>126118.023149236</v>
      </c>
      <c r="M32" s="22"/>
      <c r="N32" s="25">
        <v>103.120085962501</v>
      </c>
      <c r="O32" s="25">
        <v>109.321904277435</v>
      </c>
      <c r="P32" s="25">
        <v>112.809778157695</v>
      </c>
      <c r="Q32" s="25">
        <v>116.17191372024</v>
      </c>
      <c r="R32" s="25">
        <v>119.776382208069</v>
      </c>
      <c r="T32" s="28">
        <f t="shared" si="1"/>
        <v>103120.085962501</v>
      </c>
      <c r="U32" s="28">
        <f t="shared" si="1"/>
        <v>109321.904277435</v>
      </c>
      <c r="V32" s="28">
        <f t="shared" si="1"/>
        <v>112809.778157695</v>
      </c>
      <c r="W32" s="28">
        <f t="shared" si="1"/>
        <v>116171.91372024</v>
      </c>
      <c r="X32" s="28">
        <f t="shared" si="1"/>
        <v>119776.382208069</v>
      </c>
    </row>
    <row r="33" ht="17.25" spans="1:24">
      <c r="A33" s="8" t="s">
        <v>33</v>
      </c>
      <c r="B33" s="18">
        <v>611964.824559601</v>
      </c>
      <c r="C33" s="18">
        <v>630150.458984523</v>
      </c>
      <c r="D33" s="18">
        <v>656870.566150827</v>
      </c>
      <c r="E33" s="18">
        <v>719330.578276572</v>
      </c>
      <c r="F33" s="18">
        <v>783786.102141985</v>
      </c>
      <c r="G33" s="18">
        <v>788032.352411679</v>
      </c>
      <c r="H33" s="18">
        <v>791016.783485351</v>
      </c>
      <c r="I33" s="24">
        <v>784252.89854046</v>
      </c>
      <c r="J33" s="24">
        <v>793406.749902954</v>
      </c>
      <c r="K33" s="24">
        <v>843351.363444582</v>
      </c>
      <c r="L33" s="24">
        <v>876417.456276796</v>
      </c>
      <c r="M33" s="22"/>
      <c r="N33" s="26">
        <v>783.786102141985</v>
      </c>
      <c r="O33" s="26">
        <v>788.032352411679</v>
      </c>
      <c r="P33" s="26">
        <v>791.016783485351</v>
      </c>
      <c r="Q33" s="26">
        <v>784.25289854046</v>
      </c>
      <c r="R33" s="26">
        <v>787.042812454544</v>
      </c>
      <c r="T33" s="28">
        <f t="shared" si="1"/>
        <v>783786.102141985</v>
      </c>
      <c r="U33" s="28">
        <f t="shared" si="1"/>
        <v>788032.352411679</v>
      </c>
      <c r="V33" s="28">
        <f t="shared" si="1"/>
        <v>791016.783485351</v>
      </c>
      <c r="W33" s="28">
        <f t="shared" si="1"/>
        <v>784252.89854046</v>
      </c>
      <c r="X33" s="28">
        <f t="shared" si="1"/>
        <v>787042.812454544</v>
      </c>
    </row>
    <row r="34" ht="17.25" spans="1:24">
      <c r="A34" s="8" t="s">
        <v>34</v>
      </c>
      <c r="B34" s="18">
        <v>337791.529774562</v>
      </c>
      <c r="C34" s="18">
        <v>345471.057668304</v>
      </c>
      <c r="D34" s="18">
        <v>354806.228146563</v>
      </c>
      <c r="E34" s="18">
        <v>333065.842915685</v>
      </c>
      <c r="F34" s="18">
        <v>352743.305736394</v>
      </c>
      <c r="G34" s="18">
        <v>360686.577632671</v>
      </c>
      <c r="H34" s="18">
        <v>342962.190906301</v>
      </c>
      <c r="I34" s="24">
        <v>325214.307292933</v>
      </c>
      <c r="J34" s="24">
        <v>355484.747886095</v>
      </c>
      <c r="K34" s="24">
        <v>378185.193253977</v>
      </c>
      <c r="L34" s="24">
        <v>362255.817323578</v>
      </c>
      <c r="M34" s="22"/>
      <c r="N34" s="25">
        <v>352.743305736394</v>
      </c>
      <c r="O34" s="25">
        <v>360.686577632671</v>
      </c>
      <c r="P34" s="25">
        <v>342.962190906301</v>
      </c>
      <c r="Q34" s="25">
        <v>325.214307292933</v>
      </c>
      <c r="R34" s="25">
        <v>355.484747886095</v>
      </c>
      <c r="T34" s="28">
        <f t="shared" si="1"/>
        <v>352743.305736394</v>
      </c>
      <c r="U34" s="28">
        <f t="shared" si="1"/>
        <v>360686.577632671</v>
      </c>
      <c r="V34" s="28">
        <f t="shared" si="1"/>
        <v>342962.190906301</v>
      </c>
      <c r="W34" s="28">
        <f t="shared" si="1"/>
        <v>325214.307292933</v>
      </c>
      <c r="X34" s="28">
        <f t="shared" si="1"/>
        <v>355484.747886095</v>
      </c>
    </row>
    <row r="35" ht="17.25" spans="1:24">
      <c r="A35" s="8" t="s">
        <v>35</v>
      </c>
      <c r="B35" s="18">
        <v>154034.786216613</v>
      </c>
      <c r="C35" s="18">
        <v>160895.406976235</v>
      </c>
      <c r="D35" s="18">
        <v>166341.019663509</v>
      </c>
      <c r="E35" s="18">
        <v>140920.598280263</v>
      </c>
      <c r="F35" s="18">
        <v>147044.453283819</v>
      </c>
      <c r="G35" s="18">
        <v>158610.612694862</v>
      </c>
      <c r="H35" s="18">
        <v>170775.069628937</v>
      </c>
      <c r="I35" s="24">
        <v>182242.037976975</v>
      </c>
      <c r="J35" s="24">
        <v>184364.325515805</v>
      </c>
      <c r="K35" s="24">
        <v>184594.044341855</v>
      </c>
      <c r="L35" s="24">
        <v>181455.396627157</v>
      </c>
      <c r="M35" s="22"/>
      <c r="N35" s="26">
        <v>147.044453283819</v>
      </c>
      <c r="O35" s="26">
        <v>158.610612694862</v>
      </c>
      <c r="P35" s="26">
        <v>170.775069628937</v>
      </c>
      <c r="Q35" s="26">
        <v>182.242037976975</v>
      </c>
      <c r="R35" s="26">
        <v>184.364325515805</v>
      </c>
      <c r="T35" s="28">
        <f t="shared" si="1"/>
        <v>147044.453283819</v>
      </c>
      <c r="U35" s="28">
        <f t="shared" si="1"/>
        <v>158610.612694862</v>
      </c>
      <c r="V35" s="28">
        <f t="shared" si="1"/>
        <v>170775.069628937</v>
      </c>
      <c r="W35" s="28">
        <f t="shared" si="1"/>
        <v>182242.037976975</v>
      </c>
      <c r="X35" s="28">
        <f t="shared" si="1"/>
        <v>184364.325515805</v>
      </c>
    </row>
    <row r="36" ht="17.25" spans="1:24">
      <c r="A36" s="10" t="s">
        <v>36</v>
      </c>
      <c r="B36" s="17">
        <v>115103.321444932</v>
      </c>
      <c r="C36" s="17">
        <v>130249.303277193</v>
      </c>
      <c r="D36" s="17">
        <v>146056.720565919</v>
      </c>
      <c r="E36" s="17">
        <v>130413.449465927</v>
      </c>
      <c r="F36" s="17">
        <v>158116.392786572</v>
      </c>
      <c r="G36" s="17">
        <v>206238.370924103</v>
      </c>
      <c r="H36" s="17">
        <v>223395.742473986</v>
      </c>
      <c r="I36" s="21">
        <v>238532.683218621</v>
      </c>
      <c r="J36" s="21">
        <v>261833.81816264</v>
      </c>
      <c r="K36" s="21">
        <v>284529.311770992</v>
      </c>
      <c r="L36" s="21">
        <v>317498.327422324</v>
      </c>
      <c r="M36" s="22"/>
      <c r="N36" s="27">
        <v>158.116392786572</v>
      </c>
      <c r="O36" s="27">
        <v>206.238370924103</v>
      </c>
      <c r="P36" s="27">
        <v>223.395742473986</v>
      </c>
      <c r="Q36" s="27">
        <v>238.532683218621</v>
      </c>
      <c r="R36" s="27">
        <v>261.803110125176</v>
      </c>
      <c r="T36" s="28">
        <f t="shared" si="1"/>
        <v>158116.392786572</v>
      </c>
      <c r="U36" s="28">
        <f t="shared" si="1"/>
        <v>206238.370924103</v>
      </c>
      <c r="V36" s="28">
        <f t="shared" si="1"/>
        <v>223395.742473986</v>
      </c>
      <c r="W36" s="28">
        <f t="shared" si="1"/>
        <v>238532.683218621</v>
      </c>
      <c r="X36" s="28">
        <f t="shared" si="1"/>
        <v>261803.110125176</v>
      </c>
    </row>
    <row r="37" ht="17.25" spans="1:24">
      <c r="A37" s="8" t="s">
        <v>37</v>
      </c>
      <c r="B37" s="18">
        <v>112303.788452275</v>
      </c>
      <c r="C37" s="18">
        <v>127246.974940329</v>
      </c>
      <c r="D37" s="18">
        <v>142847.79539918</v>
      </c>
      <c r="E37" s="18">
        <v>127565.001472713</v>
      </c>
      <c r="F37" s="18">
        <v>155080.544999347</v>
      </c>
      <c r="G37" s="18">
        <v>202974.653184723</v>
      </c>
      <c r="H37" s="18">
        <v>219813.460809225</v>
      </c>
      <c r="I37" s="24">
        <v>234655.54920723</v>
      </c>
      <c r="J37" s="24">
        <v>257648.56025116</v>
      </c>
      <c r="K37" s="24">
        <v>280110.812708319</v>
      </c>
      <c r="L37" s="24">
        <v>312462.582684934</v>
      </c>
      <c r="M37" s="22"/>
      <c r="N37" s="26">
        <v>155.080544999347</v>
      </c>
      <c r="O37" s="26">
        <v>202.974653184723</v>
      </c>
      <c r="P37" s="26">
        <v>219.813460809225</v>
      </c>
      <c r="Q37" s="26">
        <v>234.65554920723</v>
      </c>
      <c r="R37" s="26">
        <v>257.64856025116</v>
      </c>
      <c r="T37" s="28">
        <f t="shared" si="1"/>
        <v>155080.544999347</v>
      </c>
      <c r="U37" s="28">
        <f t="shared" si="1"/>
        <v>202974.653184723</v>
      </c>
      <c r="V37" s="28">
        <f t="shared" si="1"/>
        <v>219813.460809225</v>
      </c>
      <c r="W37" s="28">
        <f t="shared" si="1"/>
        <v>234655.54920723</v>
      </c>
      <c r="X37" s="28">
        <f t="shared" si="1"/>
        <v>257648.56025116</v>
      </c>
    </row>
    <row r="38" ht="17.25" spans="1:24">
      <c r="A38" s="8" t="s">
        <v>38</v>
      </c>
      <c r="B38" s="18">
        <v>2799.53299265633</v>
      </c>
      <c r="C38" s="18">
        <v>3002.32833686424</v>
      </c>
      <c r="D38" s="18">
        <v>3208.92516673898</v>
      </c>
      <c r="E38" s="18">
        <v>2848.44799321425</v>
      </c>
      <c r="F38" s="18">
        <v>3035.84778722439</v>
      </c>
      <c r="G38" s="18">
        <v>3263.71773937971</v>
      </c>
      <c r="H38" s="18">
        <v>3582.28166476101</v>
      </c>
      <c r="I38" s="24">
        <v>3877.1340113909</v>
      </c>
      <c r="J38" s="24">
        <v>4185.2579114801</v>
      </c>
      <c r="K38" s="24">
        <v>4418.49906267297</v>
      </c>
      <c r="L38" s="24">
        <v>5035.74473738983</v>
      </c>
      <c r="M38" s="22"/>
      <c r="N38" s="25">
        <v>3.03584778722439</v>
      </c>
      <c r="O38" s="25">
        <v>3.26371773937971</v>
      </c>
      <c r="P38" s="25">
        <v>3.58228166476101</v>
      </c>
      <c r="Q38" s="25">
        <v>3.8771340113909</v>
      </c>
      <c r="R38" s="25">
        <v>4.15454987401603</v>
      </c>
      <c r="T38" s="28">
        <f t="shared" si="1"/>
        <v>3035.84778722439</v>
      </c>
      <c r="U38" s="28">
        <f t="shared" si="1"/>
        <v>3263.71773937971</v>
      </c>
      <c r="V38" s="28">
        <f t="shared" si="1"/>
        <v>3582.28166476101</v>
      </c>
      <c r="W38" s="28">
        <f t="shared" si="1"/>
        <v>3877.1340113909</v>
      </c>
      <c r="X38" s="28">
        <f t="shared" si="1"/>
        <v>4154.54987401603</v>
      </c>
    </row>
    <row r="39" ht="17.25" spans="1:24">
      <c r="A39" s="10" t="s">
        <v>39</v>
      </c>
      <c r="B39" s="17">
        <v>179117.250476311</v>
      </c>
      <c r="C39" s="17">
        <v>189247.489462018</v>
      </c>
      <c r="D39" s="17">
        <v>194598.424104116</v>
      </c>
      <c r="E39" s="17">
        <v>176526.986174086</v>
      </c>
      <c r="F39" s="17">
        <v>184558.491608906</v>
      </c>
      <c r="G39" s="17">
        <v>189291.621312044</v>
      </c>
      <c r="H39" s="17">
        <v>201724.672856788</v>
      </c>
      <c r="I39" s="21">
        <v>218601.11747937</v>
      </c>
      <c r="J39" s="21">
        <v>224574.027380604</v>
      </c>
      <c r="K39" s="21">
        <v>235440.048327172</v>
      </c>
      <c r="L39" s="21">
        <v>247872.004247072</v>
      </c>
      <c r="M39" s="22"/>
      <c r="N39" s="23">
        <v>184.558491608906</v>
      </c>
      <c r="O39" s="23">
        <v>189.291621312044</v>
      </c>
      <c r="P39" s="23">
        <v>201.724672856788</v>
      </c>
      <c r="Q39" s="23">
        <v>219.976973443117</v>
      </c>
      <c r="R39" s="23">
        <v>228.060488390875</v>
      </c>
      <c r="T39" s="28">
        <f t="shared" si="1"/>
        <v>184558.491608906</v>
      </c>
      <c r="U39" s="28">
        <f t="shared" si="1"/>
        <v>189291.621312044</v>
      </c>
      <c r="V39" s="28">
        <f t="shared" si="1"/>
        <v>201724.672856788</v>
      </c>
      <c r="W39" s="28">
        <f t="shared" si="1"/>
        <v>219976.973443117</v>
      </c>
      <c r="X39" s="28">
        <f t="shared" si="1"/>
        <v>228060.488390875</v>
      </c>
    </row>
    <row r="40" ht="17.25" spans="1:24">
      <c r="A40" s="10" t="s">
        <v>40</v>
      </c>
      <c r="B40" s="17">
        <v>29047345.4600498</v>
      </c>
      <c r="C40" s="17">
        <v>30486725.9372582</v>
      </c>
      <c r="D40" s="17">
        <v>32439205.191429</v>
      </c>
      <c r="E40" s="17">
        <v>29142459.685252</v>
      </c>
      <c r="F40" s="17">
        <v>30987510.4178182</v>
      </c>
      <c r="G40" s="17">
        <v>30696155.4349825</v>
      </c>
      <c r="H40" s="17">
        <v>29510455.0414262</v>
      </c>
      <c r="I40" s="21">
        <v>31211245.2164015</v>
      </c>
      <c r="J40" s="21">
        <v>33753999.9829094</v>
      </c>
      <c r="K40" s="21">
        <v>35682995.9570983</v>
      </c>
      <c r="L40" s="21">
        <v>35228575.2557287</v>
      </c>
      <c r="M40" s="22"/>
      <c r="N40" s="27">
        <v>30987.5104178182</v>
      </c>
      <c r="O40" s="27">
        <v>30696.1554349825</v>
      </c>
      <c r="P40" s="27">
        <v>29510.4550414262</v>
      </c>
      <c r="Q40" s="27">
        <v>31404.4138723368</v>
      </c>
      <c r="R40" s="27">
        <v>33718.9006282276</v>
      </c>
      <c r="T40" s="28">
        <f t="shared" si="1"/>
        <v>30987510.4178182</v>
      </c>
      <c r="U40" s="28">
        <f t="shared" si="1"/>
        <v>30696155.4349825</v>
      </c>
      <c r="V40" s="28">
        <f t="shared" si="1"/>
        <v>29510455.0414262</v>
      </c>
      <c r="W40" s="28">
        <f t="shared" si="1"/>
        <v>31404413.8723368</v>
      </c>
      <c r="X40" s="28">
        <f t="shared" si="1"/>
        <v>33718900.6282276</v>
      </c>
    </row>
    <row r="41" ht="17.25" spans="1:24">
      <c r="A41" s="10" t="s">
        <v>41</v>
      </c>
      <c r="B41" s="17">
        <v>20443551.8670111</v>
      </c>
      <c r="C41" s="17">
        <v>22532347.479184</v>
      </c>
      <c r="D41" s="17">
        <v>23835787.9410713</v>
      </c>
      <c r="E41" s="17">
        <v>20110603.4277744</v>
      </c>
      <c r="F41" s="17">
        <v>21142439.0750745</v>
      </c>
      <c r="G41" s="17">
        <v>21442368.0217272</v>
      </c>
      <c r="H41" s="17">
        <v>22129064.4707956</v>
      </c>
      <c r="I41" s="21">
        <v>23948479.537489</v>
      </c>
      <c r="J41" s="21">
        <v>25678997.9158214</v>
      </c>
      <c r="K41" s="21">
        <v>27025570.0792745</v>
      </c>
      <c r="L41" s="21">
        <v>27276566.8477245</v>
      </c>
      <c r="M41" s="22"/>
      <c r="N41" s="23">
        <v>21142.4390750745</v>
      </c>
      <c r="O41" s="23">
        <v>21442.3680217272</v>
      </c>
      <c r="P41" s="23">
        <v>22129.0644707956</v>
      </c>
      <c r="Q41" s="23">
        <v>23876.25422911</v>
      </c>
      <c r="R41" s="23">
        <v>25652.6000805559</v>
      </c>
      <c r="T41" s="28">
        <f t="shared" si="1"/>
        <v>21142439.0750745</v>
      </c>
      <c r="U41" s="28">
        <f t="shared" si="1"/>
        <v>21442368.0217272</v>
      </c>
      <c r="V41" s="28">
        <f t="shared" si="1"/>
        <v>22129064.4707956</v>
      </c>
      <c r="W41" s="28">
        <f t="shared" si="1"/>
        <v>23876254.22911</v>
      </c>
      <c r="X41" s="28">
        <f t="shared" si="1"/>
        <v>25652600.0805559</v>
      </c>
    </row>
    <row r="42" ht="17.25" spans="1:24">
      <c r="A42" s="8" t="s">
        <v>42</v>
      </c>
      <c r="B42" s="18">
        <v>2235381.64057919</v>
      </c>
      <c r="C42" s="18">
        <v>2422496.76045523</v>
      </c>
      <c r="D42" s="18">
        <v>2589943.63982348</v>
      </c>
      <c r="E42" s="18">
        <v>2193101.57178886</v>
      </c>
      <c r="F42" s="18">
        <v>2272234.31964159</v>
      </c>
      <c r="G42" s="18">
        <v>2296686.8326168</v>
      </c>
      <c r="H42" s="18">
        <v>2313573.56527021</v>
      </c>
      <c r="I42" s="24">
        <v>2427118.6828454</v>
      </c>
      <c r="J42" s="24">
        <v>2579482.35643241</v>
      </c>
      <c r="K42" s="24">
        <v>2663544.15396887</v>
      </c>
      <c r="L42" s="24">
        <v>2600774.72052204</v>
      </c>
      <c r="M42" s="22"/>
      <c r="N42" s="25">
        <v>2272.23431964159</v>
      </c>
      <c r="O42" s="25">
        <v>2296.6868326168</v>
      </c>
      <c r="P42" s="25">
        <v>2313.57356527021</v>
      </c>
      <c r="Q42" s="25">
        <v>2427.1186828454</v>
      </c>
      <c r="R42" s="25">
        <v>2563.13846543876</v>
      </c>
      <c r="T42" s="28">
        <f t="shared" si="1"/>
        <v>2272234.31964159</v>
      </c>
      <c r="U42" s="28">
        <f t="shared" si="1"/>
        <v>2296686.8326168</v>
      </c>
      <c r="V42" s="28">
        <f t="shared" si="1"/>
        <v>2313573.56527021</v>
      </c>
      <c r="W42" s="28">
        <f t="shared" si="1"/>
        <v>2427118.6828454</v>
      </c>
      <c r="X42" s="28">
        <f t="shared" si="1"/>
        <v>2563138.46543876</v>
      </c>
    </row>
    <row r="43" ht="17.25" spans="1:24">
      <c r="A43" s="8" t="s">
        <v>43</v>
      </c>
      <c r="B43" s="18">
        <v>18208170.2264319</v>
      </c>
      <c r="C43" s="18">
        <v>20109850.7187287</v>
      </c>
      <c r="D43" s="18">
        <v>21245844.3012478</v>
      </c>
      <c r="E43" s="18">
        <v>17917501.8559856</v>
      </c>
      <c r="F43" s="18">
        <v>18870204.7554329</v>
      </c>
      <c r="G43" s="18">
        <v>19145681.1891104</v>
      </c>
      <c r="H43" s="18">
        <v>19815490.9055254</v>
      </c>
      <c r="I43" s="24">
        <v>21521360.8546436</v>
      </c>
      <c r="J43" s="24">
        <v>23099515.559389</v>
      </c>
      <c r="K43" s="24">
        <v>24362025.9253056</v>
      </c>
      <c r="L43" s="24">
        <v>24675792.1272025</v>
      </c>
      <c r="M43" s="22"/>
      <c r="N43" s="26">
        <v>18870.2047554329</v>
      </c>
      <c r="O43" s="26">
        <v>19145.6811891104</v>
      </c>
      <c r="P43" s="26">
        <v>19815.4909055254</v>
      </c>
      <c r="Q43" s="26">
        <v>21449.1355462646</v>
      </c>
      <c r="R43" s="26">
        <v>23089.4616151172</v>
      </c>
      <c r="T43" s="28">
        <f t="shared" si="1"/>
        <v>18870204.7554329</v>
      </c>
      <c r="U43" s="28">
        <f t="shared" si="1"/>
        <v>19145681.1891104</v>
      </c>
      <c r="V43" s="28">
        <f t="shared" si="1"/>
        <v>19815490.9055254</v>
      </c>
      <c r="W43" s="28">
        <f t="shared" si="1"/>
        <v>21449135.5462646</v>
      </c>
      <c r="X43" s="28">
        <f t="shared" si="1"/>
        <v>23089461.6151172</v>
      </c>
    </row>
    <row r="44" ht="17.25" spans="1:24">
      <c r="A44" s="10" t="s">
        <v>44</v>
      </c>
      <c r="B44" s="17">
        <v>10579946.8394377</v>
      </c>
      <c r="C44" s="17">
        <v>11669273.3525332</v>
      </c>
      <c r="D44" s="17">
        <v>12554528.5021868</v>
      </c>
      <c r="E44" s="17">
        <v>10903341.5362402</v>
      </c>
      <c r="F44" s="17">
        <v>11694982.5771198</v>
      </c>
      <c r="G44" s="17">
        <v>12017842.1638194</v>
      </c>
      <c r="H44" s="17">
        <v>12384342.2332038</v>
      </c>
      <c r="I44" s="21">
        <v>13184390.5513613</v>
      </c>
      <c r="J44" s="21">
        <v>13937814.8487095</v>
      </c>
      <c r="K44" s="21">
        <v>14264272.6558484</v>
      </c>
      <c r="L44" s="21">
        <v>13466985.4377145</v>
      </c>
      <c r="M44" s="22"/>
      <c r="N44" s="27">
        <v>11694.9825771198</v>
      </c>
      <c r="O44" s="27">
        <v>12017.8421638194</v>
      </c>
      <c r="P44" s="27">
        <v>12384.3422332038</v>
      </c>
      <c r="Q44" s="27">
        <v>13258.9433022763</v>
      </c>
      <c r="R44" s="27">
        <v>14099.4439630611</v>
      </c>
      <c r="T44" s="28">
        <f t="shared" si="1"/>
        <v>11694982.5771198</v>
      </c>
      <c r="U44" s="28">
        <f t="shared" si="1"/>
        <v>12017842.1638194</v>
      </c>
      <c r="V44" s="28">
        <f t="shared" si="1"/>
        <v>12384342.2332038</v>
      </c>
      <c r="W44" s="28">
        <f t="shared" si="1"/>
        <v>13258943.3022763</v>
      </c>
      <c r="X44" s="28">
        <f t="shared" si="1"/>
        <v>14099443.9630611</v>
      </c>
    </row>
    <row r="45" ht="17.25" spans="1:24">
      <c r="A45" s="8" t="s">
        <v>45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24">
        <v>0</v>
      </c>
      <c r="J45" s="24">
        <v>0</v>
      </c>
      <c r="K45" s="24">
        <v>0</v>
      </c>
      <c r="L45" s="24">
        <v>0</v>
      </c>
      <c r="M45" s="22"/>
      <c r="N45" s="26">
        <v>0</v>
      </c>
      <c r="O45" s="26">
        <v>0</v>
      </c>
      <c r="P45" s="26">
        <v>0</v>
      </c>
      <c r="Q45" s="26">
        <v>0</v>
      </c>
      <c r="R45" s="26">
        <v>0</v>
      </c>
      <c r="T45" s="28">
        <f t="shared" si="1"/>
        <v>0</v>
      </c>
      <c r="U45" s="28">
        <f t="shared" si="1"/>
        <v>0</v>
      </c>
      <c r="V45" s="28">
        <f t="shared" si="1"/>
        <v>0</v>
      </c>
      <c r="W45" s="28">
        <f t="shared" si="1"/>
        <v>0</v>
      </c>
      <c r="X45" s="28">
        <f t="shared" si="1"/>
        <v>0</v>
      </c>
    </row>
    <row r="46" ht="17.25" spans="1:24">
      <c r="A46" s="8" t="s">
        <v>46</v>
      </c>
      <c r="B46" s="18">
        <v>1773932.73723006</v>
      </c>
      <c r="C46" s="18">
        <v>1892310.52630961</v>
      </c>
      <c r="D46" s="18">
        <v>2014354.08255124</v>
      </c>
      <c r="E46" s="18">
        <v>1891097.52531292</v>
      </c>
      <c r="F46" s="18">
        <v>2026684.8200849</v>
      </c>
      <c r="G46" s="18">
        <v>2157154.09942918</v>
      </c>
      <c r="H46" s="18">
        <v>2195054.36278065</v>
      </c>
      <c r="I46" s="24">
        <v>2337436.15917519</v>
      </c>
      <c r="J46" s="24">
        <v>2512574.52242325</v>
      </c>
      <c r="K46" s="24">
        <v>2632175.03188408</v>
      </c>
      <c r="L46" s="24">
        <v>2500813.13159237</v>
      </c>
      <c r="M46" s="22"/>
      <c r="N46" s="25">
        <v>2026.6848200849</v>
      </c>
      <c r="O46" s="25">
        <v>2157.15409942918</v>
      </c>
      <c r="P46" s="25">
        <v>2195.05436278065</v>
      </c>
      <c r="Q46" s="25">
        <v>2337.43615917519</v>
      </c>
      <c r="R46" s="25">
        <v>2517.50945041316</v>
      </c>
      <c r="T46" s="28">
        <f t="shared" si="1"/>
        <v>2026684.8200849</v>
      </c>
      <c r="U46" s="28">
        <f t="shared" si="1"/>
        <v>2157154.09942918</v>
      </c>
      <c r="V46" s="28">
        <f t="shared" si="1"/>
        <v>2195054.36278065</v>
      </c>
      <c r="W46" s="28">
        <f t="shared" si="1"/>
        <v>2337436.15917519</v>
      </c>
      <c r="X46" s="28">
        <f t="shared" si="1"/>
        <v>2517509.45041316</v>
      </c>
    </row>
    <row r="47" ht="17.25" spans="1:24">
      <c r="A47" s="8" t="s">
        <v>47</v>
      </c>
      <c r="B47" s="18">
        <v>1995092.41669996</v>
      </c>
      <c r="C47" s="18">
        <v>2173896.2434385</v>
      </c>
      <c r="D47" s="18">
        <v>2403607.43843649</v>
      </c>
      <c r="E47" s="18">
        <v>2093733.03994897</v>
      </c>
      <c r="F47" s="18">
        <v>2240779.40873476</v>
      </c>
      <c r="G47" s="18">
        <v>2193994.26123757</v>
      </c>
      <c r="H47" s="18">
        <v>2160764.60611919</v>
      </c>
      <c r="I47" s="24">
        <v>2275514.82973191</v>
      </c>
      <c r="J47" s="24">
        <v>2386738.79691955</v>
      </c>
      <c r="K47" s="24">
        <v>2455058.12258425</v>
      </c>
      <c r="L47" s="24">
        <v>2502460.91875175</v>
      </c>
      <c r="M47" s="22"/>
      <c r="N47" s="26">
        <v>2240.77940873476</v>
      </c>
      <c r="O47" s="26">
        <v>2193.99426123757</v>
      </c>
      <c r="P47" s="26">
        <v>2160.76460611919</v>
      </c>
      <c r="Q47" s="26">
        <v>2275.51482973191</v>
      </c>
      <c r="R47" s="26">
        <v>2386.73879691955</v>
      </c>
      <c r="T47" s="28">
        <f t="shared" si="1"/>
        <v>2240779.40873476</v>
      </c>
      <c r="U47" s="28">
        <f t="shared" si="1"/>
        <v>2193994.26123757</v>
      </c>
      <c r="V47" s="28">
        <f t="shared" si="1"/>
        <v>2160764.60611919</v>
      </c>
      <c r="W47" s="28">
        <f t="shared" si="1"/>
        <v>2275514.82973191</v>
      </c>
      <c r="X47" s="28">
        <f t="shared" si="1"/>
        <v>2386738.79691955</v>
      </c>
    </row>
    <row r="48" ht="17.25" spans="1:24">
      <c r="A48" s="8" t="s">
        <v>48</v>
      </c>
      <c r="B48" s="18">
        <v>927128.839737016</v>
      </c>
      <c r="C48" s="18">
        <v>999212.716612078</v>
      </c>
      <c r="D48" s="18">
        <v>1060775.56852666</v>
      </c>
      <c r="E48" s="18">
        <v>902488.741299184</v>
      </c>
      <c r="F48" s="18">
        <v>955570.265841007</v>
      </c>
      <c r="G48" s="18">
        <v>982530.235453273</v>
      </c>
      <c r="H48" s="18">
        <v>1013400.87801176</v>
      </c>
      <c r="I48" s="24">
        <v>1088319.29912278</v>
      </c>
      <c r="J48" s="24">
        <v>1151042.58964536</v>
      </c>
      <c r="K48" s="24">
        <v>1206986.81739635</v>
      </c>
      <c r="L48" s="24">
        <v>1088063.20033775</v>
      </c>
      <c r="M48" s="22"/>
      <c r="N48" s="25">
        <v>955.570265841007</v>
      </c>
      <c r="O48" s="25">
        <v>982.530235453273</v>
      </c>
      <c r="P48" s="25">
        <v>1013.40087801176</v>
      </c>
      <c r="Q48" s="25">
        <v>1088.31929912278</v>
      </c>
      <c r="R48" s="25">
        <v>1161.57865566018</v>
      </c>
      <c r="T48" s="28">
        <f t="shared" si="1"/>
        <v>955570.265841007</v>
      </c>
      <c r="U48" s="28">
        <f t="shared" si="1"/>
        <v>982530.235453273</v>
      </c>
      <c r="V48" s="28">
        <f t="shared" si="1"/>
        <v>1013400.87801176</v>
      </c>
      <c r="W48" s="28">
        <f t="shared" si="1"/>
        <v>1088319.29912278</v>
      </c>
      <c r="X48" s="28">
        <f t="shared" si="1"/>
        <v>1161578.65566018</v>
      </c>
    </row>
    <row r="49" ht="17.25" spans="1:24">
      <c r="A49" s="8" t="s">
        <v>49</v>
      </c>
      <c r="B49" s="18">
        <v>2308437.15128441</v>
      </c>
      <c r="C49" s="18">
        <v>2768803.12929085</v>
      </c>
      <c r="D49" s="18">
        <v>2980694.99604502</v>
      </c>
      <c r="E49" s="18">
        <v>2426190.39242175</v>
      </c>
      <c r="F49" s="18">
        <v>2573105.07116122</v>
      </c>
      <c r="G49" s="18">
        <v>2632358.52861356</v>
      </c>
      <c r="H49" s="18">
        <v>2790158.97766732</v>
      </c>
      <c r="I49" s="24">
        <v>3012636.89424156</v>
      </c>
      <c r="J49" s="24">
        <v>3141475.85516115</v>
      </c>
      <c r="K49" s="24">
        <v>2972069.56101181</v>
      </c>
      <c r="L49" s="24">
        <v>2279684.63849988</v>
      </c>
      <c r="M49" s="22"/>
      <c r="N49" s="26">
        <v>2573.10507116122</v>
      </c>
      <c r="O49" s="26">
        <v>2632.35852861356</v>
      </c>
      <c r="P49" s="26">
        <v>2790.15897766732</v>
      </c>
      <c r="Q49" s="26">
        <v>3048.29846144206</v>
      </c>
      <c r="R49" s="26">
        <v>3201.25993538616</v>
      </c>
      <c r="T49" s="28">
        <f t="shared" si="1"/>
        <v>2573105.07116122</v>
      </c>
      <c r="U49" s="28">
        <f t="shared" si="1"/>
        <v>2632358.52861356</v>
      </c>
      <c r="V49" s="28">
        <f t="shared" si="1"/>
        <v>2790158.97766732</v>
      </c>
      <c r="W49" s="28">
        <f t="shared" si="1"/>
        <v>3048298.46144206</v>
      </c>
      <c r="X49" s="28">
        <f t="shared" si="1"/>
        <v>3201259.93538616</v>
      </c>
    </row>
    <row r="50" ht="17.25" spans="1:24">
      <c r="A50" s="8" t="s">
        <v>50</v>
      </c>
      <c r="B50" s="18">
        <v>3575355.69448626</v>
      </c>
      <c r="C50" s="18">
        <v>3835050.73688213</v>
      </c>
      <c r="D50" s="18">
        <v>4095096.41662743</v>
      </c>
      <c r="E50" s="18">
        <v>3589831.83725736</v>
      </c>
      <c r="F50" s="18">
        <v>3898843.01129787</v>
      </c>
      <c r="G50" s="18">
        <v>4051805.03908577</v>
      </c>
      <c r="H50" s="18">
        <v>4224963.40862488</v>
      </c>
      <c r="I50" s="24">
        <v>4470483.36908982</v>
      </c>
      <c r="J50" s="24">
        <v>4745983.0845602</v>
      </c>
      <c r="K50" s="24">
        <v>4997983.12297191</v>
      </c>
      <c r="L50" s="24">
        <v>5095963.54853277</v>
      </c>
      <c r="M50" s="22"/>
      <c r="N50" s="25">
        <v>3898.84301129787</v>
      </c>
      <c r="O50" s="25">
        <v>4051.80503908577</v>
      </c>
      <c r="P50" s="25">
        <v>4224.96340862488</v>
      </c>
      <c r="Q50" s="25">
        <v>4509.3745528044</v>
      </c>
      <c r="R50" s="25">
        <v>4832.35712468209</v>
      </c>
      <c r="T50" s="28">
        <f t="shared" si="1"/>
        <v>3898843.01129787</v>
      </c>
      <c r="U50" s="28">
        <f t="shared" si="1"/>
        <v>4051805.03908577</v>
      </c>
      <c r="V50" s="28">
        <f t="shared" si="1"/>
        <v>4224963.40862488</v>
      </c>
      <c r="W50" s="28">
        <f t="shared" si="1"/>
        <v>4509374.5528044</v>
      </c>
      <c r="X50" s="28">
        <f t="shared" si="1"/>
        <v>4832357.12468209</v>
      </c>
    </row>
    <row r="51" ht="17.25" spans="1:24">
      <c r="A51" s="10" t="s">
        <v>51</v>
      </c>
      <c r="B51" s="17">
        <v>2764984.34295073</v>
      </c>
      <c r="C51" s="17">
        <v>2990011.28903137</v>
      </c>
      <c r="D51" s="17">
        <v>3272612.91453768</v>
      </c>
      <c r="E51" s="17">
        <v>2849543.85991263</v>
      </c>
      <c r="F51" s="17">
        <v>3010515.30265693</v>
      </c>
      <c r="G51" s="17">
        <v>3243578.32857574</v>
      </c>
      <c r="H51" s="17">
        <v>3463694.02272007</v>
      </c>
      <c r="I51" s="21">
        <v>3753585.73697349</v>
      </c>
      <c r="J51" s="21">
        <v>4080239.43330788</v>
      </c>
      <c r="K51" s="21">
        <v>4340117.90856592</v>
      </c>
      <c r="L51" s="21">
        <v>4109293.6881845</v>
      </c>
      <c r="M51" s="22"/>
      <c r="N51" s="23">
        <v>3010.51530265693</v>
      </c>
      <c r="O51" s="23">
        <v>3243.57832857574</v>
      </c>
      <c r="P51" s="23">
        <v>3463.69402272007</v>
      </c>
      <c r="Q51" s="23">
        <v>3781.31222098422</v>
      </c>
      <c r="R51" s="23">
        <v>4127.09609302493</v>
      </c>
      <c r="T51" s="28">
        <f t="shared" si="1"/>
        <v>3010515.30265693</v>
      </c>
      <c r="U51" s="28">
        <f t="shared" si="1"/>
        <v>3243578.32857574</v>
      </c>
      <c r="V51" s="28">
        <f t="shared" si="1"/>
        <v>3463694.02272007</v>
      </c>
      <c r="W51" s="28">
        <f t="shared" si="1"/>
        <v>3781312.22098422</v>
      </c>
      <c r="X51" s="28">
        <f t="shared" si="1"/>
        <v>4127096.09302493</v>
      </c>
    </row>
    <row r="52" ht="17.25" spans="1:24">
      <c r="A52" s="8" t="s">
        <v>52</v>
      </c>
      <c r="B52" s="18">
        <v>503538.149161225</v>
      </c>
      <c r="C52" s="18">
        <v>540470.290316698</v>
      </c>
      <c r="D52" s="18">
        <v>591281.747720614</v>
      </c>
      <c r="E52" s="18">
        <v>492331.686471624</v>
      </c>
      <c r="F52" s="18">
        <v>527412.159185731</v>
      </c>
      <c r="G52" s="18">
        <v>535899.441153318</v>
      </c>
      <c r="H52" s="18">
        <v>529094.669562998</v>
      </c>
      <c r="I52" s="24">
        <v>572445.763859936</v>
      </c>
      <c r="J52" s="24">
        <v>614809.903251311</v>
      </c>
      <c r="K52" s="24">
        <v>651789.170349039</v>
      </c>
      <c r="L52" s="24">
        <v>573545.928326685</v>
      </c>
      <c r="M52" s="22"/>
      <c r="N52" s="25">
        <v>527.412159185731</v>
      </c>
      <c r="O52" s="25">
        <v>535.899441153318</v>
      </c>
      <c r="P52" s="25">
        <v>529.094669562998</v>
      </c>
      <c r="Q52" s="25">
        <v>572.445763859936</v>
      </c>
      <c r="R52" s="25">
        <v>614.809903251311</v>
      </c>
      <c r="T52" s="28">
        <f t="shared" si="1"/>
        <v>527412.159185731</v>
      </c>
      <c r="U52" s="28">
        <f t="shared" si="1"/>
        <v>535899.441153318</v>
      </c>
      <c r="V52" s="28">
        <f t="shared" si="1"/>
        <v>529094.669562998</v>
      </c>
      <c r="W52" s="28">
        <f t="shared" si="1"/>
        <v>572445.763859936</v>
      </c>
      <c r="X52" s="28">
        <f t="shared" si="1"/>
        <v>614809.903251311</v>
      </c>
    </row>
    <row r="53" ht="17.25" spans="1:24">
      <c r="A53" s="8" t="s">
        <v>53</v>
      </c>
      <c r="B53" s="18">
        <v>2261446.1937895</v>
      </c>
      <c r="C53" s="18">
        <v>2449540.99871467</v>
      </c>
      <c r="D53" s="18">
        <v>2681331.16681707</v>
      </c>
      <c r="E53" s="18">
        <v>2357212.173441</v>
      </c>
      <c r="F53" s="18">
        <v>2483103.1434712</v>
      </c>
      <c r="G53" s="18">
        <v>2707678.88742243</v>
      </c>
      <c r="H53" s="18">
        <v>2934599.35315707</v>
      </c>
      <c r="I53" s="24">
        <v>3181139.97311355</v>
      </c>
      <c r="J53" s="24">
        <v>3465429.53005657</v>
      </c>
      <c r="K53" s="24">
        <v>3688328.73821688</v>
      </c>
      <c r="L53" s="24">
        <v>3535747.75985781</v>
      </c>
      <c r="M53" s="22"/>
      <c r="N53" s="26">
        <v>2483.1031434712</v>
      </c>
      <c r="O53" s="26">
        <v>2707.67888742243</v>
      </c>
      <c r="P53" s="26">
        <v>2934.59935315707</v>
      </c>
      <c r="Q53" s="26">
        <v>3208.86645712428</v>
      </c>
      <c r="R53" s="26">
        <v>3512.28618977361</v>
      </c>
      <c r="T53" s="28">
        <f t="shared" si="1"/>
        <v>2483103.1434712</v>
      </c>
      <c r="U53" s="28">
        <f t="shared" si="1"/>
        <v>2707678.88742243</v>
      </c>
      <c r="V53" s="28">
        <f t="shared" si="1"/>
        <v>2934599.35315707</v>
      </c>
      <c r="W53" s="28">
        <f t="shared" si="1"/>
        <v>3208866.45712428</v>
      </c>
      <c r="X53" s="28">
        <f t="shared" si="1"/>
        <v>3512286.18977361</v>
      </c>
    </row>
    <row r="54" ht="17.25" spans="1:24">
      <c r="A54" s="10" t="s">
        <v>54</v>
      </c>
      <c r="B54" s="17">
        <v>4616936.71510666</v>
      </c>
      <c r="C54" s="17">
        <v>5052793.10463561</v>
      </c>
      <c r="D54" s="17">
        <v>5660743.62738967</v>
      </c>
      <c r="E54" s="17">
        <v>5167743.83007213</v>
      </c>
      <c r="F54" s="17">
        <v>5604478.97925675</v>
      </c>
      <c r="G54" s="17">
        <v>6034020.20788719</v>
      </c>
      <c r="H54" s="17">
        <v>6483807.85613101</v>
      </c>
      <c r="I54" s="21">
        <v>6989139.5324192</v>
      </c>
      <c r="J54" s="21">
        <v>7295360.06347909</v>
      </c>
      <c r="K54" s="21">
        <v>7795537.40828702</v>
      </c>
      <c r="L54" s="21">
        <v>8338484.56653757</v>
      </c>
      <c r="M54" s="22"/>
      <c r="N54" s="27">
        <v>5604.47897925675</v>
      </c>
      <c r="O54" s="27">
        <v>6034.02020788719</v>
      </c>
      <c r="P54" s="27">
        <v>6483.80785613101</v>
      </c>
      <c r="Q54" s="27">
        <v>7049.90075243835</v>
      </c>
      <c r="R54" s="27">
        <v>7405.13305013141</v>
      </c>
      <c r="T54" s="28">
        <f t="shared" si="1"/>
        <v>5604478.97925675</v>
      </c>
      <c r="U54" s="28">
        <f t="shared" si="1"/>
        <v>6034020.20788719</v>
      </c>
      <c r="V54" s="28">
        <f t="shared" si="1"/>
        <v>6483807.85613101</v>
      </c>
      <c r="W54" s="28">
        <f t="shared" si="1"/>
        <v>7049900.75243835</v>
      </c>
      <c r="X54" s="28">
        <f t="shared" si="1"/>
        <v>7405133.05013141</v>
      </c>
    </row>
    <row r="55" ht="17.25" spans="1:24">
      <c r="A55" s="10" t="s">
        <v>55</v>
      </c>
      <c r="B55" s="17">
        <v>4930302.94436682</v>
      </c>
      <c r="C55" s="17">
        <v>5234955.84273951</v>
      </c>
      <c r="D55" s="17">
        <v>5876622.21576985</v>
      </c>
      <c r="E55" s="17">
        <v>6175391.8204974</v>
      </c>
      <c r="F55" s="17">
        <v>6324321.68378674</v>
      </c>
      <c r="G55" s="17">
        <v>6454208.17542198</v>
      </c>
      <c r="H55" s="17">
        <v>6572946.47643135</v>
      </c>
      <c r="I55" s="21">
        <v>6525583.56147132</v>
      </c>
      <c r="J55" s="21">
        <v>6751779.93513642</v>
      </c>
      <c r="K55" s="21">
        <v>6966068.0456646</v>
      </c>
      <c r="L55" s="21">
        <v>7137990.70787369</v>
      </c>
      <c r="M55" s="22"/>
      <c r="N55" s="23">
        <v>6324.32168378674</v>
      </c>
      <c r="O55" s="23">
        <v>6454.20817542198</v>
      </c>
      <c r="P55" s="23">
        <v>6572.94647643136</v>
      </c>
      <c r="Q55" s="23">
        <v>6532.01108891361</v>
      </c>
      <c r="R55" s="23">
        <v>6817.46906263958</v>
      </c>
      <c r="T55" s="28">
        <f t="shared" si="1"/>
        <v>6324321.68378674</v>
      </c>
      <c r="U55" s="28">
        <f t="shared" si="1"/>
        <v>6454208.17542198</v>
      </c>
      <c r="V55" s="28">
        <f t="shared" si="1"/>
        <v>6572946.47643135</v>
      </c>
      <c r="W55" s="28">
        <f t="shared" si="1"/>
        <v>6532011.08891361</v>
      </c>
      <c r="X55" s="28">
        <f t="shared" si="1"/>
        <v>6817469.06263958</v>
      </c>
    </row>
    <row r="56" ht="17.25" spans="1:24">
      <c r="A56" s="8" t="s">
        <v>56</v>
      </c>
      <c r="B56" s="18">
        <v>3080723.9027694</v>
      </c>
      <c r="C56" s="18">
        <v>3280794.98091703</v>
      </c>
      <c r="D56" s="18">
        <v>3771217.40489831</v>
      </c>
      <c r="E56" s="18">
        <v>4257662.71225128</v>
      </c>
      <c r="F56" s="18">
        <v>4284464.58008586</v>
      </c>
      <c r="G56" s="18">
        <v>4336915.61068856</v>
      </c>
      <c r="H56" s="18">
        <v>4368387.94275319</v>
      </c>
      <c r="I56" s="24">
        <v>4156239.87291329</v>
      </c>
      <c r="J56" s="24">
        <v>4288113.63810054</v>
      </c>
      <c r="K56" s="24">
        <v>4410772.86533043</v>
      </c>
      <c r="L56" s="24">
        <v>4592188.3675564</v>
      </c>
      <c r="M56" s="22"/>
      <c r="N56" s="25">
        <v>4284.46458008586</v>
      </c>
      <c r="O56" s="25">
        <v>4336.91561068856</v>
      </c>
      <c r="P56" s="25">
        <v>4368.38794275319</v>
      </c>
      <c r="Q56" s="25">
        <v>4156.23987291329</v>
      </c>
      <c r="R56" s="25">
        <v>4290.87674627862</v>
      </c>
      <c r="T56" s="28">
        <f t="shared" si="1"/>
        <v>4284464.58008586</v>
      </c>
      <c r="U56" s="28">
        <f t="shared" si="1"/>
        <v>4336915.61068856</v>
      </c>
      <c r="V56" s="28">
        <f t="shared" si="1"/>
        <v>4368387.94275319</v>
      </c>
      <c r="W56" s="28">
        <f t="shared" si="1"/>
        <v>4156239.87291329</v>
      </c>
      <c r="X56" s="28">
        <f t="shared" si="1"/>
        <v>4290876.74627862</v>
      </c>
    </row>
    <row r="57" ht="17.25" spans="1:24">
      <c r="A57" s="8" t="s">
        <v>57</v>
      </c>
      <c r="B57" s="18">
        <v>717701.197156168</v>
      </c>
      <c r="C57" s="18">
        <v>753811.401625368</v>
      </c>
      <c r="D57" s="18">
        <v>808800.976394046</v>
      </c>
      <c r="E57" s="18">
        <v>741531.803171768</v>
      </c>
      <c r="F57" s="18">
        <v>821110.369367097</v>
      </c>
      <c r="G57" s="18">
        <v>859795.074537418</v>
      </c>
      <c r="H57" s="18">
        <v>894164.804481025</v>
      </c>
      <c r="I57" s="24">
        <v>966383.84933512</v>
      </c>
      <c r="J57" s="24">
        <v>1002287.64961965</v>
      </c>
      <c r="K57" s="24">
        <v>1047198.31855905</v>
      </c>
      <c r="L57" s="24">
        <v>1077879.05760322</v>
      </c>
      <c r="M57" s="22"/>
      <c r="N57" s="26">
        <v>821.110369367097</v>
      </c>
      <c r="O57" s="26">
        <v>859.795074537418</v>
      </c>
      <c r="P57" s="26">
        <v>894.164804481025</v>
      </c>
      <c r="Q57" s="26">
        <v>972.811376777413</v>
      </c>
      <c r="R57" s="26">
        <v>1031.43712286483</v>
      </c>
      <c r="T57" s="28">
        <f t="shared" si="1"/>
        <v>821110.369367097</v>
      </c>
      <c r="U57" s="28">
        <f t="shared" si="1"/>
        <v>859795.074537418</v>
      </c>
      <c r="V57" s="28">
        <f t="shared" si="1"/>
        <v>894164.804481025</v>
      </c>
      <c r="W57" s="28">
        <f t="shared" si="1"/>
        <v>972811.376777413</v>
      </c>
      <c r="X57" s="28">
        <f t="shared" si="1"/>
        <v>1031437.12286483</v>
      </c>
    </row>
    <row r="58" ht="17.25" spans="1:24">
      <c r="A58" s="8" t="s">
        <v>58</v>
      </c>
      <c r="B58" s="18">
        <v>1131799.22301573</v>
      </c>
      <c r="C58" s="18">
        <v>1200266.54765201</v>
      </c>
      <c r="D58" s="18">
        <v>1296517.23004885</v>
      </c>
      <c r="E58" s="18">
        <v>1176117.35152858</v>
      </c>
      <c r="F58" s="18">
        <v>1218661.74011344</v>
      </c>
      <c r="G58" s="18">
        <v>1257407.01221563</v>
      </c>
      <c r="H58" s="18">
        <v>1310296.78250042</v>
      </c>
      <c r="I58" s="24">
        <v>1402853.61709464</v>
      </c>
      <c r="J58" s="24">
        <v>1461267.04832945</v>
      </c>
      <c r="K58" s="24">
        <v>1507978.9275488</v>
      </c>
      <c r="L58" s="24">
        <v>1467810.40935325</v>
      </c>
      <c r="M58" s="22"/>
      <c r="N58" s="25">
        <v>1218.66174011344</v>
      </c>
      <c r="O58" s="25">
        <v>1257.40701221563</v>
      </c>
      <c r="P58" s="25">
        <v>1310.29678250042</v>
      </c>
      <c r="Q58" s="25">
        <v>1402.85361709464</v>
      </c>
      <c r="R58" s="25">
        <v>1495.03959117381</v>
      </c>
      <c r="T58" s="28">
        <f t="shared" si="1"/>
        <v>1218661.74011344</v>
      </c>
      <c r="U58" s="28">
        <f t="shared" si="1"/>
        <v>1257407.01221563</v>
      </c>
      <c r="V58" s="28">
        <f t="shared" si="1"/>
        <v>1310296.78250042</v>
      </c>
      <c r="W58" s="28">
        <f t="shared" si="1"/>
        <v>1402853.61709464</v>
      </c>
      <c r="X58" s="28">
        <f t="shared" si="1"/>
        <v>1495039.59117381</v>
      </c>
    </row>
    <row r="59" ht="17.25" spans="1:24">
      <c r="A59" s="8" t="s">
        <v>59</v>
      </c>
      <c r="B59" s="18">
        <v>78.6214255221807</v>
      </c>
      <c r="C59" s="18">
        <v>82.9125450925549</v>
      </c>
      <c r="D59" s="18">
        <v>86.6044286404178</v>
      </c>
      <c r="E59" s="18">
        <v>79.9535457709553</v>
      </c>
      <c r="F59" s="18">
        <v>84.9942203444583</v>
      </c>
      <c r="G59" s="18">
        <v>90.4779803687667</v>
      </c>
      <c r="H59" s="18">
        <v>96.9466967231925</v>
      </c>
      <c r="I59" s="24">
        <v>106.222128267762</v>
      </c>
      <c r="J59" s="24">
        <v>111.599086787083</v>
      </c>
      <c r="K59" s="24">
        <v>117.934226308431</v>
      </c>
      <c r="L59" s="24">
        <v>112.873360818938</v>
      </c>
      <c r="M59" s="22"/>
      <c r="N59" s="26">
        <v>0.0849942203444583</v>
      </c>
      <c r="O59" s="26">
        <v>0.0904779803687667</v>
      </c>
      <c r="P59" s="26">
        <v>0.0969466967231925</v>
      </c>
      <c r="Q59" s="26">
        <v>0.106222128267762</v>
      </c>
      <c r="R59" s="26">
        <v>0.11560232231904</v>
      </c>
      <c r="T59" s="28">
        <f t="shared" si="1"/>
        <v>84.9942203444583</v>
      </c>
      <c r="U59" s="28">
        <f t="shared" si="1"/>
        <v>90.4779803687667</v>
      </c>
      <c r="V59" s="28">
        <f t="shared" si="1"/>
        <v>96.9466967231925</v>
      </c>
      <c r="W59" s="28">
        <f t="shared" si="1"/>
        <v>106.222128267762</v>
      </c>
      <c r="X59" s="28">
        <f t="shared" si="1"/>
        <v>115.60232231904</v>
      </c>
    </row>
    <row r="60" ht="17.25" spans="1:24">
      <c r="A60" s="10" t="s">
        <v>60</v>
      </c>
      <c r="B60" s="17">
        <v>3156827.38837175</v>
      </c>
      <c r="C60" s="17">
        <v>3356809.52568637</v>
      </c>
      <c r="D60" s="17">
        <v>3630378.46321634</v>
      </c>
      <c r="E60" s="17">
        <v>3507513.49798717</v>
      </c>
      <c r="F60" s="17">
        <v>3798436.63483166</v>
      </c>
      <c r="G60" s="17">
        <v>3934654.50022039</v>
      </c>
      <c r="H60" s="17">
        <v>3901891.4555699</v>
      </c>
      <c r="I60" s="21">
        <v>4032549.6061711</v>
      </c>
      <c r="J60" s="21">
        <v>4227269.21015984</v>
      </c>
      <c r="K60" s="21">
        <v>4316689.8107546</v>
      </c>
      <c r="L60" s="21">
        <v>4351113.10278641</v>
      </c>
      <c r="M60" s="22"/>
      <c r="N60" s="27">
        <v>3798.43663483166</v>
      </c>
      <c r="O60" s="27">
        <v>3934.65450022039</v>
      </c>
      <c r="P60" s="27">
        <v>3901.8914555699</v>
      </c>
      <c r="Q60" s="27">
        <v>4032.5496061711</v>
      </c>
      <c r="R60" s="27">
        <v>4227.26921015984</v>
      </c>
      <c r="T60" s="28">
        <f t="shared" si="1"/>
        <v>3798436.63483166</v>
      </c>
      <c r="U60" s="28">
        <f t="shared" si="1"/>
        <v>3934654.50022039</v>
      </c>
      <c r="V60" s="28">
        <f t="shared" si="1"/>
        <v>3901891.4555699</v>
      </c>
      <c r="W60" s="28">
        <f t="shared" si="1"/>
        <v>4032549.6061711</v>
      </c>
      <c r="X60" s="28">
        <f t="shared" si="1"/>
        <v>4227269.21015984</v>
      </c>
    </row>
    <row r="61" ht="17.25" spans="1:24">
      <c r="A61" s="10" t="s">
        <v>61</v>
      </c>
      <c r="B61" s="17">
        <v>717536.020602133</v>
      </c>
      <c r="C61" s="17">
        <v>820359.995881677</v>
      </c>
      <c r="D61" s="17">
        <v>890511.705943536</v>
      </c>
      <c r="E61" s="17">
        <v>826266.760968397</v>
      </c>
      <c r="F61" s="17">
        <v>894764.503987512</v>
      </c>
      <c r="G61" s="17">
        <v>861219.129482342</v>
      </c>
      <c r="H61" s="17">
        <v>824637.677077427</v>
      </c>
      <c r="I61" s="21">
        <v>853812.07469573</v>
      </c>
      <c r="J61" s="21">
        <v>896169.527154805</v>
      </c>
      <c r="K61" s="21">
        <v>914125.787636082</v>
      </c>
      <c r="L61" s="21">
        <v>889670.513432812</v>
      </c>
      <c r="M61" s="22"/>
      <c r="N61" s="23">
        <v>894.764503987512</v>
      </c>
      <c r="O61" s="23">
        <v>861.219129482342</v>
      </c>
      <c r="P61" s="23">
        <v>824.637677077427</v>
      </c>
      <c r="Q61" s="23">
        <v>853.81207469573</v>
      </c>
      <c r="R61" s="23">
        <v>896.169527154805</v>
      </c>
      <c r="T61" s="28">
        <f t="shared" si="1"/>
        <v>894764.503987512</v>
      </c>
      <c r="U61" s="28">
        <f t="shared" si="1"/>
        <v>861219.129482342</v>
      </c>
      <c r="V61" s="28">
        <f t="shared" si="1"/>
        <v>824637.677077427</v>
      </c>
      <c r="W61" s="28">
        <f t="shared" si="1"/>
        <v>853812.07469573</v>
      </c>
      <c r="X61" s="28">
        <f t="shared" si="1"/>
        <v>896169.527154805</v>
      </c>
    </row>
    <row r="62" ht="17.25" spans="1:24">
      <c r="A62" s="10" t="s">
        <v>62</v>
      </c>
      <c r="B62" s="17">
        <v>7918364.84617811</v>
      </c>
      <c r="C62" s="17">
        <v>8642783.43925198</v>
      </c>
      <c r="D62" s="17">
        <v>8871017.0455448</v>
      </c>
      <c r="E62" s="17">
        <v>7153498.44781649</v>
      </c>
      <c r="F62" s="17">
        <v>7818058.40423731</v>
      </c>
      <c r="G62" s="17">
        <v>8102302.41313908</v>
      </c>
      <c r="H62" s="17">
        <v>7837738.29257637</v>
      </c>
      <c r="I62" s="21">
        <v>7565604.30680885</v>
      </c>
      <c r="J62" s="21">
        <v>7941459.75909984</v>
      </c>
      <c r="K62" s="21">
        <v>8252790.50212264</v>
      </c>
      <c r="L62" s="21">
        <v>7925152.88531562</v>
      </c>
      <c r="M62" s="22"/>
      <c r="N62" s="27">
        <v>7818.05840423731</v>
      </c>
      <c r="O62" s="27">
        <v>8102.30241313908</v>
      </c>
      <c r="P62" s="27">
        <v>7837.73829257637</v>
      </c>
      <c r="Q62" s="27">
        <v>7808.70772977559</v>
      </c>
      <c r="R62" s="27">
        <v>8019.41752639908</v>
      </c>
      <c r="T62" s="28">
        <f t="shared" si="1"/>
        <v>7818058.40423731</v>
      </c>
      <c r="U62" s="28">
        <f t="shared" si="1"/>
        <v>8102302.41313908</v>
      </c>
      <c r="V62" s="28">
        <f t="shared" si="1"/>
        <v>7837738.29257637</v>
      </c>
      <c r="W62" s="28">
        <f t="shared" si="1"/>
        <v>7808707.72977559</v>
      </c>
      <c r="X62" s="28">
        <f t="shared" si="1"/>
        <v>8019417.52639908</v>
      </c>
    </row>
    <row r="63" ht="17.25" spans="1:24">
      <c r="A63" s="10" t="s">
        <v>63</v>
      </c>
      <c r="B63" s="17">
        <v>3141919.29292391</v>
      </c>
      <c r="C63" s="17">
        <v>3861491.85233562</v>
      </c>
      <c r="D63" s="17">
        <v>4604220.97949583</v>
      </c>
      <c r="E63" s="17">
        <v>4491029.0126583</v>
      </c>
      <c r="F63" s="17">
        <v>5040440.80820446</v>
      </c>
      <c r="G63" s="17">
        <v>5538437.67630304</v>
      </c>
      <c r="H63" s="17">
        <v>5929253.96834523</v>
      </c>
      <c r="I63" s="21">
        <v>6328422.29366784</v>
      </c>
      <c r="J63" s="21">
        <v>6780282.7315424</v>
      </c>
      <c r="K63" s="21">
        <v>7036310.43039003</v>
      </c>
      <c r="L63" s="21">
        <v>7250319.9267772</v>
      </c>
      <c r="M63" s="22"/>
      <c r="N63" s="23">
        <v>5040.44080820446</v>
      </c>
      <c r="O63" s="23">
        <v>5538.43767630304</v>
      </c>
      <c r="P63" s="23">
        <v>5929.25396834523</v>
      </c>
      <c r="Q63" s="23">
        <v>6360.43095603407</v>
      </c>
      <c r="R63" s="23">
        <v>6835.42402332214</v>
      </c>
      <c r="T63" s="28">
        <f t="shared" si="1"/>
        <v>5040440.80820446</v>
      </c>
      <c r="U63" s="28">
        <f t="shared" si="1"/>
        <v>5538437.67630304</v>
      </c>
      <c r="V63" s="28">
        <f t="shared" si="1"/>
        <v>5929253.96834523</v>
      </c>
      <c r="W63" s="28">
        <f t="shared" si="1"/>
        <v>6360430.95603407</v>
      </c>
      <c r="X63" s="28">
        <f t="shared" si="1"/>
        <v>6835424.02332214</v>
      </c>
    </row>
    <row r="64" ht="17.25" spans="1:24">
      <c r="A64" s="10" t="s">
        <v>64</v>
      </c>
      <c r="B64" s="17">
        <v>1642987.67983858</v>
      </c>
      <c r="C64" s="17">
        <v>1835328.05450754</v>
      </c>
      <c r="D64" s="17">
        <v>2030897.87151715</v>
      </c>
      <c r="E64" s="17">
        <v>1765604.74698008</v>
      </c>
      <c r="F64" s="17">
        <v>1924957.38521279</v>
      </c>
      <c r="G64" s="17">
        <v>2127635.8659594</v>
      </c>
      <c r="H64" s="17">
        <v>2325815.69853422</v>
      </c>
      <c r="I64" s="21">
        <v>2492457.25785281</v>
      </c>
      <c r="J64" s="21">
        <v>2691434.88937603</v>
      </c>
      <c r="K64" s="21">
        <v>2864486.35721616</v>
      </c>
      <c r="L64" s="21">
        <v>3428051.18026204</v>
      </c>
      <c r="M64" s="22"/>
      <c r="N64" s="27">
        <v>1924.95738521279</v>
      </c>
      <c r="O64" s="27">
        <v>2127.6358659594</v>
      </c>
      <c r="P64" s="27">
        <v>2325.81569853422</v>
      </c>
      <c r="Q64" s="27">
        <v>2492.45725785281</v>
      </c>
      <c r="R64" s="27">
        <v>2693.00342009897</v>
      </c>
      <c r="T64" s="28">
        <f t="shared" si="1"/>
        <v>1924957.38521279</v>
      </c>
      <c r="U64" s="28">
        <f t="shared" si="1"/>
        <v>2127635.8659594</v>
      </c>
      <c r="V64" s="28">
        <f t="shared" si="1"/>
        <v>2325815.69853422</v>
      </c>
      <c r="W64" s="28">
        <f t="shared" si="1"/>
        <v>2492457.25785281</v>
      </c>
      <c r="X64" s="28">
        <f t="shared" si="1"/>
        <v>2693003.42009897</v>
      </c>
    </row>
    <row r="65" ht="17.25" spans="1:24">
      <c r="A65" s="10" t="s">
        <v>65</v>
      </c>
      <c r="B65" s="17">
        <v>1708392.32699397</v>
      </c>
      <c r="C65" s="17">
        <v>1815715.07302858</v>
      </c>
      <c r="D65" s="17">
        <v>1883805.96938683</v>
      </c>
      <c r="E65" s="17">
        <v>1734895.26997215</v>
      </c>
      <c r="F65" s="17">
        <v>1862851.211693</v>
      </c>
      <c r="G65" s="17">
        <v>2027047.09492013</v>
      </c>
      <c r="H65" s="17">
        <v>2185409.80780887</v>
      </c>
      <c r="I65" s="21">
        <v>2326151.41041214</v>
      </c>
      <c r="J65" s="21">
        <v>2548785.50406861</v>
      </c>
      <c r="K65" s="21">
        <v>2750362.50951932</v>
      </c>
      <c r="L65" s="21">
        <v>2665793.08293353</v>
      </c>
      <c r="M65" s="22"/>
      <c r="N65" s="23">
        <v>1862.851211693</v>
      </c>
      <c r="O65" s="23">
        <v>2027.04709492013</v>
      </c>
      <c r="P65" s="23">
        <v>2185.40980780887</v>
      </c>
      <c r="Q65" s="23">
        <v>2326.15141041214</v>
      </c>
      <c r="R65" s="23">
        <v>2536.07043233535</v>
      </c>
      <c r="T65" s="28">
        <f t="shared" si="1"/>
        <v>1862851.211693</v>
      </c>
      <c r="U65" s="28">
        <f t="shared" si="1"/>
        <v>2027047.09492013</v>
      </c>
      <c r="V65" s="28">
        <f t="shared" si="1"/>
        <v>2185409.80780887</v>
      </c>
      <c r="W65" s="28">
        <f t="shared" si="1"/>
        <v>2326151.41041214</v>
      </c>
      <c r="X65" s="28">
        <f t="shared" si="1"/>
        <v>2536070.43233535</v>
      </c>
    </row>
    <row r="66" ht="17.25" spans="1:24">
      <c r="A66" s="10" t="s">
        <v>66</v>
      </c>
      <c r="B66" s="17">
        <v>418211580.36491</v>
      </c>
      <c r="C66" s="17">
        <v>445264422.372285</v>
      </c>
      <c r="D66" s="17">
        <v>469646251.970271</v>
      </c>
      <c r="E66" s="17">
        <v>438532906.739037</v>
      </c>
      <c r="F66" s="17">
        <v>446029048.83899</v>
      </c>
      <c r="G66" s="17">
        <v>440676356.222715</v>
      </c>
      <c r="H66" s="17">
        <v>439003832.388451</v>
      </c>
      <c r="I66" s="21">
        <v>452741908.180678</v>
      </c>
      <c r="J66" s="21">
        <v>464694426.725811</v>
      </c>
      <c r="K66" s="21">
        <v>486712236.859287</v>
      </c>
      <c r="L66" s="21">
        <v>472864886.330387</v>
      </c>
      <c r="M66" s="29"/>
      <c r="N66" s="30">
        <v>446029.04883899</v>
      </c>
      <c r="O66" s="30">
        <v>440676.356222715</v>
      </c>
      <c r="P66" s="30">
        <v>439003.832388451</v>
      </c>
      <c r="Q66" s="30">
        <v>452741.908180678</v>
      </c>
      <c r="R66" s="30">
        <v>464823.485350555</v>
      </c>
      <c r="T66" s="28">
        <f t="shared" si="1"/>
        <v>446029048.83899</v>
      </c>
      <c r="U66" s="28">
        <f t="shared" si="1"/>
        <v>440676356.222715</v>
      </c>
      <c r="V66" s="28">
        <f t="shared" si="1"/>
        <v>439003832.388451</v>
      </c>
      <c r="W66" s="28">
        <f t="shared" si="1"/>
        <v>452741908.180678</v>
      </c>
      <c r="X66" s="28">
        <f t="shared" si="1"/>
        <v>464823485.350555</v>
      </c>
    </row>
  </sheetData>
  <mergeCells count="1">
    <mergeCell ref="B3:L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tabSelected="1" workbookViewId="0">
      <selection activeCell="A1" sqref="A1"/>
    </sheetView>
  </sheetViews>
  <sheetFormatPr defaultColWidth="9" defaultRowHeight="15"/>
  <cols>
    <col min="1" max="1" width="97.1428571428571" customWidth="1"/>
    <col min="2" max="9" width="11.4285714285714" customWidth="1"/>
  </cols>
  <sheetData>
    <row r="1" spans="1:1">
      <c r="A1" t="s">
        <v>68</v>
      </c>
    </row>
    <row r="3" spans="1:12">
      <c r="A3" s="1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/>
      <c r="B4" s="14">
        <v>2010</v>
      </c>
      <c r="C4" s="4">
        <v>2011</v>
      </c>
      <c r="D4" s="4">
        <v>2012</v>
      </c>
      <c r="E4" s="4">
        <v>2013</v>
      </c>
      <c r="F4" s="4">
        <v>2014</v>
      </c>
      <c r="G4" s="4">
        <v>2015</v>
      </c>
      <c r="H4" s="4">
        <v>2016</v>
      </c>
      <c r="I4" s="5">
        <v>2017</v>
      </c>
      <c r="J4" s="11">
        <v>2018</v>
      </c>
      <c r="K4" s="11" t="s">
        <v>3</v>
      </c>
      <c r="L4" s="11" t="s">
        <v>4</v>
      </c>
    </row>
    <row r="5" ht="17.25" spans="1:12">
      <c r="A5" s="6" t="s">
        <v>5</v>
      </c>
      <c r="B5" s="7">
        <f>ADHB!B5/ADHB!$B$66*100</f>
        <v>6.55245692606913</v>
      </c>
      <c r="C5" s="7">
        <f>ADHB!C5/ADHB!$C$66*100</f>
        <v>6.19086828771046</v>
      </c>
      <c r="D5" s="7">
        <f>ADHB!D5/ADHB!$D$66*100</f>
        <v>6.42062432645402</v>
      </c>
      <c r="E5" s="7">
        <f>ADHB!E5/ADHB!$E$66*100</f>
        <v>5.65346455993957</v>
      </c>
      <c r="F5" s="7">
        <f>ADHB!F5/ADHB!$F$66*100</f>
        <v>7.00420347529994</v>
      </c>
      <c r="G5" s="7">
        <f>ADHB!G5/ADHB!$G$66*100</f>
        <v>7.71705502134401</v>
      </c>
      <c r="H5" s="7">
        <f>ADHB!H5/ADHB!$H$66*100</f>
        <v>8.22343525700116</v>
      </c>
      <c r="I5" s="7">
        <f>ADHB!I5/ADHB!$I$66*100</f>
        <v>7.97628575860497</v>
      </c>
      <c r="J5" s="7">
        <f>ADHB!J5/ADHB!$J$66*100</f>
        <v>7.89112477240725</v>
      </c>
      <c r="K5" s="7">
        <f>ADHB!K5/ADHB!$K$66*100</f>
        <v>7.90719011162347</v>
      </c>
      <c r="L5" s="7">
        <f>ADHB!L5/ADHB!$L$66*100</f>
        <v>8.77329463067063</v>
      </c>
    </row>
    <row r="6" ht="17.25" spans="1:12">
      <c r="A6" s="8" t="s">
        <v>6</v>
      </c>
      <c r="B6" s="9">
        <f>ADHB!B6/ADHB!$B$66*100</f>
        <v>3.27730276575626</v>
      </c>
      <c r="C6" s="9">
        <f>ADHB!C6/ADHB!$C$66*100</f>
        <v>3.30025799973505</v>
      </c>
      <c r="D6" s="9">
        <f>ADHB!D6/ADHB!$D$66*100</f>
        <v>3.45222043276897</v>
      </c>
      <c r="E6" s="9">
        <f>ADHB!E6/ADHB!$E$66*100</f>
        <v>3.35773154243787</v>
      </c>
      <c r="F6" s="9">
        <f>ADHB!F6/ADHB!$F$66*100</f>
        <v>4.55040512727123</v>
      </c>
      <c r="G6" s="9">
        <f>ADHB!G6/ADHB!$G$66*100</f>
        <v>4.8906222865731</v>
      </c>
      <c r="H6" s="9">
        <f>ADHB!H6/ADHB!$H$66*100</f>
        <v>5.34622595600576</v>
      </c>
      <c r="I6" s="9">
        <f>ADHB!I6/ADHB!$I$66*100</f>
        <v>5.36493527999466</v>
      </c>
      <c r="J6" s="9">
        <f>ADHB!J6/ADHB!$J$66*100</f>
        <v>5.24511541853268</v>
      </c>
      <c r="K6" s="9">
        <f>ADHB!K6/ADHB!$K$66*100</f>
        <v>5.25898257899083</v>
      </c>
      <c r="L6" s="9">
        <f>ADHB!L6/ADHB!$L$66*100</f>
        <v>5.97341842482721</v>
      </c>
    </row>
    <row r="7" ht="17.25" spans="1:12">
      <c r="A7" s="8" t="s">
        <v>7</v>
      </c>
      <c r="B7" s="9">
        <f>ADHB!B7/ADHB!$B$66*100</f>
        <v>0.347570194677214</v>
      </c>
      <c r="C7" s="9">
        <f>ADHB!C7/ADHB!$C$66*100</f>
        <v>0.294866246896435</v>
      </c>
      <c r="D7" s="9">
        <f>ADHB!D7/ADHB!$D$66*100</f>
        <v>0.271796175213437</v>
      </c>
      <c r="E7" s="9">
        <f>ADHB!E7/ADHB!$E$66*100</f>
        <v>0.215396426942629</v>
      </c>
      <c r="F7" s="9">
        <f>ADHB!F7/ADHB!$F$66*100</f>
        <v>0.225443753160224</v>
      </c>
      <c r="G7" s="9">
        <f>ADHB!G7/ADHB!$G$66*100</f>
        <v>0.244301639990191</v>
      </c>
      <c r="H7" s="9">
        <f>ADHB!H7/ADHB!$H$66*100</f>
        <v>0.196525086636118</v>
      </c>
      <c r="I7" s="9">
        <f>ADHB!I7/ADHB!$I$66*100</f>
        <v>0.196477742698852</v>
      </c>
      <c r="J7" s="9">
        <f>ADHB!J7/ADHB!$J$66*100</f>
        <v>0.212159440066345</v>
      </c>
      <c r="K7" s="9">
        <f>ADHB!K7/ADHB!$K$66*100</f>
        <v>0.20958089153743</v>
      </c>
      <c r="L7" s="9">
        <f>ADHB!L7/ADHB!$L$66*100</f>
        <v>0.242183566311409</v>
      </c>
    </row>
    <row r="8" ht="17.25" spans="1:12">
      <c r="A8" s="8" t="s">
        <v>8</v>
      </c>
      <c r="B8" s="9">
        <f>ADHB!B8/ADHB!$B$66*100</f>
        <v>0.498333049335992</v>
      </c>
      <c r="C8" s="9">
        <f>ADHB!C8/ADHB!$C$66*100</f>
        <v>0.426950579199432</v>
      </c>
      <c r="D8" s="9">
        <f>ADHB!D8/ADHB!$D$66*100</f>
        <v>0.395875914276722</v>
      </c>
      <c r="E8" s="9">
        <f>ADHB!E8/ADHB!$E$66*100</f>
        <v>0.264752236078845</v>
      </c>
      <c r="F8" s="9">
        <f>ADHB!F8/ADHB!$F$66*100</f>
        <v>0.279474545506667</v>
      </c>
      <c r="G8" s="9">
        <f>ADHB!G8/ADHB!$G$66*100</f>
        <v>0.332490277649667</v>
      </c>
      <c r="H8" s="9">
        <f>ADHB!H8/ADHB!$H$66*100</f>
        <v>0.35696150684779</v>
      </c>
      <c r="I8" s="9">
        <f>ADHB!I8/ADHB!$I$66*100</f>
        <v>0.325460497319815</v>
      </c>
      <c r="J8" s="9">
        <f>ADHB!J8/ADHB!$J$66*100</f>
        <v>0.335572342313866</v>
      </c>
      <c r="K8" s="9">
        <f>ADHB!K8/ADHB!$K$66*100</f>
        <v>0.351580444525095</v>
      </c>
      <c r="L8" s="9">
        <f>ADHB!L8/ADHB!$L$66*100</f>
        <v>0.386583224163177</v>
      </c>
    </row>
    <row r="9" ht="17.25" spans="1:12">
      <c r="A9" s="8" t="s">
        <v>9</v>
      </c>
      <c r="B9" s="9">
        <f>ADHB!B9/ADHB!$B$66*100</f>
        <v>2.05137352497619</v>
      </c>
      <c r="C9" s="9">
        <f>ADHB!C9/ADHB!$C$66*100</f>
        <v>2.2580637618513</v>
      </c>
      <c r="D9" s="9">
        <f>ADHB!D9/ADHB!$D$66*100</f>
        <v>2.46898353152305</v>
      </c>
      <c r="E9" s="9">
        <f>ADHB!E9/ADHB!$E$66*100</f>
        <v>2.5895282902825</v>
      </c>
      <c r="F9" s="9">
        <f>ADHB!F9/ADHB!$F$66*100</f>
        <v>3.74881789538764</v>
      </c>
      <c r="G9" s="9">
        <f>ADHB!G9/ADHB!$G$66*100</f>
        <v>3.97686518008318</v>
      </c>
      <c r="H9" s="9">
        <f>ADHB!H9/ADHB!$H$66*100</f>
        <v>4.43091558142926</v>
      </c>
      <c r="I9" s="9">
        <f>ADHB!I9/ADHB!$I$66*100</f>
        <v>4.49747688024288</v>
      </c>
      <c r="J9" s="9">
        <f>ADHB!J9/ADHB!$J$66*100</f>
        <v>4.34058511855672</v>
      </c>
      <c r="K9" s="9">
        <f>ADHB!K9/ADHB!$K$66*100</f>
        <v>4.32758935030386</v>
      </c>
      <c r="L9" s="9">
        <f>ADHB!L9/ADHB!$L$66*100</f>
        <v>4.93558041607117</v>
      </c>
    </row>
    <row r="10" ht="17.25" spans="1:12">
      <c r="A10" s="8" t="s">
        <v>10</v>
      </c>
      <c r="B10" s="9">
        <f>ADHB!B10/ADHB!$B$66*100</f>
        <v>0.336446981521746</v>
      </c>
      <c r="C10" s="9">
        <f>ADHB!C10/ADHB!$C$66*100</f>
        <v>0.280441827747751</v>
      </c>
      <c r="D10" s="9">
        <f>ADHB!D10/ADHB!$D$66*100</f>
        <v>0.273266547727378</v>
      </c>
      <c r="E10" s="9">
        <f>ADHB!E10/ADHB!$E$66*100</f>
        <v>0.250588886198067</v>
      </c>
      <c r="F10" s="9">
        <f>ADHB!F10/ADHB!$F$66*100</f>
        <v>0.255044509661972</v>
      </c>
      <c r="G10" s="9">
        <f>ADHB!G10/ADHB!$G$66*100</f>
        <v>0.29477950166633</v>
      </c>
      <c r="H10" s="9">
        <f>ADHB!H10/ADHB!$H$66*100</f>
        <v>0.316062837332415</v>
      </c>
      <c r="I10" s="9">
        <f>ADHB!I10/ADHB!$I$66*100</f>
        <v>0.30302909349007</v>
      </c>
      <c r="J10" s="9">
        <f>ADHB!J10/ADHB!$J$66*100</f>
        <v>0.314961101235073</v>
      </c>
      <c r="K10" s="9">
        <f>ADHB!K10/ADHB!$K$66*100</f>
        <v>0.326563867929937</v>
      </c>
      <c r="L10" s="9">
        <f>ADHB!L10/ADHB!$L$66*100</f>
        <v>0.360194903677708</v>
      </c>
    </row>
    <row r="11" ht="17.25" spans="1:12">
      <c r="A11" s="8" t="s">
        <v>11</v>
      </c>
      <c r="B11" s="9">
        <f>ADHB!B11/ADHB!$B$66*100</f>
        <v>0.0435790152451122</v>
      </c>
      <c r="C11" s="9">
        <f>ADHB!C11/ADHB!$C$66*100</f>
        <v>0.0399355840401247</v>
      </c>
      <c r="D11" s="9">
        <f>ADHB!D11/ADHB!$D$66*100</f>
        <v>0.0422982640283877</v>
      </c>
      <c r="E11" s="9">
        <f>ADHB!E11/ADHB!$E$66*100</f>
        <v>0.0374657029358217</v>
      </c>
      <c r="F11" s="9">
        <f>ADHB!F11/ADHB!$F$66*100</f>
        <v>0.0416244235547268</v>
      </c>
      <c r="G11" s="9">
        <f>ADHB!G11/ADHB!$G$66*100</f>
        <v>0.0421856871837269</v>
      </c>
      <c r="H11" s="9">
        <f>ADHB!H11/ADHB!$H$66*100</f>
        <v>0.0457609437601797</v>
      </c>
      <c r="I11" s="9">
        <f>ADHB!I11/ADHB!$I$66*100</f>
        <v>0.0424910662430435</v>
      </c>
      <c r="J11" s="9">
        <f>ADHB!J11/ADHB!$J$66*100</f>
        <v>0.0418374163606754</v>
      </c>
      <c r="K11" s="9">
        <f>ADHB!K11/ADHB!$K$66*100</f>
        <v>0.0436680246945041</v>
      </c>
      <c r="L11" s="9">
        <f>ADHB!L11/ADHB!$L$66*100</f>
        <v>0.0488763146037466</v>
      </c>
    </row>
    <row r="12" ht="17.25" spans="1:12">
      <c r="A12" s="8" t="s">
        <v>12</v>
      </c>
      <c r="B12" s="9">
        <f>ADHB!B12/ADHB!$B$66*100</f>
        <v>1.79941051678328</v>
      </c>
      <c r="C12" s="9">
        <f>ADHB!C12/ADHB!$C$66*100</f>
        <v>1.55461180063928</v>
      </c>
      <c r="D12" s="9">
        <f>ADHB!D12/ADHB!$D$66*100</f>
        <v>1.54452567018008</v>
      </c>
      <c r="E12" s="9">
        <f>ADHB!E12/ADHB!$E$66*100</f>
        <v>1.11260468142546</v>
      </c>
      <c r="F12" s="9">
        <f>ADHB!F12/ADHB!$F$66*100</f>
        <v>1.15797142461754</v>
      </c>
      <c r="G12" s="9">
        <f>ADHB!G12/ADHB!$G$66*100</f>
        <v>1.32804713714458</v>
      </c>
      <c r="H12" s="9">
        <f>ADHB!H12/ADHB!$H$66*100</f>
        <v>1.33627241274144</v>
      </c>
      <c r="I12" s="9">
        <f>ADHB!I12/ADHB!$I$66*100</f>
        <v>1.1637709576851</v>
      </c>
      <c r="J12" s="9">
        <f>ADHB!J12/ADHB!$J$66*100</f>
        <v>1.16932878719305</v>
      </c>
      <c r="K12" s="9">
        <f>ADHB!K12/ADHB!$K$66*100</f>
        <v>1.12368456689368</v>
      </c>
      <c r="L12" s="9">
        <f>ADHB!L12/ADHB!$L$66*100</f>
        <v>1.13178169067202</v>
      </c>
    </row>
    <row r="13" ht="17.25" spans="1:12">
      <c r="A13" s="8" t="s">
        <v>13</v>
      </c>
      <c r="B13" s="9">
        <f>ADHB!B13/ADHB!$B$66*100</f>
        <v>1.47574364352959</v>
      </c>
      <c r="C13" s="9">
        <f>ADHB!C13/ADHB!$C$66*100</f>
        <v>1.33599848733614</v>
      </c>
      <c r="D13" s="9">
        <f>ADHB!D13/ADHB!$D$66*100</f>
        <v>1.42387822350496</v>
      </c>
      <c r="E13" s="9">
        <f>ADHB!E13/ADHB!$E$66*100</f>
        <v>1.18312833607624</v>
      </c>
      <c r="F13" s="9">
        <f>ADHB!F13/ADHB!$F$66*100</f>
        <v>1.29582692341117</v>
      </c>
      <c r="G13" s="9">
        <f>ADHB!G13/ADHB!$G$66*100</f>
        <v>1.49838559762633</v>
      </c>
      <c r="H13" s="9">
        <f>ADHB!H13/ADHB!$H$66*100</f>
        <v>1.54093688825396</v>
      </c>
      <c r="I13" s="9">
        <f>ADHB!I13/ADHB!$I$66*100</f>
        <v>1.44757952092521</v>
      </c>
      <c r="J13" s="9">
        <f>ADHB!J13/ADHB!$J$66*100</f>
        <v>1.47668056668152</v>
      </c>
      <c r="K13" s="9">
        <f>ADHB!K13/ADHB!$K$66*100</f>
        <v>1.52452296573897</v>
      </c>
      <c r="L13" s="9">
        <f>ADHB!L13/ADHB!$L$66*100</f>
        <v>1.6680945151714</v>
      </c>
    </row>
    <row r="14" ht="17.25" spans="1:12">
      <c r="A14" s="10" t="s">
        <v>14</v>
      </c>
      <c r="B14" s="7">
        <f>ADHB!B14/ADHB!$B$66*100</f>
        <v>48.2412618529757</v>
      </c>
      <c r="C14" s="7">
        <f>ADHB!C14/ADHB!$C$66*100</f>
        <v>54.8183963917066</v>
      </c>
      <c r="D14" s="7">
        <f>ADHB!D14/ADHB!$D$66*100</f>
        <v>55.056461138229</v>
      </c>
      <c r="E14" s="7">
        <f>ADHB!E14/ADHB!$E$66*100</f>
        <v>55.2148308355361</v>
      </c>
      <c r="F14" s="7">
        <f>ADHB!F14/ADHB!$F$66*100</f>
        <v>50.2134017972483</v>
      </c>
      <c r="G14" s="7">
        <f>ADHB!G14/ADHB!$G$66*100</f>
        <v>45.0298404533907</v>
      </c>
      <c r="H14" s="7">
        <f>ADHB!H14/ADHB!$H$66*100</f>
        <v>43.1852717825682</v>
      </c>
      <c r="I14" s="7">
        <f>ADHB!I14/ADHB!$I$66*100</f>
        <v>46.5991784001037</v>
      </c>
      <c r="J14" s="7">
        <f>ADHB!J14/ADHB!$J$66*100</f>
        <v>46.6917301623984</v>
      </c>
      <c r="K14" s="7">
        <f>ADHB!K14/ADHB!$K$66*100</f>
        <v>45.5980551118823</v>
      </c>
      <c r="L14" s="7">
        <f>ADHB!L14/ADHB!$L$66*100</f>
        <v>41.4282597014496</v>
      </c>
    </row>
    <row r="15" ht="17.25" spans="1:12">
      <c r="A15" s="8" t="s">
        <v>15</v>
      </c>
      <c r="B15" s="9">
        <f>ADHB!B15/ADHB!$B$66*100</f>
        <v>17.2884242137077</v>
      </c>
      <c r="C15" s="9">
        <f>ADHB!C15/ADHB!$C$66*100</f>
        <v>15.454732249726</v>
      </c>
      <c r="D15" s="9">
        <f>ADHB!D15/ADHB!$D$66*100</f>
        <v>15.4160796249095</v>
      </c>
      <c r="E15" s="9">
        <f>ADHB!E15/ADHB!$E$66*100</f>
        <v>14.4850559910054</v>
      </c>
      <c r="F15" s="9">
        <f>ADHB!F15/ADHB!$F$66*100</f>
        <v>12.8504108077388</v>
      </c>
      <c r="G15" s="9">
        <f>ADHB!G15/ADHB!$G$66*100</f>
        <v>9.32521141397351</v>
      </c>
      <c r="H15" s="9">
        <f>ADHB!H15/ADHB!$H$66*100</f>
        <v>8.54623361464952</v>
      </c>
      <c r="I15" s="9">
        <f>ADHB!I15/ADHB!$I$66*100</f>
        <v>7.91993242393968</v>
      </c>
      <c r="J15" s="9">
        <f>ADHB!J15/ADHB!$J$66*100</f>
        <v>7.66483966144098</v>
      </c>
      <c r="K15" s="9">
        <f>ADHB!K15/ADHB!$K$66*100</f>
        <v>6.92436663596335</v>
      </c>
      <c r="L15" s="9">
        <f>ADHB!L15/ADHB!$L$66*100</f>
        <v>6.02967853318591</v>
      </c>
    </row>
    <row r="16" ht="17.25" spans="1:12">
      <c r="A16" s="8" t="s">
        <v>16</v>
      </c>
      <c r="B16" s="9">
        <f>ADHB!B16/ADHB!$B$66*100</f>
        <v>27.8804870765954</v>
      </c>
      <c r="C16" s="9">
        <f>ADHB!C16/ADHB!$C$66*100</f>
        <v>36.6097306875381</v>
      </c>
      <c r="D16" s="9">
        <f>ADHB!D16/ADHB!$D$66*100</f>
        <v>36.7926547667204</v>
      </c>
      <c r="E16" s="9">
        <f>ADHB!E16/ADHB!$E$66*100</f>
        <v>38.0243897282745</v>
      </c>
      <c r="F16" s="9">
        <f>ADHB!F16/ADHB!$F$66*100</f>
        <v>34.4006246181872</v>
      </c>
      <c r="G16" s="9">
        <f>ADHB!G16/ADHB!$G$66*100</f>
        <v>32.2850627239536</v>
      </c>
      <c r="H16" s="9">
        <f>ADHB!H16/ADHB!$H$66*100</f>
        <v>30.9210017092601</v>
      </c>
      <c r="I16" s="9">
        <f>ADHB!I16/ADHB!$I$66*100</f>
        <v>35.299818739048</v>
      </c>
      <c r="J16" s="9">
        <f>ADHB!J16/ADHB!$J$66*100</f>
        <v>35.6563728056075</v>
      </c>
      <c r="K16" s="9">
        <f>ADHB!K16/ADHB!$K$66*100</f>
        <v>35.0757760603458</v>
      </c>
      <c r="L16" s="9">
        <f>ADHB!L16/ADHB!$L$66*100</f>
        <v>31.4905172020296</v>
      </c>
    </row>
    <row r="17" ht="17.25" spans="1:12">
      <c r="A17" s="8" t="s">
        <v>17</v>
      </c>
      <c r="B17" s="9">
        <f>ADHB!B17/ADHB!$B$66*100</f>
        <v>0.253064108083877</v>
      </c>
      <c r="C17" s="9">
        <f>ADHB!C17/ADHB!$C$66*100</f>
        <v>0.235592535924153</v>
      </c>
      <c r="D17" s="9">
        <f>ADHB!D17/ADHB!$D$66*100</f>
        <v>0.229213898353202</v>
      </c>
      <c r="E17" s="9">
        <f>ADHB!E17/ADHB!$E$66*100</f>
        <v>0.0993586472646557</v>
      </c>
      <c r="F17" s="9">
        <f>ADHB!F17/ADHB!$F$66*100</f>
        <v>0.082376768213126</v>
      </c>
      <c r="G17" s="9">
        <f>ADHB!G17/ADHB!$G$66*100</f>
        <v>0.0859685679004171</v>
      </c>
      <c r="H17" s="9">
        <f>ADHB!H17/ADHB!$H$66*100</f>
        <v>0.0911579734542222</v>
      </c>
      <c r="I17" s="9">
        <f>ADHB!I17/ADHB!$I$66*100</f>
        <v>0.0801307661253225</v>
      </c>
      <c r="J17" s="9">
        <f>ADHB!J17/ADHB!$J$66*100</f>
        <v>0.0772637371962243</v>
      </c>
      <c r="K17" s="9">
        <f>ADHB!K17/ADHB!$K$66*100</f>
        <v>0.0723763613589138</v>
      </c>
      <c r="L17" s="9">
        <f>ADHB!L17/ADHB!$L$66*100</f>
        <v>0.060420840349439</v>
      </c>
    </row>
    <row r="18" ht="17.25" spans="1:12">
      <c r="A18" s="8" t="s">
        <v>18</v>
      </c>
      <c r="B18" s="9">
        <f>ADHB!B18/ADHB!$B$66*100</f>
        <v>2.81928645458866</v>
      </c>
      <c r="C18" s="9">
        <f>ADHB!C18/ADHB!$C$66*100</f>
        <v>2.51834091851843</v>
      </c>
      <c r="D18" s="9">
        <f>ADHB!D18/ADHB!$D$66*100</f>
        <v>2.61851284824589</v>
      </c>
      <c r="E18" s="9">
        <f>ADHB!E18/ADHB!$E$66*100</f>
        <v>2.60602646899151</v>
      </c>
      <c r="F18" s="9">
        <f>ADHB!F18/ADHB!$F$66*100</f>
        <v>2.87998960310915</v>
      </c>
      <c r="G18" s="9">
        <f>ADHB!G18/ADHB!$G$66*100</f>
        <v>3.33359774756318</v>
      </c>
      <c r="H18" s="9">
        <f>ADHB!H18/ADHB!$H$66*100</f>
        <v>3.62687848520437</v>
      </c>
      <c r="I18" s="9">
        <f>ADHB!I18/ADHB!$I$66*100</f>
        <v>3.29929647099067</v>
      </c>
      <c r="J18" s="9">
        <f>ADHB!J18/ADHB!$J$66*100</f>
        <v>3.29325395815377</v>
      </c>
      <c r="K18" s="9">
        <f>ADHB!K18/ADHB!$K$66*100</f>
        <v>3.52553605421417</v>
      </c>
      <c r="L18" s="9">
        <f>ADHB!L18/ADHB!$L$66*100</f>
        <v>3.84764312588456</v>
      </c>
    </row>
    <row r="19" ht="17.25" spans="1:12">
      <c r="A19" s="10" t="s">
        <v>19</v>
      </c>
      <c r="B19" s="7">
        <f>ADHB!B19/ADHB!$B$66*100</f>
        <v>23.4557319094719</v>
      </c>
      <c r="C19" s="7">
        <f>ADHB!C19/ADHB!$C$66*100</f>
        <v>18.6651546369102</v>
      </c>
      <c r="D19" s="7">
        <f>ADHB!D19/ADHB!$D$66*100</f>
        <v>16.8946678460516</v>
      </c>
      <c r="E19" s="7">
        <f>ADHB!E19/ADHB!$E$66*100</f>
        <v>17.9752976361505</v>
      </c>
      <c r="F19" s="7">
        <f>ADHB!F19/ADHB!$F$66*100</f>
        <v>19.3233270267671</v>
      </c>
      <c r="G19" s="7">
        <f>ADHB!G19/ADHB!$G$66*100</f>
        <v>20.5894781147968</v>
      </c>
      <c r="H19" s="7">
        <f>ADHB!H19/ADHB!$H$66*100</f>
        <v>20.627632946836</v>
      </c>
      <c r="I19" s="7">
        <f>ADHB!I19/ADHB!$I$66*100</f>
        <v>18.9347375651931</v>
      </c>
      <c r="J19" s="7">
        <f>ADHB!J19/ADHB!$J$66*100</f>
        <v>18.1388592910724</v>
      </c>
      <c r="K19" s="7">
        <f>ADHB!K19/ADHB!$K$66*100</f>
        <v>17.8185182738945</v>
      </c>
      <c r="L19" s="7">
        <f>ADHB!L19/ADHB!$L$66*100</f>
        <v>18.8983802988338</v>
      </c>
    </row>
    <row r="20" ht="17.25" spans="1:12">
      <c r="A20" s="8" t="s">
        <v>20</v>
      </c>
      <c r="B20" s="9">
        <f>ADHB!B20/ADHB!$B$66*100</f>
        <v>17.4652752535752</v>
      </c>
      <c r="C20" s="9">
        <f>ADHB!C20/ADHB!$C$66*100</f>
        <v>13.2314711692012</v>
      </c>
      <c r="D20" s="9">
        <f>ADHB!D20/ADHB!$D$66*100</f>
        <v>11.0378348837866</v>
      </c>
      <c r="E20" s="9">
        <f>ADHB!E20/ADHB!$E$66*100</f>
        <v>11.9828753685546</v>
      </c>
      <c r="F20" s="9">
        <f>ADHB!F20/ADHB!$F$66*100</f>
        <v>12.9977303334899</v>
      </c>
      <c r="G20" s="9">
        <f>ADHB!G20/ADHB!$G$66*100</f>
        <v>13.2280073465035</v>
      </c>
      <c r="H20" s="9">
        <f>ADHB!H20/ADHB!$H$66*100</f>
        <v>12.6832454929343</v>
      </c>
      <c r="I20" s="9">
        <f>ADHB!I20/ADHB!$I$66*100</f>
        <v>11.6293957281314</v>
      </c>
      <c r="J20" s="9">
        <f>ADHB!J20/ADHB!$J$66*100</f>
        <v>11.0067181636814</v>
      </c>
      <c r="K20" s="9">
        <f>ADHB!K20/ADHB!$K$66*100</f>
        <v>10.358171838081</v>
      </c>
      <c r="L20" s="9">
        <f>ADHB!L20/ADHB!$L$66*100</f>
        <v>10.6537116460034</v>
      </c>
    </row>
    <row r="21" ht="17.25" spans="1:12">
      <c r="A21" s="8" t="s">
        <v>21</v>
      </c>
      <c r="B21" s="9">
        <f>ADHB!B21/ADHB!$B$66*100</f>
        <v>1.74271747511286</v>
      </c>
      <c r="C21" s="9">
        <f>ADHB!C21/ADHB!$C$66*100</f>
        <v>1.7361388305093</v>
      </c>
      <c r="D21" s="9">
        <f>ADHB!D21/ADHB!$D$66*100</f>
        <v>1.81192707871419</v>
      </c>
      <c r="E21" s="9">
        <f>ADHB!E21/ADHB!$E$66*100</f>
        <v>1.67609824017621</v>
      </c>
      <c r="F21" s="9">
        <f>ADHB!F21/ADHB!$F$66*100</f>
        <v>1.98991250050587</v>
      </c>
      <c r="G21" s="9">
        <f>ADHB!G21/ADHB!$G$66*100</f>
        <v>2.17435015439049</v>
      </c>
      <c r="H21" s="9">
        <f>ADHB!H21/ADHB!$H$66*100</f>
        <v>2.60612683386617</v>
      </c>
      <c r="I21" s="9">
        <f>ADHB!I21/ADHB!$I$66*100</f>
        <v>2.60766507891008</v>
      </c>
      <c r="J21" s="9">
        <f>ADHB!J21/ADHB!$J$66*100</f>
        <v>2.50257916805539</v>
      </c>
      <c r="K21" s="9">
        <f>ADHB!K21/ADHB!$K$66*100</f>
        <v>2.53953701935041</v>
      </c>
      <c r="L21" s="9">
        <f>ADHB!L21/ADHB!$L$66*100</f>
        <v>2.85658131800971</v>
      </c>
    </row>
    <row r="22" ht="17.25" spans="1:12">
      <c r="A22" s="8" t="s">
        <v>22</v>
      </c>
      <c r="B22" s="9">
        <f>ADHB!B22/ADHB!$B$66*100</f>
        <v>0</v>
      </c>
      <c r="C22" s="9">
        <f>ADHB!C22/ADHB!$C$66*100</f>
        <v>0</v>
      </c>
      <c r="D22" s="9">
        <f>ADHB!D22/ADHB!$D$66*100</f>
        <v>0</v>
      </c>
      <c r="E22" s="9">
        <f>ADHB!E22/ADHB!$E$66*100</f>
        <v>0</v>
      </c>
      <c r="F22" s="9">
        <f>ADHB!F22/ADHB!$F$66*100</f>
        <v>0</v>
      </c>
      <c r="G22" s="9">
        <f>ADHB!G22/ADHB!$G$66*100</f>
        <v>0</v>
      </c>
      <c r="H22" s="9">
        <f>ADHB!H22/ADHB!$H$66*100</f>
        <v>0</v>
      </c>
      <c r="I22" s="9">
        <f>ADHB!I22/ADHB!$I$66*100</f>
        <v>0</v>
      </c>
      <c r="J22" s="9">
        <f>ADHB!J22/ADHB!$J$66*100</f>
        <v>0</v>
      </c>
      <c r="K22" s="9">
        <f>ADHB!K22/ADHB!$K$66*100</f>
        <v>0</v>
      </c>
      <c r="L22" s="9">
        <f>ADHB!L22/ADHB!$L$66*100</f>
        <v>0</v>
      </c>
    </row>
    <row r="23" ht="17.25" spans="1:12">
      <c r="A23" s="8" t="s">
        <v>23</v>
      </c>
      <c r="B23" s="9">
        <f>ADHB!B23/ADHB!$B$66*100</f>
        <v>0.015458624101528</v>
      </c>
      <c r="C23" s="9">
        <f>ADHB!C23/ADHB!$C$66*100</f>
        <v>0.0141647517031904</v>
      </c>
      <c r="D23" s="9">
        <f>ADHB!D23/ADHB!$D$66*100</f>
        <v>0.0141482579995027</v>
      </c>
      <c r="E23" s="9">
        <f>ADHB!E23/ADHB!$E$66*100</f>
        <v>0.0124345704355194</v>
      </c>
      <c r="F23" s="9">
        <f>ADHB!F23/ADHB!$F$66*100</f>
        <v>0.0136639637513747</v>
      </c>
      <c r="G23" s="9">
        <f>ADHB!G23/ADHB!$G$66*100</f>
        <v>0.0152750055335565</v>
      </c>
      <c r="H23" s="9">
        <f>ADHB!H23/ADHB!$H$66*100</f>
        <v>0.016509225711276</v>
      </c>
      <c r="I23" s="9">
        <f>ADHB!I23/ADHB!$I$66*100</f>
        <v>0.0154032820440362</v>
      </c>
      <c r="J23" s="9">
        <f>ADHB!J23/ADHB!$J$66*100</f>
        <v>0.0157122044081977</v>
      </c>
      <c r="K23" s="9">
        <f>ADHB!K23/ADHB!$K$66*100</f>
        <v>0.0165694457091266</v>
      </c>
      <c r="L23" s="9">
        <f>ADHB!L23/ADHB!$L$66*100</f>
        <v>0.0172795092858752</v>
      </c>
    </row>
    <row r="24" ht="17.25" spans="1:12">
      <c r="A24" s="8" t="s">
        <v>24</v>
      </c>
      <c r="B24" s="9">
        <f>ADHB!B24/ADHB!$B$66*100</f>
        <v>0.00316413861983724</v>
      </c>
      <c r="C24" s="9">
        <f>ADHB!C24/ADHB!$C$66*100</f>
        <v>0.00277916347224842</v>
      </c>
      <c r="D24" s="9">
        <f>ADHB!D24/ADHB!$D$66*100</f>
        <v>0.00291998908635555</v>
      </c>
      <c r="E24" s="9">
        <f>ADHB!E24/ADHB!$E$66*100</f>
        <v>0.00300855497938174</v>
      </c>
      <c r="F24" s="9">
        <f>ADHB!F24/ADHB!$F$66*100</f>
        <v>0.0033955800362748</v>
      </c>
      <c r="G24" s="9">
        <f>ADHB!G24/ADHB!$G$66*100</f>
        <v>0.00362466836978722</v>
      </c>
      <c r="H24" s="9">
        <f>ADHB!H24/ADHB!$H$66*100</f>
        <v>0.00397587899948017</v>
      </c>
      <c r="I24" s="9">
        <f>ADHB!I24/ADHB!$I$66*100</f>
        <v>0.00364689829592255</v>
      </c>
      <c r="J24" s="9">
        <f>ADHB!J24/ADHB!$J$66*100</f>
        <v>0.00367184359107775</v>
      </c>
      <c r="K24" s="9">
        <f>ADHB!K24/ADHB!$K$66*100</f>
        <v>0.00368985386573578</v>
      </c>
      <c r="L24" s="9">
        <f>ADHB!L24/ADHB!$L$66*100</f>
        <v>0.0038408075611638</v>
      </c>
    </row>
    <row r="25" ht="17.25" spans="1:12">
      <c r="A25" s="8" t="s">
        <v>25</v>
      </c>
      <c r="B25" s="9">
        <f>ADHB!B25/ADHB!$B$66*100</f>
        <v>1.26182126177907</v>
      </c>
      <c r="C25" s="9">
        <f>ADHB!C25/ADHB!$C$66*100</f>
        <v>0.968130465040535</v>
      </c>
      <c r="D25" s="9">
        <f>ADHB!D25/ADHB!$D$66*100</f>
        <v>0.913844016375883</v>
      </c>
      <c r="E25" s="9">
        <f>ADHB!E25/ADHB!$E$66*100</f>
        <v>0.624107366244632</v>
      </c>
      <c r="F25" s="9">
        <f>ADHB!F25/ADHB!$F$66*100</f>
        <v>0.625819268655673</v>
      </c>
      <c r="G25" s="9">
        <f>ADHB!G25/ADHB!$G$66*100</f>
        <v>0.684750340690235</v>
      </c>
      <c r="H25" s="9">
        <f>ADHB!H25/ADHB!$H$66*100</f>
        <v>0.710293071982666</v>
      </c>
      <c r="I25" s="9">
        <f>ADHB!I25/ADHB!$I$66*100</f>
        <v>0.606373526625861</v>
      </c>
      <c r="J25" s="9">
        <f>ADHB!J25/ADHB!$J$66*100</f>
        <v>0.606144751191539</v>
      </c>
      <c r="K25" s="9">
        <f>ADHB!K25/ADHB!$K$66*100</f>
        <v>0.553682357931026</v>
      </c>
      <c r="L25" s="9">
        <f>ADHB!L25/ADHB!$L$66*100</f>
        <v>0.519656935888676</v>
      </c>
    </row>
    <row r="26" ht="17.25" spans="1:12">
      <c r="A26" s="8" t="s">
        <v>26</v>
      </c>
      <c r="B26" s="9">
        <f>ADHB!B26/ADHB!$B$66*100</f>
        <v>0.579743902329259</v>
      </c>
      <c r="C26" s="9">
        <f>ADHB!C26/ADHB!$C$66*100</f>
        <v>0.500978345437855</v>
      </c>
      <c r="D26" s="9">
        <f>ADHB!D26/ADHB!$D$66*100</f>
        <v>0.475188950491997</v>
      </c>
      <c r="E26" s="9">
        <f>ADHB!E26/ADHB!$E$66*100</f>
        <v>0.437983196646548</v>
      </c>
      <c r="F26" s="9">
        <f>ADHB!F26/ADHB!$F$66*100</f>
        <v>0.45810831061513</v>
      </c>
      <c r="G26" s="9">
        <f>ADHB!G26/ADHB!$G$66*100</f>
        <v>0.537096795751049</v>
      </c>
      <c r="H26" s="9">
        <f>ADHB!H26/ADHB!$H$66*100</f>
        <v>0.580535639282372</v>
      </c>
      <c r="I26" s="9">
        <f>ADHB!I26/ADHB!$I$66*100</f>
        <v>0.554392146950721</v>
      </c>
      <c r="J26" s="9">
        <f>ADHB!J26/ADHB!$J$66*100</f>
        <v>0.549646208948332</v>
      </c>
      <c r="K26" s="9">
        <f>ADHB!K26/ADHB!$K$66*100</f>
        <v>0.610615497210731</v>
      </c>
      <c r="L26" s="9">
        <f>ADHB!L26/ADHB!$L$66*100</f>
        <v>0.65058346066372</v>
      </c>
    </row>
    <row r="27" ht="17.25" spans="1:12">
      <c r="A27" s="8" t="s">
        <v>27</v>
      </c>
      <c r="B27" s="9">
        <f>ADHB!B27/ADHB!$B$66*100</f>
        <v>1.8442172837544</v>
      </c>
      <c r="C27" s="9">
        <f>ADHB!C27/ADHB!$C$66*100</f>
        <v>1.74266005087341</v>
      </c>
      <c r="D27" s="9">
        <f>ADHB!D27/ADHB!$D$66*100</f>
        <v>2.17021536696476</v>
      </c>
      <c r="E27" s="9">
        <f>ADHB!E27/ADHB!$E$66*100</f>
        <v>2.74565993562816</v>
      </c>
      <c r="F27" s="9">
        <f>ADHB!F27/ADHB!$F$66*100</f>
        <v>2.67973913142134</v>
      </c>
      <c r="G27" s="9">
        <f>ADHB!G27/ADHB!$G$66*100</f>
        <v>3.32137633941238</v>
      </c>
      <c r="H27" s="9">
        <f>ADHB!H27/ADHB!$H$66*100</f>
        <v>3.36667241075586</v>
      </c>
      <c r="I27" s="9">
        <f>ADHB!I27/ADHB!$I$66*100</f>
        <v>2.9315182314928</v>
      </c>
      <c r="J27" s="9">
        <f>ADHB!J27/ADHB!$J$66*100</f>
        <v>2.86816402844103</v>
      </c>
      <c r="K27" s="9">
        <f>ADHB!K27/ADHB!$K$66*100</f>
        <v>3.12113164203121</v>
      </c>
      <c r="L27" s="9">
        <f>ADHB!L27/ADHB!$L$66*100</f>
        <v>3.52363088254838</v>
      </c>
    </row>
    <row r="28" ht="17.25" spans="1:12">
      <c r="A28" s="8" t="s">
        <v>28</v>
      </c>
      <c r="B28" s="9">
        <f>ADHB!B28/ADHB!$B$66*100</f>
        <v>0.0367422381871946</v>
      </c>
      <c r="C28" s="9">
        <f>ADHB!C28/ADHB!$C$66*100</f>
        <v>0.0294645122110077</v>
      </c>
      <c r="D28" s="9">
        <f>ADHB!D28/ADHB!$D$66*100</f>
        <v>0.0305116147446609</v>
      </c>
      <c r="E28" s="9">
        <f>ADHB!E28/ADHB!$E$66*100</f>
        <v>0.0306616977315921</v>
      </c>
      <c r="F28" s="9">
        <f>ADHB!F28/ADHB!$F$66*100</f>
        <v>0.030075563079479</v>
      </c>
      <c r="G28" s="9">
        <f>ADHB!G28/ADHB!$G$66*100</f>
        <v>0.0320694266692679</v>
      </c>
      <c r="H28" s="9">
        <f>ADHB!H28/ADHB!$H$66*100</f>
        <v>0.0316859427953635</v>
      </c>
      <c r="I28" s="9">
        <f>ADHB!I28/ADHB!$I$66*100</f>
        <v>0.02637675011092</v>
      </c>
      <c r="J28" s="9">
        <f>ADHB!J28/ADHB!$J$66*100</f>
        <v>0.0261723915490436</v>
      </c>
      <c r="K28" s="9">
        <f>ADHB!K28/ADHB!$K$66*100</f>
        <v>0.0256602492161061</v>
      </c>
      <c r="L28" s="9">
        <f>ADHB!L28/ADHB!$L$66*100</f>
        <v>0.0267786538551714</v>
      </c>
    </row>
    <row r="29" ht="17.25" spans="1:12">
      <c r="A29" s="8" t="s">
        <v>29</v>
      </c>
      <c r="B29" s="9">
        <f>ADHB!B29/ADHB!$B$66*100</f>
        <v>0.0941628466626888</v>
      </c>
      <c r="C29" s="9">
        <f>ADHB!C29/ADHB!$C$66*100</f>
        <v>0.0822603819298764</v>
      </c>
      <c r="D29" s="9">
        <f>ADHB!D29/ADHB!$D$66*100</f>
        <v>0.0819736457005952</v>
      </c>
      <c r="E29" s="9">
        <f>ADHB!E29/ADHB!$E$66*100</f>
        <v>0.0891635846483751</v>
      </c>
      <c r="F29" s="9">
        <f>ADHB!F29/ADHB!$F$66*100</f>
        <v>0.100896230896903</v>
      </c>
      <c r="G29" s="9">
        <f>ADHB!G29/ADHB!$G$66*100</f>
        <v>0.115987519340221</v>
      </c>
      <c r="H29" s="9">
        <f>ADHB!H29/ADHB!$H$66*100</f>
        <v>0.126921617981199</v>
      </c>
      <c r="I29" s="9">
        <f>ADHB!I29/ADHB!$I$66*100</f>
        <v>0.115882405465871</v>
      </c>
      <c r="J29" s="9">
        <f>ADHB!J29/ADHB!$J$66*100</f>
        <v>0.11596733152958</v>
      </c>
      <c r="K29" s="9">
        <f>ADHB!K29/ADHB!$K$66*100</f>
        <v>0.123047725544366</v>
      </c>
      <c r="L29" s="9">
        <f>ADHB!L29/ADHB!$L$66*100</f>
        <v>0.133418455735116</v>
      </c>
    </row>
    <row r="30" ht="17.25" spans="1:12">
      <c r="A30" s="8" t="s">
        <v>30</v>
      </c>
      <c r="B30" s="9">
        <f>ADHB!B30/ADHB!$B$66*100</f>
        <v>0</v>
      </c>
      <c r="C30" s="9">
        <f>ADHB!C30/ADHB!$C$66*100</f>
        <v>0</v>
      </c>
      <c r="D30" s="9">
        <f>ADHB!D30/ADHB!$D$66*100</f>
        <v>0</v>
      </c>
      <c r="E30" s="9">
        <f>ADHB!E30/ADHB!$E$66*100</f>
        <v>0</v>
      </c>
      <c r="F30" s="9">
        <f>ADHB!F30/ADHB!$F$66*100</f>
        <v>0</v>
      </c>
      <c r="G30" s="9">
        <f>ADHB!G30/ADHB!$G$66*100</f>
        <v>0</v>
      </c>
      <c r="H30" s="9">
        <f>ADHB!H30/ADHB!$H$66*100</f>
        <v>0</v>
      </c>
      <c r="I30" s="9">
        <f>ADHB!I30/ADHB!$I$66*100</f>
        <v>0</v>
      </c>
      <c r="J30" s="9">
        <f>ADHB!J30/ADHB!$J$66*100</f>
        <v>0</v>
      </c>
      <c r="K30" s="9">
        <f>ADHB!K30/ADHB!$K$66*100</f>
        <v>0</v>
      </c>
      <c r="L30" s="9">
        <f>ADHB!L30/ADHB!$L$66*100</f>
        <v>0</v>
      </c>
    </row>
    <row r="31" ht="17.25" spans="1:12">
      <c r="A31" s="8" t="s">
        <v>31</v>
      </c>
      <c r="B31" s="9">
        <f>ADHB!B31/ADHB!$B$66*100</f>
        <v>0.124382500215301</v>
      </c>
      <c r="C31" s="9">
        <f>ADHB!C31/ADHB!$C$66*100</f>
        <v>0.111127549280403</v>
      </c>
      <c r="D31" s="9">
        <f>ADHB!D31/ADHB!$D$66*100</f>
        <v>0.112525594860592</v>
      </c>
      <c r="E31" s="9">
        <f>ADHB!E31/ADHB!$E$66*100</f>
        <v>0.105766862335574</v>
      </c>
      <c r="F31" s="9">
        <f>ADHB!F31/ADHB!$F$66*100</f>
        <v>0.120161331243477</v>
      </c>
      <c r="G31" s="9">
        <f>ADHB!G31/ADHB!$G$66*100</f>
        <v>0.140881690510645</v>
      </c>
      <c r="H31" s="9">
        <f>ADHB!H31/ADHB!$H$66*100</f>
        <v>0.151622250945792</v>
      </c>
      <c r="I31" s="9">
        <f>ADHB!I31/ADHB!$I$66*100</f>
        <v>0.132812755266501</v>
      </c>
      <c r="J31" s="9">
        <f>ADHB!J31/ADHB!$J$66*100</f>
        <v>0.136921830114044</v>
      </c>
      <c r="K31" s="9">
        <f>ADHB!K31/ADHB!$K$66*100</f>
        <v>0.145261894179334</v>
      </c>
      <c r="L31" s="9">
        <f>ADHB!L31/ADHB!$L$66*100</f>
        <v>0.159885745821978</v>
      </c>
    </row>
    <row r="32" ht="17.25" spans="1:12">
      <c r="A32" s="8" t="s">
        <v>32</v>
      </c>
      <c r="B32" s="9">
        <f>ADHB!B32/ADHB!$B$66*100</f>
        <v>0.024115113661902</v>
      </c>
      <c r="C32" s="9">
        <f>ADHB!C32/ADHB!$C$66*100</f>
        <v>0.0206713920740018</v>
      </c>
      <c r="D32" s="9">
        <f>ADHB!D32/ADHB!$D$66*100</f>
        <v>0.0202470566821659</v>
      </c>
      <c r="E32" s="9">
        <f>ADHB!E32/ADHB!$E$66*100</f>
        <v>0.0205299960353115</v>
      </c>
      <c r="F32" s="9">
        <f>ADHB!F32/ADHB!$F$66*100</f>
        <v>0.0239927872701879</v>
      </c>
      <c r="G32" s="9">
        <f>ADHB!G32/ADHB!$G$66*100</f>
        <v>0.026629863012828</v>
      </c>
      <c r="H32" s="9">
        <f>ADHB!H32/ADHB!$H$66*100</f>
        <v>0.0289384359710375</v>
      </c>
      <c r="I32" s="9">
        <f>ADHB!I32/ADHB!$I$66*100</f>
        <v>0.026229484032304</v>
      </c>
      <c r="J32" s="9">
        <f>ADHB!J32/ADHB!$J$66*100</f>
        <v>0.0257168062179648</v>
      </c>
      <c r="K32" s="9">
        <f>ADHB!K32/ADHB!$K$66*100</f>
        <v>0.0267852216126886</v>
      </c>
      <c r="L32" s="9">
        <f>ADHB!L32/ADHB!$L$66*100</f>
        <v>0.0297001346732649</v>
      </c>
    </row>
    <row r="33" ht="17.25" spans="1:12">
      <c r="A33" s="8" t="s">
        <v>33</v>
      </c>
      <c r="B33" s="9">
        <f>ADHB!B33/ADHB!$B$66*100</f>
        <v>0.146329000397907</v>
      </c>
      <c r="C33" s="9">
        <f>ADHB!C33/ADHB!$C$66*100</f>
        <v>0.124946211066379</v>
      </c>
      <c r="D33" s="9">
        <f>ADHB!D33/ADHB!$D$66*100</f>
        <v>0.124085167917977</v>
      </c>
      <c r="E33" s="9">
        <f>ADHB!E33/ADHB!$E$66*100</f>
        <v>0.146184110461262</v>
      </c>
      <c r="F33" s="9">
        <f>ADHB!F33/ADHB!$F$66*100</f>
        <v>0.165756278354376</v>
      </c>
      <c r="G33" s="9">
        <f>ADHB!G33/ADHB!$G$66*100</f>
        <v>0.177187857702038</v>
      </c>
      <c r="H33" s="9">
        <f>ADHB!H33/ADHB!$H$66*100</f>
        <v>0.184933773985777</v>
      </c>
      <c r="I33" s="9">
        <f>ADHB!I33/ADHB!$I$66*100</f>
        <v>0.165149210587239</v>
      </c>
      <c r="J33" s="9">
        <f>ADHB!J33/ADHB!$J$66*100</f>
        <v>0.159822525110192</v>
      </c>
      <c r="K33" s="9">
        <f>ADHB!K33/ADHB!$K$66*100</f>
        <v>0.168262469347668</v>
      </c>
      <c r="L33" s="9">
        <f>ADHB!L33/ADHB!$L$66*100</f>
        <v>0.189951102269803</v>
      </c>
    </row>
    <row r="34" ht="17.25" spans="1:12">
      <c r="A34" s="8" t="s">
        <v>34</v>
      </c>
      <c r="B34" s="9">
        <f>ADHB!B34/ADHB!$B$66*100</f>
        <v>0.0807704869702266</v>
      </c>
      <c r="C34" s="9">
        <f>ADHB!C34/ADHB!$C$66*100</f>
        <v>0.068142023338339</v>
      </c>
      <c r="D34" s="9">
        <f>ADHB!D34/ADHB!$D$66*100</f>
        <v>0.0663751592851222</v>
      </c>
      <c r="E34" s="9">
        <f>ADHB!E34/ADHB!$E$66*100</f>
        <v>0.0710108657165633</v>
      </c>
      <c r="F34" s="9">
        <f>ADHB!F34/ADHB!$F$66*100</f>
        <v>0.081623650494267</v>
      </c>
      <c r="G34" s="9">
        <f>ADHB!G34/ADHB!$G$66*100</f>
        <v>0.0938371921401429</v>
      </c>
      <c r="H34" s="9">
        <f>ADHB!H34/ADHB!$H$66*100</f>
        <v>0.0926352456364233</v>
      </c>
      <c r="I34" s="9">
        <f>ADHB!I34/ADHB!$I$66*100</f>
        <v>0.0781901889285169</v>
      </c>
      <c r="J34" s="9">
        <f>ADHB!J34/ADHB!$J$66*100</f>
        <v>0.0811563000563618</v>
      </c>
      <c r="K34" s="9">
        <f>ADHB!K34/ADHB!$K$66*100</f>
        <v>0.0857915327198075</v>
      </c>
      <c r="L34" s="9">
        <f>ADHB!L34/ADHB!$L$66*100</f>
        <v>0.0900648326057576</v>
      </c>
    </row>
    <row r="35" ht="17.25" spans="1:12">
      <c r="A35" s="8" t="s">
        <v>35</v>
      </c>
      <c r="B35" s="9">
        <f>ADHB!B35/ADHB!$B$66*100</f>
        <v>0.036831784104476</v>
      </c>
      <c r="C35" s="9">
        <f>ADHB!C35/ADHB!$C$66*100</f>
        <v>0.032219790772545</v>
      </c>
      <c r="D35" s="9">
        <f>ADHB!D35/ADHB!$D$66*100</f>
        <v>0.0328710634412681</v>
      </c>
      <c r="E35" s="9">
        <f>ADHB!E35/ADHB!$E$66*100</f>
        <v>0.0298132865567948</v>
      </c>
      <c r="F35" s="9">
        <f>ADHB!F35/ADHB!$F$66*100</f>
        <v>0.0324520969527834</v>
      </c>
      <c r="G35" s="9">
        <f>ADHB!G35/ADHB!$G$66*100</f>
        <v>0.0384039147706027</v>
      </c>
      <c r="H35" s="9">
        <f>ADHB!H35/ADHB!$H$66*100</f>
        <v>0.0435371259882778</v>
      </c>
      <c r="I35" s="9">
        <f>ADHB!I35/ADHB!$I$66*100</f>
        <v>0.0417018783508864</v>
      </c>
      <c r="J35" s="9">
        <f>ADHB!J35/ADHB!$J$66*100</f>
        <v>0.0404657381782368</v>
      </c>
      <c r="K35" s="9">
        <f>ADHB!K35/ADHB!$K$66*100</f>
        <v>0.0403115270952407</v>
      </c>
      <c r="L35" s="9">
        <f>ADHB!L35/ADHB!$L$66*100</f>
        <v>0.0432968139117829</v>
      </c>
    </row>
    <row r="36" ht="17.25" spans="1:12">
      <c r="A36" s="10" t="s">
        <v>36</v>
      </c>
      <c r="B36" s="7">
        <f>ADHB!B36/ADHB!$B$66*100</f>
        <v>0.0275227485612078</v>
      </c>
      <c r="C36" s="7">
        <f>ADHB!C36/ADHB!$C$66*100</f>
        <v>0.0235361584989876</v>
      </c>
      <c r="D36" s="7">
        <f>ADHB!D36/ADHB!$D$66*100</f>
        <v>0.0233158812332173</v>
      </c>
      <c r="E36" s="7">
        <f>ADHB!E36/ADHB!$E$66*100</f>
        <v>0.0207068088066998</v>
      </c>
      <c r="F36" s="7">
        <f>ADHB!F36/ADHB!$F$66*100</f>
        <v>0.0241802617899691</v>
      </c>
      <c r="G36" s="7">
        <f>ADHB!G36/ADHB!$G$66*100</f>
        <v>0.0406309971670256</v>
      </c>
      <c r="H36" s="7">
        <f>ADHB!H36/ADHB!$H$66*100</f>
        <v>0.0457497677906114</v>
      </c>
      <c r="I36" s="7">
        <f>ADHB!I36/ADHB!$I$66*100</f>
        <v>0.0473395220457061</v>
      </c>
      <c r="J36" s="7">
        <f>ADHB!J36/ADHB!$J$66*100</f>
        <v>0.0495766476039203</v>
      </c>
      <c r="K36" s="7">
        <f>ADHB!K36/ADHB!$K$66*100</f>
        <v>0.0528953046015058</v>
      </c>
      <c r="L36" s="7">
        <f>ADHB!L36/ADHB!$L$66*100</f>
        <v>0.0634220473633757</v>
      </c>
    </row>
    <row r="37" ht="17.25" spans="1:12">
      <c r="A37" s="8" t="s">
        <v>37</v>
      </c>
      <c r="B37" s="9">
        <f>ADHB!B37/ADHB!$B$66*100</f>
        <v>0.0268533426439981</v>
      </c>
      <c r="C37" s="9">
        <f>ADHB!C37/ADHB!$C$66*100</f>
        <v>0.0229331552776721</v>
      </c>
      <c r="D37" s="9">
        <f>ADHB!D37/ADHB!$D$66*100</f>
        <v>0.0226928366521985</v>
      </c>
      <c r="E37" s="9">
        <f>ADHB!E37/ADHB!$E$66*100</f>
        <v>0.0201037403861926</v>
      </c>
      <c r="F37" s="9">
        <f>ADHB!F37/ADHB!$F$66*100</f>
        <v>0.0235092885583534</v>
      </c>
      <c r="G37" s="9">
        <f>ADHB!G37/ADHB!$G$66*100</f>
        <v>0.0398585720201336</v>
      </c>
      <c r="H37" s="9">
        <f>ADHB!H37/ADHB!$H$66*100</f>
        <v>0.0448385208495388</v>
      </c>
      <c r="I37" s="9">
        <f>ADHB!I37/ADHB!$I$66*100</f>
        <v>0.0464070751231367</v>
      </c>
      <c r="J37" s="9">
        <f>ADHB!J37/ADHB!$J$66*100</f>
        <v>0.0486231033792833</v>
      </c>
      <c r="K37" s="9">
        <f>ADHB!K37/ADHB!$K$66*100</f>
        <v>0.051896130696588</v>
      </c>
      <c r="L37" s="9">
        <f>ADHB!L37/ADHB!$L$66*100</f>
        <v>0.0621944888436166</v>
      </c>
    </row>
    <row r="38" ht="17.25" spans="1:12">
      <c r="A38" s="8" t="s">
        <v>38</v>
      </c>
      <c r="B38" s="9">
        <f>ADHB!B38/ADHB!$B$66*100</f>
        <v>0.000669405917209709</v>
      </c>
      <c r="C38" s="9">
        <f>ADHB!C38/ADHB!$C$66*100</f>
        <v>0.000603003221315473</v>
      </c>
      <c r="D38" s="9">
        <f>ADHB!D38/ADHB!$D$66*100</f>
        <v>0.000623044581018772</v>
      </c>
      <c r="E38" s="9">
        <f>ADHB!E38/ADHB!$E$66*100</f>
        <v>0.000603068420507187</v>
      </c>
      <c r="F38" s="9">
        <f>ADHB!F38/ADHB!$F$66*100</f>
        <v>0.000670973231615731</v>
      </c>
      <c r="G38" s="9">
        <f>ADHB!G38/ADHB!$G$66*100</f>
        <v>0.000772425146891936</v>
      </c>
      <c r="H38" s="9">
        <f>ADHB!H38/ADHB!$H$66*100</f>
        <v>0.000911246941072557</v>
      </c>
      <c r="I38" s="9">
        <f>ADHB!I38/ADHB!$I$66*100</f>
        <v>0.000932446922569369</v>
      </c>
      <c r="J38" s="9">
        <f>ADHB!J38/ADHB!$J$66*100</f>
        <v>0.000953544224636992</v>
      </c>
      <c r="K38" s="9">
        <f>ADHB!K38/ADHB!$K$66*100</f>
        <v>0.000999173904917839</v>
      </c>
      <c r="L38" s="9">
        <f>ADHB!L38/ADHB!$L$66*100</f>
        <v>0.00122755851975911</v>
      </c>
    </row>
    <row r="39" ht="17.25" spans="1:12">
      <c r="A39" s="10" t="s">
        <v>39</v>
      </c>
      <c r="B39" s="7">
        <f>ADHB!B39/ADHB!$B$66*100</f>
        <v>0.0428293378281362</v>
      </c>
      <c r="C39" s="7">
        <f>ADHB!C39/ADHB!$C$66*100</f>
        <v>0.0372751471697854</v>
      </c>
      <c r="D39" s="7">
        <f>ADHB!D39/ADHB!$D$66*100</f>
        <v>0.0364750531448788</v>
      </c>
      <c r="E39" s="7">
        <f>ADHB!E39/ADHB!$E$66*100</f>
        <v>0.0356273761518332</v>
      </c>
      <c r="F39" s="7">
        <f>ADHB!F39/ADHB!$F$66*100</f>
        <v>0.0374671721389749</v>
      </c>
      <c r="G39" s="9">
        <f>ADHB!G39/ADHB!$G$66*100</f>
        <v>0.0413218150216999</v>
      </c>
      <c r="H39" s="9">
        <f>ADHB!H39/ADHB!$H$66*100</f>
        <v>0.0465697967297578</v>
      </c>
      <c r="I39" s="9">
        <f>ADHB!I39/ADHB!$I$66*100</f>
        <v>0.0462022032064883</v>
      </c>
      <c r="J39" s="9">
        <f>ADHB!J39/ADHB!$J$66*100</f>
        <v>0.0454589761495349</v>
      </c>
      <c r="K39" s="9">
        <f>ADHB!K39/ADHB!$K$66*100</f>
        <v>0.0471767212546724</v>
      </c>
      <c r="L39" s="9">
        <f>ADHB!L39/ADHB!$L$66*100</f>
        <v>0.0537389991356218</v>
      </c>
    </row>
    <row r="40" ht="17.25" spans="1:12">
      <c r="A40" s="10" t="s">
        <v>40</v>
      </c>
      <c r="B40" s="7">
        <f>ADHB!B40/ADHB!$B$66*100</f>
        <v>6.94561003303893</v>
      </c>
      <c r="C40" s="7">
        <f>ADHB!C40/ADHB!$C$66*100</f>
        <v>6.26126692678044</v>
      </c>
      <c r="D40" s="7">
        <f>ADHB!D40/ADHB!$D$66*100</f>
        <v>6.80060450805471</v>
      </c>
      <c r="E40" s="7">
        <f>ADHB!E40/ADHB!$E$66*100</f>
        <v>6.71580732484898</v>
      </c>
      <c r="F40" s="7">
        <f>ADHB!F40/ADHB!$F$66*100</f>
        <v>7.49512778783253</v>
      </c>
      <c r="G40" s="7">
        <f>ADHB!G40/ADHB!$G$66*100</f>
        <v>8.28967478018788</v>
      </c>
      <c r="H40" s="7">
        <f>ADHB!H40/ADHB!$H$66*100</f>
        <v>8.27711066142572</v>
      </c>
      <c r="I40" s="7">
        <f>ADHB!I40/ADHB!$I$66*100</f>
        <v>7.9196997635844</v>
      </c>
      <c r="J40" s="7">
        <f>ADHB!J40/ADHB!$J$66*100</f>
        <v>8.41867644253542</v>
      </c>
      <c r="K40" s="7">
        <f>ADHB!K40/ADHB!$K$66*100</f>
        <v>8.96597350052354</v>
      </c>
      <c r="L40" s="7">
        <f>ADHB!L40/ADHB!$L$66*100</f>
        <v>9.52809678539309</v>
      </c>
    </row>
    <row r="41" ht="17.25" spans="1:12">
      <c r="A41" s="10" t="s">
        <v>41</v>
      </c>
      <c r="B41" s="7">
        <f>ADHB!B41/ADHB!$B$66*100</f>
        <v>4.88832754621966</v>
      </c>
      <c r="C41" s="7">
        <f>ADHB!C41/ADHB!$C$66*100</f>
        <v>4.71058780183058</v>
      </c>
      <c r="D41" s="7">
        <f>ADHB!D41/ADHB!$D$66*100</f>
        <v>4.73875803497042</v>
      </c>
      <c r="E41" s="7">
        <f>ADHB!E41/ADHB!$E$66*100</f>
        <v>4.2940733608651</v>
      </c>
      <c r="F41" s="7">
        <f>ADHB!F41/ADHB!$F$66*100</f>
        <v>4.57842307516052</v>
      </c>
      <c r="G41" s="7">
        <f>ADHB!G41/ADHB!$G$66*100</f>
        <v>5.11673407875525</v>
      </c>
      <c r="H41" s="7">
        <f>ADHB!H41/ADHB!$H$66*100</f>
        <v>5.55222570189654</v>
      </c>
      <c r="I41" s="7">
        <f>ADHB!I41/ADHB!$I$66*100</f>
        <v>5.40933152311749</v>
      </c>
      <c r="J41" s="7">
        <f>ADHB!J41/ADHB!$J$66*100</f>
        <v>5.54330052177849</v>
      </c>
      <c r="K41" s="7">
        <f>ADHB!K41/ADHB!$K$66*100</f>
        <v>5.86441239151037</v>
      </c>
      <c r="L41" s="7">
        <f>ADHB!L41/ADHB!$L$66*100</f>
        <v>6.45920156844089</v>
      </c>
    </row>
    <row r="42" ht="17.25" spans="1:12">
      <c r="A42" s="8" t="s">
        <v>42</v>
      </c>
      <c r="B42" s="9">
        <f>ADHB!B42/ADHB!$B$66*100</f>
        <v>0.534509742768302</v>
      </c>
      <c r="C42" s="9">
        <f>ADHB!C42/ADHB!$C$66*100</f>
        <v>0.513851485781271</v>
      </c>
      <c r="D42" s="9">
        <f>ADHB!D42/ADHB!$D$66*100</f>
        <v>0.550491510045961</v>
      </c>
      <c r="E42" s="9">
        <f>ADHB!E42/ADHB!$E$66*100</f>
        <v>0.498177375696282</v>
      </c>
      <c r="F42" s="9">
        <f>ADHB!F42/ADHB!$F$66*100</f>
        <v>0.521916925042833</v>
      </c>
      <c r="G42" s="9">
        <f>ADHB!G42/ADHB!$G$66*100</f>
        <v>0.570483891985149</v>
      </c>
      <c r="H42" s="9">
        <f>ADHB!H42/ADHB!$H$66*100</f>
        <v>0.592417622621957</v>
      </c>
      <c r="I42" s="9">
        <f>ADHB!I42/ADHB!$I$66*100</f>
        <v>0.557051354637544</v>
      </c>
      <c r="J42" s="9">
        <f>ADHB!J42/ADHB!$J$66*100</f>
        <v>0.564020587368567</v>
      </c>
      <c r="K42" s="9">
        <f>ADHB!K42/ADHB!$K$66*100</f>
        <v>0.58334018842183</v>
      </c>
      <c r="L42" s="9">
        <f>ADHB!L42/ADHB!$L$66*100</f>
        <v>0.617270418130798</v>
      </c>
    </row>
    <row r="43" ht="17.25" spans="1:12">
      <c r="A43" s="8" t="s">
        <v>43</v>
      </c>
      <c r="B43" s="9">
        <f>ADHB!B43/ADHB!$B$66*100</f>
        <v>4.35381780345136</v>
      </c>
      <c r="C43" s="9">
        <f>ADHB!C43/ADHB!$C$66*100</f>
        <v>4.19673631604931</v>
      </c>
      <c r="D43" s="9">
        <f>ADHB!D43/ADHB!$D$66*100</f>
        <v>4.18826652492446</v>
      </c>
      <c r="E43" s="9">
        <f>ADHB!E43/ADHB!$E$66*100</f>
        <v>3.79589598516881</v>
      </c>
      <c r="F43" s="9">
        <f>ADHB!F43/ADHB!$F$66*100</f>
        <v>4.05650615011769</v>
      </c>
      <c r="G43" s="9">
        <f>ADHB!G43/ADHB!$G$66*100</f>
        <v>4.5462501867701</v>
      </c>
      <c r="H43" s="9">
        <f>ADHB!H43/ADHB!$H$66*100</f>
        <v>4.95980807927459</v>
      </c>
      <c r="I43" s="9">
        <f>ADHB!I43/ADHB!$I$66*100</f>
        <v>4.85228016847994</v>
      </c>
      <c r="J43" s="9">
        <f>ADHB!J43/ADHB!$J$66*100</f>
        <v>4.97927993440992</v>
      </c>
      <c r="K43" s="9">
        <f>ADHB!K43/ADHB!$K$66*100</f>
        <v>5.28107220308854</v>
      </c>
      <c r="L43" s="9">
        <f>ADHB!L43/ADHB!$L$66*100</f>
        <v>5.84193115031009</v>
      </c>
    </row>
    <row r="44" ht="17.25" spans="1:12">
      <c r="A44" s="10" t="s">
        <v>44</v>
      </c>
      <c r="B44" s="7">
        <f>ADHB!B44/ADHB!$B$66*100</f>
        <v>2.52980724237822</v>
      </c>
      <c r="C44" s="7">
        <f>ADHB!C44/ADHB!$C$66*100</f>
        <v>2.39734477132781</v>
      </c>
      <c r="D44" s="7">
        <f>ADHB!D44/ADHB!$D$66*100</f>
        <v>2.55460564636223</v>
      </c>
      <c r="E44" s="7">
        <f>ADHB!E44/ADHB!$E$66*100</f>
        <v>2.57969594584877</v>
      </c>
      <c r="F44" s="7">
        <f>ADHB!F44/ADHB!$F$66*100</f>
        <v>2.9873991563254</v>
      </c>
      <c r="G44" s="7">
        <f>ADHB!G44/ADHB!$G$66*100</f>
        <v>3.45509016258429</v>
      </c>
      <c r="H44" s="7">
        <f>ADHB!H44/ADHB!$H$66*100</f>
        <v>3.70624119374228</v>
      </c>
      <c r="I44" s="7">
        <f>ADHB!I44/ADHB!$I$66*100</f>
        <v>3.58877588435348</v>
      </c>
      <c r="J44" s="7">
        <f>ADHB!J44/ADHB!$J$66*100</f>
        <v>3.61774413638172</v>
      </c>
      <c r="K44" s="7">
        <f>ADHB!K44/ADHB!$K$66*100</f>
        <v>3.70650139286553</v>
      </c>
      <c r="L44" s="7">
        <f>ADHB!L44/ADHB!$L$66*100</f>
        <v>3.66288685671989</v>
      </c>
    </row>
    <row r="45" ht="17.25" spans="1:12">
      <c r="A45" s="8" t="s">
        <v>45</v>
      </c>
      <c r="B45" s="9">
        <f>ADHB!B45/ADHB!$B$66*100</f>
        <v>0</v>
      </c>
      <c r="C45" s="9">
        <f>ADHB!C45/ADHB!$C$66*100</f>
        <v>0</v>
      </c>
      <c r="D45" s="9">
        <f>ADHB!D45/ADHB!$D$66*100</f>
        <v>0</v>
      </c>
      <c r="E45" s="9">
        <f>ADHB!E45/ADHB!$E$66*100</f>
        <v>0</v>
      </c>
      <c r="F45" s="9">
        <f>ADHB!F45/ADHB!$F$66*100</f>
        <v>0</v>
      </c>
      <c r="G45" s="9">
        <f>ADHB!G45/ADHB!$G$66*100</f>
        <v>0</v>
      </c>
      <c r="H45" s="9">
        <f>ADHB!H45/ADHB!$H$66*100</f>
        <v>0</v>
      </c>
      <c r="I45" s="9">
        <f>ADHB!I45/ADHB!$I$66*100</f>
        <v>0</v>
      </c>
      <c r="J45" s="9">
        <f>ADHB!J45/ADHB!$J$66*100</f>
        <v>0</v>
      </c>
      <c r="K45" s="9">
        <f>ADHB!K45/ADHB!$K$66*100</f>
        <v>0</v>
      </c>
      <c r="L45" s="9">
        <f>ADHB!L45/ADHB!$L$66*100</f>
        <v>0</v>
      </c>
    </row>
    <row r="46" ht="17.25" spans="1:12">
      <c r="A46" s="8" t="s">
        <v>46</v>
      </c>
      <c r="B46" s="9">
        <f>ADHB!B46/ADHB!$B$66*100</f>
        <v>0.42417111864503</v>
      </c>
      <c r="C46" s="9">
        <f>ADHB!C46/ADHB!$C$66*100</f>
        <v>0.371524720158557</v>
      </c>
      <c r="D46" s="9">
        <f>ADHB!D46/ADHB!$D$66*100</f>
        <v>0.374339565960723</v>
      </c>
      <c r="E46" s="9">
        <f>ADHB!E46/ADHB!$E$66*100</f>
        <v>0.38623676035356</v>
      </c>
      <c r="F46" s="9">
        <f>ADHB!F46/ADHB!$F$66*100</f>
        <v>0.429299651462401</v>
      </c>
      <c r="G46" s="9">
        <f>ADHB!G46/ADHB!$G$66*100</f>
        <v>0.483932095724146</v>
      </c>
      <c r="H46" s="9">
        <f>ADHB!H46/ADHB!$H$66*100</f>
        <v>0.492369952542524</v>
      </c>
      <c r="I46" s="9">
        <f>ADHB!I46/ADHB!$I$66*100</f>
        <v>0.472050072548698</v>
      </c>
      <c r="J46" s="9">
        <f>ADHB!J46/ADHB!$J$66*100</f>
        <v>0.491851052491997</v>
      </c>
      <c r="K46" s="9">
        <f>ADHB!K46/ADHB!$K$66*100</f>
        <v>0.507256926914127</v>
      </c>
      <c r="L46" s="9">
        <f>ADHB!L46/ADHB!$L$66*100</f>
        <v>0.528503407172561</v>
      </c>
    </row>
    <row r="47" ht="17.25" spans="1:12">
      <c r="A47" s="8" t="s">
        <v>47</v>
      </c>
      <c r="B47" s="9">
        <f>ADHB!B47/ADHB!$B$66*100</f>
        <v>0.477053365348368</v>
      </c>
      <c r="C47" s="9">
        <f>ADHB!C47/ADHB!$C$66*100</f>
        <v>0.433541803743939</v>
      </c>
      <c r="D47" s="9">
        <f>ADHB!D47/ADHB!$D$66*100</f>
        <v>0.462128679540212</v>
      </c>
      <c r="E47" s="9">
        <f>ADHB!E47/ADHB!$E$66*100</f>
        <v>0.457099009399732</v>
      </c>
      <c r="F47" s="9">
        <f>ADHB!F47/ADHB!$F$66*100</f>
        <v>0.508410947904204</v>
      </c>
      <c r="G47" s="9">
        <f>ADHB!G47/ADHB!$G$66*100</f>
        <v>0.529759917703624</v>
      </c>
      <c r="H47" s="9">
        <f>ADHB!H47/ADHB!$H$66*100</f>
        <v>0.52633275903362</v>
      </c>
      <c r="I47" s="9">
        <f>ADHB!I47/ADHB!$I$66*100</f>
        <v>0.49569207368121</v>
      </c>
      <c r="J47" s="9">
        <f>ADHB!J47/ADHB!$J$66*100</f>
        <v>0.498308924284399</v>
      </c>
      <c r="K47" s="9">
        <f>ADHB!K47/ADHB!$K$66*100</f>
        <v>0.511938288641402</v>
      </c>
      <c r="L47" s="9">
        <f>ADHB!L47/ADHB!$L$66*100</f>
        <v>0.561060518777906</v>
      </c>
    </row>
    <row r="48" ht="17.25" spans="1:12">
      <c r="A48" s="8" t="s">
        <v>48</v>
      </c>
      <c r="B48" s="9">
        <f>ADHB!B48/ADHB!$B$66*100</f>
        <v>0.221688945047693</v>
      </c>
      <c r="C48" s="9">
        <f>ADHB!C48/ADHB!$C$66*100</f>
        <v>0.201176866146463</v>
      </c>
      <c r="D48" s="9">
        <f>ADHB!D48/ADHB!$D$66*100</f>
        <v>0.207741415995968</v>
      </c>
      <c r="E48" s="9">
        <f>ADHB!E48/ADHB!$E$66*100</f>
        <v>0.208897063832506</v>
      </c>
      <c r="F48" s="9">
        <f>ADHB!F48/ADHB!$F$66*100</f>
        <v>0.238483368233926</v>
      </c>
      <c r="G48" s="9">
        <f>ADHB!G48/ADHB!$G$66*100</f>
        <v>0.26518535090296</v>
      </c>
      <c r="H48" s="9">
        <f>ADHB!H48/ADHB!$H$66*100</f>
        <v>0.279151110520897</v>
      </c>
      <c r="I48" s="9">
        <f>ADHB!I48/ADHB!$I$66*100</f>
        <v>0.269349412067436</v>
      </c>
      <c r="J48" s="9">
        <f>ADHB!J48/ADHB!$J$66*100</f>
        <v>0.276834023093676</v>
      </c>
      <c r="K48" s="9">
        <f>ADHB!K48/ADHB!$K$66*100</f>
        <v>0.289776586597086</v>
      </c>
      <c r="L48" s="9">
        <f>ADHB!L48/ADHB!$L$66*100</f>
        <v>0.28854494587853</v>
      </c>
    </row>
    <row r="49" ht="17.25" spans="1:12">
      <c r="A49" s="8" t="s">
        <v>49</v>
      </c>
      <c r="B49" s="9">
        <f>ADHB!B49/ADHB!$B$66*100</f>
        <v>0.551978295590426</v>
      </c>
      <c r="C49" s="9">
        <f>ADHB!C49/ADHB!$C$66*100</f>
        <v>0.610033365064026</v>
      </c>
      <c r="D49" s="9">
        <f>ADHB!D49/ADHB!$D$66*100</f>
        <v>0.696308861659792</v>
      </c>
      <c r="E49" s="9">
        <f>ADHB!E49/ADHB!$E$66*100</f>
        <v>0.690140748311257</v>
      </c>
      <c r="F49" s="9">
        <f>ADHB!F49/ADHB!$F$66*100</f>
        <v>0.809701682100383</v>
      </c>
      <c r="G49" s="9">
        <f>ADHB!G49/ADHB!$G$66*100</f>
        <v>0.974158533856088</v>
      </c>
      <c r="H49" s="9">
        <f>ADHB!H49/ADHB!$H$66*100</f>
        <v>1.11732578465279</v>
      </c>
      <c r="I49" s="9">
        <f>ADHB!I49/ADHB!$I$66*100</f>
        <v>1.13142815082047</v>
      </c>
      <c r="J49" s="9">
        <f>ADHB!J49/ADHB!$J$66*100</f>
        <v>1.11180621985397</v>
      </c>
      <c r="K49" s="9">
        <f>ADHB!K49/ADHB!$K$66*100</f>
        <v>1.10749659111222</v>
      </c>
      <c r="L49" s="9">
        <f>ADHB!L49/ADHB!$L$66*100</f>
        <v>0.853679195460734</v>
      </c>
    </row>
    <row r="50" ht="17.25" spans="1:12">
      <c r="A50" s="8" t="s">
        <v>50</v>
      </c>
      <c r="B50" s="9">
        <f>ADHB!B50/ADHB!$B$66*100</f>
        <v>0.854915517746709</v>
      </c>
      <c r="C50" s="9">
        <f>ADHB!C50/ADHB!$C$66*100</f>
        <v>0.781068016214821</v>
      </c>
      <c r="D50" s="9">
        <f>ADHB!D50/ADHB!$D$66*100</f>
        <v>0.814087123205532</v>
      </c>
      <c r="E50" s="9">
        <f>ADHB!E50/ADHB!$E$66*100</f>
        <v>0.837322363951717</v>
      </c>
      <c r="F50" s="9">
        <f>ADHB!F50/ADHB!$F$66*100</f>
        <v>1.00150350662448</v>
      </c>
      <c r="G50" s="9">
        <f>ADHB!G50/ADHB!$G$66*100</f>
        <v>1.20205426439747</v>
      </c>
      <c r="H50" s="9">
        <f>ADHB!H50/ADHB!$H$66*100</f>
        <v>1.29106158699246</v>
      </c>
      <c r="I50" s="9">
        <f>ADHB!I50/ADHB!$I$66*100</f>
        <v>1.22025617523567</v>
      </c>
      <c r="J50" s="9">
        <f>ADHB!J50/ADHB!$J$66*100</f>
        <v>1.23894391665768</v>
      </c>
      <c r="K50" s="9">
        <f>ADHB!K50/ADHB!$K$66*100</f>
        <v>1.29003299960069</v>
      </c>
      <c r="L50" s="9">
        <f>ADHB!L50/ADHB!$L$66*100</f>
        <v>1.43109878943016</v>
      </c>
    </row>
    <row r="51" ht="17.25" spans="1:12">
      <c r="A51" s="10" t="s">
        <v>51</v>
      </c>
      <c r="B51" s="7">
        <f>ADHB!B51/ADHB!$B$66*100</f>
        <v>0.661144854692501</v>
      </c>
      <c r="C51" s="7">
        <f>ADHB!C51/ADHB!$C$66*100</f>
        <v>0.62102156219077</v>
      </c>
      <c r="D51" s="7">
        <f>ADHB!D51/ADHB!$D$66*100</f>
        <v>0.676282543802009</v>
      </c>
      <c r="E51" s="7">
        <f>ADHB!E51/ADHB!$E$66*100</f>
        <v>0.659401412639909</v>
      </c>
      <c r="F51" s="7">
        <f>ADHB!F51/ADHB!$F$66*100</f>
        <v>0.725453285527884</v>
      </c>
      <c r="G51" s="7">
        <f>ADHB!G51/ADHB!$G$66*100</f>
        <v>0.86357923373064</v>
      </c>
      <c r="H51" s="7">
        <f>ADHB!H51/ADHB!$H$66*100</f>
        <v>0.953283859107184</v>
      </c>
      <c r="I51" s="7">
        <f>ADHB!I51/ADHB!$I$66*100</f>
        <v>0.920577470250956</v>
      </c>
      <c r="J51" s="7">
        <f>ADHB!J51/ADHB!$J$66*100</f>
        <v>0.960841083692088</v>
      </c>
      <c r="K51" s="7">
        <f>ADHB!K51/ADHB!$K$66*100</f>
        <v>1.02606465042327</v>
      </c>
      <c r="L51" s="7">
        <f>ADHB!L51/ADHB!$L$66*100</f>
        <v>1.05603090271236</v>
      </c>
    </row>
    <row r="52" ht="17.25" spans="1:12">
      <c r="A52" s="8" t="s">
        <v>52</v>
      </c>
      <c r="B52" s="9">
        <f>ADHB!B52/ADHB!$B$66*100</f>
        <v>0.120402727525274</v>
      </c>
      <c r="C52" s="9">
        <f>ADHB!C52/ADHB!$C$66*100</f>
        <v>0.112806405711855</v>
      </c>
      <c r="D52" s="9">
        <f>ADHB!D52/ADHB!$D$66*100</f>
        <v>0.125688202375164</v>
      </c>
      <c r="E52" s="9">
        <f>ADHB!E52/ADHB!$E$66*100</f>
        <v>0.115344759510845</v>
      </c>
      <c r="F52" s="9">
        <f>ADHB!F52/ADHB!$F$66*100</f>
        <v>0.128705098286501</v>
      </c>
      <c r="G52" s="9">
        <f>ADHB!G52/ADHB!$G$66*100</f>
        <v>0.144346775016054</v>
      </c>
      <c r="H52" s="9">
        <f>ADHB!H52/ADHB!$H$66*100</f>
        <v>0.144151302401082</v>
      </c>
      <c r="I52" s="9">
        <f>ADHB!I52/ADHB!$I$66*100</f>
        <v>0.137973768050841</v>
      </c>
      <c r="J52" s="9">
        <f>ADHB!J52/ADHB!$J$66*100</f>
        <v>0.141285464943954</v>
      </c>
      <c r="K52" s="9">
        <f>ADHB!K52/ADHB!$K$66*100</f>
        <v>0.149481936202088</v>
      </c>
      <c r="L52" s="9">
        <f>ADHB!L52/ADHB!$L$66*100</f>
        <v>0.140869797595237</v>
      </c>
    </row>
    <row r="53" ht="17.25" spans="1:12">
      <c r="A53" s="8" t="s">
        <v>53</v>
      </c>
      <c r="B53" s="9">
        <f>ADHB!B53/ADHB!$B$66*100</f>
        <v>0.540742127167227</v>
      </c>
      <c r="C53" s="9">
        <f>ADHB!C53/ADHB!$C$66*100</f>
        <v>0.508215156478915</v>
      </c>
      <c r="D53" s="9">
        <f>ADHB!D53/ADHB!$D$66*100</f>
        <v>0.550594341426845</v>
      </c>
      <c r="E53" s="9">
        <f>ADHB!E53/ADHB!$E$66*100</f>
        <v>0.544056653129064</v>
      </c>
      <c r="F53" s="9">
        <f>ADHB!F53/ADHB!$F$66*100</f>
        <v>0.596748187241383</v>
      </c>
      <c r="G53" s="9">
        <f>ADHB!G53/ADHB!$G$66*100</f>
        <v>0.719232458714586</v>
      </c>
      <c r="H53" s="9">
        <f>ADHB!H53/ADHB!$H$66*100</f>
        <v>0.809132556706102</v>
      </c>
      <c r="I53" s="9">
        <f>ADHB!I53/ADHB!$I$66*100</f>
        <v>0.782603702200114</v>
      </c>
      <c r="J53" s="9">
        <f>ADHB!J53/ADHB!$J$66*100</f>
        <v>0.819555618748134</v>
      </c>
      <c r="K53" s="9">
        <f>ADHB!K53/ADHB!$K$66*100</f>
        <v>0.876582714221181</v>
      </c>
      <c r="L53" s="9">
        <f>ADHB!L53/ADHB!$L$66*100</f>
        <v>0.915161105117125</v>
      </c>
    </row>
    <row r="54" ht="17.25" spans="1:12">
      <c r="A54" s="10" t="s">
        <v>54</v>
      </c>
      <c r="B54" s="7">
        <f>ADHB!B54/ADHB!$B$66*100</f>
        <v>1.10397151489328</v>
      </c>
      <c r="C54" s="7">
        <f>ADHB!C54/ADHB!$C$66*100</f>
        <v>0.985459702810044</v>
      </c>
      <c r="D54" s="7">
        <f>ADHB!D54/ADHB!$D$66*100</f>
        <v>1.03921594305536</v>
      </c>
      <c r="E54" s="7">
        <f>ADHB!E54/ADHB!$E$66*100</f>
        <v>0.998956711973681</v>
      </c>
      <c r="F54" s="7">
        <f>ADHB!F54/ADHB!$F$66*100</f>
        <v>1.07341348297544</v>
      </c>
      <c r="G54" s="7">
        <f>ADHB!G54/ADHB!$G$66*100</f>
        <v>1.2028090907935</v>
      </c>
      <c r="H54" s="7">
        <f>ADHB!H54/ADHB!$H$66*100</f>
        <v>1.3026505379078</v>
      </c>
      <c r="I54" s="7">
        <f>ADHB!I54/ADHB!$I$66*100</f>
        <v>1.24608643015881</v>
      </c>
      <c r="J54" s="7">
        <f>ADHB!J54/ADHB!$J$66*100</f>
        <v>1.25699122933688</v>
      </c>
      <c r="K54" s="7">
        <f>ADHB!K54/ADHB!$K$66*100</f>
        <v>1.33531768066643</v>
      </c>
      <c r="L54" s="7">
        <f>ADHB!L54/ADHB!$L$66*100</f>
        <v>1.53896932814512</v>
      </c>
    </row>
    <row r="55" ht="17.25" spans="1:12">
      <c r="A55" s="10" t="s">
        <v>55</v>
      </c>
      <c r="B55" s="7">
        <f>ADHB!B55/ADHB!$B$66*100</f>
        <v>1.17890158476689</v>
      </c>
      <c r="C55" s="7">
        <f>ADHB!C55/ADHB!$C$66*100</f>
        <v>1.06996859246872</v>
      </c>
      <c r="D55" s="7">
        <f>ADHB!D55/ADHB!$D$66*100</f>
        <v>1.21732294755768</v>
      </c>
      <c r="E55" s="7">
        <f>ADHB!E55/ADHB!$E$66*100</f>
        <v>1.42736470265912</v>
      </c>
      <c r="F55" s="7">
        <f>ADHB!F55/ADHB!$F$66*100</f>
        <v>1.4988919855649</v>
      </c>
      <c r="G55" s="7">
        <f>ADHB!G55/ADHB!$G$66*100</f>
        <v>1.66031920779054</v>
      </c>
      <c r="H55" s="7">
        <f>ADHB!H55/ADHB!$H$66*100</f>
        <v>1.72193472544019</v>
      </c>
      <c r="I55" s="7">
        <f>ADHB!I55/ADHB!$I$66*100</f>
        <v>1.52598499429447</v>
      </c>
      <c r="J55" s="7">
        <f>ADHB!J55/ADHB!$J$66*100</f>
        <v>1.52905413590429</v>
      </c>
      <c r="K55" s="7">
        <f>ADHB!K55/ADHB!$K$66*100</f>
        <v>1.56658804351753</v>
      </c>
      <c r="L55" s="7">
        <f>ADHB!L55/ADHB!$L$66*100</f>
        <v>1.72641861367463</v>
      </c>
    </row>
    <row r="56" ht="17.25" spans="1:12">
      <c r="A56" s="8" t="s">
        <v>56</v>
      </c>
      <c r="B56" s="9">
        <f>ADHB!B56/ADHB!$B$66*100</f>
        <v>0.73664241978136</v>
      </c>
      <c r="C56" s="9">
        <f>ADHB!C56/ADHB!$C$66*100</f>
        <v>0.672875112646395</v>
      </c>
      <c r="D56" s="9">
        <f>ADHB!D56/ADHB!$D$66*100</f>
        <v>0.800987320826968</v>
      </c>
      <c r="E56" s="9">
        <f>ADHB!E56/ADHB!$E$66*100</f>
        <v>1.00831775318461</v>
      </c>
      <c r="F56" s="9">
        <f>ADHB!F56/ADHB!$F$66*100</f>
        <v>1.04639981114475</v>
      </c>
      <c r="G56" s="9">
        <f>ADHB!G56/ADHB!$G$66*100</f>
        <v>1.14845132242545</v>
      </c>
      <c r="H56" s="9">
        <f>ADHB!H56/ADHB!$H$66*100</f>
        <v>1.17298170956014</v>
      </c>
      <c r="I56" s="9">
        <f>ADHB!I56/ADHB!$I$66*100</f>
        <v>1.00059270389235</v>
      </c>
      <c r="J56" s="9">
        <f>ADHB!J56/ADHB!$J$66*100</f>
        <v>0.998297497516753</v>
      </c>
      <c r="K56" s="9">
        <f>ADHB!K56/ADHB!$K$66*100</f>
        <v>1.01762500556597</v>
      </c>
      <c r="L56" s="9">
        <f>ADHB!L56/ADHB!$L$66*100</f>
        <v>1.13067987314337</v>
      </c>
    </row>
    <row r="57" ht="17.25" spans="1:12">
      <c r="A57" s="8" t="s">
        <v>57</v>
      </c>
      <c r="B57" s="9">
        <f>ADHB!B57/ADHB!$B$66*100</f>
        <v>0.171611985774026</v>
      </c>
      <c r="C57" s="9">
        <f>ADHB!C57/ADHB!$C$66*100</f>
        <v>0.154036958731324</v>
      </c>
      <c r="D57" s="9">
        <f>ADHB!D57/ADHB!$D$66*100</f>
        <v>0.162684080500195</v>
      </c>
      <c r="E57" s="9">
        <f>ADHB!E57/ADHB!$E$66*100</f>
        <v>0.163767840181895</v>
      </c>
      <c r="F57" s="9">
        <f>ADHB!F57/ADHB!$F$66*100</f>
        <v>0.184499211196984</v>
      </c>
      <c r="G57" s="9">
        <f>ADHB!G57/ADHB!$G$66*100</f>
        <v>0.208804581139239</v>
      </c>
      <c r="H57" s="9">
        <f>ADHB!H57/ADHB!$H$66*100</f>
        <v>0.223795907786055</v>
      </c>
      <c r="I57" s="9">
        <f>ADHB!I57/ADHB!$I$66*100</f>
        <v>0.217046596474491</v>
      </c>
      <c r="J57" s="9">
        <f>ADHB!J57/ADHB!$J$66*100</f>
        <v>0.220087931968016</v>
      </c>
      <c r="K57" s="9">
        <f>ADHB!K57/ADHB!$K$66*100</f>
        <v>0.230489616795107</v>
      </c>
      <c r="L57" s="9">
        <f>ADHB!L57/ADHB!$L$66*100</f>
        <v>0.259915027461972</v>
      </c>
    </row>
    <row r="58" ht="17.25" spans="1:12">
      <c r="A58" s="8" t="s">
        <v>58</v>
      </c>
      <c r="B58" s="9">
        <f>ADHB!B58/ADHB!$B$66*100</f>
        <v>0.27062837977376</v>
      </c>
      <c r="C58" s="9">
        <f>ADHB!C58/ADHB!$C$66*100</f>
        <v>0.243039949950237</v>
      </c>
      <c r="D58" s="9">
        <f>ADHB!D58/ADHB!$D$66*100</f>
        <v>0.25363495807087</v>
      </c>
      <c r="E58" s="9">
        <f>ADHB!E58/ADHB!$E$66*100</f>
        <v>0.255262279345246</v>
      </c>
      <c r="F58" s="9">
        <f>ADHB!F58/ADHB!$F$66*100</f>
        <v>0.267975138822689</v>
      </c>
      <c r="G58" s="9">
        <f>ADHB!G58/ADHB!$G$66*100</f>
        <v>0.30304192539523</v>
      </c>
      <c r="H58" s="9">
        <f>ADHB!H58/ADHB!$H$66*100</f>
        <v>0.325132752177235</v>
      </c>
      <c r="I58" s="9">
        <f>ADHB!I58/ADHB!$I$66*100</f>
        <v>0.308322044161647</v>
      </c>
      <c r="J58" s="9">
        <f>ADHB!J58/ADHB!$J$66*100</f>
        <v>0.310644728475994</v>
      </c>
      <c r="K58" s="9">
        <f>ADHB!K58/ADHB!$K$66*100</f>
        <v>0.318447754963179</v>
      </c>
      <c r="L58" s="9">
        <f>ADHB!L58/ADHB!$L$66*100</f>
        <v>0.335797103227406</v>
      </c>
    </row>
    <row r="59" ht="17.25" spans="1:12">
      <c r="A59" s="8" t="s">
        <v>59</v>
      </c>
      <c r="B59" s="9">
        <f>ADHB!B59/ADHB!$B$66*100</f>
        <v>1.87994377397267e-5</v>
      </c>
      <c r="C59" s="9">
        <f>ADHB!C59/ADHB!$C$66*100</f>
        <v>1.65711407684595e-5</v>
      </c>
      <c r="D59" s="9">
        <f>ADHB!D59/ADHB!$D$66*100</f>
        <v>1.65881596481383e-5</v>
      </c>
      <c r="E59" s="9">
        <f>ADHB!E59/ADHB!$E$66*100</f>
        <v>1.68299473694343e-5</v>
      </c>
      <c r="F59" s="9">
        <f>ADHB!F59/ADHB!$F$66*100</f>
        <v>1.78244004828052e-5</v>
      </c>
      <c r="G59" s="9">
        <f>ADHB!G59/ADHB!$G$66*100</f>
        <v>2.13788306162148e-5</v>
      </c>
      <c r="H59" s="9">
        <f>ADHB!H59/ADHB!$H$66*100</f>
        <v>2.43559167584996e-5</v>
      </c>
      <c r="I59" s="9">
        <f>ADHB!I59/ADHB!$I$66*100</f>
        <v>2.36497659798273e-5</v>
      </c>
      <c r="J59" s="9">
        <f>ADHB!J59/ADHB!$J$66*100</f>
        <v>2.397794352601e-5</v>
      </c>
      <c r="K59" s="9">
        <f>ADHB!K59/ADHB!$K$66*100</f>
        <v>2.5666193276507e-5</v>
      </c>
      <c r="L59" s="9">
        <f>ADHB!L59/ADHB!$L$66*100</f>
        <v>2.6609841881178e-5</v>
      </c>
    </row>
    <row r="60" ht="17.25" spans="1:12">
      <c r="A60" s="10" t="s">
        <v>60</v>
      </c>
      <c r="B60" s="7">
        <f>ADHB!B60/ADHB!$B$66*100</f>
        <v>0.754839784273624</v>
      </c>
      <c r="C60" s="7">
        <f>ADHB!C60/ADHB!$C$66*100</f>
        <v>0.673618561494819</v>
      </c>
      <c r="D60" s="7">
        <f>ADHB!D60/ADHB!$D$66*100</f>
        <v>0.695402139333778</v>
      </c>
      <c r="E60" s="7">
        <f>ADHB!E60/ADHB!$E$66*100</f>
        <v>0.745115840133293</v>
      </c>
      <c r="F60" s="7">
        <f>ADHB!F60/ADHB!$F$66*100</f>
        <v>0.838255706129676</v>
      </c>
      <c r="G60" s="7">
        <f>ADHB!G60/ADHB!$G$66*100</f>
        <v>0.951041414438489</v>
      </c>
      <c r="H60" s="7">
        <f>ADHB!H60/ADHB!$H$66*100</f>
        <v>0.956963494044703</v>
      </c>
      <c r="I60" s="7">
        <f>ADHB!I60/ADHB!$I$66*100</f>
        <v>0.881635517959141</v>
      </c>
      <c r="J60" s="7">
        <f>ADHB!J60/ADHB!$J$66*100</f>
        <v>0.877253442247462</v>
      </c>
      <c r="K60" s="7">
        <f>ADHB!K60/ADHB!$K$66*100</f>
        <v>0.884578980514313</v>
      </c>
      <c r="L60" s="7">
        <f>ADHB!L60/ADHB!$L$66*100</f>
        <v>0.962563527189265</v>
      </c>
    </row>
    <row r="61" ht="17.25" spans="1:12">
      <c r="A61" s="10" t="s">
        <v>61</v>
      </c>
      <c r="B61" s="7">
        <f>ADHB!B61/ADHB!$B$66*100</f>
        <v>0.171572489836575</v>
      </c>
      <c r="C61" s="7">
        <f>ADHB!C61/ADHB!$C$66*100</f>
        <v>0.167458794893034</v>
      </c>
      <c r="D61" s="7">
        <f>ADHB!D61/ADHB!$D$66*100</f>
        <v>0.177981134018421</v>
      </c>
      <c r="E61" s="7">
        <f>ADHB!E61/ADHB!$E$66*100</f>
        <v>0.184739712222994</v>
      </c>
      <c r="F61" s="7">
        <f>ADHB!F61/ADHB!$F$66*100</f>
        <v>0.206391474465604</v>
      </c>
      <c r="G61" s="7">
        <f>ADHB!G61/ADHB!$G$66*100</f>
        <v>0.21496619986419</v>
      </c>
      <c r="H61" s="7">
        <f>ADHB!H61/ADHB!$H$66*100</f>
        <v>0.219319557938226</v>
      </c>
      <c r="I61" s="7">
        <f>ADHB!I61/ADHB!$I$66*100</f>
        <v>0.205336192380642</v>
      </c>
      <c r="J61" s="7">
        <f>ADHB!J61/ADHB!$J$66*100</f>
        <v>0.204481900836101</v>
      </c>
      <c r="K61" s="7">
        <f>ADHB!K61/ADHB!$K$66*100</f>
        <v>0.206500483285652</v>
      </c>
      <c r="L61" s="7">
        <f>ADHB!L61/ADHB!$L$66*100</f>
        <v>0.219103273030547</v>
      </c>
    </row>
    <row r="62" ht="17.25" spans="1:12">
      <c r="A62" s="10" t="s">
        <v>62</v>
      </c>
      <c r="B62" s="7">
        <f>ADHB!B62/ADHB!$B$66*100</f>
        <v>1.89338727685658</v>
      </c>
      <c r="C62" s="7">
        <f>ADHB!C62/ADHB!$C$66*100</f>
        <v>1.80212254694178</v>
      </c>
      <c r="D62" s="7">
        <f>ADHB!D62/ADHB!$D$66*100</f>
        <v>1.93470110236523</v>
      </c>
      <c r="E62" s="7">
        <f>ADHB!E62/ADHB!$E$66*100</f>
        <v>1.70659354487971</v>
      </c>
      <c r="F62" s="7">
        <f>ADHB!F62/ADHB!$F$66*100</f>
        <v>1.93922017361912</v>
      </c>
      <c r="G62" s="7">
        <f>ADHB!G62/ADHB!$G$66*100</f>
        <v>2.29836086115562</v>
      </c>
      <c r="H62" s="7">
        <f>ADHB!H62/ADHB!$H$66*100</f>
        <v>2.32030588710163</v>
      </c>
      <c r="I62" s="7">
        <f>ADHB!I62/ADHB!$I$66*100</f>
        <v>1.96967989242107</v>
      </c>
      <c r="J62" s="7">
        <f>ADHB!J62/ADHB!$J$66*100</f>
        <v>1.94145508494354</v>
      </c>
      <c r="K62" s="7">
        <f>ADHB!K62/ADHB!$K$66*100</f>
        <v>1.99642177776045</v>
      </c>
      <c r="L62" s="7">
        <f>ADHB!L62/ADHB!$L$66*100</f>
        <v>2.09952736487804</v>
      </c>
    </row>
    <row r="63" ht="17.25" spans="1:12">
      <c r="A63" s="10" t="s">
        <v>63</v>
      </c>
      <c r="B63" s="7">
        <f>ADHB!B63/ADHB!$B$66*100</f>
        <v>0.75127497244491</v>
      </c>
      <c r="C63" s="7">
        <f>ADHB!C63/ADHB!$C$66*100</f>
        <v>0.833866577260938</v>
      </c>
      <c r="D63" s="7">
        <f>ADHB!D63/ADHB!$D$66*100</f>
        <v>0.959545248713148</v>
      </c>
      <c r="E63" s="7">
        <f>ADHB!E63/ADHB!$E$66*100</f>
        <v>1.019724241797</v>
      </c>
      <c r="F63" s="7">
        <f>ADHB!F63/ADHB!$F$66*100</f>
        <v>1.18393920522727</v>
      </c>
      <c r="G63" s="7">
        <f>ADHB!G63/ADHB!$G$66*100</f>
        <v>1.44292778812143</v>
      </c>
      <c r="H63" s="7">
        <f>ADHB!H63/ADHB!$H$66*100</f>
        <v>1.6143502217003</v>
      </c>
      <c r="I63" s="7">
        <f>ADHB!I63/ADHB!$I$66*100</f>
        <v>1.53426715339388</v>
      </c>
      <c r="J63" s="7">
        <f>ADHB!J63/ADHB!$J$66*100</f>
        <v>1.59046387177341</v>
      </c>
      <c r="K63" s="7">
        <f>ADHB!K63/ADHB!$K$66*100</f>
        <v>1.68602752476732</v>
      </c>
      <c r="L63" s="7">
        <f>ADHB!L63/ADHB!$L$66*100</f>
        <v>1.93045390966925</v>
      </c>
    </row>
    <row r="64" ht="17.25" spans="1:12">
      <c r="A64" s="10" t="s">
        <v>64</v>
      </c>
      <c r="B64" s="7">
        <f>ADHB!B64/ADHB!$B$66*100</f>
        <v>0.392860398492465</v>
      </c>
      <c r="C64" s="7">
        <f>ADHB!C64/ADHB!$C$66*100</f>
        <v>0.378649231411564</v>
      </c>
      <c r="D64" s="7">
        <f>ADHB!D64/ADHB!$D$66*100</f>
        <v>0.402864194985793</v>
      </c>
      <c r="E64" s="7">
        <f>ADHB!E64/ADHB!$E$66*100</f>
        <v>0.390683274280497</v>
      </c>
      <c r="F64" s="7">
        <f>ADHB!F64/ADHB!$F$66*100</f>
        <v>0.439885792079323</v>
      </c>
      <c r="G64" s="7">
        <f>ADHB!G64/ADHB!$G$66*100</f>
        <v>0.550638508345252</v>
      </c>
      <c r="H64" s="7">
        <f>ADHB!H64/ADHB!$H$66*100</f>
        <v>0.627252537085085</v>
      </c>
      <c r="I64" s="7">
        <f>ADHB!I64/ADHB!$I$66*100</f>
        <v>0.59233286513789</v>
      </c>
      <c r="J64" s="7">
        <f>ADHB!J64/ADHB!$J$66*100</f>
        <v>0.61450427786469</v>
      </c>
      <c r="K64" s="7">
        <f>ADHB!K64/ADHB!$K$66*100</f>
        <v>0.657765877672589</v>
      </c>
      <c r="L64" s="7">
        <f>ADHB!L64/ADHB!$L$66*100</f>
        <v>0.87569395616406</v>
      </c>
    </row>
    <row r="65" ht="17.25" spans="1:12">
      <c r="A65" s="10" t="s">
        <v>65</v>
      </c>
      <c r="B65" s="7">
        <f>ADHB!B65/ADHB!$B$66*100</f>
        <v>0.408499527200339</v>
      </c>
      <c r="C65" s="7">
        <f>ADHB!C65/ADHB!$C$66*100</f>
        <v>0.36340430859342</v>
      </c>
      <c r="D65" s="7">
        <f>ADHB!D65/ADHB!$D$66*100</f>
        <v>0.371172311668435</v>
      </c>
      <c r="E65" s="7">
        <f>ADHB!E65/ADHB!$E$66*100</f>
        <v>0.377916711266287</v>
      </c>
      <c r="F65" s="7">
        <f>ADHB!F65/ADHB!$F$66*100</f>
        <v>0.431019141848083</v>
      </c>
      <c r="G65" s="7">
        <f>ADHB!G65/ADHB!$G$66*100</f>
        <v>0.535532272512724</v>
      </c>
      <c r="H65" s="7">
        <f>ADHB!H65/ADHB!$H$66*100</f>
        <v>0.619702071684559</v>
      </c>
      <c r="I65" s="7">
        <f>ADHB!I65/ADHB!$I$66*100</f>
        <v>0.602548863793844</v>
      </c>
      <c r="J65" s="7">
        <f>ADHB!J65/ADHB!$J$66*100</f>
        <v>0.628484023074398</v>
      </c>
      <c r="K65" s="7">
        <f>ADHB!K65/ADHB!$K$66*100</f>
        <v>0.680012173236602</v>
      </c>
      <c r="L65" s="7">
        <f>ADHB!L65/ADHB!$L$66*100</f>
        <v>0.723958236529914</v>
      </c>
    </row>
    <row r="66" ht="17.25" spans="1:12">
      <c r="A66" s="10" t="s">
        <v>66</v>
      </c>
      <c r="B66" s="7">
        <f>ADHB!B66/ADHB!$B$66*100</f>
        <v>100</v>
      </c>
      <c r="C66" s="7">
        <f>ADHB!C66/ADHB!$C$66*100</f>
        <v>100</v>
      </c>
      <c r="D66" s="7">
        <f>ADHB!D66/ADHB!$D$66*100</f>
        <v>100</v>
      </c>
      <c r="E66" s="7">
        <f>ADHB!E66/ADHB!$E$66*100</f>
        <v>100</v>
      </c>
      <c r="F66" s="7">
        <f>ADHB!F66/ADHB!$F$66*100</f>
        <v>100</v>
      </c>
      <c r="G66" s="7">
        <f>ADHB!G66/ADHB!$G$66*100</f>
        <v>100</v>
      </c>
      <c r="H66" s="7">
        <f>ADHB!H66/ADHB!$H$66*100</f>
        <v>100</v>
      </c>
      <c r="I66" s="7">
        <f>ADHB!I66/ADHB!$I$66*100</f>
        <v>100</v>
      </c>
      <c r="J66" s="7">
        <f>ADHB!J66/ADHB!$J$66*100</f>
        <v>100</v>
      </c>
      <c r="K66" s="7">
        <f>ADHB!K66/ADHB!$K$66*100</f>
        <v>100</v>
      </c>
      <c r="L66" s="7">
        <f>ADHB!L66/ADHB!$L$66*100</f>
        <v>100</v>
      </c>
    </row>
  </sheetData>
  <mergeCells count="1">
    <mergeCell ref="B3:L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5"/>
  <sheetViews>
    <sheetView workbookViewId="0">
      <selection activeCell="M1" sqref="M$1:O$1048576"/>
    </sheetView>
  </sheetViews>
  <sheetFormatPr defaultColWidth="9" defaultRowHeight="15"/>
  <cols>
    <col min="1" max="1" width="97.1428571428571" customWidth="1"/>
  </cols>
  <sheetData>
    <row r="2" spans="1:1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A3" s="3"/>
      <c r="B3" s="4">
        <v>2011</v>
      </c>
      <c r="C3" s="4">
        <v>2012</v>
      </c>
      <c r="D3" s="4">
        <v>2013</v>
      </c>
      <c r="E3" s="4">
        <v>2014</v>
      </c>
      <c r="F3" s="4">
        <v>2015</v>
      </c>
      <c r="G3" s="4">
        <v>2016</v>
      </c>
      <c r="H3" s="5">
        <v>2017</v>
      </c>
      <c r="I3" s="11">
        <v>2018</v>
      </c>
      <c r="J3" s="11" t="s">
        <v>3</v>
      </c>
      <c r="K3" s="11" t="s">
        <v>4</v>
      </c>
    </row>
    <row r="4" ht="17.25" spans="1:11">
      <c r="A4" s="6" t="s">
        <v>5</v>
      </c>
      <c r="B4" s="7">
        <f>(ADHK!C5-ADHK!B5)/ADHK!B5*100</f>
        <v>5.71481451597873</v>
      </c>
      <c r="C4" s="7">
        <f>(ADHK!D5-ADHK!C5)/ADHK!C5*100</f>
        <v>7.43070288156606</v>
      </c>
      <c r="D4" s="7">
        <f>(ADHK!E5-ADHK!D5)/ADHK!D5*100</f>
        <v>-17.9491961767599</v>
      </c>
      <c r="E4" s="7">
        <f>(ADHK!F5-ADHK!E5)/ADHK!E5*100</f>
        <v>6.78079687410417</v>
      </c>
      <c r="F4" s="7">
        <f>(ADHK!G5-ADHK!F5)/ADHK!F5*100</f>
        <v>4.54654947815644</v>
      </c>
      <c r="G4" s="7">
        <f>(ADHK!H5-ADHK!G5)/ADHK!G5*100</f>
        <v>0.464745312958441</v>
      </c>
      <c r="H4" s="7">
        <f>(ADHK!I5-ADHK!H5)/ADHK!H5*100</f>
        <v>5.66353491107357</v>
      </c>
      <c r="I4" s="7">
        <f>(ADHK!J5-ADHK!I5)/ADHK!I5*100</f>
        <v>6.20845043716763</v>
      </c>
      <c r="J4" s="7">
        <f>(ADHK!K5-ADHK!J5)/ADHK!J5*100</f>
        <v>3.90797420042632</v>
      </c>
      <c r="K4" s="7">
        <f>(ADHK!L5-ADHK!K5)/ADHK!K5*100</f>
        <v>-1.12491380709715</v>
      </c>
    </row>
    <row r="5" ht="17.25" spans="1:11">
      <c r="A5" s="8" t="s">
        <v>6</v>
      </c>
      <c r="B5" s="9">
        <f>(ADHK!C6-ADHK!B6)/ADHK!B6*100</f>
        <v>8.1631084517684</v>
      </c>
      <c r="C5" s="9">
        <f>(ADHK!D6-ADHK!C6)/ADHK!C6*100</f>
        <v>10.9406938450481</v>
      </c>
      <c r="D5" s="9">
        <f>(ADHK!E6-ADHK!D6)/ADHK!D6*100</f>
        <v>-7.06196891014832</v>
      </c>
      <c r="E5" s="9">
        <f>(ADHK!F6-ADHK!E6)/ADHK!E6*100</f>
        <v>9.68725196570779</v>
      </c>
      <c r="F5" s="9">
        <f>(ADHK!G6-ADHK!F6)/ADHK!F6*100</f>
        <v>5.66941423065702</v>
      </c>
      <c r="G5" s="9">
        <f>(ADHK!H6-ADHK!G6)/ADHK!G6*100</f>
        <v>1.88379672771942</v>
      </c>
      <c r="H5" s="9">
        <f>(ADHK!I6-ADHK!H6)/ADHK!H6*100</f>
        <v>7.57560336246096</v>
      </c>
      <c r="I5" s="9">
        <f>(ADHK!J6-ADHK!I6)/ADHK!I6*100</f>
        <v>6.93961130076738</v>
      </c>
      <c r="J5" s="9">
        <f>(ADHK!K6-ADHK!J6)/ADHK!J6*100</f>
        <v>5.41840396336932</v>
      </c>
      <c r="K5" s="9">
        <f>(ADHK!L6-ADHK!K6)/ADHK!K6*100</f>
        <v>-0.0539348030065593</v>
      </c>
    </row>
    <row r="6" ht="17.25" spans="1:11">
      <c r="A6" s="8" t="s">
        <v>7</v>
      </c>
      <c r="B6" s="9">
        <f>(ADHK!C7-ADHK!B7)/ADHK!B7*100</f>
        <v>-9.46120464776694</v>
      </c>
      <c r="C6" s="9">
        <f>(ADHK!D7-ADHK!C7)/ADHK!C7*100</f>
        <v>-1.99391055193536</v>
      </c>
      <c r="D6" s="9">
        <f>(ADHK!E7-ADHK!D7)/ADHK!D7*100</f>
        <v>-27.7586573450263</v>
      </c>
      <c r="E6" s="9">
        <f>(ADHK!F7-ADHK!E7)/ADHK!E7*100</f>
        <v>9.85394742849609</v>
      </c>
      <c r="F6" s="9">
        <f>(ADHK!G7-ADHK!F7)/ADHK!F7*100</f>
        <v>-0.423697641602702</v>
      </c>
      <c r="G6" s="9">
        <f>(ADHK!H7-ADHK!G7)/ADHK!G7*100</f>
        <v>-22.9959165618656</v>
      </c>
      <c r="H6" s="9">
        <f>(ADHK!I7-ADHK!H7)/ADHK!H7*100</f>
        <v>10.1727983479139</v>
      </c>
      <c r="I6" s="9">
        <f>(ADHK!J7-ADHK!I7)/ADHK!I7*100</f>
        <v>13.5050632639074</v>
      </c>
      <c r="J6" s="9">
        <f>(ADHK!K7-ADHK!J7)/ADHK!J7*100</f>
        <v>-1.51658513414584</v>
      </c>
      <c r="K6" s="9">
        <f>(ADHK!L7-ADHK!K7)/ADHK!K7*100</f>
        <v>5.22125434889674</v>
      </c>
    </row>
    <row r="7" ht="17.25" spans="1:11">
      <c r="A7" s="8" t="s">
        <v>8</v>
      </c>
      <c r="B7" s="9">
        <f>(ADHK!C8-ADHK!B8)/ADHK!B8*100</f>
        <v>5.09547956197395</v>
      </c>
      <c r="C7" s="9">
        <f>(ADHK!D8-ADHK!C8)/ADHK!C8*100</f>
        <v>3.93191469444788</v>
      </c>
      <c r="D7" s="9">
        <f>(ADHK!E8-ADHK!D8)/ADHK!D8*100</f>
        <v>-39.8254522631446</v>
      </c>
      <c r="E7" s="9">
        <f>(ADHK!F8-ADHK!E8)/ADHK!E8*100</f>
        <v>5.03510094578098</v>
      </c>
      <c r="F7" s="9">
        <f>(ADHK!G8-ADHK!F8)/ADHK!F8*100</f>
        <v>-0.489354902987757</v>
      </c>
      <c r="G7" s="9">
        <f>(ADHK!H8-ADHK!G8)/ADHK!G8*100</f>
        <v>3.98653959306143</v>
      </c>
      <c r="H7" s="9">
        <f>(ADHK!I8-ADHK!H8)/ADHK!H8*100</f>
        <v>0.627106608499036</v>
      </c>
      <c r="I7" s="9">
        <f>(ADHK!J8-ADHK!I8)/ADHK!I8*100</f>
        <v>6.23108395050311</v>
      </c>
      <c r="J7" s="9">
        <f>(ADHK!K8-ADHK!J8)/ADHK!J8*100</f>
        <v>3.91013722226765</v>
      </c>
      <c r="K7" s="9">
        <f>(ADHK!L8-ADHK!K8)/ADHK!K8*100</f>
        <v>0.286507421508058</v>
      </c>
    </row>
    <row r="8" ht="17.25" spans="1:11">
      <c r="A8" s="8" t="s">
        <v>9</v>
      </c>
      <c r="B8" s="9">
        <f>(ADHK!C9-ADHK!B9)/ADHK!B9*100</f>
        <v>13.0975410402763</v>
      </c>
      <c r="C8" s="9">
        <f>(ADHK!D9-ADHK!C9)/ADHK!C9*100</f>
        <v>15.6112841433149</v>
      </c>
      <c r="D8" s="9">
        <f>(ADHK!E9-ADHK!D9)/ADHK!D9*100</f>
        <v>3.33449139459458</v>
      </c>
      <c r="E8" s="9">
        <f>(ADHK!F9-ADHK!E9)/ADHK!E9*100</f>
        <v>10.7285726237831</v>
      </c>
      <c r="F8" s="9">
        <f>(ADHK!G9-ADHK!F9)/ADHK!F9*100</f>
        <v>6.89941070681547</v>
      </c>
      <c r="G8" s="9">
        <f>(ADHK!H9-ADHK!G9)/ADHK!G9*100</f>
        <v>3.13921364306692</v>
      </c>
      <c r="H8" s="9">
        <f>(ADHK!I9-ADHK!H9)/ADHK!H9*100</f>
        <v>8.28746039051785</v>
      </c>
      <c r="I8" s="9">
        <f>(ADHK!J9-ADHK!I9)/ADHK!I9*100</f>
        <v>6.76888035478997</v>
      </c>
      <c r="J8" s="9">
        <f>(ADHK!K9-ADHK!J9)/ADHK!J9*100</f>
        <v>6.16268435395162</v>
      </c>
      <c r="K8" s="9">
        <f>(ADHK!L9-ADHK!K9)/ADHK!K9*100</f>
        <v>-0.469384724745393</v>
      </c>
    </row>
    <row r="9" ht="17.25" spans="1:11">
      <c r="A9" s="8" t="s">
        <v>10</v>
      </c>
      <c r="B9" s="9">
        <f>(ADHK!C10-ADHK!B10)/ADHK!B10*100</f>
        <v>0.845268859000951</v>
      </c>
      <c r="C9" s="9">
        <f>(ADHK!D10-ADHK!C10)/ADHK!C10*100</f>
        <v>2.1947477115302</v>
      </c>
      <c r="D9" s="9">
        <f>(ADHK!E10-ADHK!D10)/ADHK!D10*100</f>
        <v>-16.0139504949545</v>
      </c>
      <c r="E9" s="9">
        <f>(ADHK!F10-ADHK!E10)/ADHK!E10*100</f>
        <v>5.05625324700613</v>
      </c>
      <c r="F9" s="9">
        <f>(ADHK!G10-ADHK!F10)/ADHK!F10*100</f>
        <v>6.0418011200532</v>
      </c>
      <c r="G9" s="9">
        <f>(ADHK!H10-ADHK!G10)/ADHK!G10*100</f>
        <v>5.27788096646417</v>
      </c>
      <c r="H9" s="9">
        <f>(ADHK!I10-ADHK!H10)/ADHK!H10*100</f>
        <v>6.90843467428054</v>
      </c>
      <c r="I9" s="9">
        <f>(ADHK!J10-ADHK!I10)/ADHK!I10*100</f>
        <v>5.92567257039827</v>
      </c>
      <c r="J9" s="9">
        <f>(ADHK!K10-ADHK!J10)/ADHK!J10*100</f>
        <v>3.79929973496429</v>
      </c>
      <c r="K9" s="9">
        <f>(ADHK!L10-ADHK!K10)/ADHK!K10*100</f>
        <v>0.781170498211724</v>
      </c>
    </row>
    <row r="10" ht="17.25" spans="1:11">
      <c r="A10" s="8" t="s">
        <v>11</v>
      </c>
      <c r="B10" s="9">
        <f>(ADHK!C11-ADHK!B11)/ADHK!B11*100</f>
        <v>8.0274345061002</v>
      </c>
      <c r="C10" s="9">
        <f>(ADHK!D11-ADHK!C11)/ADHK!C11*100</f>
        <v>8.23060031423437</v>
      </c>
      <c r="D10" s="9">
        <f>(ADHK!E11-ADHK!D11)/ADHK!D11*100</f>
        <v>-18.1508617562393</v>
      </c>
      <c r="E10" s="9">
        <f>(ADHK!F11-ADHK!E11)/ADHK!E11*100</f>
        <v>8.46477081354363</v>
      </c>
      <c r="F10" s="9">
        <f>(ADHK!G11-ADHK!F11)/ADHK!F11*100</f>
        <v>-0.491901202808033</v>
      </c>
      <c r="G10" s="9">
        <f>(ADHK!H11-ADHK!G11)/ADHK!G11*100</f>
        <v>4.63636934485591</v>
      </c>
      <c r="H10" s="9">
        <f>(ADHK!I11-ADHK!H11)/ADHK!H11*100</f>
        <v>3.44212673371336</v>
      </c>
      <c r="I10" s="9">
        <f>(ADHK!J11-ADHK!I11)/ADHK!I11*100</f>
        <v>4.72559479102106</v>
      </c>
      <c r="J10" s="9">
        <f>(ADHK!K11-ADHK!J11)/ADHK!J11*100</f>
        <v>3.77124211769984</v>
      </c>
      <c r="K10" s="9">
        <f>(ADHK!L11-ADHK!K11)/ADHK!K11*100</f>
        <v>0.632881328017611</v>
      </c>
    </row>
    <row r="11" ht="17.25" spans="1:11">
      <c r="A11" s="8" t="s">
        <v>12</v>
      </c>
      <c r="B11" s="9">
        <f>(ADHK!C12-ADHK!B12)/ADHK!B12*100</f>
        <v>-0.718416443776481</v>
      </c>
      <c r="C11" s="9">
        <f>(ADHK!D12-ADHK!C12)/ADHK!C12*100</f>
        <v>-0.397762265379088</v>
      </c>
      <c r="D11" s="9">
        <f>(ADHK!E12-ADHK!D12)/ADHK!D12*100</f>
        <v>-34.1758937721004</v>
      </c>
      <c r="E11" s="9">
        <f>(ADHK!F12-ADHK!E12)/ADHK!E12*100</f>
        <v>-1.64182268535511</v>
      </c>
      <c r="F11" s="9">
        <f>(ADHK!G12-ADHK!F12)/ADHK!F12*100</f>
        <v>0.506169110786923</v>
      </c>
      <c r="G11" s="9">
        <f>(ADHK!H12-ADHK!G12)/ADHK!G12*100</f>
        <v>-3.50606651996164</v>
      </c>
      <c r="H11" s="9">
        <f>(ADHK!I12-ADHK!H12)/ADHK!H12*100</f>
        <v>-0.617051950790868</v>
      </c>
      <c r="I11" s="9">
        <f>(ADHK!J12-ADHK!I12)/ADHK!I12*100</f>
        <v>4.74504985992704</v>
      </c>
      <c r="J11" s="9">
        <f>(ADHK!K12-ADHK!J12)/ADHK!J12*100</f>
        <v>-3.15310060542071</v>
      </c>
      <c r="K11" s="9">
        <f>(ADHK!L12-ADHK!K12)/ADHK!K12*100</f>
        <v>-7.91791683663205</v>
      </c>
    </row>
    <row r="12" ht="17.25" spans="1:11">
      <c r="A12" s="8" t="s">
        <v>13</v>
      </c>
      <c r="B12" s="9">
        <f>(ADHK!C13-ADHK!B13)/ADHK!B13*100</f>
        <v>8.12188770541738</v>
      </c>
      <c r="C12" s="9">
        <f>(ADHK!D13-ADHK!C13)/ADHK!C13*100</f>
        <v>8.39779355648225</v>
      </c>
      <c r="D12" s="9">
        <f>(ADHK!E13-ADHK!D13)/ADHK!D13*100</f>
        <v>-26.0102437768766</v>
      </c>
      <c r="E12" s="9">
        <f>(ADHK!F13-ADHK!E13)/ADHK!E13*100</f>
        <v>6.18860404788571</v>
      </c>
      <c r="F12" s="9">
        <f>(ADHK!G13-ADHK!F13)/ADHK!F13*100</f>
        <v>4.65918997192045</v>
      </c>
      <c r="G12" s="9">
        <f>(ADHK!H13-ADHK!G13)/ADHK!G13*100</f>
        <v>-0.529368645526645</v>
      </c>
      <c r="H12" s="9">
        <f>(ADHK!I13-ADHK!H13)/ADHK!H13*100</f>
        <v>4.79015158078613</v>
      </c>
      <c r="I12" s="9">
        <f>(ADHK!J13-ADHK!I13)/ADHK!I13*100</f>
        <v>5.01456313734816</v>
      </c>
      <c r="J12" s="9">
        <f>(ADHK!K13-ADHK!J13)/ADHK!J13*100</f>
        <v>4.36579983899671</v>
      </c>
      <c r="K12" s="9">
        <f>(ADHK!L13-ADHK!K13)/ADHK!K13*100</f>
        <v>0.13415300888505</v>
      </c>
    </row>
    <row r="13" ht="17.25" spans="1:11">
      <c r="A13" s="10" t="s">
        <v>14</v>
      </c>
      <c r="B13" s="7">
        <f>(ADHK!C14-ADHK!B14)/ADHK!B14*100</f>
        <v>10.5088805365032</v>
      </c>
      <c r="C13" s="7">
        <f>(ADHK!D14-ADHK!C14)/ADHK!C14*100</f>
        <v>8.03959045633108</v>
      </c>
      <c r="D13" s="7">
        <f>(ADHK!E14-ADHK!D14)/ADHK!D14*100</f>
        <v>-3.41075264045124</v>
      </c>
      <c r="E13" s="7">
        <f>(ADHK!F14-ADHK!E14)/ADHK!E14*100</f>
        <v>-0.402162799333852</v>
      </c>
      <c r="F13" s="7">
        <f>(ADHK!G14-ADHK!F14)/ADHK!F14*100</f>
        <v>-4.8851848070551</v>
      </c>
      <c r="G13" s="7">
        <f>(ADHK!H14-ADHK!G14)/ADHK!G14*100</f>
        <v>-3.51874358915588</v>
      </c>
      <c r="H13" s="7">
        <f>(ADHK!I14-ADHK!H14)/ADHK!H14*100</f>
        <v>1.78579861831479</v>
      </c>
      <c r="I13" s="7">
        <f>(ADHK!J14-ADHK!I14)/ADHK!I14*100</f>
        <v>1.0347091362779</v>
      </c>
      <c r="J13" s="7">
        <f>(ADHK!K14-ADHK!J14)/ADHK!J14*100</f>
        <v>6.89366533272284</v>
      </c>
      <c r="K13" s="7">
        <f>(ADHK!L14-ADHK!K14)/ADHK!K14*100</f>
        <v>-4.57638747344828</v>
      </c>
    </row>
    <row r="14" ht="17.25" spans="1:11">
      <c r="A14" s="8" t="s">
        <v>15</v>
      </c>
      <c r="B14" s="9">
        <f>(ADHK!C15-ADHK!B15)/ADHK!B15*100</f>
        <v>-10.9068414732529</v>
      </c>
      <c r="C14" s="9">
        <f>(ADHK!D15-ADHK!C15)/ADHK!C15*100</f>
        <v>-8.71343167719724</v>
      </c>
      <c r="D14" s="9">
        <f>(ADHK!E15-ADHK!D15)/ADHK!D15*100</f>
        <v>-10.946477142852</v>
      </c>
      <c r="E14" s="9">
        <f>(ADHK!F15-ADHK!E15)/ADHK!E15*100</f>
        <v>-9.3160680601068</v>
      </c>
      <c r="F14" s="9">
        <f>(ADHK!G15-ADHK!F15)/ADHK!F15*100</f>
        <v>-2.00981040061138</v>
      </c>
      <c r="G14" s="9">
        <f>(ADHK!H15-ADHK!G15)/ADHK!G15*100</f>
        <v>-1.28838503741195</v>
      </c>
      <c r="H14" s="9">
        <f>(ADHK!I15-ADHK!H15)/ADHK!H15*100</f>
        <v>-4.55864023908702</v>
      </c>
      <c r="I14" s="9">
        <f>(ADHK!J15-ADHK!I15)/ADHK!I15*100</f>
        <v>-2.86014117052157</v>
      </c>
      <c r="J14" s="9">
        <f>(ADHK!K15-ADHK!J15)/ADHK!J15*100</f>
        <v>-2.6556628665501</v>
      </c>
      <c r="K14" s="9">
        <f>(ADHK!L15-ADHK!K15)/ADHK!K15*100</f>
        <v>-6.59963733083136</v>
      </c>
    </row>
    <row r="15" ht="17.25" spans="1:11">
      <c r="A15" s="8" t="s">
        <v>16</v>
      </c>
      <c r="B15" s="9">
        <f>(ADHK!C16-ADHK!B16)/ADHK!B16*100</f>
        <v>24.3566890509379</v>
      </c>
      <c r="C15" s="9">
        <f>(ADHK!D16-ADHK!C16)/ADHK!C16*100</f>
        <v>15.7090769729874</v>
      </c>
      <c r="D15" s="9">
        <f>(ADHK!E16-ADHK!D16)/ADHK!D16*100</f>
        <v>0.188409336393443</v>
      </c>
      <c r="E15" s="9">
        <f>(ADHK!F16-ADHK!E16)/ADHK!E16*100</f>
        <v>1.94579247208746</v>
      </c>
      <c r="F15" s="9">
        <f>(ADHK!G16-ADHK!F16)/ADHK!F16*100</f>
        <v>-6.422401715711</v>
      </c>
      <c r="G15" s="9">
        <f>(ADHK!H16-ADHK!G16)/ADHK!G16*100</f>
        <v>-4.80104978027861</v>
      </c>
      <c r="H15" s="9">
        <f>(ADHK!I16-ADHK!H16)/ADHK!H16*100</f>
        <v>3.48030810450383</v>
      </c>
      <c r="I15" s="9">
        <f>(ADHK!J16-ADHK!I16)/ADHK!I16*100</f>
        <v>1.75321719797329</v>
      </c>
      <c r="J15" s="9">
        <f>(ADHK!K16-ADHK!J16)/ADHK!J16*100</f>
        <v>9.42241579850846</v>
      </c>
      <c r="K15" s="9">
        <f>(ADHK!L16-ADHK!K16)/ADHK!K16*100</f>
        <v>-4.46181532477147</v>
      </c>
    </row>
    <row r="16" ht="17.25" spans="1:11">
      <c r="A16" s="8" t="s">
        <v>17</v>
      </c>
      <c r="B16" s="9">
        <f>(ADHK!C17-ADHK!B17)/ADHK!B17*100</f>
        <v>6.01993164068308</v>
      </c>
      <c r="C16" s="9">
        <f>(ADHK!D17-ADHK!C17)/ADHK!C17*100</f>
        <v>3.11420625537983</v>
      </c>
      <c r="D16" s="9">
        <f>(ADHK!E17-ADHK!D17)/ADHK!D17*100</f>
        <v>-59.0584980838202</v>
      </c>
      <c r="E16" s="9">
        <f>(ADHK!F17-ADHK!E17)/ADHK!E17*100</f>
        <v>-16.6940188484297</v>
      </c>
      <c r="F16" s="9">
        <f>(ADHK!G17-ADHK!F17)/ADHK!F17*100</f>
        <v>-4.43252172383694</v>
      </c>
      <c r="G16" s="9">
        <f>(ADHK!H17-ADHK!G17)/ADHK!G17*100</f>
        <v>-2.12487882720177</v>
      </c>
      <c r="H16" s="9">
        <f>(ADHK!I17-ADHK!H17)/ADHK!H17*100</f>
        <v>-7.16864245053784</v>
      </c>
      <c r="I16" s="9">
        <f>(ADHK!J17-ADHK!I17)/ADHK!I17*100</f>
        <v>-1.9514601156186</v>
      </c>
      <c r="J16" s="9">
        <f>(ADHK!K17-ADHK!J17)/ADHK!J17*100</f>
        <v>-6.2013851462556</v>
      </c>
      <c r="K16" s="9">
        <f>(ADHK!L17-ADHK!K17)/ADHK!K17*100</f>
        <v>-29.2849701379938</v>
      </c>
    </row>
    <row r="17" ht="17.25" spans="1:11">
      <c r="A17" s="8" t="s">
        <v>18</v>
      </c>
      <c r="B17" s="9">
        <f>(ADHK!C18-ADHK!B18)/ADHK!B18*100</f>
        <v>5.29352985784889</v>
      </c>
      <c r="C17" s="9">
        <f>(ADHK!D18-ADHK!C18)/ADHK!C18*100</f>
        <v>5.8345522705795</v>
      </c>
      <c r="D17" s="9">
        <f>(ADHK!E18-ADHK!D18)/ADHK!D18*100</f>
        <v>-10.7435856676507</v>
      </c>
      <c r="E17" s="9">
        <f>(ADHK!F18-ADHK!E18)/ADHK!E18*100</f>
        <v>6.40511105357037</v>
      </c>
      <c r="F17" s="9">
        <f>(ADHK!G18-ADHK!F18)/ADHK!F18*100</f>
        <v>5.26812722312399</v>
      </c>
      <c r="G17" s="9">
        <f>(ADHK!H18-ADHK!G18)/ADHK!G18*100</f>
        <v>4.19412426661955</v>
      </c>
      <c r="H17" s="9">
        <f>(ADHK!I18-ADHK!H18)/ADHK!H18*100</f>
        <v>4.41956037741301</v>
      </c>
      <c r="I17" s="9">
        <f>(ADHK!J18-ADHK!I18)/ADHK!I18*100</f>
        <v>5.11181292882387</v>
      </c>
      <c r="J17" s="9">
        <f>(ADHK!K18-ADHK!J18)/ADHK!J18*100</f>
        <v>7.1993764841711</v>
      </c>
      <c r="K17" s="9">
        <f>(ADHK!L18-ADHK!K18)/ADHK!K18*100</f>
        <v>-0.135927859055263</v>
      </c>
    </row>
    <row r="18" ht="17.25" spans="1:11">
      <c r="A18" s="10" t="s">
        <v>19</v>
      </c>
      <c r="B18" s="7">
        <f>(ADHK!C19-ADHK!B19)/ADHK!B19*100</f>
        <v>-3.43514905924099</v>
      </c>
      <c r="C18" s="7">
        <f>(ADHK!D19-ADHK!C19)/ADHK!C19*100</f>
        <v>-3.13341979235727</v>
      </c>
      <c r="D18" s="7">
        <f>(ADHK!E19-ADHK!D19)/ADHK!D19*100</f>
        <v>-6.05445374969813</v>
      </c>
      <c r="E18" s="7">
        <f>(ADHK!F19-ADHK!E19)/ADHK!E19*100</f>
        <v>0.450916553580667</v>
      </c>
      <c r="F18" s="7">
        <f>(ADHK!G19-ADHK!F19)/ADHK!F19*100</f>
        <v>2.65530888256643</v>
      </c>
      <c r="G18" s="7">
        <f>(ADHK!H19-ADHK!G19)/ADHK!G19*100</f>
        <v>5.45769063007828</v>
      </c>
      <c r="H18" s="7">
        <f>(ADHK!I19-ADHK!H19)/ADHK!H19*100</f>
        <v>2.79942852851664</v>
      </c>
      <c r="I18" s="7">
        <f>(ADHK!J19-ADHK!I19)/ADHK!I19*100</f>
        <v>0.449032678583555</v>
      </c>
      <c r="J18" s="7">
        <f>(ADHK!K19-ADHK!J19)/ADHK!J19*100</f>
        <v>0.0278466833379037</v>
      </c>
      <c r="K18" s="7">
        <f>(ADHK!L19-ADHK!K19)/ADHK!K19*100</f>
        <v>-2.76570142923976</v>
      </c>
    </row>
    <row r="19" ht="17.25" spans="1:11">
      <c r="A19" s="8" t="s">
        <v>20</v>
      </c>
      <c r="B19" s="9">
        <f>(ADHK!C20-ADHK!B20)/ADHK!B20*100</f>
        <v>-5.50521823837172</v>
      </c>
      <c r="C19" s="9">
        <f>(ADHK!D20-ADHK!C20)/ADHK!C20*100</f>
        <v>-8.27322176062348</v>
      </c>
      <c r="D19" s="9">
        <f>(ADHK!E20-ADHK!D20)/ADHK!D20*100</f>
        <v>-4.94479184484912</v>
      </c>
      <c r="E19" s="9">
        <f>(ADHK!F20-ADHK!E20)/ADHK!E20*100</f>
        <v>-0.27968002269219</v>
      </c>
      <c r="F19" s="9">
        <f>(ADHK!G20-ADHK!F20)/ADHK!F20*100</f>
        <v>0.924597632088339</v>
      </c>
      <c r="G19" s="9">
        <f>(ADHK!H20-ADHK!G20)/ADHK!G20*100</f>
        <v>6.60161512501183</v>
      </c>
      <c r="H19" s="9">
        <f>(ADHK!I20-ADHK!H20)/ADHK!H20*100</f>
        <v>3.03791663940695</v>
      </c>
      <c r="I19" s="9">
        <f>(ADHK!J20-ADHK!I20)/ADHK!I20*100</f>
        <v>-0.85071679001902</v>
      </c>
      <c r="J19" s="9">
        <f>(ADHK!K20-ADHK!J20)/ADHK!J20*100</f>
        <v>-2.92426972336795</v>
      </c>
      <c r="K19" s="9">
        <f>(ADHK!L20-ADHK!K20)/ADHK!K20*100</f>
        <v>-3.44936873396283</v>
      </c>
    </row>
    <row r="20" ht="17.25" spans="1:11">
      <c r="A20" s="8" t="s">
        <v>21</v>
      </c>
      <c r="B20" s="9">
        <f>(ADHK!C21-ADHK!B21)/ADHK!B21*100</f>
        <v>7.83204872171341</v>
      </c>
      <c r="C20" s="9">
        <f>(ADHK!D21-ADHK!C21)/ADHK!C21*100</f>
        <v>11.4883319629927</v>
      </c>
      <c r="D20" s="9">
        <f>(ADHK!E21-ADHK!D21)/ADHK!D21*100</f>
        <v>-13.7865269516617</v>
      </c>
      <c r="E20" s="9">
        <f>(ADHK!F21-ADHK!E21)/ADHK!E21*100</f>
        <v>7.13138224852449</v>
      </c>
      <c r="F20" s="9">
        <f>(ADHK!G21-ADHK!F21)/ADHK!F21*100</f>
        <v>5.81469252984094</v>
      </c>
      <c r="G20" s="9">
        <f>(ADHK!H21-ADHK!G21)/ADHK!G21*100</f>
        <v>5.78168121026587</v>
      </c>
      <c r="H20" s="9">
        <f>(ADHK!I21-ADHK!H21)/ADHK!H21*100</f>
        <v>5.75710227129827</v>
      </c>
      <c r="I20" s="9">
        <f>(ADHK!J21-ADHK!I21)/ADHK!I21*100</f>
        <v>6.12875101578939</v>
      </c>
      <c r="J20" s="9">
        <f>(ADHK!K21-ADHK!J21)/ADHK!J21*100</f>
        <v>7.85493844007385</v>
      </c>
      <c r="K20" s="9">
        <f>(ADHK!L21-ADHK!K21)/ADHK!K21*100</f>
        <v>-3.63185541585467</v>
      </c>
    </row>
    <row r="21" ht="17.25" spans="1:11">
      <c r="A21" s="8" t="s">
        <v>22</v>
      </c>
      <c r="B21" s="9" t="s">
        <v>69</v>
      </c>
      <c r="C21" s="9" t="s">
        <v>69</v>
      </c>
      <c r="D21" s="9" t="s">
        <v>69</v>
      </c>
      <c r="E21" s="9" t="s">
        <v>69</v>
      </c>
      <c r="F21" s="9" t="s">
        <v>69</v>
      </c>
      <c r="G21" s="9" t="s">
        <v>69</v>
      </c>
      <c r="H21" s="9" t="s">
        <v>69</v>
      </c>
      <c r="I21" s="9" t="s">
        <v>69</v>
      </c>
      <c r="J21" s="9" t="s">
        <v>69</v>
      </c>
      <c r="K21" s="9" t="s">
        <v>69</v>
      </c>
    </row>
    <row r="22" ht="17.25" spans="1:11">
      <c r="A22" s="8" t="s">
        <v>23</v>
      </c>
      <c r="B22" s="9">
        <f>(ADHK!C23-ADHK!B23)/ADHK!B23*100</f>
        <v>6.58345109395965</v>
      </c>
      <c r="C22" s="9">
        <f>(ADHK!D23-ADHK!C23)/ADHK!C23*100</f>
        <v>2.72229655490426</v>
      </c>
      <c r="D22" s="9">
        <f>(ADHK!E23-ADHK!D23)/ADHK!D23*100</f>
        <v>-19.6998020487849</v>
      </c>
      <c r="E22" s="9">
        <f>(ADHK!F23-ADHK!E23)/ADHK!E23*100</f>
        <v>4.5478685117464</v>
      </c>
      <c r="F22" s="9">
        <f>(ADHK!G23-ADHK!F23)/ADHK!F23*100</f>
        <v>1.57631811974614</v>
      </c>
      <c r="G22" s="9">
        <f>(ADHK!H23-ADHK!G23)/ADHK!G23*100</f>
        <v>2.83341916693207</v>
      </c>
      <c r="H22" s="9">
        <f>(ADHK!I23-ADHK!H23)/ADHK!H23*100</f>
        <v>4.94029364755495</v>
      </c>
      <c r="I22" s="9">
        <f>(ADHK!J23-ADHK!I23)/ADHK!I23*100</f>
        <v>4.51385033544764</v>
      </c>
      <c r="J22" s="9">
        <f>(ADHK!K23-ADHK!J23)/ADHK!J23*100</f>
        <v>4.0213521086945</v>
      </c>
      <c r="K22" s="9">
        <f>(ADHK!L23-ADHK!K23)/ADHK!K23*100</f>
        <v>-5.26419325574151</v>
      </c>
    </row>
    <row r="23" ht="17.25" spans="1:11">
      <c r="A23" s="8" t="s">
        <v>24</v>
      </c>
      <c r="B23" s="9">
        <f>(ADHK!C24-ADHK!B24)/ADHK!B24*100</f>
        <v>5.06418723000442</v>
      </c>
      <c r="C23" s="9">
        <f>(ADHK!D24-ADHK!C24)/ADHK!C24*100</f>
        <v>6.95182676874642</v>
      </c>
      <c r="D23" s="9">
        <f>(ADHK!E24-ADHK!D24)/ADHK!D24*100</f>
        <v>-5.35274544462127</v>
      </c>
      <c r="E23" s="9">
        <f>(ADHK!F24-ADHK!E24)/ADHK!E24*100</f>
        <v>6.15284799761461</v>
      </c>
      <c r="F23" s="9">
        <f>(ADHK!G24-ADHK!F24)/ADHK!F24*100</f>
        <v>-0.473501328040429</v>
      </c>
      <c r="G23" s="9">
        <f>(ADHK!H24-ADHK!G24)/ADHK!G24*100</f>
        <v>8.86179466358434</v>
      </c>
      <c r="H23" s="9">
        <f>(ADHK!I24-ADHK!H24)/ADHK!H24*100</f>
        <v>4.62499150901928</v>
      </c>
      <c r="I23" s="9">
        <f>(ADHK!J24-ADHK!I24)/ADHK!I24*100</f>
        <v>5.72854767352415</v>
      </c>
      <c r="J23" s="9">
        <f>(ADHK!K24-ADHK!J24)/ADHK!J24*100</f>
        <v>0.936833849079314</v>
      </c>
      <c r="K23" s="9">
        <f>(ADHK!L24-ADHK!K24)/ADHK!K24*100</f>
        <v>-4.48152683249233</v>
      </c>
    </row>
    <row r="24" ht="17.25" spans="1:11">
      <c r="A24" s="8" t="s">
        <v>25</v>
      </c>
      <c r="B24" s="9">
        <f>(ADHK!C25-ADHK!B25)/ADHK!B25*100</f>
        <v>-8.18052061132287</v>
      </c>
      <c r="C24" s="9">
        <f>(ADHK!D25-ADHK!C25)/ADHK!C25*100</f>
        <v>-4.1341469384681</v>
      </c>
      <c r="D24" s="9">
        <f>(ADHK!E25-ADHK!D25)/ADHK!D25*100</f>
        <v>-36.4813056905339</v>
      </c>
      <c r="E24" s="9">
        <f>(ADHK!F25-ADHK!E25)/ADHK!E25*100</f>
        <v>-1.74265571201017</v>
      </c>
      <c r="F24" s="9">
        <f>(ADHK!G25-ADHK!F25)/ADHK!F25*100</f>
        <v>0.407537083148778</v>
      </c>
      <c r="G24" s="9">
        <f>(ADHK!H25-ADHK!G25)/ADHK!G25*100</f>
        <v>1.57861390418667</v>
      </c>
      <c r="H24" s="9">
        <f>(ADHK!I25-ADHK!H25)/ADHK!H25*100</f>
        <v>-3.01680550881617</v>
      </c>
      <c r="I24" s="9">
        <f>(ADHK!J25-ADHK!I25)/ADHK!I25*100</f>
        <v>3.50171707020745</v>
      </c>
      <c r="J24" s="9">
        <f>(ADHK!K25-ADHK!J25)/ADHK!J25*100</f>
        <v>-7.19230666590296</v>
      </c>
      <c r="K24" s="9">
        <f>(ADHK!L25-ADHK!K25)/ADHK!K25*100</f>
        <v>-12.5381344174598</v>
      </c>
    </row>
    <row r="25" ht="17.25" spans="1:11">
      <c r="A25" s="8" t="s">
        <v>26</v>
      </c>
      <c r="B25" s="9">
        <f>(ADHK!C26-ADHK!B26)/ADHK!B26*100</f>
        <v>2.94360578239844</v>
      </c>
      <c r="C25" s="9">
        <f>(ADHK!D26-ADHK!C26)/ADHK!C26*100</f>
        <v>1.04698224086867</v>
      </c>
      <c r="D25" s="9">
        <f>(ADHK!E26-ADHK!D26)/ADHK!D26*100</f>
        <v>-16.7551098828231</v>
      </c>
      <c r="E25" s="9">
        <f>(ADHK!F26-ADHK!E26)/ADHK!E26*100</f>
        <v>-0.681031411159651</v>
      </c>
      <c r="F25" s="9">
        <f>(ADHK!G26-ADHK!F26)/ADHK!F26*100</f>
        <v>6.96714846073811</v>
      </c>
      <c r="G25" s="9">
        <f>(ADHK!H26-ADHK!G26)/ADHK!G26*100</f>
        <v>5.54163859402558</v>
      </c>
      <c r="H25" s="9">
        <f>(ADHK!I26-ADHK!H26)/ADHK!H26*100</f>
        <v>8.54521125153517</v>
      </c>
      <c r="I25" s="9">
        <f>(ADHK!J26-ADHK!I26)/ADHK!I26*100</f>
        <v>3.60408818933127</v>
      </c>
      <c r="J25" s="9">
        <f>(ADHK!K26-ADHK!J26)/ADHK!J26*100</f>
        <v>11.8124778318454</v>
      </c>
      <c r="K25" s="9">
        <f>(ADHK!L26-ADHK!K26)/ADHK!K26*100</f>
        <v>-2.4311656431706</v>
      </c>
    </row>
    <row r="26" ht="17.25" spans="1:11">
      <c r="A26" s="8" t="s">
        <v>27</v>
      </c>
      <c r="B26" s="9">
        <f>(ADHK!C27-ADHK!B27)/ADHK!B27*100</f>
        <v>4.58805684725658</v>
      </c>
      <c r="C26" s="9">
        <f>(ADHK!D27-ADHK!C27)/ADHK!C27*100</f>
        <v>23.8800143379399</v>
      </c>
      <c r="D26" s="9">
        <f>(ADHK!E27-ADHK!D27)/ADHK!D27*100</f>
        <v>9.94688160556735</v>
      </c>
      <c r="E26" s="9">
        <f>(ADHK!F27-ADHK!E27)/ADHK!E27*100</f>
        <v>-0.757537833404643</v>
      </c>
      <c r="F26" s="9">
        <f>(ADHK!G27-ADHK!F27)/ADHK!F27*100</f>
        <v>9.32780337074621</v>
      </c>
      <c r="G26" s="9">
        <f>(ADHK!H27-ADHK!G27)/ADHK!G27*100</f>
        <v>1.11734937523804</v>
      </c>
      <c r="H26" s="9">
        <f>(ADHK!I27-ADHK!H27)/ADHK!H27*100</f>
        <v>0.282942488581177</v>
      </c>
      <c r="I26" s="9">
        <f>(ADHK!J27-ADHK!I27)/ADHK!I27*100</f>
        <v>0.880790467982334</v>
      </c>
      <c r="J26" s="9">
        <f>(ADHK!K27-ADHK!J27)/ADHK!J27*100</f>
        <v>7.53629520232314</v>
      </c>
      <c r="K26" s="9">
        <f>(ADHK!L27-ADHK!K27)/ADHK!K27*100</f>
        <v>2.50893116280574</v>
      </c>
    </row>
    <row r="27" ht="17.25" spans="1:11">
      <c r="A27" s="8" t="s">
        <v>28</v>
      </c>
      <c r="B27" s="9">
        <f>(ADHK!C28-ADHK!B28)/ADHK!B28*100</f>
        <v>-3.94756096698921</v>
      </c>
      <c r="C27" s="9">
        <f>(ADHK!D28-ADHK!C28)/ADHK!C28*100</f>
        <v>8.09984240520389</v>
      </c>
      <c r="D27" s="9">
        <f>(ADHK!E28-ADHK!D28)/ADHK!D28*100</f>
        <v>-5.45480202449973</v>
      </c>
      <c r="E27" s="9">
        <f>(ADHK!F28-ADHK!E28)/ADHK!E28*100</f>
        <v>-1.35125136405406</v>
      </c>
      <c r="F27" s="9">
        <f>(ADHK!G28-ADHK!F28)/ADHK!F28*100</f>
        <v>0.72970557688579</v>
      </c>
      <c r="G27" s="9">
        <f>(ADHK!H28-ADHK!G28)/ADHK!G28*100</f>
        <v>-3.27213504066862</v>
      </c>
      <c r="H27" s="9">
        <f>(ADHK!I28-ADHK!H28)/ADHK!H28*100</f>
        <v>-2.97933722838864</v>
      </c>
      <c r="I27" s="9">
        <f>(ADHK!J28-ADHK!I28)/ADHK!I28*100</f>
        <v>7.78488118344361</v>
      </c>
      <c r="J27" s="9">
        <f>(ADHK!K28-ADHK!J28)/ADHK!J28*100</f>
        <v>-2.57996538524859</v>
      </c>
      <c r="K27" s="9">
        <f>(ADHK!L28-ADHK!K28)/ADHK!K28*100</f>
        <v>-1.45706730133179</v>
      </c>
    </row>
    <row r="28" ht="17.25" spans="1:11">
      <c r="A28" s="8" t="s">
        <v>29</v>
      </c>
      <c r="B28" s="9">
        <f>(ADHK!C29-ADHK!B29)/ADHK!B29*100</f>
        <v>3.78414869150535</v>
      </c>
      <c r="C28" s="9">
        <f>(ADHK!D29-ADHK!C29)/ADHK!C29*100</f>
        <v>0.835449677195446</v>
      </c>
      <c r="D28" s="9">
        <f>(ADHK!E29-ADHK!D29)/ADHK!D29*100</f>
        <v>-0.00540019110533301</v>
      </c>
      <c r="E28" s="9">
        <f>(ADHK!F29-ADHK!E29)/ADHK!E29*100</f>
        <v>8.18491495244161</v>
      </c>
      <c r="F28" s="9">
        <f>(ADHK!G29-ADHK!F29)/ADHK!F29*100</f>
        <v>4.32825941984096</v>
      </c>
      <c r="G28" s="9">
        <f>(ADHK!H29-ADHK!G29)/ADHK!G29*100</f>
        <v>6.85819848694183</v>
      </c>
      <c r="H28" s="9">
        <f>(ADHK!I29-ADHK!H29)/ADHK!H29*100</f>
        <v>2.85411631130269</v>
      </c>
      <c r="I28" s="9">
        <f>(ADHK!J29-ADHK!I29)/ADHK!I29*100</f>
        <v>3.19224642777603</v>
      </c>
      <c r="J28" s="9">
        <f>(ADHK!K29-ADHK!J29)/ADHK!J29*100</f>
        <v>5.93977059946563</v>
      </c>
      <c r="K28" s="9">
        <f>(ADHK!L29-ADHK!K29)/ADHK!K29*100</f>
        <v>-0.382002903845349</v>
      </c>
    </row>
    <row r="29" ht="17.25" spans="1:11">
      <c r="A29" s="8" t="s">
        <v>30</v>
      </c>
      <c r="B29" s="9" t="s">
        <v>69</v>
      </c>
      <c r="C29" s="9" t="s">
        <v>69</v>
      </c>
      <c r="D29" s="9" t="s">
        <v>69</v>
      </c>
      <c r="E29" s="9" t="s">
        <v>69</v>
      </c>
      <c r="F29" s="9" t="s">
        <v>69</v>
      </c>
      <c r="G29" s="9" t="s">
        <v>69</v>
      </c>
      <c r="H29" s="9" t="s">
        <v>69</v>
      </c>
      <c r="I29" s="9" t="s">
        <v>69</v>
      </c>
      <c r="J29" s="9" t="s">
        <v>69</v>
      </c>
      <c r="K29" s="9" t="s">
        <v>69</v>
      </c>
    </row>
    <row r="30" ht="17.25" spans="1:11">
      <c r="A30" s="8" t="s">
        <v>31</v>
      </c>
      <c r="B30" s="9">
        <f>(ADHK!C31-ADHK!B31)/ADHK!B31*100</f>
        <v>7.08920239283731</v>
      </c>
      <c r="C30" s="9">
        <f>(ADHK!D31-ADHK!C31)/ADHK!C31*100</f>
        <v>4.53920166751332</v>
      </c>
      <c r="D30" s="9">
        <f>(ADHK!E31-ADHK!D31)/ADHK!D31*100</f>
        <v>-12.9322359901373</v>
      </c>
      <c r="E30" s="9">
        <f>(ADHK!F31-ADHK!E31)/ADHK!E31*100</f>
        <v>6.9430429423633</v>
      </c>
      <c r="F30" s="9">
        <f>(ADHK!G31-ADHK!F31)/ADHK!F31*100</f>
        <v>8.9323953543157</v>
      </c>
      <c r="G30" s="9">
        <f>(ADHK!H31-ADHK!G31)/ADHK!G31*100</f>
        <v>4.08943270299062</v>
      </c>
      <c r="H30" s="9">
        <f>(ADHK!I31-ADHK!H31)/ADHK!H31*100</f>
        <v>-1.42849162745448</v>
      </c>
      <c r="I30" s="9">
        <f>(ADHK!J31-ADHK!I31)/ADHK!I31*100</f>
        <v>5.97717781435163</v>
      </c>
      <c r="J30" s="9">
        <f>(ADHK!K31-ADHK!J31)/ADHK!J31*100</f>
        <v>4.85879713111291</v>
      </c>
      <c r="K30" s="9">
        <f>(ADHK!L31-ADHK!K31)/ADHK!K31*100</f>
        <v>1.54550692481457</v>
      </c>
    </row>
    <row r="31" ht="17.25" spans="1:11">
      <c r="A31" s="8" t="s">
        <v>32</v>
      </c>
      <c r="B31" s="9">
        <f>(ADHK!C32-ADHK!B32)/ADHK!B32*100</f>
        <v>3.65923680992817</v>
      </c>
      <c r="C31" s="9">
        <f>(ADHK!D32-ADHK!C32)/ADHK!C32*100</f>
        <v>2.02020673764926</v>
      </c>
      <c r="D31" s="9">
        <f>(ADHK!E32-ADHK!D32)/ADHK!D32*100</f>
        <v>-9.54625671879712</v>
      </c>
      <c r="E31" s="9">
        <f>(ADHK!F32-ADHK!E32)/ADHK!E32*100</f>
        <v>6.89001767134957</v>
      </c>
      <c r="F31" s="9">
        <f>(ADHK!G32-ADHK!F32)/ADHK!F32*100</f>
        <v>6.01417100950602</v>
      </c>
      <c r="G31" s="9">
        <f>(ADHK!H32-ADHK!G32)/ADHK!G32*100</f>
        <v>3.1904620609317</v>
      </c>
      <c r="H31" s="9">
        <f>(ADHK!I32-ADHK!H32)/ADHK!H32*100</f>
        <v>2.98035827873455</v>
      </c>
      <c r="I31" s="9">
        <f>(ADHK!J32-ADHK!I32)/ADHK!I32*100</f>
        <v>3.10270216991467</v>
      </c>
      <c r="J31" s="9">
        <f>(ADHK!K32-ADHK!J32)/ADHK!J32*100</f>
        <v>3.78919129350379</v>
      </c>
      <c r="K31" s="9">
        <f>(ADHK!L32-ADHK!K32)/ADHK!K32*100</f>
        <v>1.45041675383739</v>
      </c>
    </row>
    <row r="32" ht="17.25" spans="1:11">
      <c r="A32" s="8" t="s">
        <v>33</v>
      </c>
      <c r="B32" s="9">
        <f>(ADHK!C33-ADHK!B33)/ADHK!B33*100</f>
        <v>2.97167969384671</v>
      </c>
      <c r="C32" s="9">
        <f>(ADHK!D33-ADHK!C33)/ADHK!C33*100</f>
        <v>4.24027417346696</v>
      </c>
      <c r="D32" s="9">
        <f>(ADHK!E33-ADHK!D33)/ADHK!D33*100</f>
        <v>9.50872444959004</v>
      </c>
      <c r="E32" s="9">
        <f>(ADHK!F33-ADHK!E33)/ADHK!E33*100</f>
        <v>8.96048712677295</v>
      </c>
      <c r="F32" s="9">
        <f>(ADHK!G33-ADHK!F33)/ADHK!F33*100</f>
        <v>0.541761362964933</v>
      </c>
      <c r="G32" s="9">
        <f>(ADHK!H33-ADHK!G33)/ADHK!G33*100</f>
        <v>0.378719358988028</v>
      </c>
      <c r="H32" s="9">
        <f>(ADHK!I33-ADHK!H33)/ADHK!H33*100</f>
        <v>-0.855087412316105</v>
      </c>
      <c r="I32" s="9">
        <f>(ADHK!J33-ADHK!I33)/ADHK!I33*100</f>
        <v>1.16720657067762</v>
      </c>
      <c r="J32" s="9">
        <f>(ADHK!K33-ADHK!J33)/ADHK!J33*100</f>
        <v>6.29495697480982</v>
      </c>
      <c r="K32" s="9">
        <f>(ADHK!L33-ADHK!K33)/ADHK!K33*100</f>
        <v>3.92079674800774</v>
      </c>
    </row>
    <row r="33" ht="17.25" spans="1:11">
      <c r="A33" s="8" t="s">
        <v>34</v>
      </c>
      <c r="B33" s="9">
        <f>(ADHK!C34-ADHK!B34)/ADHK!B34*100</f>
        <v>2.27345188284252</v>
      </c>
      <c r="C33" s="9">
        <f>(ADHK!D34-ADHK!C34)/ADHK!C34*100</f>
        <v>2.7021570319855</v>
      </c>
      <c r="D33" s="9">
        <f>(ADHK!E34-ADHK!D34)/ADHK!D34*100</f>
        <v>-6.12739673270243</v>
      </c>
      <c r="E33" s="9">
        <f>(ADHK!F34-ADHK!E34)/ADHK!E34*100</f>
        <v>5.90797983018932</v>
      </c>
      <c r="F33" s="9">
        <f>(ADHK!G34-ADHK!F34)/ADHK!F34*100</f>
        <v>2.25185617050734</v>
      </c>
      <c r="G33" s="9">
        <f>(ADHK!H34-ADHK!G34)/ADHK!G34*100</f>
        <v>-4.91406884134761</v>
      </c>
      <c r="H33" s="9">
        <f>(ADHK!I34-ADHK!H34)/ADHK!H34*100</f>
        <v>-5.17488052151396</v>
      </c>
      <c r="I33" s="9">
        <f>(ADHK!J34-ADHK!I34)/ADHK!I34*100</f>
        <v>9.30784406292937</v>
      </c>
      <c r="J33" s="9">
        <f>(ADHK!K34-ADHK!J34)/ADHK!J34*100</f>
        <v>6.38577196430252</v>
      </c>
      <c r="K33" s="9">
        <f>(ADHK!L34-ADHK!K34)/ADHK!K34*100</f>
        <v>-4.21205700660558</v>
      </c>
    </row>
    <row r="34" ht="17.25" spans="1:11">
      <c r="A34" s="8" t="s">
        <v>35</v>
      </c>
      <c r="B34" s="9">
        <f>(ADHK!C35-ADHK!B35)/ADHK!B35*100</f>
        <v>4.45394246853705</v>
      </c>
      <c r="C34" s="9">
        <f>(ADHK!D35-ADHK!C35)/ADHK!C35*100</f>
        <v>3.38456689946346</v>
      </c>
      <c r="D34" s="9">
        <f>(ADHK!E35-ADHK!D35)/ADHK!D35*100</f>
        <v>-15.2821122743323</v>
      </c>
      <c r="E34" s="9">
        <f>(ADHK!F35-ADHK!E35)/ADHK!E35*100</f>
        <v>4.34560673052017</v>
      </c>
      <c r="F34" s="9">
        <f>(ADHK!G35-ADHK!F35)/ADHK!F35*100</f>
        <v>7.86575702295872</v>
      </c>
      <c r="G34" s="9">
        <f>(ADHK!H35-ADHK!G35)/ADHK!G35*100</f>
        <v>7.66938398849544</v>
      </c>
      <c r="H34" s="9">
        <f>(ADHK!I35-ADHK!H35)/ADHK!H35*100</f>
        <v>6.71466179047929</v>
      </c>
      <c r="I34" s="9">
        <f>(ADHK!J35-ADHK!I35)/ADHK!I35*100</f>
        <v>1.16454335255941</v>
      </c>
      <c r="J34" s="9">
        <f>(ADHK!K35-ADHK!J35)/ADHK!J35*100</f>
        <v>0.12460047539426</v>
      </c>
      <c r="K34" s="9">
        <f>(ADHK!L35-ADHK!K35)/ADHK!K35*100</f>
        <v>-1.70029738818939</v>
      </c>
    </row>
    <row r="35" ht="17.25" spans="1:11">
      <c r="A35" s="10" t="s">
        <v>36</v>
      </c>
      <c r="B35" s="7">
        <f>(ADHK!C36-ADHK!B36)/ADHK!B36*100</f>
        <v>13.1585966782963</v>
      </c>
      <c r="C35" s="7">
        <f>(ADHK!D36-ADHK!C36)/ADHK!C36*100</f>
        <v>12.1362778080163</v>
      </c>
      <c r="D35" s="7">
        <f>(ADHK!E36-ADHK!D36)/ADHK!D36*100</f>
        <v>-10.7104082847951</v>
      </c>
      <c r="E35" s="7">
        <f>(ADHK!F36-ADHK!E36)/ADHK!E36*100</f>
        <v>21.2423974935827</v>
      </c>
      <c r="F35" s="7">
        <f>(ADHK!G36-ADHK!F36)/ADHK!F36*100</f>
        <v>30.4345281911959</v>
      </c>
      <c r="G35" s="7">
        <f>(ADHK!H36-ADHK!G36)/ADHK!G36*100</f>
        <v>8.31919466440961</v>
      </c>
      <c r="H35" s="7">
        <f>(ADHK!I36-ADHK!H36)/ADHK!H36*100</f>
        <v>6.7758411941972</v>
      </c>
      <c r="I35" s="7">
        <f>(ADHK!J36-ADHK!I36)/ADHK!I36*100</f>
        <v>9.76852925544921</v>
      </c>
      <c r="J35" s="7">
        <f>(ADHK!K36-ADHK!J36)/ADHK!J36*100</f>
        <v>8.66790003201755</v>
      </c>
      <c r="K35" s="7">
        <f>(ADHK!L36-ADHK!K36)/ADHK!K36*100</f>
        <v>11.5872123845952</v>
      </c>
    </row>
    <row r="36" ht="17.25" spans="1:11">
      <c r="A36" s="8" t="s">
        <v>37</v>
      </c>
      <c r="B36" s="9">
        <f>(ADHK!C37-ADHK!B37)/ADHK!B37*100</f>
        <v>13.3060395325878</v>
      </c>
      <c r="C36" s="9">
        <f>(ADHK!D37-ADHK!C37)/ADHK!C37*100</f>
        <v>12.2602682430502</v>
      </c>
      <c r="D36" s="9">
        <f>(ADHK!E37-ADHK!D37)/ADHK!D37*100</f>
        <v>-10.6986557851737</v>
      </c>
      <c r="E36" s="9">
        <f>(ADHK!F37-ADHK!E37)/ADHK!E37*100</f>
        <v>21.5698218233631</v>
      </c>
      <c r="F36" s="9">
        <f>(ADHK!G37-ADHK!F37)/ADHK!F37*100</f>
        <v>30.8833762388296</v>
      </c>
      <c r="G36" s="9">
        <f>(ADHK!H37-ADHK!G37)/ADHK!G37*100</f>
        <v>8.29601497541533</v>
      </c>
      <c r="H36" s="9">
        <f>(ADHK!I37-ADHK!H37)/ADHK!H37*100</f>
        <v>6.75212898398725</v>
      </c>
      <c r="I36" s="9">
        <f>(ADHK!J37-ADHK!I37)/ADHK!I37*100</f>
        <v>9.7986223303094</v>
      </c>
      <c r="J36" s="9">
        <f>(ADHK!K37-ADHK!J37)/ADHK!J37*100</f>
        <v>8.71817503473057</v>
      </c>
      <c r="K36" s="9">
        <f>(ADHK!L37-ADHK!K37)/ADHK!K37*100</f>
        <v>11.5496326842273</v>
      </c>
    </row>
    <row r="37" ht="17.25" spans="1:11">
      <c r="A37" s="8" t="s">
        <v>38</v>
      </c>
      <c r="B37" s="9">
        <f>(ADHK!C38-ADHK!B38)/ADHK!B38*100</f>
        <v>7.24389906244654</v>
      </c>
      <c r="C37" s="9">
        <f>(ADHK!D38-ADHK!C38)/ADHK!C38*100</f>
        <v>6.88122039611827</v>
      </c>
      <c r="D37" s="9">
        <f>(ADHK!E38-ADHK!D38)/ADHK!D38*100</f>
        <v>-11.233579930786</v>
      </c>
      <c r="E37" s="9">
        <f>(ADHK!F38-ADHK!E38)/ADHK!E38*100</f>
        <v>6.57901406157226</v>
      </c>
      <c r="F37" s="9">
        <f>(ADHK!G38-ADHK!F38)/ADHK!F38*100</f>
        <v>7.50597421630473</v>
      </c>
      <c r="G37" s="9">
        <f>(ADHK!H38-ADHK!G38)/ADHK!G38*100</f>
        <v>9.76076826551327</v>
      </c>
      <c r="H37" s="9">
        <f>(ADHK!I38-ADHK!H38)/ADHK!H38*100</f>
        <v>8.23085324446595</v>
      </c>
      <c r="I37" s="9">
        <f>(ADHK!J38-ADHK!I38)/ADHK!I38*100</f>
        <v>7.94720789077536</v>
      </c>
      <c r="J37" s="9">
        <f>(ADHK!K38-ADHK!J38)/ADHK!J38*100</f>
        <v>5.57292181571643</v>
      </c>
      <c r="K37" s="9">
        <f>(ADHK!L38-ADHK!K38)/ADHK!K38*100</f>
        <v>13.9695780390968</v>
      </c>
    </row>
    <row r="38" ht="17.25" spans="1:11">
      <c r="A38" s="10" t="s">
        <v>39</v>
      </c>
      <c r="B38" s="7">
        <f>(ADHK!C39-ADHK!B39)/ADHK!B39*100</f>
        <v>5.65564676700213</v>
      </c>
      <c r="C38" s="7">
        <f>(ADHK!D39-ADHK!C39)/ADHK!C39*100</f>
        <v>2.82747985577487</v>
      </c>
      <c r="D38" s="7">
        <f>(ADHK!E39-ADHK!D39)/ADHK!D39*100</f>
        <v>-9.28652840495865</v>
      </c>
      <c r="E38" s="7">
        <f>(ADHK!F39-ADHK!E39)/ADHK!E39*100</f>
        <v>4.54973237174039</v>
      </c>
      <c r="F38" s="7">
        <f>(ADHK!G39-ADHK!F39)/ADHK!F39*100</f>
        <v>2.56456891356055</v>
      </c>
      <c r="G38" s="7">
        <f>(ADHK!H39-ADHK!G39)/ADHK!G39*100</f>
        <v>6.56819961632024</v>
      </c>
      <c r="H38" s="7">
        <f>(ADHK!I39-ADHK!H39)/ADHK!H39*100</f>
        <v>8.36607856816945</v>
      </c>
      <c r="I38" s="7">
        <f>(ADHK!J39-ADHK!I39)/ADHK!I39*100</f>
        <v>2.73233273924053</v>
      </c>
      <c r="J38" s="7">
        <f>(ADHK!K39-ADHK!J39)/ADHK!J39*100</f>
        <v>4.83850295303828</v>
      </c>
      <c r="K38" s="7">
        <f>(ADHK!L39-ADHK!K39)/ADHK!K39*100</f>
        <v>5.28030639147017</v>
      </c>
    </row>
    <row r="39" ht="17.25" spans="1:11">
      <c r="A39" s="10" t="s">
        <v>40</v>
      </c>
      <c r="B39" s="7">
        <f>(ADHK!C40-ADHK!B40)/ADHK!B40*100</f>
        <v>4.95529093764525</v>
      </c>
      <c r="C39" s="7">
        <f>(ADHK!D40-ADHK!C40)/ADHK!C40*100</f>
        <v>6.40435859917857</v>
      </c>
      <c r="D39" s="7">
        <f>(ADHK!E40-ADHK!D40)/ADHK!D40*100</f>
        <v>-10.162843037375</v>
      </c>
      <c r="E39" s="7">
        <f>(ADHK!F40-ADHK!E40)/ADHK!E40*100</f>
        <v>6.33114278099137</v>
      </c>
      <c r="F39" s="7">
        <f>(ADHK!G40-ADHK!F40)/ADHK!F40*100</f>
        <v>-0.940233593816318</v>
      </c>
      <c r="G39" s="7">
        <f>(ADHK!H40-ADHK!G40)/ADHK!G40*100</f>
        <v>-3.86269999208143</v>
      </c>
      <c r="H39" s="7">
        <f>(ADHK!I40-ADHK!H40)/ADHK!H40*100</f>
        <v>5.76334784600171</v>
      </c>
      <c r="I39" s="7">
        <f>(ADHK!J40-ADHK!I40)/ADHK!I40*100</f>
        <v>8.14691867907806</v>
      </c>
      <c r="J39" s="7">
        <f>(ADHK!K40-ADHK!J40)/ADHK!J40*100</f>
        <v>5.71486631263148</v>
      </c>
      <c r="K39" s="7">
        <f>(ADHK!L40-ADHK!K40)/ADHK!K40*100</f>
        <v>-1.27349368846696</v>
      </c>
    </row>
    <row r="40" ht="17.25" spans="1:11">
      <c r="A40" s="10" t="s">
        <v>41</v>
      </c>
      <c r="B40" s="7">
        <f>(ADHK!C41-ADHK!B41)/ADHK!B41*100</f>
        <v>10.2173811369024</v>
      </c>
      <c r="C40" s="7">
        <f>(ADHK!D41-ADHK!C41)/ADHK!C41*100</f>
        <v>5.78475217946772</v>
      </c>
      <c r="D40" s="7">
        <f>(ADHK!E41-ADHK!D41)/ADHK!D41*100</f>
        <v>-15.6285352198406</v>
      </c>
      <c r="E40" s="7">
        <f>(ADHK!F41-ADHK!E41)/ADHK!E41*100</f>
        <v>5.1308040109576</v>
      </c>
      <c r="F40" s="7">
        <f>(ADHK!G41-ADHK!F41)/ADHK!F41*100</f>
        <v>1.41861090665889</v>
      </c>
      <c r="G40" s="7">
        <f>(ADHK!H41-ADHK!G41)/ADHK!G41*100</f>
        <v>3.2025215142871</v>
      </c>
      <c r="H40" s="7">
        <f>(ADHK!I41-ADHK!H41)/ADHK!H41*100</f>
        <v>8.22183454295836</v>
      </c>
      <c r="I40" s="7">
        <f>(ADHK!J41-ADHK!I41)/ADHK!I41*100</f>
        <v>7.22600520681651</v>
      </c>
      <c r="J40" s="7">
        <f>(ADHK!K41-ADHK!J41)/ADHK!J41*100</f>
        <v>5.24386569860454</v>
      </c>
      <c r="K40" s="7">
        <f>(ADHK!L41-ADHK!K41)/ADHK!K41*100</f>
        <v>0.928738108812517</v>
      </c>
    </row>
    <row r="41" ht="17.25" spans="1:11">
      <c r="A41" s="8" t="s">
        <v>42</v>
      </c>
      <c r="B41" s="9">
        <f>(ADHK!C42-ADHK!B42)/ADHK!B42*100</f>
        <v>8.37061182212984</v>
      </c>
      <c r="C41" s="9">
        <f>(ADHK!D42-ADHK!C42)/ADHK!C42*100</f>
        <v>6.91216112655532</v>
      </c>
      <c r="D41" s="9">
        <f>(ADHK!E42-ADHK!D42)/ADHK!D42*100</f>
        <v>-15.322420995295</v>
      </c>
      <c r="E41" s="9">
        <f>(ADHK!F42-ADHK!E42)/ADHK!E42*100</f>
        <v>3.60825731332568</v>
      </c>
      <c r="F41" s="9">
        <f>(ADHK!G42-ADHK!F42)/ADHK!F42*100</f>
        <v>1.07614398584839</v>
      </c>
      <c r="G41" s="9">
        <f>(ADHK!H42-ADHK!G42)/ADHK!G42*100</f>
        <v>0.735264922217319</v>
      </c>
      <c r="H41" s="9">
        <f>(ADHK!I42-ADHK!H42)/ADHK!H42*100</f>
        <v>4.90778072846475</v>
      </c>
      <c r="I41" s="9">
        <f>(ADHK!J42-ADHK!I42)/ADHK!I42*100</f>
        <v>6.27755349023112</v>
      </c>
      <c r="J41" s="9">
        <f>(ADHK!K42-ADHK!J42)/ADHK!J42*100</f>
        <v>3.25886305548214</v>
      </c>
      <c r="K41" s="9">
        <f>(ADHK!L42-ADHK!K42)/ADHK!K42*100</f>
        <v>-2.35661321226054</v>
      </c>
    </row>
    <row r="42" ht="17.25" spans="1:11">
      <c r="A42" s="8" t="s">
        <v>43</v>
      </c>
      <c r="B42" s="9">
        <f>(ADHK!C43-ADHK!B43)/ADHK!B43*100</f>
        <v>10.4441054133833</v>
      </c>
      <c r="C42" s="9">
        <f>(ADHK!D43-ADHK!C43)/ADHK!C43*100</f>
        <v>5.64894090169008</v>
      </c>
      <c r="D42" s="9">
        <f>(ADHK!E43-ADHK!D43)/ADHK!D43*100</f>
        <v>-15.6658516275899</v>
      </c>
      <c r="E42" s="9">
        <f>(ADHK!F43-ADHK!E43)/ADHK!E43*100</f>
        <v>5.31716367105626</v>
      </c>
      <c r="F42" s="9">
        <f>(ADHK!G43-ADHK!F43)/ADHK!F43*100</f>
        <v>1.4598486728036</v>
      </c>
      <c r="G42" s="9">
        <f>(ADHK!H43-ADHK!G43)/ADHK!G43*100</f>
        <v>3.49848986723956</v>
      </c>
      <c r="H42" s="9">
        <f>(ADHK!I43-ADHK!H43)/ADHK!H43*100</f>
        <v>8.60876955938822</v>
      </c>
      <c r="I42" s="9">
        <f>(ADHK!J43-ADHK!I43)/ADHK!I43*100</f>
        <v>7.33296892981939</v>
      </c>
      <c r="J42" s="9">
        <f>(ADHK!K43-ADHK!J43)/ADHK!J43*100</f>
        <v>5.46552745952943</v>
      </c>
      <c r="K42" s="9">
        <f>(ADHK!L43-ADHK!K43)/ADHK!K43*100</f>
        <v>1.28793148344431</v>
      </c>
    </row>
    <row r="43" ht="17.25" spans="1:11">
      <c r="A43" s="10" t="s">
        <v>44</v>
      </c>
      <c r="B43" s="7">
        <f>(ADHK!C44-ADHK!B44)/ADHK!B44*100</f>
        <v>10.2961435404845</v>
      </c>
      <c r="C43" s="7">
        <f>(ADHK!D44-ADHK!C44)/ADHK!C44*100</f>
        <v>7.58620629502596</v>
      </c>
      <c r="D43" s="7">
        <f>(ADHK!E44-ADHK!D44)/ADHK!D44*100</f>
        <v>-13.152122484401</v>
      </c>
      <c r="E43" s="7">
        <f>(ADHK!F44-ADHK!E44)/ADHK!E44*100</f>
        <v>7.26053603153071</v>
      </c>
      <c r="F43" s="7">
        <f>(ADHK!G44-ADHK!F44)/ADHK!F44*100</f>
        <v>2.76066753046089</v>
      </c>
      <c r="G43" s="7">
        <f>(ADHK!H44-ADHK!G44)/ADHK!G44*100</f>
        <v>3.04963290737686</v>
      </c>
      <c r="H43" s="7">
        <f>(ADHK!I44-ADHK!H44)/ADHK!H44*100</f>
        <v>6.46015995918164</v>
      </c>
      <c r="I43" s="7">
        <f>(ADHK!J44-ADHK!I44)/ADHK!I44*100</f>
        <v>5.71451743949181</v>
      </c>
      <c r="J43" s="7">
        <f>(ADHK!K44-ADHK!J44)/ADHK!J44*100</f>
        <v>2.34224525639415</v>
      </c>
      <c r="K43" s="7">
        <f>(ADHK!L44-ADHK!K44)/ADHK!K44*100</f>
        <v>-5.58939973575866</v>
      </c>
    </row>
    <row r="44" ht="17.25" spans="1:11">
      <c r="A44" s="8" t="s">
        <v>45</v>
      </c>
      <c r="B44" s="9" t="s">
        <v>69</v>
      </c>
      <c r="C44" s="9" t="s">
        <v>69</v>
      </c>
      <c r="D44" s="9" t="s">
        <v>69</v>
      </c>
      <c r="E44" s="9" t="s">
        <v>69</v>
      </c>
      <c r="F44" s="9" t="s">
        <v>69</v>
      </c>
      <c r="G44" s="9" t="s">
        <v>69</v>
      </c>
      <c r="H44" s="9" t="s">
        <v>69</v>
      </c>
      <c r="I44" s="9" t="s">
        <v>69</v>
      </c>
      <c r="J44" s="9" t="s">
        <v>69</v>
      </c>
      <c r="K44" s="9" t="s">
        <v>69</v>
      </c>
    </row>
    <row r="45" ht="17.25" spans="1:11">
      <c r="A45" s="8" t="s">
        <v>46</v>
      </c>
      <c r="B45" s="9">
        <f>(ADHK!C46-ADHK!B46)/ADHK!B46*100</f>
        <v>6.67318363290285</v>
      </c>
      <c r="C45" s="9">
        <f>(ADHK!D46-ADHK!C46)/ADHK!C46*100</f>
        <v>6.44944656518099</v>
      </c>
      <c r="D45" s="9">
        <f>(ADHK!E46-ADHK!D46)/ADHK!D46*100</f>
        <v>-6.11891217666231</v>
      </c>
      <c r="E45" s="9">
        <f>(ADHK!F46-ADHK!E46)/ADHK!E46*100</f>
        <v>7.16976744758542</v>
      </c>
      <c r="F45" s="9">
        <f>(ADHK!G46-ADHK!F46)/ADHK!F46*100</f>
        <v>6.43757125189408</v>
      </c>
      <c r="G45" s="9">
        <f>(ADHK!H46-ADHK!G46)/ADHK!G46*100</f>
        <v>1.75695669407654</v>
      </c>
      <c r="H45" s="9">
        <f>(ADHK!I46-ADHK!H46)/ADHK!H46*100</f>
        <v>6.48648155639174</v>
      </c>
      <c r="I45" s="9">
        <f>(ADHK!J46-ADHK!I46)/ADHK!I46*100</f>
        <v>7.49275493837922</v>
      </c>
      <c r="J45" s="9">
        <f>(ADHK!K46-ADHK!J46)/ADHK!J46*100</f>
        <v>4.76007809493695</v>
      </c>
      <c r="K45" s="9">
        <f>(ADHK!L46-ADHK!K46)/ADHK!K46*100</f>
        <v>-4.99062177478711</v>
      </c>
    </row>
    <row r="46" ht="17.25" spans="1:11">
      <c r="A46" s="8" t="s">
        <v>47</v>
      </c>
      <c r="B46" s="9">
        <f>(ADHK!C47-ADHK!B47)/ADHK!B47*100</f>
        <v>8.96218266591883</v>
      </c>
      <c r="C46" s="9">
        <f>(ADHK!D47-ADHK!C47)/ADHK!C47*100</f>
        <v>10.5667966303048</v>
      </c>
      <c r="D46" s="9">
        <f>(ADHK!E47-ADHK!D47)/ADHK!D47*100</f>
        <v>-12.8920552304948</v>
      </c>
      <c r="E46" s="9">
        <f>(ADHK!F47-ADHK!E47)/ADHK!E47*100</f>
        <v>7.02316704088346</v>
      </c>
      <c r="F46" s="9">
        <f>(ADHK!G47-ADHK!F47)/ADHK!F47*100</f>
        <v>-2.08789617196662</v>
      </c>
      <c r="G46" s="9">
        <f>(ADHK!H47-ADHK!G47)/ADHK!G47*100</f>
        <v>-1.51457347475605</v>
      </c>
      <c r="H46" s="9">
        <f>(ADHK!I47-ADHK!H47)/ADHK!H47*100</f>
        <v>5.31063047255356</v>
      </c>
      <c r="I46" s="9">
        <f>(ADHK!J47-ADHK!I47)/ADHK!I47*100</f>
        <v>4.8878594740136</v>
      </c>
      <c r="J46" s="9">
        <f>(ADHK!K47-ADHK!J47)/ADHK!J47*100</f>
        <v>2.8624550685177</v>
      </c>
      <c r="K46" s="9">
        <f>(ADHK!L47-ADHK!K47)/ADHK!K47*100</f>
        <v>1.93082174843179</v>
      </c>
    </row>
    <row r="47" ht="17.25" spans="1:11">
      <c r="A47" s="8" t="s">
        <v>48</v>
      </c>
      <c r="B47" s="9">
        <f>(ADHK!C48-ADHK!B48)/ADHK!B48*100</f>
        <v>7.77495788994211</v>
      </c>
      <c r="C47" s="9">
        <f>(ADHK!D48-ADHK!C48)/ADHK!C48*100</f>
        <v>6.16113575128547</v>
      </c>
      <c r="D47" s="9">
        <f>(ADHK!E48-ADHK!D48)/ADHK!D48*100</f>
        <v>-14.9218017386393</v>
      </c>
      <c r="E47" s="9">
        <f>(ADHK!F48-ADHK!E48)/ADHK!E48*100</f>
        <v>5.88168274159399</v>
      </c>
      <c r="F47" s="9">
        <f>(ADHK!G48-ADHK!F48)/ADHK!F48*100</f>
        <v>2.82134873551536</v>
      </c>
      <c r="G47" s="9">
        <f>(ADHK!H48-ADHK!G48)/ADHK!G48*100</f>
        <v>3.14195344271002</v>
      </c>
      <c r="H47" s="9">
        <f>(ADHK!I48-ADHK!H48)/ADHK!H48*100</f>
        <v>7.39277246907432</v>
      </c>
      <c r="I47" s="9">
        <f>(ADHK!J48-ADHK!I48)/ADHK!I48*100</f>
        <v>5.76331693953608</v>
      </c>
      <c r="J47" s="9">
        <f>(ADHK!K48-ADHK!J48)/ADHK!J48*100</f>
        <v>4.86030910187471</v>
      </c>
      <c r="K47" s="9">
        <f>(ADHK!L48-ADHK!K48)/ADHK!K48*100</f>
        <v>-9.85293421142187</v>
      </c>
    </row>
    <row r="48" ht="17.25" spans="1:11">
      <c r="A48" s="8" t="s">
        <v>49</v>
      </c>
      <c r="B48" s="9">
        <f>(ADHK!C49-ADHK!B49)/ADHK!B49*100</f>
        <v>19.9427555456859</v>
      </c>
      <c r="C48" s="9">
        <f>(ADHK!D49-ADHK!C49)/ADHK!C49*100</f>
        <v>7.65283253665035</v>
      </c>
      <c r="D48" s="9">
        <f>(ADHK!E49-ADHK!D49)/ADHK!D49*100</f>
        <v>-18.6031983936304</v>
      </c>
      <c r="E48" s="9">
        <f>(ADHK!F49-ADHK!E49)/ADHK!E49*100</f>
        <v>6.05536478910966</v>
      </c>
      <c r="F48" s="9">
        <f>(ADHK!G49-ADHK!F49)/ADHK!F49*100</f>
        <v>2.30279976190817</v>
      </c>
      <c r="G48" s="9">
        <f>(ADHK!H49-ADHK!G49)/ADHK!G49*100</f>
        <v>5.99464120629742</v>
      </c>
      <c r="H48" s="9">
        <f>(ADHK!I49-ADHK!H49)/ADHK!H49*100</f>
        <v>7.9736645243147</v>
      </c>
      <c r="I48" s="9">
        <f>(ADHK!J49-ADHK!I49)/ADHK!I49*100</f>
        <v>4.27661764236695</v>
      </c>
      <c r="J48" s="9">
        <f>(ADHK!K49-ADHK!J49)/ADHK!J49*100</f>
        <v>-5.39257030643797</v>
      </c>
      <c r="K48" s="9">
        <f>(ADHK!L49-ADHK!K49)/ADHK!K49*100</f>
        <v>-23.2963902189495</v>
      </c>
    </row>
    <row r="49" ht="17.25" spans="1:11">
      <c r="A49" s="8" t="s">
        <v>50</v>
      </c>
      <c r="B49" s="9">
        <f>(ADHK!C50-ADHK!B50)/ADHK!B50*100</f>
        <v>7.2634743109996</v>
      </c>
      <c r="C49" s="9">
        <f>(ADHK!D50-ADHK!C50)/ADHK!C50*100</f>
        <v>6.78076243540691</v>
      </c>
      <c r="D49" s="9">
        <f>(ADHK!E50-ADHK!D50)/ADHK!D50*100</f>
        <v>-12.3382828623651</v>
      </c>
      <c r="E49" s="9">
        <f>(ADHK!F50-ADHK!E50)/ADHK!E50*100</f>
        <v>8.60795680826659</v>
      </c>
      <c r="F49" s="9">
        <f>(ADHK!G50-ADHK!F50)/ADHK!F50*100</f>
        <v>3.92326716784052</v>
      </c>
      <c r="G49" s="9">
        <f>(ADHK!H50-ADHK!G50)/ADHK!G50*100</f>
        <v>4.27361059746793</v>
      </c>
      <c r="H49" s="9">
        <f>(ADHK!I50-ADHK!H50)/ADHK!H50*100</f>
        <v>5.81117365333242</v>
      </c>
      <c r="I49" s="9">
        <f>(ADHK!J50-ADHK!I50)/ADHK!I50*100</f>
        <v>6.16263819199648</v>
      </c>
      <c r="J49" s="9">
        <f>(ADHK!K50-ADHK!J50)/ADHK!J50*100</f>
        <v>5.30975424736609</v>
      </c>
      <c r="K49" s="9">
        <f>(ADHK!L50-ADHK!K50)/ADHK!K50*100</f>
        <v>1.9603992880752</v>
      </c>
    </row>
    <row r="50" ht="17.25" spans="1:11">
      <c r="A50" s="10" t="s">
        <v>51</v>
      </c>
      <c r="B50" s="7">
        <f>(ADHK!C51-ADHK!B51)/ADHK!B51*100</f>
        <v>8.13845281454638</v>
      </c>
      <c r="C50" s="7">
        <f>(ADHK!D51-ADHK!C51)/ADHK!C51*100</f>
        <v>9.45152369634908</v>
      </c>
      <c r="D50" s="7">
        <f>(ADHK!E51-ADHK!D51)/ADHK!D51*100</f>
        <v>-12.9275617273795</v>
      </c>
      <c r="E50" s="7">
        <f>(ADHK!F51-ADHK!E51)/ADHK!E51*100</f>
        <v>5.64902491970193</v>
      </c>
      <c r="F50" s="7">
        <f>(ADHK!G51-ADHK!F51)/ADHK!F51*100</f>
        <v>7.74163232829691</v>
      </c>
      <c r="G50" s="7">
        <f>(ADHK!H51-ADHK!G51)/ADHK!G51*100</f>
        <v>6.78619943304944</v>
      </c>
      <c r="H50" s="7">
        <f>(ADHK!I51-ADHK!H51)/ADHK!H51*100</f>
        <v>8.3694377260775</v>
      </c>
      <c r="I50" s="7">
        <f>(ADHK!J51-ADHK!I51)/ADHK!I51*100</f>
        <v>8.70244398887159</v>
      </c>
      <c r="J50" s="7">
        <f>(ADHK!K51-ADHK!J51)/ADHK!J51*100</f>
        <v>6.36919669803176</v>
      </c>
      <c r="K50" s="7">
        <f>(ADHK!L51-ADHK!K51)/ADHK!K51*100</f>
        <v>-5.31838593430491</v>
      </c>
    </row>
    <row r="51" ht="17.25" spans="1:11">
      <c r="A51" s="8" t="s">
        <v>52</v>
      </c>
      <c r="B51" s="9">
        <f>(ADHK!C52-ADHK!B52)/ADHK!B52*100</f>
        <v>7.33452693048043</v>
      </c>
      <c r="C51" s="9">
        <f>(ADHK!D52-ADHK!C52)/ADHK!C52*100</f>
        <v>9.40134144545527</v>
      </c>
      <c r="D51" s="9">
        <f>(ADHK!E52-ADHK!D52)/ADHK!D52*100</f>
        <v>-16.7348411532136</v>
      </c>
      <c r="E51" s="9">
        <f>(ADHK!F52-ADHK!E52)/ADHK!E52*100</f>
        <v>7.12537374255084</v>
      </c>
      <c r="F51" s="9">
        <f>(ADHK!G52-ADHK!F52)/ADHK!F52*100</f>
        <v>1.60923138000648</v>
      </c>
      <c r="G51" s="9">
        <f>(ADHK!H52-ADHK!G52)/ADHK!G52*100</f>
        <v>-1.26978516261837</v>
      </c>
      <c r="H51" s="9">
        <f>(ADHK!I52-ADHK!H52)/ADHK!H52*100</f>
        <v>8.19344756066881</v>
      </c>
      <c r="I51" s="9">
        <f>(ADHK!J52-ADHK!I52)/ADHK!I52*100</f>
        <v>7.40055077108404</v>
      </c>
      <c r="J51" s="9">
        <f>(ADHK!K52-ADHK!J52)/ADHK!J52*100</f>
        <v>6.01474812005635</v>
      </c>
      <c r="K51" s="9">
        <f>(ADHK!L52-ADHK!K52)/ADHK!K52*100</f>
        <v>-12.0043789589897</v>
      </c>
    </row>
    <row r="52" ht="17.25" spans="1:11">
      <c r="A52" s="8" t="s">
        <v>53</v>
      </c>
      <c r="B52" s="9">
        <f>(ADHK!C53-ADHK!B53)/ADHK!B53*100</f>
        <v>8.3174565657022</v>
      </c>
      <c r="C52" s="9">
        <f>(ADHK!D53-ADHK!C53)/ADHK!C53*100</f>
        <v>9.46259598120718</v>
      </c>
      <c r="D52" s="9">
        <f>(ADHK!E53-ADHK!D53)/ADHK!D53*100</f>
        <v>-12.0879881376539</v>
      </c>
      <c r="E52" s="9">
        <f>(ADHK!F53-ADHK!E53)/ADHK!E53*100</f>
        <v>5.34067197890046</v>
      </c>
      <c r="F52" s="9">
        <f>(ADHK!G53-ADHK!F53)/ADHK!F53*100</f>
        <v>9.04415688658373</v>
      </c>
      <c r="G52" s="9">
        <f>(ADHK!H53-ADHK!G53)/ADHK!G53*100</f>
        <v>8.38062691956275</v>
      </c>
      <c r="H52" s="9">
        <f>(ADHK!I53-ADHK!H53)/ADHK!H53*100</f>
        <v>8.40116793766946</v>
      </c>
      <c r="I52" s="9">
        <f>(ADHK!J53-ADHK!I53)/ADHK!I53*100</f>
        <v>8.93671952022806</v>
      </c>
      <c r="J52" s="9">
        <f>(ADHK!K53-ADHK!J53)/ADHK!J53*100</f>
        <v>6.43208024364784</v>
      </c>
      <c r="K52" s="9">
        <f>(ADHK!L53-ADHK!K53)/ADHK!K53*100</f>
        <v>-4.13685951520768</v>
      </c>
    </row>
    <row r="53" ht="17.25" spans="1:11">
      <c r="A53" s="10" t="s">
        <v>54</v>
      </c>
      <c r="B53" s="7">
        <f>(ADHK!C54-ADHK!B54)/ADHK!B54*100</f>
        <v>9.44038041723254</v>
      </c>
      <c r="C53" s="7">
        <f>(ADHK!D54-ADHK!C54)/ADHK!C54*100</f>
        <v>12.0319694506451</v>
      </c>
      <c r="D53" s="7">
        <f>(ADHK!E54-ADHK!D54)/ADHK!D54*100</f>
        <v>-8.70909954183671</v>
      </c>
      <c r="E53" s="7">
        <f>(ADHK!F54-ADHK!E54)/ADHK!E54*100</f>
        <v>8.45117644267054</v>
      </c>
      <c r="F53" s="7">
        <f>(ADHK!G54-ADHK!F54)/ADHK!F54*100</f>
        <v>7.66424908042765</v>
      </c>
      <c r="G53" s="7">
        <f>(ADHK!H54-ADHK!G54)/ADHK!G54*100</f>
        <v>7.454195258675</v>
      </c>
      <c r="H53" s="7">
        <f>(ADHK!I54-ADHK!H54)/ADHK!H54*100</f>
        <v>7.79374848084607</v>
      </c>
      <c r="I53" s="7">
        <f>(ADHK!J54-ADHK!I54)/ADHK!I54*100</f>
        <v>4.38137670080105</v>
      </c>
      <c r="J53" s="7">
        <f>(ADHK!K54-ADHK!J54)/ADHK!J54*100</f>
        <v>6.85610224109216</v>
      </c>
      <c r="K53" s="7">
        <f>(ADHK!L54-ADHK!K54)/ADHK!K54*100</f>
        <v>6.9648457805278</v>
      </c>
    </row>
    <row r="54" ht="17.25" spans="1:11">
      <c r="A54" s="10" t="s">
        <v>55</v>
      </c>
      <c r="B54" s="7">
        <f>(ADHK!C55-ADHK!B55)/ADHK!B55*100</f>
        <v>6.17919226892068</v>
      </c>
      <c r="C54" s="7">
        <f>(ADHK!D55-ADHK!C55)/ADHK!C55*100</f>
        <v>12.2573406979216</v>
      </c>
      <c r="D54" s="7">
        <f>(ADHK!E55-ADHK!D55)/ADHK!D55*100</f>
        <v>5.08403626705508</v>
      </c>
      <c r="E54" s="7">
        <f>(ADHK!F55-ADHK!E55)/ADHK!E55*100</f>
        <v>2.41166662162252</v>
      </c>
      <c r="F54" s="7">
        <f>(ADHK!G55-ADHK!F55)/ADHK!F55*100</f>
        <v>2.05376162266095</v>
      </c>
      <c r="G54" s="7">
        <f>(ADHK!H55-ADHK!G55)/ADHK!G55*100</f>
        <v>1.83970361324163</v>
      </c>
      <c r="H54" s="7">
        <f>(ADHK!I55-ADHK!H55)/ADHK!H55*100</f>
        <v>-0.720573568183836</v>
      </c>
      <c r="I54" s="7">
        <f>(ADHK!J55-ADHK!I55)/ADHK!I55*100</f>
        <v>3.46630108302687</v>
      </c>
      <c r="J54" s="7">
        <f>(ADHK!K55-ADHK!J55)/ADHK!J55*100</f>
        <v>3.17380176171044</v>
      </c>
      <c r="K54" s="7">
        <f>(ADHK!L55-ADHK!K55)/ADHK!K55*100</f>
        <v>2.46800147632907</v>
      </c>
    </row>
    <row r="55" ht="17.25" spans="1:11">
      <c r="A55" s="8" t="s">
        <v>56</v>
      </c>
      <c r="B55" s="9">
        <f>(ADHK!C56-ADHK!B56)/ADHK!B56*100</f>
        <v>6.49428785123458</v>
      </c>
      <c r="C55" s="9">
        <f>(ADHK!D56-ADHK!C56)/ADHK!C56*100</f>
        <v>14.948280122161</v>
      </c>
      <c r="D55" s="9">
        <f>(ADHK!E56-ADHK!D56)/ADHK!D56*100</f>
        <v>12.8988932518486</v>
      </c>
      <c r="E55" s="9">
        <f>(ADHK!F56-ADHK!E56)/ADHK!E56*100</f>
        <v>0.629497206471087</v>
      </c>
      <c r="F55" s="9">
        <f>(ADHK!G56-ADHK!F56)/ADHK!F56*100</f>
        <v>1.22421435916382</v>
      </c>
      <c r="G55" s="9">
        <f>(ADHK!H56-ADHK!G56)/ADHK!G56*100</f>
        <v>0.725684677540407</v>
      </c>
      <c r="H55" s="9">
        <f>(ADHK!I56-ADHK!H56)/ADHK!H56*100</f>
        <v>-4.85643840748697</v>
      </c>
      <c r="I55" s="9">
        <f>(ADHK!J56-ADHK!I56)/ADHK!I56*100</f>
        <v>3.1729103521356</v>
      </c>
      <c r="J55" s="9">
        <f>(ADHK!K56-ADHK!J56)/ADHK!J56*100</f>
        <v>2.86044721716427</v>
      </c>
      <c r="K55" s="9">
        <f>(ADHK!L56-ADHK!K56)/ADHK!K56*100</f>
        <v>4.11300939234316</v>
      </c>
    </row>
    <row r="56" ht="17.25" spans="1:11">
      <c r="A56" s="8" t="s">
        <v>57</v>
      </c>
      <c r="B56" s="9">
        <f>(ADHK!C57-ADHK!B57)/ADHK!B57*100</f>
        <v>5.03137024325497</v>
      </c>
      <c r="C56" s="9">
        <f>(ADHK!D57-ADHK!C57)/ADHK!C57*100</f>
        <v>7.29487172124349</v>
      </c>
      <c r="D56" s="9">
        <f>(ADHK!E57-ADHK!D57)/ADHK!D57*100</f>
        <v>-8.31714787514112</v>
      </c>
      <c r="E56" s="9">
        <f>(ADHK!F57-ADHK!E57)/ADHK!E57*100</f>
        <v>10.7316457439784</v>
      </c>
      <c r="F56" s="9">
        <f>(ADHK!G57-ADHK!F57)/ADHK!F57*100</f>
        <v>4.71126740247332</v>
      </c>
      <c r="G56" s="9">
        <f>(ADHK!H57-ADHK!G57)/ADHK!G57*100</f>
        <v>3.99743275595049</v>
      </c>
      <c r="H56" s="9">
        <f>(ADHK!I57-ADHK!H57)/ADHK!H57*100</f>
        <v>8.07670403623308</v>
      </c>
      <c r="I56" s="9">
        <f>(ADHK!J57-ADHK!I57)/ADHK!I57*100</f>
        <v>3.71527321252606</v>
      </c>
      <c r="J56" s="9">
        <f>(ADHK!K57-ADHK!J57)/ADHK!J57*100</f>
        <v>4.48081635610776</v>
      </c>
      <c r="K56" s="9">
        <f>(ADHK!L57-ADHK!K57)/ADHK!K57*100</f>
        <v>2.92979261906989</v>
      </c>
    </row>
    <row r="57" ht="17.25" spans="1:11">
      <c r="A57" s="8" t="s">
        <v>58</v>
      </c>
      <c r="B57" s="9">
        <f>(ADHK!C58-ADHK!B58)/ADHK!B58*100</f>
        <v>6.04942318778463</v>
      </c>
      <c r="C57" s="9">
        <f>(ADHK!D58-ADHK!C58)/ADHK!C58*100</f>
        <v>8.01910897084663</v>
      </c>
      <c r="D57" s="9">
        <f>(ADHK!E58-ADHK!D58)/ADHK!D58*100</f>
        <v>-9.2864079034051</v>
      </c>
      <c r="E57" s="9">
        <f>(ADHK!F58-ADHK!E58)/ADHK!E58*100</f>
        <v>3.61735914613986</v>
      </c>
      <c r="F57" s="9">
        <f>(ADHK!G58-ADHK!F58)/ADHK!F58*100</f>
        <v>3.17932949126524</v>
      </c>
      <c r="G57" s="9">
        <f>(ADHK!H58-ADHK!G58)/ADHK!G58*100</f>
        <v>4.20625698528531</v>
      </c>
      <c r="H57" s="9">
        <f>(ADHK!I58-ADHK!H58)/ADHK!H58*100</f>
        <v>7.06380690469207</v>
      </c>
      <c r="I57" s="9">
        <f>(ADHK!J58-ADHK!I58)/ADHK!I58*100</f>
        <v>4.16390067523798</v>
      </c>
      <c r="J57" s="9">
        <f>(ADHK!K58-ADHK!J58)/ADHK!J58*100</f>
        <v>3.19666958019472</v>
      </c>
      <c r="K57" s="9">
        <f>(ADHK!L58-ADHK!K58)/ADHK!K58*100</f>
        <v>-2.66373206294366</v>
      </c>
    </row>
    <row r="58" ht="17.25" spans="1:11">
      <c r="A58" s="8" t="s">
        <v>59</v>
      </c>
      <c r="B58" s="9">
        <f>(ADHK!C59-ADHK!B59)/ADHK!B59*100</f>
        <v>5.45795187746069</v>
      </c>
      <c r="C58" s="9">
        <f>(ADHK!D59-ADHK!C59)/ADHK!C59*100</f>
        <v>4.45274420624967</v>
      </c>
      <c r="D58" s="9">
        <f>(ADHK!E59-ADHK!D59)/ADHK!D59*100</f>
        <v>-7.67961058559379</v>
      </c>
      <c r="E58" s="9">
        <f>(ADHK!F59-ADHK!E59)/ADHK!E59*100</f>
        <v>6.30450410284894</v>
      </c>
      <c r="F58" s="9">
        <f>(ADHK!G59-ADHK!F59)/ADHK!F59*100</f>
        <v>6.45192108602696</v>
      </c>
      <c r="G58" s="9">
        <f>(ADHK!H59-ADHK!G59)/ADHK!G59*100</f>
        <v>7.14949242684341</v>
      </c>
      <c r="H58" s="9">
        <f>(ADHK!I59-ADHK!H59)/ADHK!H59*100</f>
        <v>9.56755810984808</v>
      </c>
      <c r="I58" s="9">
        <f>(ADHK!J59-ADHK!I59)/ADHK!I59*100</f>
        <v>5.06199471523178</v>
      </c>
      <c r="J58" s="9">
        <f>(ADHK!K59-ADHK!J59)/ADHK!J59*100</f>
        <v>5.67669476851095</v>
      </c>
      <c r="K58" s="9">
        <f>(ADHK!L59-ADHK!K59)/ADHK!K59*100</f>
        <v>-4.291261025665</v>
      </c>
    </row>
    <row r="59" ht="17.25" spans="1:11">
      <c r="A59" s="10" t="s">
        <v>60</v>
      </c>
      <c r="B59" s="7">
        <f>(ADHK!C60-ADHK!B60)/ADHK!B60*100</f>
        <v>6.33490884079583</v>
      </c>
      <c r="C59" s="7">
        <f>(ADHK!D60-ADHK!C60)/ADHK!C60*100</f>
        <v>8.14967115162807</v>
      </c>
      <c r="D59" s="7">
        <f>(ADHK!E60-ADHK!D60)/ADHK!D60*100</f>
        <v>-3.38435693341795</v>
      </c>
      <c r="E59" s="7">
        <f>(ADHK!F60-ADHK!E60)/ADHK!E60*100</f>
        <v>8.29428417057954</v>
      </c>
      <c r="F59" s="7">
        <f>(ADHK!G60-ADHK!F60)/ADHK!F60*100</f>
        <v>3.58615605535235</v>
      </c>
      <c r="G59" s="7">
        <f>(ADHK!H60-ADHK!G60)/ADHK!G60*100</f>
        <v>-0.832679073821056</v>
      </c>
      <c r="H59" s="7">
        <f>(ADHK!I60-ADHK!H60)/ADHK!H60*100</f>
        <v>3.34858496421486</v>
      </c>
      <c r="I59" s="7">
        <f>(ADHK!J60-ADHK!I60)/ADHK!I60*100</f>
        <v>4.82869705287095</v>
      </c>
      <c r="J59" s="7">
        <f>(ADHK!K60-ADHK!J60)/ADHK!J60*100</f>
        <v>2.11532779553867</v>
      </c>
      <c r="K59" s="7">
        <f>(ADHK!L60-ADHK!K60)/ADHK!K60*100</f>
        <v>0.797446505098724</v>
      </c>
    </row>
    <row r="60" ht="17.25" spans="1:11">
      <c r="A60" s="10" t="s">
        <v>61</v>
      </c>
      <c r="B60" s="7">
        <f>(ADHK!C61-ADHK!B61)/ADHK!B61*100</f>
        <v>14.3301482193545</v>
      </c>
      <c r="C60" s="7">
        <f>(ADHK!D61-ADHK!C61)/ADHK!C61*100</f>
        <v>8.5513323923681</v>
      </c>
      <c r="D60" s="7">
        <f>(ADHK!E61-ADHK!D61)/ADHK!D61*100</f>
        <v>-7.21438522889138</v>
      </c>
      <c r="E60" s="7">
        <f>(ADHK!F61-ADHK!E61)/ADHK!E61*100</f>
        <v>8.29002765872302</v>
      </c>
      <c r="F60" s="7">
        <f>(ADHK!G61-ADHK!F61)/ADHK!F61*100</f>
        <v>-3.74907300811276</v>
      </c>
      <c r="G60" s="7">
        <f>(ADHK!H61-ADHK!G61)/ADHK!G61*100</f>
        <v>-4.24763584001015</v>
      </c>
      <c r="H60" s="7">
        <f>(ADHK!I61-ADHK!H61)/ADHK!H61*100</f>
        <v>3.53784436841397</v>
      </c>
      <c r="I60" s="7">
        <f>(ADHK!J61-ADHK!I61)/ADHK!I61*100</f>
        <v>4.96098072566719</v>
      </c>
      <c r="J60" s="7">
        <f>(ADHK!K61-ADHK!J61)/ADHK!J61*100</f>
        <v>2.00366782591745</v>
      </c>
      <c r="K60" s="7">
        <f>(ADHK!L61-ADHK!K61)/ADHK!K61*100</f>
        <v>-2.67526357247956</v>
      </c>
    </row>
    <row r="61" ht="17.25" spans="1:11">
      <c r="A61" s="10" t="s">
        <v>62</v>
      </c>
      <c r="B61" s="7">
        <f>(ADHK!C62-ADHK!B62)/ADHK!B62*100</f>
        <v>9.14858821418818</v>
      </c>
      <c r="C61" s="7">
        <f>(ADHK!D62-ADHK!C62)/ADHK!C62*100</f>
        <v>2.64074193108065</v>
      </c>
      <c r="D61" s="7">
        <f>(ADHK!E62-ADHK!D62)/ADHK!D62*100</f>
        <v>-19.3610111322116</v>
      </c>
      <c r="E61" s="7">
        <f>(ADHK!F62-ADHK!E62)/ADHK!E62*100</f>
        <v>9.28999930968972</v>
      </c>
      <c r="F61" s="7">
        <f>(ADHK!G62-ADHK!F62)/ADHK!F62*100</f>
        <v>3.63573657556349</v>
      </c>
      <c r="G61" s="7">
        <f>(ADHK!H62-ADHK!G62)/ADHK!G62*100</f>
        <v>-3.26529555517055</v>
      </c>
      <c r="H61" s="7">
        <f>(ADHK!I62-ADHK!H62)/ADHK!H62*100</f>
        <v>-3.47209839891283</v>
      </c>
      <c r="I61" s="7">
        <f>(ADHK!J62-ADHK!I62)/ADHK!I62*100</f>
        <v>4.96795017356019</v>
      </c>
      <c r="J61" s="7">
        <f>(ADHK!K62-ADHK!J62)/ADHK!J62*100</f>
        <v>3.9203213573683</v>
      </c>
      <c r="K61" s="7">
        <f>(ADHK!L62-ADHK!K62)/ADHK!K62*100</f>
        <v>-3.97002222124436</v>
      </c>
    </row>
    <row r="62" ht="17.25" spans="1:11">
      <c r="A62" s="10" t="s">
        <v>63</v>
      </c>
      <c r="B62" s="7">
        <f>(ADHK!C63-ADHK!B63)/ADHK!B63*100</f>
        <v>22.9023247361034</v>
      </c>
      <c r="C62" s="7">
        <f>(ADHK!D63-ADHK!C63)/ADHK!C63*100</f>
        <v>19.2342533808783</v>
      </c>
      <c r="D62" s="7">
        <f>(ADHK!E63-ADHK!D63)/ADHK!D63*100</f>
        <v>-2.45843905715242</v>
      </c>
      <c r="E62" s="7">
        <f>(ADHK!F63-ADHK!E63)/ADHK!E63*100</f>
        <v>12.2335392177963</v>
      </c>
      <c r="F62" s="7">
        <f>(ADHK!G63-ADHK!F63)/ADHK!F63*100</f>
        <v>9.88002611374746</v>
      </c>
      <c r="G62" s="7">
        <f>(ADHK!H63-ADHK!G63)/ADHK!G63*100</f>
        <v>7.05643567525093</v>
      </c>
      <c r="H62" s="7">
        <f>(ADHK!I63-ADHK!H63)/ADHK!H63*100</f>
        <v>6.73218464673074</v>
      </c>
      <c r="I62" s="7">
        <f>(ADHK!J63-ADHK!I63)/ADHK!I63*100</f>
        <v>7.1401751796288</v>
      </c>
      <c r="J62" s="7">
        <f>(ADHK!K63-ADHK!J63)/ADHK!J63*100</f>
        <v>3.77606228213115</v>
      </c>
      <c r="K62" s="7">
        <f>(ADHK!L63-ADHK!K63)/ADHK!K63*100</f>
        <v>3.04150162936043</v>
      </c>
    </row>
    <row r="63" ht="17.25" spans="1:11">
      <c r="A63" s="10" t="s">
        <v>64</v>
      </c>
      <c r="B63" s="7">
        <f>(ADHK!C64-ADHK!B64)/ADHK!B64*100</f>
        <v>11.7067447935979</v>
      </c>
      <c r="C63" s="7">
        <f>(ADHK!D64-ADHK!C64)/ADHK!C64*100</f>
        <v>10.6558506818057</v>
      </c>
      <c r="D63" s="7">
        <f>(ADHK!E64-ADHK!D64)/ADHK!D64*100</f>
        <v>-13.0628491101272</v>
      </c>
      <c r="E63" s="7">
        <f>(ADHK!F64-ADHK!E64)/ADHK!E64*100</f>
        <v>9.02538569321747</v>
      </c>
      <c r="F63" s="7">
        <f>(ADHK!G64-ADHK!F64)/ADHK!F64*100</f>
        <v>10.5289853325352</v>
      </c>
      <c r="G63" s="7">
        <f>(ADHK!H64-ADHK!G64)/ADHK!G64*100</f>
        <v>9.31455592310458</v>
      </c>
      <c r="H63" s="7">
        <f>(ADHK!I64-ADHK!H64)/ADHK!H64*100</f>
        <v>7.16486518788278</v>
      </c>
      <c r="I63" s="7">
        <f>(ADHK!J64-ADHK!I64)/ADHK!I64*100</f>
        <v>7.98319132239154</v>
      </c>
      <c r="J63" s="7">
        <f>(ADHK!K64-ADHK!J64)/ADHK!J64*100</f>
        <v>6.42971035722299</v>
      </c>
      <c r="K63" s="7">
        <f>(ADHK!L64-ADHK!K64)/ADHK!K64*100</f>
        <v>19.6742016810853</v>
      </c>
    </row>
    <row r="64" ht="17.25" spans="1:11">
      <c r="A64" s="10" t="s">
        <v>65</v>
      </c>
      <c r="B64" s="7">
        <f>(ADHK!C65-ADHK!B65)/ADHK!B65*100</f>
        <v>6.28209014632223</v>
      </c>
      <c r="C64" s="7">
        <f>(ADHK!D65-ADHK!C65)/ADHK!C65*100</f>
        <v>3.75008707972386</v>
      </c>
      <c r="D64" s="7">
        <f>(ADHK!E65-ADHK!D65)/ADHK!D65*100</f>
        <v>-7.90477903959244</v>
      </c>
      <c r="E64" s="7">
        <f>(ADHK!F65-ADHK!E65)/ADHK!E65*100</f>
        <v>7.37542743562326</v>
      </c>
      <c r="F64" s="7">
        <f>(ADHK!G65-ADHK!F65)/ADHK!F65*100</f>
        <v>8.81422424917681</v>
      </c>
      <c r="G64" s="7">
        <f>(ADHK!H65-ADHK!G65)/ADHK!G65*100</f>
        <v>7.81248315767329</v>
      </c>
      <c r="H64" s="7">
        <f>(ADHK!I65-ADHK!H65)/ADHK!H65*100</f>
        <v>6.44005541205024</v>
      </c>
      <c r="I64" s="7">
        <f>(ADHK!J65-ADHK!I65)/ADHK!I65*100</f>
        <v>9.57092013271037</v>
      </c>
      <c r="J64" s="7">
        <f>(ADHK!K65-ADHK!J65)/ADHK!J65*100</f>
        <v>7.90874732804871</v>
      </c>
      <c r="K64" s="7">
        <f>(ADHK!L65-ADHK!K65)/ADHK!K65*100</f>
        <v>-3.07484654452245</v>
      </c>
    </row>
    <row r="65" ht="17.25" spans="1:11">
      <c r="A65" s="10" t="s">
        <v>66</v>
      </c>
      <c r="B65" s="7">
        <f>(ADHK!C66-ADHK!B66)/ADHK!B66*100</f>
        <v>6.46869749129633</v>
      </c>
      <c r="C65" s="7">
        <f>(ADHK!D66-ADHK!C66)/ADHK!C66*100</f>
        <v>5.47580906376576</v>
      </c>
      <c r="D65" s="7">
        <f>(ADHK!E66-ADHK!D66)/ADHK!D66*100</f>
        <v>-6.62484691418415</v>
      </c>
      <c r="E65" s="7">
        <f>(ADHK!F66-ADHK!E66)/ADHK!E66*100</f>
        <v>1.70936821040294</v>
      </c>
      <c r="F65" s="7">
        <f>(ADHK!G66-ADHK!F66)/ADHK!F66*100</f>
        <v>-1.20007713179408</v>
      </c>
      <c r="G65" s="7">
        <f>(ADHK!H66-ADHK!G66)/ADHK!G66*100</f>
        <v>-0.379535641213004</v>
      </c>
      <c r="H65" s="7">
        <f>(ADHK!I66-ADHK!H66)/ADHK!H66*100</f>
        <v>3.12937491171401</v>
      </c>
      <c r="I65" s="7">
        <f>(ADHK!J66-ADHK!I66)/ADHK!I66*100</f>
        <v>2.64002919304808</v>
      </c>
      <c r="J65" s="7">
        <f>(ADHK!K66-ADHK!J66)/ADHK!J66*100</f>
        <v>4.7381265767724</v>
      </c>
      <c r="K65" s="7">
        <f>(ADHK!L66-ADHK!K66)/ADHK!K66*100</f>
        <v>-2.845079593284</v>
      </c>
    </row>
  </sheetData>
  <mergeCells count="1">
    <mergeCell ref="B2:K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5"/>
  <sheetViews>
    <sheetView workbookViewId="0">
      <selection activeCell="N6" sqref="N6"/>
    </sheetView>
  </sheetViews>
  <sheetFormatPr defaultColWidth="9" defaultRowHeight="15"/>
  <cols>
    <col min="1" max="1" width="50.5714285714286" customWidth="1"/>
    <col min="2" max="2" width="9.42857142857143" customWidth="1"/>
  </cols>
  <sheetData>
    <row r="2" spans="1:12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/>
      <c r="B3" s="12">
        <v>2010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5">
        <v>2017</v>
      </c>
      <c r="J3" s="11">
        <v>2018</v>
      </c>
      <c r="K3" s="11" t="s">
        <v>3</v>
      </c>
      <c r="L3" s="11" t="s">
        <v>4</v>
      </c>
    </row>
    <row r="4" ht="17.25" spans="1:13">
      <c r="A4" s="6" t="s">
        <v>5</v>
      </c>
      <c r="B4" s="6">
        <f>ADHB!B5/ADHK!B5*100</f>
        <v>100.000000000597</v>
      </c>
      <c r="C4" s="7">
        <f>ADHB!C5/ADHK!C5*100</f>
        <v>110.099197210539</v>
      </c>
      <c r="D4" s="7">
        <f>ADHB!D5/ADHK!D5*100</f>
        <v>113.620328814632</v>
      </c>
      <c r="E4" s="7">
        <f>ADHB!E5/ADHK!E5*100</f>
        <v>114.933075061806</v>
      </c>
      <c r="F4" s="7">
        <f>ADHB!F5/ADHK!F5*100</f>
        <v>135.504364173982</v>
      </c>
      <c r="G4" s="7">
        <f>ADHB!G5/ADHK!G5*100</f>
        <v>136.736077862627</v>
      </c>
      <c r="H4" s="7">
        <f>ADHB!H5/ADHK!H5*100</f>
        <v>146.118422579239</v>
      </c>
      <c r="I4" s="7">
        <f>ADHB!I5/ADHK!I5*100</f>
        <v>156.013643945326</v>
      </c>
      <c r="J4" s="7">
        <f>ADHB!J5/ADHK!J5*100</f>
        <v>156.029051339955</v>
      </c>
      <c r="K4" s="7">
        <f>ADHB!K5/ADHK!K5*100</f>
        <v>154.41094185233</v>
      </c>
      <c r="L4" s="7">
        <f>ADHB!L5/ADHK!L5*100</f>
        <v>161.36041677311</v>
      </c>
      <c r="M4" s="13"/>
    </row>
    <row r="5" ht="17.25" spans="1:12">
      <c r="A5" s="8" t="s">
        <v>6</v>
      </c>
      <c r="B5" s="8">
        <f>ADHB!B6/ADHK!B6*100</f>
        <v>100.000000001183</v>
      </c>
      <c r="C5" s="9">
        <f>ADHB!C6/ADHK!C6*100</f>
        <v>114.689796712749</v>
      </c>
      <c r="D5" s="9">
        <f>ADHB!D6/ADHK!D6*100</f>
        <v>115.600348304088</v>
      </c>
      <c r="E5" s="9">
        <f>ADHB!E6/ADHK!E6*100</f>
        <v>114.037460481729</v>
      </c>
      <c r="F5" s="9">
        <f>ADHB!F6/ADHK!F6*100</f>
        <v>143.170258349829</v>
      </c>
      <c r="G5" s="9">
        <f>ADHB!G6/ADHK!G6*100</f>
        <v>139.43258016395</v>
      </c>
      <c r="H5" s="9">
        <f>ADHB!H6/ADHK!H6*100</f>
        <v>150.721842379649</v>
      </c>
      <c r="I5" s="9">
        <f>ADHB!I6/ADHK!I6*100</f>
        <v>163.536573806602</v>
      </c>
      <c r="J5" s="9">
        <f>ADHB!J6/ADHK!J6*100</f>
        <v>160.52053917804</v>
      </c>
      <c r="K5" s="9">
        <f>ADHB!K6/ADHK!K6*100</f>
        <v>156.67477067628</v>
      </c>
      <c r="L5" s="9">
        <f>ADHB!L6/ADHK!L6*100</f>
        <v>165.813485309967</v>
      </c>
    </row>
    <row r="6" ht="17.25" spans="1:12">
      <c r="A6" s="8" t="s">
        <v>7</v>
      </c>
      <c r="B6" s="8">
        <f>ADHB!B7/ADHK!B7*100</f>
        <v>99.9999999995574</v>
      </c>
      <c r="C6" s="9">
        <f>ADHB!C7/ADHK!C7*100</f>
        <v>115.430463066347</v>
      </c>
      <c r="D6" s="9">
        <f>ADHB!D7/ADHK!D7*100</f>
        <v>116.054041003579</v>
      </c>
      <c r="E6" s="9">
        <f>ADHB!E7/ADHK!E7*100</f>
        <v>120.006293579446</v>
      </c>
      <c r="F6" s="9">
        <f>ADHB!F7/ADHK!F7*100</f>
        <v>116.183752787195</v>
      </c>
      <c r="G6" s="9">
        <f>ADHB!G7/ADHK!G7*100</f>
        <v>121.066581111477</v>
      </c>
      <c r="H6" s="9">
        <f>ADHB!H7/ADHK!H7*100</f>
        <v>127.419530276993</v>
      </c>
      <c r="I6" s="9">
        <f>ADHB!I7/ADHK!I7*100</f>
        <v>134.490713275171</v>
      </c>
      <c r="J6" s="9">
        <f>ADHB!J7/ADHK!J7*100</f>
        <v>137.369341564457</v>
      </c>
      <c r="K6" s="9">
        <f>ADHB!K7/ADHK!K7*100</f>
        <v>141.401576694146</v>
      </c>
      <c r="L6" s="9">
        <f>ADHB!L7/ADHK!L7*100</f>
        <v>144.613567613571</v>
      </c>
    </row>
    <row r="7" ht="17.25" spans="1:12">
      <c r="A7" s="8" t="s">
        <v>8</v>
      </c>
      <c r="B7" s="8">
        <f>ADHB!B8/ADHK!B8*100</f>
        <v>100.000000012796</v>
      </c>
      <c r="C7" s="9">
        <f>ADHB!C8/ADHK!C8*100</f>
        <v>100.426076361736</v>
      </c>
      <c r="D7" s="9">
        <f>ADHB!D8/ADHK!D8*100</f>
        <v>95.7753285441058</v>
      </c>
      <c r="E7" s="9">
        <f>ADHB!E8/ADHK!E8*100</f>
        <v>100.335769017033</v>
      </c>
      <c r="F7" s="9">
        <f>ADHB!F8/ADHK!F8*100</f>
        <v>102.466353698994</v>
      </c>
      <c r="G7" s="9">
        <f>ADHB!G8/ADHK!G8*100</f>
        <v>117.29922131877</v>
      </c>
      <c r="H7" s="9">
        <f>ADHB!H8/ADHK!H8*100</f>
        <v>122.00968388851</v>
      </c>
      <c r="I7" s="9">
        <f>ADHB!I8/ADHK!I8*100</f>
        <v>128.58536090304</v>
      </c>
      <c r="J7" s="9">
        <f>ADHB!J8/ADHK!J8*100</f>
        <v>133.99591079948</v>
      </c>
      <c r="K7" s="9">
        <f>ADHB!K8/ADHK!K8*100</f>
        <v>138.646972249319</v>
      </c>
      <c r="L7" s="9">
        <f>ADHB!L8/ADHK!L8*100</f>
        <v>141.563552398275</v>
      </c>
    </row>
    <row r="8" ht="17.25" spans="1:12">
      <c r="A8" s="8" t="s">
        <v>9</v>
      </c>
      <c r="B8" s="8">
        <f>ADHB!B9/ADHK!B9*100</f>
        <v>99.9999999988128</v>
      </c>
      <c r="C8" s="9">
        <f>ADHB!C9/ADHK!C9*100</f>
        <v>119.897715165683</v>
      </c>
      <c r="D8" s="9">
        <f>ADHB!D9/ADHK!D9*100</f>
        <v>121.218047688508</v>
      </c>
      <c r="E8" s="9">
        <f>ADHB!E9/ADHK!E9*100</f>
        <v>115.973524636673</v>
      </c>
      <c r="F8" s="9">
        <f>ADHB!F9/ADHK!F9*100</f>
        <v>154.074289222992</v>
      </c>
      <c r="G8" s="9">
        <f>ADHB!G9/ADHK!G9*100</f>
        <v>146.402361588054</v>
      </c>
      <c r="H8" s="9">
        <f>ADHB!H9/ADHK!H9*100</f>
        <v>159.334835922466</v>
      </c>
      <c r="I8" s="9">
        <f>ADHB!I9/ADHK!I9*100</f>
        <v>173.717410361685</v>
      </c>
      <c r="J8" s="9">
        <f>ADHB!J9/ADHK!J9*100</f>
        <v>168.593858434054</v>
      </c>
      <c r="K8" s="9">
        <f>ADHB!K9/ADHK!K9*100</f>
        <v>162.482217183757</v>
      </c>
      <c r="L8" s="9">
        <f>ADHB!L9/ADHK!L9*100</f>
        <v>173.383039896946</v>
      </c>
    </row>
    <row r="9" ht="17.25" spans="1:12">
      <c r="A9" s="8" t="s">
        <v>10</v>
      </c>
      <c r="B9" s="8">
        <f>ADHB!B10/ADHK!B10*100</f>
        <v>100</v>
      </c>
      <c r="C9" s="9">
        <f>ADHB!C10/ADHK!C10*100</f>
        <v>101.822378863583</v>
      </c>
      <c r="D9" s="9">
        <f>ADHB!D10/ADHK!D10*100</f>
        <v>103.784609546772</v>
      </c>
      <c r="E9" s="9">
        <f>ADHB!E10/ADHK!E10*100</f>
        <v>106.815812513656</v>
      </c>
      <c r="F9" s="9">
        <f>ADHB!F10/ADHK!F10*100</f>
        <v>105.153842525321</v>
      </c>
      <c r="G9" s="9">
        <f>ADHB!G10/ADHK!G10*100</f>
        <v>109.742803314093</v>
      </c>
      <c r="H9" s="9">
        <f>ADHB!H10/ADHK!H10*100</f>
        <v>112.602733270754</v>
      </c>
      <c r="I9" s="9">
        <f>ADHB!I10/ADHK!I10*100</f>
        <v>117.458153157719</v>
      </c>
      <c r="J9" s="9">
        <f>ADHB!J10/ADHK!J10*100</f>
        <v>123.74232894869</v>
      </c>
      <c r="K9" s="9">
        <f>ADHB!K10/ADHK!K10*100</f>
        <v>126.844980115839</v>
      </c>
      <c r="L9" s="9">
        <f>ADHB!L10/ADHK!L10*100</f>
        <v>129.279181962553</v>
      </c>
    </row>
    <row r="10" ht="17.25" spans="1:12">
      <c r="A10" s="8" t="s">
        <v>11</v>
      </c>
      <c r="B10" s="8">
        <f>ADHB!B11/ADHK!B11*100</f>
        <v>100.000000002073</v>
      </c>
      <c r="C10" s="9">
        <f>ADHB!C11/ADHK!C11*100</f>
        <v>104.501176610662</v>
      </c>
      <c r="D10" s="9">
        <f>ADHB!D11/ADHK!D11*100</f>
        <v>109.322165986517</v>
      </c>
      <c r="E10" s="9">
        <f>ADHB!E11/ADHK!E11*100</f>
        <v>111.516689551593</v>
      </c>
      <c r="F10" s="9">
        <f>ADHB!F11/ADHK!F11*100</f>
        <v>116.070764857766</v>
      </c>
      <c r="G10" s="9">
        <f>ADHB!G11/ADHK!G11*100</f>
        <v>113.19519973175</v>
      </c>
      <c r="H10" s="9">
        <f>ADHB!H11/ADHK!H11*100</f>
        <v>118.224927426412</v>
      </c>
      <c r="I10" s="9">
        <f>ADHB!I11/ADHK!I11*100</f>
        <v>123.438201595575</v>
      </c>
      <c r="J10" s="9">
        <f>ADHB!J11/ADHK!J11*100</f>
        <v>124.602780123975</v>
      </c>
      <c r="K10" s="9">
        <f>ADHB!K11/ADHK!K11*100</f>
        <v>128.613814494402</v>
      </c>
      <c r="L10" s="9">
        <f>ADHB!L11/ADHK!L11*100</f>
        <v>133.213393560384</v>
      </c>
    </row>
    <row r="11" ht="17.25" spans="1:12">
      <c r="A11" s="8" t="s">
        <v>12</v>
      </c>
      <c r="B11" s="8">
        <f>ADHB!B12/ADHK!B12*100</f>
        <v>100.000000000018</v>
      </c>
      <c r="C11" s="9">
        <f>ADHB!C12/ADHK!C12*100</f>
        <v>107.200207189953</v>
      </c>
      <c r="D11" s="9">
        <f>ADHB!D12/ADHK!D12*100</f>
        <v>114.307390615375</v>
      </c>
      <c r="E11" s="9">
        <f>ADHB!E12/ADHK!E12*100</f>
        <v>117.915121510922</v>
      </c>
      <c r="F11" s="9">
        <f>ADHB!F12/ADHK!F12*100</f>
        <v>126.786590719194</v>
      </c>
      <c r="G11" s="9">
        <f>ADHB!G12/ADHK!G12*100</f>
        <v>138.529717445282</v>
      </c>
      <c r="H11" s="9">
        <f>ADHB!H12/ADHK!H12*100</f>
        <v>145.53193843719</v>
      </c>
      <c r="I11" s="9">
        <f>ADHB!I12/ADHK!I12*100</f>
        <v>148.338630544928</v>
      </c>
      <c r="J11" s="9">
        <f>ADHB!J12/ADHK!J12*100</f>
        <v>152.775473426389</v>
      </c>
      <c r="K11" s="9">
        <f>ADHB!K12/ADHK!K12*100</f>
        <v>155.56572001267</v>
      </c>
      <c r="L11" s="9">
        <f>ADHB!L12/ADHK!L12*100</f>
        <v>158.460963274733</v>
      </c>
    </row>
    <row r="12" ht="17.25" spans="1:12">
      <c r="A12" s="8" t="s">
        <v>13</v>
      </c>
      <c r="B12" s="8">
        <f>ADHB!B13/ADHK!B13*100</f>
        <v>100</v>
      </c>
      <c r="C12" s="9">
        <f>ADHB!C13/ADHK!C13*100</f>
        <v>103.146391821618</v>
      </c>
      <c r="D12" s="9">
        <f>ADHB!D13/ADHK!D13*100</f>
        <v>108.411434496585</v>
      </c>
      <c r="E12" s="9">
        <f>ADHB!E13/ADHK!E13*100</f>
        <v>114.761684170555</v>
      </c>
      <c r="F12" s="9">
        <f>ADHB!F13/ADHK!F13*100</f>
        <v>120.279462403453</v>
      </c>
      <c r="G12" s="9">
        <f>ADHB!G13/ADHK!G13*100</f>
        <v>127.244024575949</v>
      </c>
      <c r="H12" s="9">
        <f>ADHB!H13/ADHK!H13*100</f>
        <v>132.537156133441</v>
      </c>
      <c r="I12" s="9">
        <f>ADHB!I13/ADHK!I13*100</f>
        <v>138.200645591983</v>
      </c>
      <c r="J12" s="9">
        <f>ADHB!J13/ADHK!J13*100</f>
        <v>144.134659034575</v>
      </c>
      <c r="K12" s="9">
        <f>ADHB!K13/ADHK!K13*100</f>
        <v>146.317355240832</v>
      </c>
      <c r="L12" s="9">
        <f>ADHB!L13/ADHK!L13*100</f>
        <v>148.89001488923</v>
      </c>
    </row>
    <row r="13" ht="17.25" spans="1:12">
      <c r="A13" s="10" t="s">
        <v>14</v>
      </c>
      <c r="B13" s="6">
        <f>ADHB!B14/ADHK!B14*100</f>
        <v>100.00000000135</v>
      </c>
      <c r="C13" s="7">
        <f>ADHB!C14/ADHK!C14*100</f>
        <v>126.672722017648</v>
      </c>
      <c r="D13" s="7">
        <f>ADHB!D14/ADHK!D14*100</f>
        <v>125.880004800199</v>
      </c>
      <c r="E13" s="7">
        <f>ADHB!E14/ADHK!E14*100</f>
        <v>123.199751705843</v>
      </c>
      <c r="F13" s="7">
        <f>ADHB!F14/ADHK!F14*100</f>
        <v>114.309192575231</v>
      </c>
      <c r="G13" s="7">
        <f>ADHB!G14/ADHK!G14*100</f>
        <v>103.195426238496</v>
      </c>
      <c r="H13" s="7">
        <f>ADHB!H14/ADHK!H14*100</f>
        <v>103.344319818603</v>
      </c>
      <c r="I13" s="7">
        <f>ADHB!I14/ADHK!I14*100</f>
        <v>127.431659634167</v>
      </c>
      <c r="J13" s="7">
        <f>ADHB!J14/ADHK!J14*100</f>
        <v>135.685114463989</v>
      </c>
      <c r="K13" s="7">
        <f>ADHB!K14/ADHK!K14*100</f>
        <v>127.211039100133</v>
      </c>
      <c r="L13" s="7">
        <f>ADHB!L14/ADHK!L14*100</f>
        <v>112.793635098967</v>
      </c>
    </row>
    <row r="14" ht="17.25" spans="1:12">
      <c r="A14" s="8" t="s">
        <v>15</v>
      </c>
      <c r="B14" s="8">
        <f>ADHB!B15/ADHK!B15*100</f>
        <v>100.000000000092</v>
      </c>
      <c r="C14" s="9">
        <f>ADHB!C15/ADHK!C15*100</f>
        <v>123.604514721442</v>
      </c>
      <c r="D14" s="9">
        <f>ADHB!D15/ADHK!D15*100</f>
        <v>144.382488625529</v>
      </c>
      <c r="E14" s="9">
        <f>ADHB!E15/ADHK!E15*100</f>
        <v>143.596568888515</v>
      </c>
      <c r="F14" s="9">
        <f>ADHB!F15/ADHK!F15*100</f>
        <v>142.747295132019</v>
      </c>
      <c r="G14" s="9">
        <f>ADHB!G15/ADHK!G15*100</f>
        <v>101.221708038108</v>
      </c>
      <c r="H14" s="9">
        <f>ADHB!H15/ADHK!H15*100</f>
        <v>94.6793660482199</v>
      </c>
      <c r="I14" s="9">
        <f>ADHB!I15/ADHK!I15*100</f>
        <v>106.930292065494</v>
      </c>
      <c r="J14" s="9">
        <f>ADHB!J15/ADHK!J15*100</f>
        <v>114.379616913042</v>
      </c>
      <c r="K14" s="9">
        <f>ADHB!K15/ADHK!K15*100</f>
        <v>108.931413200705</v>
      </c>
      <c r="L14" s="9">
        <f>ADHB!L15/ADHK!L15*100</f>
        <v>94.5766561820999</v>
      </c>
    </row>
    <row r="15" ht="17.25" spans="1:12">
      <c r="A15" s="8" t="s">
        <v>16</v>
      </c>
      <c r="B15" s="8">
        <f>ADHB!B16/ADHK!B16*100</f>
        <v>100.000000001733</v>
      </c>
      <c r="C15" s="9">
        <f>ADHB!C16/ADHK!C16*100</f>
        <v>130.076739260581</v>
      </c>
      <c r="D15" s="9">
        <f>ADHB!D16/ADHK!D16*100</f>
        <v>120.773433967615</v>
      </c>
      <c r="E15" s="9">
        <f>ADHB!E16/ADHK!E16*100</f>
        <v>117.432814896249</v>
      </c>
      <c r="F15" s="9">
        <f>ADHB!F16/ADHK!F16*100</f>
        <v>105.896492176508</v>
      </c>
      <c r="G15" s="9">
        <f>ADHB!G16/ADHK!G16*100</f>
        <v>101.693145945619</v>
      </c>
      <c r="H15" s="9">
        <f>ADHB!H16/ADHK!H16*100</f>
        <v>103.073092673184</v>
      </c>
      <c r="I15" s="9">
        <f>ADHB!I16/ADHK!I16*100</f>
        <v>132.264053562431</v>
      </c>
      <c r="J15" s="9">
        <f>ADHB!J16/ADHK!J16*100</f>
        <v>140.968513406424</v>
      </c>
      <c r="K15" s="9">
        <f>ADHB!K16/ADHK!K16*100</f>
        <v>130.054133404874</v>
      </c>
      <c r="L15" s="9">
        <f>ADHB!L16/ADHK!L16*100</f>
        <v>113.811187753669</v>
      </c>
    </row>
    <row r="16" ht="17.25" spans="1:12">
      <c r="A16" s="8" t="s">
        <v>17</v>
      </c>
      <c r="B16" s="8">
        <f>ADHB!B17/ADHK!B17*100</f>
        <v>99.9999999970852</v>
      </c>
      <c r="C16" s="9">
        <f>ADHB!C17/ADHK!C17*100</f>
        <v>108.17230101535</v>
      </c>
      <c r="D16" s="9">
        <f>ADHB!D17/ADHK!D17*100</f>
        <v>109.106744254682</v>
      </c>
      <c r="E16" s="9">
        <f>ADHB!E17/ADHK!E17*100</f>
        <v>108.889739641979</v>
      </c>
      <c r="F16" s="9">
        <f>ADHB!F17/ADHK!F17*100</f>
        <v>110.120250111616</v>
      </c>
      <c r="G16" s="9">
        <f>ADHB!G17/ADHK!G17*100</f>
        <v>115.143307826884</v>
      </c>
      <c r="H16" s="9">
        <f>ADHB!H17/ADHK!H17*100</f>
        <v>125.676831217714</v>
      </c>
      <c r="I16" s="9">
        <f>ADHB!I17/ADHK!I17*100</f>
        <v>138.420517250177</v>
      </c>
      <c r="J16" s="9">
        <f>ADHB!J17/ADHK!J17*100</f>
        <v>146.150231359375</v>
      </c>
      <c r="K16" s="9">
        <f>ADHB!K17/ADHK!K17*100</f>
        <v>149.782932315485</v>
      </c>
      <c r="L16" s="9">
        <f>ADHB!L17/ADHK!L17*100</f>
        <v>164.666741404015</v>
      </c>
    </row>
    <row r="17" ht="17.25" spans="1:12">
      <c r="A17" s="8" t="s">
        <v>18</v>
      </c>
      <c r="B17" s="8">
        <f>ADHB!B18/ADHK!B18*100</f>
        <v>100.000000005667</v>
      </c>
      <c r="C17" s="9">
        <f>ADHB!C18/ADHK!C18*100</f>
        <v>104.507208366523</v>
      </c>
      <c r="D17" s="9">
        <f>ADHB!D18/ADHK!D18*100</f>
        <v>109.757338743596</v>
      </c>
      <c r="E17" s="9">
        <f>ADHB!E18/ADHK!E18*100</f>
        <v>115.359311685361</v>
      </c>
      <c r="F17" s="9">
        <f>ADHB!F18/ADHK!F18*100</f>
        <v>121.747372708817</v>
      </c>
      <c r="G17" s="9">
        <f>ADHB!G18/ADHK!G18*100</f>
        <v>128.183366131308</v>
      </c>
      <c r="H17" s="9">
        <f>ADHB!H18/ADHK!H18*100</f>
        <v>134.84725739088</v>
      </c>
      <c r="I17" s="9">
        <f>ADHB!I18/ADHK!I18*100</f>
        <v>136.64190522052</v>
      </c>
      <c r="J17" s="9">
        <f>ADHB!J18/ADHK!J18*100</f>
        <v>139.315685529974</v>
      </c>
      <c r="K17" s="9">
        <f>ADHB!K18/ADHK!K18*100</f>
        <v>142.772941287411</v>
      </c>
      <c r="L17" s="9">
        <f>ADHB!L18/ADHK!L18*100</f>
        <v>145.301980888585</v>
      </c>
    </row>
    <row r="18" ht="17.25" spans="1:12">
      <c r="A18" s="10" t="s">
        <v>19</v>
      </c>
      <c r="B18" s="6">
        <f>ADHB!B19/ADHK!B19*100</f>
        <v>99.9999999991812</v>
      </c>
      <c r="C18" s="7">
        <f>ADHB!C19/ADHK!C19*100</f>
        <v>101.516384846384</v>
      </c>
      <c r="D18" s="7">
        <f>ADHB!D19/ADHK!D19*100</f>
        <v>101.403945344945</v>
      </c>
      <c r="E18" s="7">
        <f>ADHB!E19/ADHK!E19*100</f>
        <v>108.252890019363</v>
      </c>
      <c r="F18" s="7">
        <f>ADHB!F19/ADHK!F19*100</f>
        <v>117.719590634928</v>
      </c>
      <c r="G18" s="7">
        <f>ADHB!G19/ADHK!G19*100</f>
        <v>116.997736712164</v>
      </c>
      <c r="H18" s="7">
        <f>ADHB!H19/ADHK!H19*100</f>
        <v>111.979138900475</v>
      </c>
      <c r="I18" s="7">
        <f>ADHB!I19/ADHK!I19*100</f>
        <v>116.303191523796</v>
      </c>
      <c r="J18" s="7">
        <f>ADHB!J19/ADHK!J19*100</f>
        <v>119.085890771939</v>
      </c>
      <c r="K18" s="7">
        <f>ADHB!K19/ADHK!K19*100</f>
        <v>120.016018867769</v>
      </c>
      <c r="L18" s="7">
        <f>ADHB!L19/ADHK!L19*100</f>
        <v>121.909627547218</v>
      </c>
    </row>
    <row r="19" ht="17.25" spans="1:12">
      <c r="A19" s="8" t="s">
        <v>20</v>
      </c>
      <c r="B19" s="8">
        <f>ADHB!B20/ADHK!B20*100</f>
        <v>100.000000000156</v>
      </c>
      <c r="C19" s="9">
        <f>ADHB!C20/ADHK!C20*100</f>
        <v>98.7637311808278</v>
      </c>
      <c r="D19" s="9">
        <f>ADHB!D20/ADHK!D20*100</f>
        <v>96.0177927637445</v>
      </c>
      <c r="E19" s="9">
        <f>ADHB!E20/ADHK!E20*100</f>
        <v>103.368296907769</v>
      </c>
      <c r="F19" s="9">
        <f>ADHB!F20/ADHK!F20*100</f>
        <v>114.252973399415</v>
      </c>
      <c r="G19" s="9">
        <f>ADHB!G20/ADHK!G20*100</f>
        <v>110.317417473686</v>
      </c>
      <c r="H19" s="9">
        <f>ADHB!H20/ADHK!H20*100</f>
        <v>99.9654985660597</v>
      </c>
      <c r="I19" s="9">
        <f>ADHB!I20/ADHK!I20*100</f>
        <v>103.470162679466</v>
      </c>
      <c r="J19" s="9">
        <f>ADHB!J20/ADHK!J20*100</f>
        <v>106.044953094239</v>
      </c>
      <c r="K19" s="9">
        <f>ADHB!K20/ADHK!K20*100</f>
        <v>105.49765714315</v>
      </c>
      <c r="L19" s="9">
        <f>ADHB!L20/ADHK!L20*100</f>
        <v>104.657606948956</v>
      </c>
    </row>
    <row r="20" ht="17.25" spans="1:12">
      <c r="A20" s="8" t="s">
        <v>21</v>
      </c>
      <c r="B20" s="8">
        <f>ADHB!B21/ADHK!B21*100</f>
        <v>99.999999988401</v>
      </c>
      <c r="C20" s="9">
        <f>ADHB!C21/ADHK!C21*100</f>
        <v>113.810471536446</v>
      </c>
      <c r="D20" s="9">
        <f>ADHB!D21/ADHK!D21*100</f>
        <v>113.889498568674</v>
      </c>
      <c r="E20" s="9">
        <f>ADHB!E21/ADHK!E21*100</f>
        <v>115.186532681194</v>
      </c>
      <c r="F20" s="9">
        <f>ADHB!F21/ADHK!F21*100</f>
        <v>129.711009985032</v>
      </c>
      <c r="G20" s="9">
        <f>ADHB!G21/ADHK!G21*100</f>
        <v>128.25463429772</v>
      </c>
      <c r="H20" s="9">
        <f>ADHB!H21/ADHK!H21*100</f>
        <v>146.407231850059</v>
      </c>
      <c r="I20" s="9">
        <f>ADHB!I21/ADHK!I21*100</f>
        <v>161.118186126291</v>
      </c>
      <c r="J20" s="9">
        <f>ADHB!J21/ADHK!J21*100</f>
        <v>156.426842440974</v>
      </c>
      <c r="K20" s="9">
        <f>ADHB!K21/ADHK!K21*100</f>
        <v>151.034505581854</v>
      </c>
      <c r="L20" s="9">
        <f>ADHB!L21/ADHK!L21*100</f>
        <v>164.172344642347</v>
      </c>
    </row>
    <row r="21" ht="17.25" spans="1:12">
      <c r="A21" s="8" t="s">
        <v>22</v>
      </c>
      <c r="B21" s="8" t="e">
        <f>ADHB!B22/ADHK!B22*100</f>
        <v>#DIV/0!</v>
      </c>
      <c r="C21" s="9" t="e">
        <f>ADHB!C22/ADHK!C22*100</f>
        <v>#DIV/0!</v>
      </c>
      <c r="D21" s="9" t="e">
        <f>ADHB!D22/ADHK!D22*100</f>
        <v>#DIV/0!</v>
      </c>
      <c r="E21" s="9" t="e">
        <f>ADHB!E22/ADHK!E22*100</f>
        <v>#DIV/0!</v>
      </c>
      <c r="F21" s="9" t="e">
        <f>ADHB!F22/ADHK!F22*100</f>
        <v>#DIV/0!</v>
      </c>
      <c r="G21" s="9" t="e">
        <f>ADHB!G22/ADHK!G22*100</f>
        <v>#DIV/0!</v>
      </c>
      <c r="H21" s="9" t="e">
        <f>ADHB!H22/ADHK!H22*100</f>
        <v>#DIV/0!</v>
      </c>
      <c r="I21" s="9" t="e">
        <f>ADHB!I22/ADHK!I22*100</f>
        <v>#DIV/0!</v>
      </c>
      <c r="J21" s="9" t="e">
        <f>ADHB!J22/ADHK!J22*100</f>
        <v>#DIV/0!</v>
      </c>
      <c r="K21" s="9" t="e">
        <f>ADHB!K22/ADHK!K22*100</f>
        <v>#DIV/0!</v>
      </c>
      <c r="L21" s="9" t="e">
        <f>ADHB!L22/ADHK!L22*100</f>
        <v>#DIV/0!</v>
      </c>
    </row>
    <row r="22" ht="17.25" spans="1:12">
      <c r="A22" s="8" t="s">
        <v>23</v>
      </c>
      <c r="B22" s="8">
        <f>ADHB!B23/ADHK!B23*100</f>
        <v>100.000000048829</v>
      </c>
      <c r="C22" s="9">
        <f>ADHB!C23/ADHK!C23*100</f>
        <v>105.906097700233</v>
      </c>
      <c r="D22" s="9">
        <f>ADHB!D23/ADHK!D23*100</f>
        <v>110.08416724357</v>
      </c>
      <c r="E22" s="9">
        <f>ADHB!E23/ADHK!E23*100</f>
        <v>113.571790378264</v>
      </c>
      <c r="F22" s="9">
        <f>ADHB!F23/ADHK!F23*100</f>
        <v>121.299367812489</v>
      </c>
      <c r="G22" s="9">
        <f>ADHB!G23/ADHK!G23*100</f>
        <v>127.825483005739</v>
      </c>
      <c r="H22" s="9">
        <f>ADHB!H23/ADHK!H23*100</f>
        <v>135.351277340014</v>
      </c>
      <c r="I22" s="9">
        <f>ADHB!I23/ADHK!I23*100</f>
        <v>139.97225527523</v>
      </c>
      <c r="J22" s="9">
        <f>ADHB!J23/ADHK!J23*100</f>
        <v>146.674872534505</v>
      </c>
      <c r="K22" s="9">
        <f>ADHB!K23/ADHK!K23*100</f>
        <v>152.595700245999</v>
      </c>
      <c r="L22" s="9">
        <f>ADHB!L23/ADHK!L23*100</f>
        <v>156.428845297128</v>
      </c>
    </row>
    <row r="23" ht="17.25" spans="1:12">
      <c r="A23" s="8" t="s">
        <v>24</v>
      </c>
      <c r="B23" s="8">
        <f>ADHB!B24/ADHK!B24*100</f>
        <v>99.9999997035402</v>
      </c>
      <c r="C23" s="9">
        <f>ADHB!C24/ADHK!C24*100</f>
        <v>102.985599100512</v>
      </c>
      <c r="D23" s="9">
        <f>ADHB!D24/ADHK!D24*100</f>
        <v>108.150875449299</v>
      </c>
      <c r="E23" s="9">
        <f>ADHB!E24/ADHK!E24*100</f>
        <v>110.977044116369</v>
      </c>
      <c r="F23" s="9">
        <f>ADHB!F24/ADHK!F24*100</f>
        <v>119.898805288918</v>
      </c>
      <c r="G23" s="9">
        <f>ADHB!G24/ADHK!G24*100</f>
        <v>123.133757639189</v>
      </c>
      <c r="H23" s="9">
        <f>ADHB!H24/ADHK!H24*100</f>
        <v>124.997229563515</v>
      </c>
      <c r="I23" s="9">
        <f>ADHB!I24/ADHK!I24*100</f>
        <v>127.464943829771</v>
      </c>
      <c r="J23" s="9">
        <f>ADHB!J24/ADHK!J24*100</f>
        <v>130.323509889464</v>
      </c>
      <c r="K23" s="9">
        <f>ADHB!K24/ADHK!K24*100</f>
        <v>133.148505144084</v>
      </c>
      <c r="L23" s="9">
        <f>ADHB!L24/ADHK!L24*100</f>
        <v>135.122471686528</v>
      </c>
    </row>
    <row r="24" ht="17.25" spans="1:12">
      <c r="A24" s="8" t="s">
        <v>25</v>
      </c>
      <c r="B24" s="8">
        <f>ADHB!B25/ADHK!B25*100</f>
        <v>99.9999999999198</v>
      </c>
      <c r="C24" s="9">
        <f>ADHB!C25/ADHK!C25*100</f>
        <v>102.937551645209</v>
      </c>
      <c r="D24" s="9">
        <f>ADHB!D25/ADHK!D25*100</f>
        <v>108.348446851775</v>
      </c>
      <c r="E24" s="9">
        <f>ADHB!E25/ADHK!E25*100</f>
        <v>109.810223295929</v>
      </c>
      <c r="F24" s="9">
        <f>ADHB!F25/ADHK!F25*100</f>
        <v>113.874034777187</v>
      </c>
      <c r="G24" s="9">
        <f>ADHB!G25/ADHK!G25*100</f>
        <v>118.819690695246</v>
      </c>
      <c r="H24" s="9">
        <f>ADHB!H25/ADHK!H25*100</f>
        <v>122.243371769281</v>
      </c>
      <c r="I24" s="9">
        <f>ADHB!I25/ADHK!I25*100</f>
        <v>125.160359810159</v>
      </c>
      <c r="J24" s="9">
        <f>ADHB!J25/ADHK!J25*100</f>
        <v>129.783391494501</v>
      </c>
      <c r="K24" s="9">
        <f>ADHB!K25/ADHK!K25*100</f>
        <v>131.086415728209</v>
      </c>
      <c r="L24" s="9">
        <f>ADHB!L25/ADHK!L25*100</f>
        <v>130.996674519983</v>
      </c>
    </row>
    <row r="25" ht="17.25" spans="1:12">
      <c r="A25" s="8" t="s">
        <v>26</v>
      </c>
      <c r="B25" s="8">
        <f>ADHB!B26/ADHK!B26*100</f>
        <v>100.000000000468</v>
      </c>
      <c r="C25" s="9">
        <f>ADHB!C26/ADHK!C26*100</f>
        <v>103.408443992481</v>
      </c>
      <c r="D25" s="9">
        <f>ADHB!D26/ADHK!D26*100</f>
        <v>103.765897298061</v>
      </c>
      <c r="E25" s="9">
        <f>ADHB!E26/ADHK!E26*100</f>
        <v>108.298536466897</v>
      </c>
      <c r="F25" s="9">
        <f>ADHB!F26/ADHK!F26*100</f>
        <v>115.893330071741</v>
      </c>
      <c r="G25" s="9">
        <f>ADHB!G26/ADHK!G26*100</f>
        <v>121.629553160356</v>
      </c>
      <c r="H25" s="9">
        <f>ADHB!H26/ADHK!H26*100</f>
        <v>125.494723797821</v>
      </c>
      <c r="I25" s="9">
        <f>ADHB!I26/ADHK!I26*100</f>
        <v>128.421665017582</v>
      </c>
      <c r="J25" s="9">
        <f>ADHB!J26/ADHK!J26*100</f>
        <v>131.944510036985</v>
      </c>
      <c r="K25" s="9">
        <f>ADHB!K26/ADHK!K26*100</f>
        <v>134.531458357943</v>
      </c>
      <c r="L25" s="9">
        <f>ADHB!L26/ADHK!L26*100</f>
        <v>136.808539229992</v>
      </c>
    </row>
    <row r="26" ht="17.25" spans="1:12">
      <c r="A26" s="8" t="s">
        <v>27</v>
      </c>
      <c r="B26" s="8">
        <f>ADHB!B27/ADHK!B27*100</f>
        <v>99.9999999993368</v>
      </c>
      <c r="C26" s="9">
        <f>ADHB!C27/ADHK!C27*100</f>
        <v>111.298960478565</v>
      </c>
      <c r="D26" s="9">
        <f>ADHB!D27/ADHK!D27*100</f>
        <v>119.606458461269</v>
      </c>
      <c r="E26" s="9">
        <f>ADHB!E27/ADHK!E27*100</f>
        <v>129.732873619808</v>
      </c>
      <c r="F26" s="9">
        <f>ADHB!F27/ADHK!F27*100</f>
        <v>129.644952475519</v>
      </c>
      <c r="G26" s="9">
        <f>ADHB!G27/ADHK!G27*100</f>
        <v>140.733424848472</v>
      </c>
      <c r="H26" s="9">
        <f>ADHB!H27/ADHK!H27*100</f>
        <v>142.130805008447</v>
      </c>
      <c r="I26" s="9">
        <f>ADHB!I27/ADHK!I27*100</f>
        <v>143.545043367866</v>
      </c>
      <c r="J26" s="9">
        <f>ADHB!J27/ADHK!J27*100</f>
        <v>149.470285396461</v>
      </c>
      <c r="K26" s="9">
        <f>ADHB!K27/ADHK!K27*100</f>
        <v>155.219438128984</v>
      </c>
      <c r="L26" s="9">
        <f>ADHB!L27/ADHK!L27*100</f>
        <v>159.194477953914</v>
      </c>
    </row>
    <row r="27" ht="17.25" spans="1:12">
      <c r="A27" s="8" t="s">
        <v>28</v>
      </c>
      <c r="B27" s="8">
        <f>ADHB!B28/ADHK!B28*100</f>
        <v>100.000000013385</v>
      </c>
      <c r="C27" s="9">
        <f>ADHB!C28/ADHK!C28*100</f>
        <v>102.848477015875</v>
      </c>
      <c r="D27" s="9">
        <f>ADHB!D28/ADHK!D28*100</f>
        <v>105.320606595833</v>
      </c>
      <c r="E27" s="9">
        <f>ADHB!E28/ADHK!E28*100</f>
        <v>105.521095829434</v>
      </c>
      <c r="F27" s="9">
        <f>ADHB!F28/ADHK!F28*100</f>
        <v>106.616056505345</v>
      </c>
      <c r="G27" s="9">
        <f>ADHB!G28/ADHK!G28*100</f>
        <v>108.066024683083</v>
      </c>
      <c r="H27" s="9">
        <f>ADHB!H28/ADHK!H28*100</f>
        <v>111.210777097739</v>
      </c>
      <c r="I27" s="9">
        <f>ADHB!I28/ADHK!I28*100</f>
        <v>110.987125494584</v>
      </c>
      <c r="J27" s="9">
        <f>ADHB!J28/ADHK!J28*100</f>
        <v>109.698486178659</v>
      </c>
      <c r="K27" s="9">
        <f>ADHB!K28/ADHK!K28*100</f>
        <v>113.294291449053</v>
      </c>
      <c r="L27" s="9">
        <f>ADHB!L28/ADHK!L28*100</f>
        <v>111.731516262771</v>
      </c>
    </row>
    <row r="28" ht="17.25" spans="1:12">
      <c r="A28" s="8" t="s">
        <v>29</v>
      </c>
      <c r="B28" s="8">
        <f>ADHB!B29/ADHK!B29*100</f>
        <v>99.9999999986071</v>
      </c>
      <c r="C28" s="9">
        <f>ADHB!C29/ADHK!C29*100</f>
        <v>103.693785592268</v>
      </c>
      <c r="D28" s="9">
        <f>ADHB!D29/ADHK!D29*100</f>
        <v>109.546278988942</v>
      </c>
      <c r="E28" s="9">
        <f>ADHB!E29/ADHK!E29*100</f>
        <v>112.323018013682</v>
      </c>
      <c r="F28" s="9">
        <f>ADHB!F29/ADHK!F29*100</f>
        <v>119.384188739427</v>
      </c>
      <c r="G28" s="9">
        <f>ADHB!G29/ADHK!G29*100</f>
        <v>125.95861153995</v>
      </c>
      <c r="H28" s="9">
        <f>ADHB!H29/ADHK!H29*100</f>
        <v>129.950579225967</v>
      </c>
      <c r="I28" s="9">
        <f>ADHB!I29/ADHK!I29*100</f>
        <v>134.175665583335</v>
      </c>
      <c r="J28" s="9">
        <f>ADHB!J29/ADHK!J29*100</f>
        <v>139.703925034721</v>
      </c>
      <c r="K28" s="9">
        <f>ADHB!K29/ADHK!K29*100</f>
        <v>143.590503373836</v>
      </c>
      <c r="L28" s="9">
        <f>ADHB!L29/ADHK!L29*100</f>
        <v>145.544402551388</v>
      </c>
    </row>
    <row r="29" ht="17.25" spans="1:12">
      <c r="A29" s="8" t="s">
        <v>30</v>
      </c>
      <c r="B29" s="8" t="e">
        <f>ADHB!B30/ADHK!B30*100</f>
        <v>#DIV/0!</v>
      </c>
      <c r="C29" s="9" t="e">
        <f>ADHB!C30/ADHK!C30*100</f>
        <v>#DIV/0!</v>
      </c>
      <c r="D29" s="9" t="e">
        <f>ADHB!D30/ADHK!D30*100</f>
        <v>#DIV/0!</v>
      </c>
      <c r="E29" s="9" t="e">
        <f>ADHB!E30/ADHK!E30*100</f>
        <v>#DIV/0!</v>
      </c>
      <c r="F29" s="9" t="e">
        <f>ADHB!F30/ADHK!F30*100</f>
        <v>#DIV/0!</v>
      </c>
      <c r="G29" s="9" t="e">
        <f>ADHB!G30/ADHK!G30*100</f>
        <v>#DIV/0!</v>
      </c>
      <c r="H29" s="9" t="e">
        <f>ADHB!H30/ADHK!H30*100</f>
        <v>#DIV/0!</v>
      </c>
      <c r="I29" s="9" t="e">
        <f>ADHB!I30/ADHK!I30*100</f>
        <v>#DIV/0!</v>
      </c>
      <c r="J29" s="9" t="e">
        <f>ADHB!J30/ADHK!J30*100</f>
        <v>#DIV/0!</v>
      </c>
      <c r="K29" s="9" t="e">
        <f>ADHB!K30/ADHK!K30*100</f>
        <v>#DIV/0!</v>
      </c>
      <c r="L29" s="9" t="e">
        <f>ADHB!L30/ADHK!L30*100</f>
        <v>#DIV/0!</v>
      </c>
    </row>
    <row r="30" ht="17.25" spans="1:12">
      <c r="A30" s="8" t="s">
        <v>31</v>
      </c>
      <c r="B30" s="8">
        <f>ADHB!B31/ADHK!B31*100</f>
        <v>99.9999999861108</v>
      </c>
      <c r="C30" s="9">
        <f>ADHB!C31/ADHK!C31*100</f>
        <v>102.775449599972</v>
      </c>
      <c r="D30" s="9">
        <f>ADHB!D31/ADHK!D31*100</f>
        <v>106.41782975989</v>
      </c>
      <c r="E30" s="9">
        <f>ADHB!E31/ADHK!E31*100</f>
        <v>108.290340769258</v>
      </c>
      <c r="F30" s="9">
        <f>ADHB!F31/ADHK!F31*100</f>
        <v>116.898685359978</v>
      </c>
      <c r="G30" s="9">
        <f>ADHB!G31/ADHK!G31*100</f>
        <v>120.472824738785</v>
      </c>
      <c r="H30" s="9">
        <f>ADHB!H31/ADHK!H31*100</f>
        <v>125.49450235358</v>
      </c>
      <c r="I30" s="9">
        <f>ADHB!I31/ADHK!I31*100</f>
        <v>129.71358401231</v>
      </c>
      <c r="J30" s="9">
        <f>ADHB!J31/ADHK!J31*100</f>
        <v>135.478310549982</v>
      </c>
      <c r="K30" s="9">
        <f>ADHB!K31/ADHK!K31*100</f>
        <v>140.663726947769</v>
      </c>
      <c r="L30" s="9">
        <f>ADHB!L31/ADHK!L31*100</f>
        <v>141.985739758722</v>
      </c>
    </row>
    <row r="31" ht="17.25" spans="1:12">
      <c r="A31" s="8" t="s">
        <v>32</v>
      </c>
      <c r="B31" s="8">
        <f>ADHB!B32/ADHK!B32*100</f>
        <v>100.000000029428</v>
      </c>
      <c r="C31" s="9">
        <f>ADHB!C32/ADHK!C32*100</f>
        <v>101.869698068532</v>
      </c>
      <c r="D31" s="9">
        <f>ADHB!D32/ADHK!D32*100</f>
        <v>104.550377480153</v>
      </c>
      <c r="E31" s="9">
        <f>ADHB!E32/ADHK!E32*100</f>
        <v>110.4740914313</v>
      </c>
      <c r="F31" s="9">
        <f>ADHB!F32/ADHK!F32*100</f>
        <v>122.736140134065</v>
      </c>
      <c r="G31" s="9">
        <f>ADHB!G32/ADHK!G32*100</f>
        <v>123.039190537707</v>
      </c>
      <c r="H31" s="9">
        <f>ADHB!H32/ADHK!H32*100</f>
        <v>130.54008598654</v>
      </c>
      <c r="I31" s="9">
        <f>ADHB!I32/ADHK!I32*100</f>
        <v>133.640934057526</v>
      </c>
      <c r="J31" s="9">
        <f>ADHB!J32/ADHK!J32*100</f>
        <v>136.445901100608</v>
      </c>
      <c r="K31" s="9">
        <f>ADHB!K32/ADHK!K32*100</f>
        <v>140.515679869246</v>
      </c>
      <c r="L31" s="9">
        <f>ADHB!L32/ADHK!L32*100</f>
        <v>143.020866360057</v>
      </c>
    </row>
    <row r="32" ht="17.25" spans="1:12">
      <c r="A32" s="8" t="s">
        <v>33</v>
      </c>
      <c r="B32" s="8">
        <f>ADHB!B33/ADHK!B33*100</f>
        <v>100.000000002113</v>
      </c>
      <c r="C32" s="9">
        <f>ADHB!C33/ADHK!C33*100</f>
        <v>102.15214789199</v>
      </c>
      <c r="D32" s="9">
        <f>ADHB!D33/ADHK!D33*100</f>
        <v>104.035929263381</v>
      </c>
      <c r="E32" s="9">
        <f>ADHB!E33/ADHK!E33*100</f>
        <v>105.499241593016</v>
      </c>
      <c r="F32" s="9">
        <f>ADHB!F33/ADHK!F33*100</f>
        <v>111.55972960856</v>
      </c>
      <c r="G32" s="9">
        <f>ADHB!G33/ADHK!G33*100</f>
        <v>113.572093316866</v>
      </c>
      <c r="H32" s="9">
        <f>ADHB!H33/ADHK!H33*100</f>
        <v>118.972371518738</v>
      </c>
      <c r="I32" s="9">
        <f>ADHB!I33/ADHK!I33*100</f>
        <v>124.643968550355</v>
      </c>
      <c r="J32" s="9">
        <f>ADHB!J33/ADHK!J33*100</f>
        <v>128.013788295835</v>
      </c>
      <c r="K32" s="9">
        <f>ADHB!K33/ADHK!K33*100</f>
        <v>130.116259847269</v>
      </c>
      <c r="L32" s="9">
        <f>ADHB!L33/ADHK!L33*100</f>
        <v>131.628199129264</v>
      </c>
    </row>
    <row r="33" ht="17.25" spans="1:12">
      <c r="A33" s="8" t="s">
        <v>34</v>
      </c>
      <c r="B33" s="8">
        <f>ADHB!B34/ADHK!B34*100</f>
        <v>99.9999999890372</v>
      </c>
      <c r="C33" s="9">
        <f>ADHB!C34/ADHK!C34*100</f>
        <v>101.618323131356</v>
      </c>
      <c r="D33" s="9">
        <f>ADHB!D34/ADHK!D34*100</f>
        <v>103.028558013048</v>
      </c>
      <c r="E33" s="9">
        <f>ADHB!E34/ADHK!E34*100</f>
        <v>110.680828471635</v>
      </c>
      <c r="F33" s="9">
        <f>ADHB!F34/ADHK!F34*100</f>
        <v>122.065309798644</v>
      </c>
      <c r="G33" s="9">
        <f>ADHB!G34/ADHK!G34*100</f>
        <v>131.409494283543</v>
      </c>
      <c r="H33" s="9">
        <f>ADHB!H34/ADHK!H34*100</f>
        <v>137.450269905716</v>
      </c>
      <c r="I33" s="9">
        <f>ADHB!I34/ADHK!I34*100</f>
        <v>142.30937704093</v>
      </c>
      <c r="J33" s="9">
        <f>ADHB!J34/ADHK!J34*100</f>
        <v>145.082797088667</v>
      </c>
      <c r="K33" s="9">
        <f>ADHB!K34/ADHK!K34*100</f>
        <v>147.942437516581</v>
      </c>
      <c r="L33" s="9">
        <f>ADHB!L34/ADHK!L34*100</f>
        <v>150.993418760728</v>
      </c>
    </row>
    <row r="34" ht="17.25" spans="1:12">
      <c r="A34" s="8" t="s">
        <v>35</v>
      </c>
      <c r="B34" s="8">
        <f>ADHB!B35/ADHK!B35*100</f>
        <v>100.000000020438</v>
      </c>
      <c r="C34" s="9">
        <f>ADHB!C35/ADHK!C35*100</f>
        <v>103.168647703792</v>
      </c>
      <c r="D34" s="9">
        <f>ADHB!D35/ADHK!D35*100</f>
        <v>108.832266837583</v>
      </c>
      <c r="E34" s="9">
        <f>ADHB!E35/ADHK!E35*100</f>
        <v>109.827997867303</v>
      </c>
      <c r="F34" s="9">
        <f>ADHB!F35/ADHK!F35*100</f>
        <v>116.42041472936</v>
      </c>
      <c r="G34" s="9">
        <f>ADHB!G35/ADHK!G35*100</f>
        <v>122.299582763261</v>
      </c>
      <c r="H34" s="9">
        <f>ADHB!H35/ADHK!H35*100</f>
        <v>129.733122155965</v>
      </c>
      <c r="I34" s="9">
        <f>ADHB!I35/ADHK!I35*100</f>
        <v>135.443432723714</v>
      </c>
      <c r="J34" s="9">
        <f>ADHB!J35/ADHK!J35*100</f>
        <v>139.484269088685</v>
      </c>
      <c r="K34" s="9">
        <f>ADHB!K35/ADHK!K35*100</f>
        <v>142.417851541665</v>
      </c>
      <c r="L34" s="9">
        <f>ADHB!L35/ADHK!L35*100</f>
        <v>144.911946703779</v>
      </c>
    </row>
    <row r="35" ht="17.25" spans="1:12">
      <c r="A35" s="10" t="s">
        <v>36</v>
      </c>
      <c r="B35" s="6">
        <f>ADHB!B36/ADHK!B36*100</f>
        <v>100.000000151384</v>
      </c>
      <c r="C35" s="7">
        <f>ADHB!C36/ADHK!C36*100</f>
        <v>93.0955323959326</v>
      </c>
      <c r="D35" s="7">
        <f>ADHB!D36/ADHK!D36*100</f>
        <v>87.9171435228879</v>
      </c>
      <c r="E35" s="7">
        <f>ADHB!E36/ADHK!E36*100</f>
        <v>82.4268079571273</v>
      </c>
      <c r="F35" s="7">
        <f>ADHB!F36/ADHK!F36*100</f>
        <v>80.671312859142</v>
      </c>
      <c r="G35" s="7">
        <f>ADHB!G36/ADHK!G36*100</f>
        <v>99.5106887945058</v>
      </c>
      <c r="H35" s="7">
        <f>ADHB!H36/ADHK!H36*100</f>
        <v>104.214844898991</v>
      </c>
      <c r="I35" s="7">
        <f>ADHB!I36/ADHK!I36*100</f>
        <v>117.46997431748</v>
      </c>
      <c r="J35" s="7">
        <f>ADHB!J36/ADHK!J36*100</f>
        <v>120.327825961349</v>
      </c>
      <c r="K35" s="7">
        <f>ADHB!K36/ADHK!K36*100</f>
        <v>121.239175259251</v>
      </c>
      <c r="L35" s="7">
        <f>ADHB!L36/ADHK!L36*100</f>
        <v>121.315685474088</v>
      </c>
    </row>
    <row r="36" ht="17.25" spans="1:12">
      <c r="A36" s="8" t="s">
        <v>37</v>
      </c>
      <c r="B36" s="8">
        <f>ADHB!B37/ADHK!B37*100</f>
        <v>100.0000000925</v>
      </c>
      <c r="C36" s="9">
        <f>ADHB!C37/ADHK!C37*100</f>
        <v>92.8506639847582</v>
      </c>
      <c r="D36" s="9">
        <f>ADHB!D37/ADHK!D37*100</f>
        <v>87.4900217830738</v>
      </c>
      <c r="E36" s="9">
        <f>ADHB!E37/ADHK!E37*100</f>
        <v>81.8131321089085</v>
      </c>
      <c r="F36" s="9">
        <f>ADHB!F37/ADHK!F37*100</f>
        <v>79.968176373034</v>
      </c>
      <c r="G36" s="9">
        <f>ADHB!G37/ADHK!G37*100</f>
        <v>99.1885744296215</v>
      </c>
      <c r="H36" s="9">
        <f>ADHB!H37/ADHK!H37*100</f>
        <v>103.803638822389</v>
      </c>
      <c r="I36" s="9">
        <f>ADHB!I37/ADHK!I37*100</f>
        <v>117.058853623809</v>
      </c>
      <c r="J36" s="9">
        <f>ADHB!J37/ADHK!J37*100</f>
        <v>119.930489720695</v>
      </c>
      <c r="K36" s="9">
        <f>ADHB!K37/ADHK!K37*100</f>
        <v>120.825324292539</v>
      </c>
      <c r="L36" s="9">
        <f>ADHB!L37/ADHK!L37*100</f>
        <v>120.884891581957</v>
      </c>
    </row>
    <row r="37" ht="17.25" spans="1:12">
      <c r="A37" s="8" t="s">
        <v>38</v>
      </c>
      <c r="B37" s="8">
        <f>ADHB!B38/ADHK!B38*100</f>
        <v>100.000002513517</v>
      </c>
      <c r="C37" s="9">
        <f>ADHB!C38/ADHK!C38*100</f>
        <v>103.473732607347</v>
      </c>
      <c r="D37" s="9">
        <f>ADHB!D38/ADHK!D38*100</f>
        <v>106.930799413624</v>
      </c>
      <c r="E37" s="9">
        <f>ADHB!E38/ADHK!E38*100</f>
        <v>109.90969009796</v>
      </c>
      <c r="F37" s="9">
        <f>ADHB!F38/ADHK!F38*100</f>
        <v>116.589710986158</v>
      </c>
      <c r="G37" s="9">
        <f>ADHB!G38/ADHK!G38*100</f>
        <v>119.543380564796</v>
      </c>
      <c r="H37" s="9">
        <f>ADHB!H38/ADHK!H38*100</f>
        <v>129.446984429726</v>
      </c>
      <c r="I37" s="9">
        <f>ADHB!I38/ADHK!I38*100</f>
        <v>142.352207400068</v>
      </c>
      <c r="J37" s="9">
        <f>ADHB!J38/ADHK!J38*100</f>
        <v>144.788232585089</v>
      </c>
      <c r="K37" s="9">
        <f>ADHB!K38/ADHK!K38*100</f>
        <v>147.47526334743</v>
      </c>
      <c r="L37" s="9">
        <f>ADHB!L38/ADHK!L38*100</f>
        <v>148.04598638484</v>
      </c>
    </row>
    <row r="38" ht="17.25" spans="1:12">
      <c r="A38" s="10" t="s">
        <v>39</v>
      </c>
      <c r="B38" s="6">
        <f>ADHB!B39/ADHK!B39*100</f>
        <v>99.999999978378</v>
      </c>
      <c r="C38" s="7">
        <f>ADHB!C39/ADHK!C39*100</f>
        <v>101.474730984766</v>
      </c>
      <c r="D38" s="7">
        <f>ADHB!D39/ADHK!D39*100</f>
        <v>103.228565973376</v>
      </c>
      <c r="E38" s="7">
        <f>ADHB!E39/ADHK!E39*100</f>
        <v>104.773251758764</v>
      </c>
      <c r="F38" s="7">
        <f>ADHB!F39/ADHK!F39*100</f>
        <v>107.090737109132</v>
      </c>
      <c r="G38" s="7">
        <f>ADHB!G39/ADHK!G39*100</f>
        <v>110.262978346412</v>
      </c>
      <c r="H38" s="7">
        <f>ADHB!H39/ADHK!H39*100</f>
        <v>117.479180101752</v>
      </c>
      <c r="I38" s="7">
        <f>ADHB!I39/ADHK!I39*100</f>
        <v>125.101122538374</v>
      </c>
      <c r="J38" s="7">
        <f>ADHB!J39/ADHK!J39*100</f>
        <v>128.639627949829</v>
      </c>
      <c r="K38" s="7">
        <f>ADHB!K39/ADHK!K39*100</f>
        <v>130.677338490472</v>
      </c>
      <c r="L38" s="7">
        <f>ADHB!L39/ADHK!L39*100</f>
        <v>131.667999102153</v>
      </c>
    </row>
    <row r="39" ht="17.25" spans="1:12">
      <c r="A39" s="10" t="s">
        <v>40</v>
      </c>
      <c r="B39" s="6">
        <f>ADHB!B40/ADHK!B40*100</f>
        <v>100.00000000085</v>
      </c>
      <c r="C39" s="7">
        <f>ADHB!C40/ADHK!C40*100</f>
        <v>105.80838871643</v>
      </c>
      <c r="D39" s="7">
        <f>ADHB!D40/ADHK!D40*100</f>
        <v>115.457086490013</v>
      </c>
      <c r="E39" s="7">
        <f>ADHB!E40/ADHK!E40*100</f>
        <v>119.632647524381</v>
      </c>
      <c r="F39" s="7">
        <f>ADHB!F40/ADHK!F40*100</f>
        <v>127.593156119113</v>
      </c>
      <c r="G39" s="7">
        <f>ADHB!G40/ADHK!G40*100</f>
        <v>136.406551086089</v>
      </c>
      <c r="H39" s="7">
        <f>ADHB!H40/ADHK!H40*100</f>
        <v>142.731043116578</v>
      </c>
      <c r="I39" s="7">
        <f>ADHB!I40/ADHK!I40*100</f>
        <v>150.192594801138</v>
      </c>
      <c r="J39" s="7">
        <f>ADHB!J40/ADHK!J40*100</f>
        <v>158.501444802182</v>
      </c>
      <c r="K39" s="7">
        <f>ADHB!K40/ADHK!K40*100</f>
        <v>163.866057326556</v>
      </c>
      <c r="L39" s="7">
        <f>ADHB!L40/ADHK!L40*100</f>
        <v>164.259017650672</v>
      </c>
    </row>
    <row r="40" ht="17.25" spans="1:12">
      <c r="A40" s="10" t="s">
        <v>41</v>
      </c>
      <c r="B40" s="6">
        <f>ADHB!B41/ADHK!B41*100</f>
        <v>99.9999999997622</v>
      </c>
      <c r="C40" s="7">
        <f>ADHB!C41/ADHK!C41*100</f>
        <v>107.705363764668</v>
      </c>
      <c r="D40" s="7">
        <f>ADHB!D41/ADHK!D41*100</f>
        <v>109.490969347717</v>
      </c>
      <c r="E40" s="7">
        <f>ADHB!E41/ADHK!E41*100</f>
        <v>110.846516212029</v>
      </c>
      <c r="F40" s="7">
        <f>ADHB!F41/ADHK!F41*100</f>
        <v>114.23412466465</v>
      </c>
      <c r="G40" s="7">
        <f>ADHB!G41/ADHK!G41*100</f>
        <v>120.531849928573</v>
      </c>
      <c r="H40" s="7">
        <f>ADHB!H41/ADHK!H41*100</f>
        <v>127.679049966209</v>
      </c>
      <c r="I40" s="7">
        <f>ADHB!I41/ADHK!I41*100</f>
        <v>133.695426711236</v>
      </c>
      <c r="J40" s="7">
        <f>ADHB!J41/ADHK!J41*100</f>
        <v>137.184487301143</v>
      </c>
      <c r="K40" s="7">
        <f>ADHB!K41/ADHK!K41*100</f>
        <v>141.515009008492</v>
      </c>
      <c r="L40" s="7">
        <f>ADHB!L41/ADHK!L41*100</f>
        <v>143.816021714068</v>
      </c>
    </row>
    <row r="41" ht="17.25" spans="1:12">
      <c r="A41" s="8" t="s">
        <v>42</v>
      </c>
      <c r="B41" s="8">
        <f>ADHB!B42/ADHK!B42*100</f>
        <v>99.9999999974707</v>
      </c>
      <c r="C41" s="9">
        <f>ADHB!C42/ADHK!C42*100</f>
        <v>109.280602412236</v>
      </c>
      <c r="D41" s="9">
        <f>ADHB!D42/ADHK!D42*100</f>
        <v>117.058671742094</v>
      </c>
      <c r="E41" s="9">
        <f>ADHB!E42/ADHK!E42*100</f>
        <v>117.924201688014</v>
      </c>
      <c r="F41" s="9">
        <f>ADHB!F42/ADHK!F42*100</f>
        <v>121.166702745301</v>
      </c>
      <c r="G41" s="9">
        <f>ADHB!G42/ADHK!G42*100</f>
        <v>125.465212577444</v>
      </c>
      <c r="H41" s="9">
        <f>ADHB!H42/ADHK!H42*100</f>
        <v>130.304747785411</v>
      </c>
      <c r="I41" s="9">
        <f>ADHB!I42/ADHK!I42*100</f>
        <v>135.848585228305</v>
      </c>
      <c r="J41" s="9">
        <f>ADHB!J42/ADHK!J42*100</f>
        <v>138.955917948277</v>
      </c>
      <c r="K41" s="9">
        <f>ADHB!K42/ADHK!K42*100</f>
        <v>142.828495460227</v>
      </c>
      <c r="L41" s="9">
        <f>ADHB!L42/ADHK!L42*100</f>
        <v>144.142108274972</v>
      </c>
    </row>
    <row r="42" ht="17.25" spans="1:12">
      <c r="A42" s="8" t="s">
        <v>43</v>
      </c>
      <c r="B42" s="8">
        <f>ADHB!B43/ADHK!B43*100</f>
        <v>100.000000000043</v>
      </c>
      <c r="C42" s="9">
        <f>ADHB!C43/ADHK!C43*100</f>
        <v>107.515605492762</v>
      </c>
      <c r="D42" s="9">
        <f>ADHB!D43/ADHK!D43*100</f>
        <v>108.568439632895</v>
      </c>
      <c r="E42" s="9">
        <f>ADHB!E43/ADHK!E43*100</f>
        <v>109.980207768655</v>
      </c>
      <c r="F42" s="9">
        <f>ADHB!F43/ADHK!F43*100</f>
        <v>113.399346131899</v>
      </c>
      <c r="G42" s="9">
        <f>ADHB!G43/ADHK!G43*100</f>
        <v>119.940051239131</v>
      </c>
      <c r="H42" s="9">
        <f>ADHB!H43/ADHK!H43*100</f>
        <v>127.372484507203</v>
      </c>
      <c r="I42" s="9">
        <f>ADHB!I43/ADHK!I43*100</f>
        <v>133.452599535984</v>
      </c>
      <c r="J42" s="9">
        <f>ADHB!J43/ADHK!J43*100</f>
        <v>136.986674750132</v>
      </c>
      <c r="K42" s="9">
        <f>ADHB!K43/ADHK!K43*100</f>
        <v>141.371403170022</v>
      </c>
      <c r="L42" s="9">
        <f>ADHB!L43/ADHK!L43*100</f>
        <v>143.781652901107</v>
      </c>
    </row>
    <row r="43" ht="17.25" spans="1:12">
      <c r="A43" s="10" t="s">
        <v>44</v>
      </c>
      <c r="B43" s="6">
        <f>ADHB!B44/ADHK!B44*100</f>
        <v>100.000000000413</v>
      </c>
      <c r="C43" s="7">
        <f>ADHB!C44/ADHK!C44*100</f>
        <v>105.841345346404</v>
      </c>
      <c r="D43" s="7">
        <f>ADHB!D44/ADHK!D44*100</f>
        <v>112.064160126862</v>
      </c>
      <c r="E43" s="7">
        <f>ADHB!E44/ADHK!E44*100</f>
        <v>122.824949859038</v>
      </c>
      <c r="F43" s="7">
        <f>ADHB!F44/ADHK!F44*100</f>
        <v>134.74997680613</v>
      </c>
      <c r="G43" s="7">
        <f>ADHB!G44/ADHK!G44*100</f>
        <v>145.216046881189</v>
      </c>
      <c r="H43" s="7">
        <f>ADHB!H44/ADHK!H44*100</f>
        <v>152.291729320437</v>
      </c>
      <c r="I43" s="7">
        <f>ADHB!I44/ADHK!I44*100</f>
        <v>161.11544570228</v>
      </c>
      <c r="J43" s="7">
        <f>ADHB!J44/ADHK!J44*100</f>
        <v>164.952085214764</v>
      </c>
      <c r="K43" s="7">
        <f>ADHB!K44/ADHK!K44*100</f>
        <v>169.460077394798</v>
      </c>
      <c r="L43" s="7">
        <f>ADHB!L44/ADHK!L44*100</f>
        <v>165.185245838276</v>
      </c>
    </row>
    <row r="44" ht="17.25" spans="1:12">
      <c r="A44" s="8" t="s">
        <v>45</v>
      </c>
      <c r="B44" s="6" t="e">
        <f>ADHB!B45/ADHK!B45*100</f>
        <v>#DIV/0!</v>
      </c>
      <c r="C44" s="7" t="e">
        <f>ADHB!C45/ADHK!C45*100</f>
        <v>#DIV/0!</v>
      </c>
      <c r="D44" s="7" t="e">
        <f>ADHB!D45/ADHK!D45*100</f>
        <v>#DIV/0!</v>
      </c>
      <c r="E44" s="7" t="e">
        <f>ADHB!E45/ADHK!E45*100</f>
        <v>#DIV/0!</v>
      </c>
      <c r="F44" s="7" t="e">
        <f>ADHB!F45/ADHK!F45*100</f>
        <v>#DIV/0!</v>
      </c>
      <c r="G44" s="7" t="e">
        <f>ADHB!G45/ADHK!G45*100</f>
        <v>#DIV/0!</v>
      </c>
      <c r="H44" s="7" t="e">
        <f>ADHB!H45/ADHK!H45*100</f>
        <v>#DIV/0!</v>
      </c>
      <c r="I44" s="7" t="e">
        <f>ADHB!I45/ADHK!I45*100</f>
        <v>#DIV/0!</v>
      </c>
      <c r="J44" s="7" t="e">
        <f>ADHB!J45/ADHK!J45*100</f>
        <v>#DIV/0!</v>
      </c>
      <c r="K44" s="7" t="e">
        <f>ADHB!K45/ADHK!K45*100</f>
        <v>#DIV/0!</v>
      </c>
      <c r="L44" s="7" t="e">
        <f>ADHB!L45/ADHK!L45*100</f>
        <v>#DIV/0!</v>
      </c>
    </row>
    <row r="45" ht="17.25" spans="1:12">
      <c r="A45" s="8" t="s">
        <v>46</v>
      </c>
      <c r="B45" s="8">
        <f>ADHB!B46/ADHK!B46*100</f>
        <v>99.9999999993613</v>
      </c>
      <c r="C45" s="9">
        <f>ADHB!C46/ADHK!C46*100</f>
        <v>101.149555651558</v>
      </c>
      <c r="D45" s="9">
        <f>ADHB!D46/ADHK!D46*100</f>
        <v>102.346548029123</v>
      </c>
      <c r="E45" s="9">
        <f>ADHB!E46/ADHK!E46*100</f>
        <v>106.027218874095</v>
      </c>
      <c r="F45" s="9">
        <f>ADHB!F46/ADHK!F46*100</f>
        <v>111.74017456466</v>
      </c>
      <c r="G45" s="9">
        <f>ADHB!G46/ADHK!G46*100</f>
        <v>113.314366979634</v>
      </c>
      <c r="H45" s="9">
        <f>ADHB!H46/ADHK!H46*100</f>
        <v>114.146301860615</v>
      </c>
      <c r="I45" s="9">
        <f>ADHB!I46/ADHK!I46*100</f>
        <v>119.536134872159</v>
      </c>
      <c r="J45" s="9">
        <f>ADHB!J46/ADHK!J46*100</f>
        <v>124.40255671701</v>
      </c>
      <c r="K45" s="9">
        <f>ADHB!K46/ADHK!K46*100</f>
        <v>125.679974951553</v>
      </c>
      <c r="L45" s="9">
        <f>ADHB!L46/ADHK!L46*100</f>
        <v>128.346695336893</v>
      </c>
    </row>
    <row r="46" ht="17.25" spans="1:12">
      <c r="A46" s="8" t="s">
        <v>47</v>
      </c>
      <c r="B46" s="8">
        <f>ADHB!B47/ADHK!B47*100</f>
        <v>100</v>
      </c>
      <c r="C46" s="9">
        <f>ADHB!C47/ADHK!C47*100</f>
        <v>102.745033202496</v>
      </c>
      <c r="D46" s="9">
        <f>ADHB!D47/ADHK!D47*100</f>
        <v>105.887004394427</v>
      </c>
      <c r="E46" s="9">
        <f>ADHB!E47/ADHK!E47*100</f>
        <v>113.335682477486</v>
      </c>
      <c r="F46" s="9">
        <f>ADHB!F47/ADHK!F47*100</f>
        <v>119.688056013503</v>
      </c>
      <c r="G46" s="9">
        <f>ADHB!G47/ADHK!G47*100</f>
        <v>121.962222439653</v>
      </c>
      <c r="H46" s="9">
        <f>ADHB!H47/ADHK!H47*100</f>
        <v>123.956278317053</v>
      </c>
      <c r="I46" s="9">
        <f>ADHB!I47/ADHK!I47*100</f>
        <v>128.938674911948</v>
      </c>
      <c r="J46" s="9">
        <f>ADHB!J47/ADHK!J47*100</f>
        <v>132.68090498163</v>
      </c>
      <c r="K46" s="9">
        <f>ADHB!K47/ADHK!K47*100</f>
        <v>135.990540009724</v>
      </c>
      <c r="L46" s="9">
        <f>ADHB!L47/ADHK!L47*100</f>
        <v>136.163449719784</v>
      </c>
    </row>
    <row r="47" ht="17.25" spans="1:12">
      <c r="A47" s="8" t="s">
        <v>48</v>
      </c>
      <c r="B47" s="8">
        <f>ADHB!B48/ADHK!B48*100</f>
        <v>100.000000005154</v>
      </c>
      <c r="C47" s="9">
        <f>ADHB!C48/ADHK!C48*100</f>
        <v>103.726268543765</v>
      </c>
      <c r="D47" s="9">
        <f>ADHB!D48/ADHK!D48*100</f>
        <v>107.855639636741</v>
      </c>
      <c r="E47" s="9">
        <f>ADHB!E48/ADHK!E48*100</f>
        <v>120.16230029939</v>
      </c>
      <c r="F47" s="9">
        <f>ADHB!F48/ADHK!F48*100</f>
        <v>131.652919273535</v>
      </c>
      <c r="G47" s="9">
        <f>ADHB!G48/ADHK!G48*100</f>
        <v>136.328082635899</v>
      </c>
      <c r="H47" s="9">
        <f>ADHB!H48/ADHK!H48*100</f>
        <v>140.176001642407</v>
      </c>
      <c r="I47" s="9">
        <f>ADHB!I48/ADHK!I48*100</f>
        <v>146.490884018603</v>
      </c>
      <c r="J47" s="9">
        <f>ADHB!J48/ADHK!J48*100</f>
        <v>152.842004101827</v>
      </c>
      <c r="K47" s="9">
        <f>ADHB!K48/ADHK!K48*100</f>
        <v>156.571830844118</v>
      </c>
      <c r="L47" s="9">
        <f>ADHB!L48/ADHK!L48*100</f>
        <v>161.056215606969</v>
      </c>
    </row>
    <row r="48" ht="17.25" spans="1:12">
      <c r="A48" s="8" t="s">
        <v>49</v>
      </c>
      <c r="B48" s="8">
        <f>ADHB!B49/ADHK!B49*100</f>
        <v>100</v>
      </c>
      <c r="C48" s="9">
        <f>ADHB!C49/ADHK!C49*100</f>
        <v>113.508969394244</v>
      </c>
      <c r="D48" s="9">
        <f>ADHB!D49/ADHK!D49*100</f>
        <v>128.655294627593</v>
      </c>
      <c r="E48" s="9">
        <f>ADHB!E49/ADHK!E49*100</f>
        <v>147.66939048691</v>
      </c>
      <c r="F48" s="9">
        <f>ADHB!F49/ADHK!F49*100</f>
        <v>165.997881308106</v>
      </c>
      <c r="G48" s="9">
        <f>ADHB!G49/ADHK!G49*100</f>
        <v>186.924539865204</v>
      </c>
      <c r="H48" s="9">
        <f>ADHB!H49/ADHK!H49*100</f>
        <v>203.782298460621</v>
      </c>
      <c r="I48" s="9">
        <f>ADHB!I49/ADHK!I49*100</f>
        <v>222.295713444922</v>
      </c>
      <c r="J48" s="9">
        <f>ADHB!J49/ADHK!J49*100</f>
        <v>224.910652673889</v>
      </c>
      <c r="K48" s="9">
        <f>ADHB!K49/ADHK!K49*100</f>
        <v>243.016797098968</v>
      </c>
      <c r="L48" s="9">
        <f>ADHB!L49/ADHK!L49*100</f>
        <v>227.424927766141</v>
      </c>
    </row>
    <row r="49" ht="17.25" spans="1:12">
      <c r="A49" s="8" t="s">
        <v>50</v>
      </c>
      <c r="B49" s="8">
        <f>ADHB!B50/ADHK!B50*100</f>
        <v>100.000000000203</v>
      </c>
      <c r="C49" s="9">
        <f>ADHB!C50/ADHK!C50*100</f>
        <v>104.926795397585</v>
      </c>
      <c r="D49" s="9">
        <f>ADHB!D50/ADHK!D50*100</f>
        <v>109.483843151179</v>
      </c>
      <c r="E49" s="9">
        <f>ADHB!E50/ADHK!E50*100</f>
        <v>121.086653456431</v>
      </c>
      <c r="F49" s="9">
        <f>ADHB!F50/ADHK!F50*100</f>
        <v>135.503885960228</v>
      </c>
      <c r="G49" s="9">
        <f>ADHB!G50/ADHK!G50*100</f>
        <v>149.850174919008</v>
      </c>
      <c r="H49" s="9">
        <f>ADHB!H50/ADHK!H50*100</f>
        <v>155.503293680886</v>
      </c>
      <c r="I49" s="9">
        <f>ADHB!I50/ADHK!I50*100</f>
        <v>161.565053601191</v>
      </c>
      <c r="J49" s="9">
        <f>ADHB!J50/ADHK!J50*100</f>
        <v>165.897604224575</v>
      </c>
      <c r="K49" s="9">
        <f>ADHB!K50/ADHK!K50*100</f>
        <v>168.328982780285</v>
      </c>
      <c r="L49" s="9">
        <f>ADHB!L50/ADHK!L50*100</f>
        <v>170.553816514329</v>
      </c>
    </row>
    <row r="50" ht="17.25" spans="1:12">
      <c r="A50" s="10" t="s">
        <v>51</v>
      </c>
      <c r="B50" s="6">
        <f>ADHB!B51/ADHK!B51*100</f>
        <v>99.9999999997736</v>
      </c>
      <c r="C50" s="7">
        <f>ADHB!C51/ADHK!C51*100</f>
        <v>107.004617785106</v>
      </c>
      <c r="D50" s="7">
        <f>ADHB!D51/ADHK!D51*100</f>
        <v>113.809055079807</v>
      </c>
      <c r="E50" s="7">
        <f>ADHB!E51/ADHK!E51*100</f>
        <v>120.130204870658</v>
      </c>
      <c r="F50" s="7">
        <f>ADHB!F51/ADHK!F51*100</f>
        <v>127.117000655803</v>
      </c>
      <c r="G50" s="7">
        <f>ADHB!G51/ADHK!G51*100</f>
        <v>134.480563833954</v>
      </c>
      <c r="H50" s="7">
        <f>ADHB!H51/ADHK!H51*100</f>
        <v>140.054898755568</v>
      </c>
      <c r="I50" s="7">
        <f>ADHB!I51/ADHK!I51*100</f>
        <v>145.165996695927</v>
      </c>
      <c r="J50" s="7">
        <f>ADHB!J51/ADHK!J51*100</f>
        <v>149.651325661875</v>
      </c>
      <c r="K50" s="7">
        <f>ADHB!K51/ADHK!K51*100</f>
        <v>154.179297271879</v>
      </c>
      <c r="L50" s="7">
        <f>ADHB!L51/ADHK!L51*100</f>
        <v>156.072931127006</v>
      </c>
    </row>
    <row r="51" ht="17.25" spans="1:12">
      <c r="A51" s="8" t="s">
        <v>52</v>
      </c>
      <c r="B51" s="8">
        <f>ADHB!B52/ADHK!B52*100</f>
        <v>99.9999999987572</v>
      </c>
      <c r="C51" s="9">
        <f>ADHB!C52/ADHK!C52*100</f>
        <v>107.530237433186</v>
      </c>
      <c r="D51" s="9">
        <f>ADHB!D52/ADHK!D52*100</f>
        <v>117.069380931543</v>
      </c>
      <c r="E51" s="9">
        <f>ADHB!E52/ADHK!E52*100</f>
        <v>121.623576573655</v>
      </c>
      <c r="F51" s="9">
        <f>ADHB!F52/ADHK!F52*100</f>
        <v>128.730257164533</v>
      </c>
      <c r="G51" s="9">
        <f>ADHB!G52/ADHK!G52*100</f>
        <v>136.052179115816</v>
      </c>
      <c r="H51" s="9">
        <f>ADHB!H52/ADHK!H52*100</f>
        <v>138.643900755919</v>
      </c>
      <c r="I51" s="9">
        <f>ADHB!I52/ADHK!I52*100</f>
        <v>142.663566715176</v>
      </c>
      <c r="J51" s="9">
        <f>ADHB!J52/ADHK!J52*100</f>
        <v>146.039818122929</v>
      </c>
      <c r="K51" s="9">
        <f>ADHB!K52/ADHK!K52*100</f>
        <v>149.566537109751</v>
      </c>
      <c r="L51" s="9">
        <f>ADHB!L52/ADHK!L52*100</f>
        <v>149.165308350874</v>
      </c>
    </row>
    <row r="52" ht="17.25" spans="1:12">
      <c r="A52" s="8" t="s">
        <v>53</v>
      </c>
      <c r="B52" s="8">
        <f>ADHB!B53/ADHK!B53*100</f>
        <v>100</v>
      </c>
      <c r="C52" s="9">
        <f>ADHB!C53/ADHK!C53*100</f>
        <v>106.888644301117</v>
      </c>
      <c r="D52" s="9">
        <f>ADHB!D53/ADHK!D53*100</f>
        <v>113.090094590477</v>
      </c>
      <c r="E52" s="9">
        <f>ADHB!E53/ADHK!E53*100</f>
        <v>119.818296499681</v>
      </c>
      <c r="F52" s="9">
        <f>ADHB!F53/ADHK!F53*100</f>
        <v>126.774344290187</v>
      </c>
      <c r="G52" s="9">
        <f>ADHB!G53/ADHK!G53*100</f>
        <v>134.169512270502</v>
      </c>
      <c r="H52" s="9">
        <f>ADHB!H53/ADHK!H53*100</f>
        <v>140.309295158803</v>
      </c>
      <c r="I52" s="9">
        <f>ADHB!I53/ADHK!I53*100</f>
        <v>145.616308676521</v>
      </c>
      <c r="J52" s="9">
        <f>ADHB!J53/ADHK!J53*100</f>
        <v>150.292051604028</v>
      </c>
      <c r="K52" s="9">
        <f>ADHB!K53/ADHK!K53*100</f>
        <v>154.99444888457</v>
      </c>
      <c r="L52" s="9">
        <f>ADHB!L53/ADHK!L53*100</f>
        <v>157.193440616581</v>
      </c>
    </row>
    <row r="53" ht="17.25" spans="1:12">
      <c r="A53" s="10" t="s">
        <v>54</v>
      </c>
      <c r="B53" s="6">
        <f>ADHB!B54/ADHK!B54*100</f>
        <v>100.000000003372</v>
      </c>
      <c r="C53" s="7">
        <f>ADHB!C54/ADHK!C54*100</f>
        <v>100.479166306973</v>
      </c>
      <c r="D53" s="7">
        <f>ADHB!D54/ADHK!D54*100</f>
        <v>101.10568929456</v>
      </c>
      <c r="E53" s="7">
        <f>ADHB!E54/ADHK!E54*100</f>
        <v>100.351387735066</v>
      </c>
      <c r="F53" s="7">
        <f>ADHB!F54/ADHK!F54*100</f>
        <v>101.033832130741</v>
      </c>
      <c r="G53" s="7">
        <f>ADHB!G54/ADHK!G54*100</f>
        <v>100.686596919946</v>
      </c>
      <c r="H53" s="7">
        <f>ADHB!H54/ADHK!H54*100</f>
        <v>102.238241557102</v>
      </c>
      <c r="I53" s="7">
        <f>ADHB!I54/ADHK!I54*100</f>
        <v>105.529858101707</v>
      </c>
      <c r="J53" s="7">
        <f>ADHB!J54/ADHK!J54*100</f>
        <v>109.496482675325</v>
      </c>
      <c r="K53" s="7">
        <f>ADHB!K54/ADHK!K54*100</f>
        <v>111.709833340344</v>
      </c>
      <c r="L53" s="7">
        <f>ADHB!L54/ADHK!L54*100</f>
        <v>112.0884789311</v>
      </c>
    </row>
    <row r="54" ht="17.25" spans="1:12">
      <c r="A54" s="10" t="s">
        <v>55</v>
      </c>
      <c r="B54" s="6">
        <f>ADHB!B55/ADHK!B55*100</f>
        <v>100.00000000029</v>
      </c>
      <c r="C54" s="7">
        <f>ADHB!C55/ADHK!C55*100</f>
        <v>105.299588921102</v>
      </c>
      <c r="D54" s="7">
        <f>ADHB!D55/ADHK!D55*100</f>
        <v>114.083100623273</v>
      </c>
      <c r="E54" s="7">
        <f>ADHB!E55/ADHK!E55*100</f>
        <v>119.990848708726</v>
      </c>
      <c r="F54" s="7">
        <f>ADHB!F55/ADHK!F55*100</f>
        <v>125.023430047062</v>
      </c>
      <c r="G54" s="7">
        <f>ADHB!G55/ADHK!G55*100</f>
        <v>129.936254569688</v>
      </c>
      <c r="H54" s="7">
        <f>ADHB!H55/ADHK!H55*100</f>
        <v>133.312899086943</v>
      </c>
      <c r="I54" s="7">
        <f>ADHB!I55/ADHK!I55*100</f>
        <v>138.414569473785</v>
      </c>
      <c r="J54" s="7">
        <f>ADHB!J55/ADHK!J55*100</f>
        <v>143.919365573274</v>
      </c>
      <c r="K54" s="7">
        <f>ADHB!K55/ADHK!K55*100</f>
        <v>146.662795792326</v>
      </c>
      <c r="L54" s="7">
        <f>ADHB!L55/ADHK!L55*100</f>
        <v>146.888661070955</v>
      </c>
    </row>
    <row r="55" ht="17.25" spans="1:12">
      <c r="A55" s="8" t="s">
        <v>56</v>
      </c>
      <c r="B55" s="8">
        <f>ADHB!B56/ADHK!B56*100</f>
        <v>99.9999999999999</v>
      </c>
      <c r="C55" s="9">
        <f>ADHB!C56/ADHK!C56*100</f>
        <v>105.663268920887</v>
      </c>
      <c r="D55" s="9">
        <f>ADHB!D56/ADHK!D56*100</f>
        <v>116.973464198251</v>
      </c>
      <c r="E55" s="9">
        <f>ADHB!E56/ADHK!E56*100</f>
        <v>122.943012399561</v>
      </c>
      <c r="F55" s="9">
        <f>ADHB!F56/ADHK!F56*100</f>
        <v>128.835669904295</v>
      </c>
      <c r="G55" s="9">
        <f>ADHB!G56/ADHK!G56*100</f>
        <v>133.75602123373</v>
      </c>
      <c r="H55" s="9">
        <f>ADHB!H56/ADHK!H56*100</f>
        <v>136.642445128799</v>
      </c>
      <c r="I55" s="9">
        <f>ADHB!I56/ADHK!I56*100</f>
        <v>142.497624922059</v>
      </c>
      <c r="J55" s="9">
        <f>ADHB!J56/ADHK!J56*100</f>
        <v>147.947744694128</v>
      </c>
      <c r="K55" s="9">
        <f>ADHB!K56/ADHK!K56*100</f>
        <v>150.461691655147</v>
      </c>
      <c r="L55" s="9">
        <f>ADHB!L56/ADHK!L56*100</f>
        <v>149.533365513161</v>
      </c>
    </row>
    <row r="56" ht="17.25" spans="1:12">
      <c r="A56" s="8" t="s">
        <v>57</v>
      </c>
      <c r="B56" s="8">
        <f>ADHB!B57/ADHK!B57*100</f>
        <v>100.000000004287</v>
      </c>
      <c r="C56" s="9">
        <f>ADHB!C57/ADHK!C57*100</f>
        <v>105.276370100247</v>
      </c>
      <c r="D56" s="9">
        <f>ADHB!D57/ADHK!D57*100</f>
        <v>110.776252726019</v>
      </c>
      <c r="E56" s="9">
        <f>ADHB!E57/ADHK!E57*100</f>
        <v>114.650652299436</v>
      </c>
      <c r="F56" s="9">
        <f>ADHB!F57/ADHK!F57*100</f>
        <v>118.529922742804</v>
      </c>
      <c r="G56" s="9">
        <f>ADHB!G57/ADHK!G57*100</f>
        <v>122.66673076272</v>
      </c>
      <c r="H56" s="9">
        <f>ADHB!H57/ADHK!H57*100</f>
        <v>127.365015834618</v>
      </c>
      <c r="I56" s="9">
        <f>ADHB!I57/ADHK!I57*100</f>
        <v>132.939553348522</v>
      </c>
      <c r="J56" s="9">
        <f>ADHB!J57/ADHK!J57*100</f>
        <v>139.546357041496</v>
      </c>
      <c r="K56" s="9">
        <f>ADHB!K57/ADHK!K57*100</f>
        <v>143.540777409003</v>
      </c>
      <c r="L56" s="9">
        <f>ADHB!L57/ADHK!L57*100</f>
        <v>146.446668492849</v>
      </c>
    </row>
    <row r="57" ht="17.25" spans="1:12">
      <c r="A57" s="8" t="s">
        <v>58</v>
      </c>
      <c r="B57" s="8">
        <f>ADHB!B58/ADHK!B58*100</f>
        <v>99.9999999985371</v>
      </c>
      <c r="C57" s="9">
        <f>ADHB!C58/ADHK!C58*100</f>
        <v>104.320253487723</v>
      </c>
      <c r="D57" s="9">
        <f>ADHB!D58/ADHK!D58*100</f>
        <v>107.739287357425</v>
      </c>
      <c r="E57" s="9">
        <f>ADHB!E58/ADHK!E58*100</f>
        <v>112.671396231226</v>
      </c>
      <c r="F57" s="9">
        <f>ADHB!F58/ADHK!F58*100</f>
        <v>115.996891779587</v>
      </c>
      <c r="G57" s="9">
        <f>ADHB!G58/ADHK!G58*100</f>
        <v>121.733065787956</v>
      </c>
      <c r="H57" s="9">
        <f>ADHB!H58/ADHK!H58*100</f>
        <v>126.27187522014</v>
      </c>
      <c r="I57" s="9">
        <f>ADHB!I58/ADHK!I58*100</f>
        <v>130.08976192037</v>
      </c>
      <c r="J57" s="9">
        <f>ADHB!J58/ADHK!J58*100</f>
        <v>135.098040476731</v>
      </c>
      <c r="K57" s="9">
        <f>ADHB!K58/ADHK!K58*100</f>
        <v>137.719609655275</v>
      </c>
      <c r="L57" s="9">
        <f>ADHB!L58/ADHK!L58*100</f>
        <v>138.939305179842</v>
      </c>
    </row>
    <row r="58" ht="17.25" spans="1:12">
      <c r="A58" s="8" t="s">
        <v>59</v>
      </c>
      <c r="B58" s="8">
        <f>ADHB!B59/ADHK!B59*100</f>
        <v>100.00000010374</v>
      </c>
      <c r="C58" s="9">
        <f>ADHB!C59/ADHK!C59*100</f>
        <v>102.967656575849</v>
      </c>
      <c r="D58" s="9">
        <f>ADHB!D59/ADHK!D59*100</f>
        <v>105.487593656691</v>
      </c>
      <c r="E58" s="9">
        <f>ADHB!E59/ADHK!E59*100</f>
        <v>109.275479237732</v>
      </c>
      <c r="F58" s="9">
        <f>ADHB!F59/ADHK!F59*100</f>
        <v>110.626853771566</v>
      </c>
      <c r="G58" s="9">
        <f>ADHB!G59/ADHK!G59*100</f>
        <v>119.350095146209</v>
      </c>
      <c r="H58" s="9">
        <f>ADHB!H59/ADHK!H59*100</f>
        <v>127.845972055996</v>
      </c>
      <c r="I58" s="9">
        <f>ADHB!I59/ADHK!I59*100</f>
        <v>131.784018813944</v>
      </c>
      <c r="J58" s="9">
        <f>ADHB!J59/ADHK!J59*100</f>
        <v>136.541900964482</v>
      </c>
      <c r="K58" s="9">
        <f>ADHB!K59/ADHK!K59*100</f>
        <v>141.930084868731</v>
      </c>
      <c r="L58" s="9">
        <f>ADHB!L59/ADHK!L59*100</f>
        <v>143.175588912059</v>
      </c>
    </row>
    <row r="59" ht="17.25" spans="1:12">
      <c r="A59" s="10" t="s">
        <v>60</v>
      </c>
      <c r="B59" s="6">
        <f>ADHB!B60/ADHK!B60*100</f>
        <v>99.9999999987449</v>
      </c>
      <c r="C59" s="7">
        <f>ADHB!C60/ADHK!C60*100</f>
        <v>103.384638954576</v>
      </c>
      <c r="D59" s="7">
        <f>ADHB!D60/ADHK!D60*100</f>
        <v>105.493912653641</v>
      </c>
      <c r="E59" s="7">
        <f>ADHB!E60/ADHK!E60*100</f>
        <v>110.281365655461</v>
      </c>
      <c r="F59" s="7">
        <f>ADHB!F60/ADHK!F60*100</f>
        <v>116.414387287505</v>
      </c>
      <c r="G59" s="7">
        <f>ADHB!G60/ADHK!G60*100</f>
        <v>122.088440714639</v>
      </c>
      <c r="H59" s="7">
        <f>ADHB!H60/ADHK!H60*100</f>
        <v>124.806088204837</v>
      </c>
      <c r="I59" s="7">
        <f>ADHB!I60/ADHK!I60*100</f>
        <v>129.407741578885</v>
      </c>
      <c r="J59" s="7">
        <f>ADHB!J60/ADHK!J60*100</f>
        <v>131.880269911452</v>
      </c>
      <c r="K59" s="7">
        <f>ADHB!K60/ADHK!K60*100</f>
        <v>133.640667935007</v>
      </c>
      <c r="L59" s="7">
        <f>ADHB!L60/ADHK!L60*100</f>
        <v>134.352938576237</v>
      </c>
    </row>
    <row r="60" ht="17.25" spans="1:12">
      <c r="A60" s="10" t="s">
        <v>61</v>
      </c>
      <c r="B60" s="6">
        <f>ADHB!B61/ADHK!B61*100</f>
        <v>100.000000000104</v>
      </c>
      <c r="C60" s="7">
        <f>ADHB!C61/ADHK!C61*100</f>
        <v>105.16522516589</v>
      </c>
      <c r="D60" s="7">
        <f>ADHB!D61/ADHK!D61*100</f>
        <v>110.072192390373</v>
      </c>
      <c r="E60" s="7">
        <f>ADHB!E61/ADHK!E61*100</f>
        <v>116.069381695102</v>
      </c>
      <c r="F60" s="7">
        <f>ADHB!F61/ADHK!F61*100</f>
        <v>121.679672163906</v>
      </c>
      <c r="G60" s="7">
        <f>ADHB!G61/ADHK!G61*100</f>
        <v>126.077686863798</v>
      </c>
      <c r="H60" s="7">
        <f>ADHB!H61/ADHK!H61*100</f>
        <v>135.34112206444</v>
      </c>
      <c r="I60" s="7">
        <f>ADHB!I61/ADHK!I61*100</f>
        <v>142.348898403514</v>
      </c>
      <c r="J60" s="7">
        <f>ADHB!J61/ADHK!J61*100</f>
        <v>145.003790123234</v>
      </c>
      <c r="K60" s="7">
        <f>ADHB!K61/ADHK!K61*100</f>
        <v>147.322125532219</v>
      </c>
      <c r="L60" s="7">
        <f>ADHB!L61/ADHK!L61*100</f>
        <v>149.56769782757</v>
      </c>
    </row>
    <row r="61" ht="17.25" spans="1:12">
      <c r="A61" s="10" t="s">
        <v>62</v>
      </c>
      <c r="B61" s="6">
        <f>ADHB!B62/ADHK!B62*100</f>
        <v>100.000000000193</v>
      </c>
      <c r="C61" s="7">
        <f>ADHB!C62/ADHK!C62*100</f>
        <v>107.423514789684</v>
      </c>
      <c r="D61" s="7">
        <f>ADHB!D62/ADHK!D62*100</f>
        <v>120.111266190356</v>
      </c>
      <c r="E61" s="7">
        <f>ADHB!E62/ADHK!E62*100</f>
        <v>123.848086753299</v>
      </c>
      <c r="F61" s="7">
        <f>ADHB!F62/ADHK!F62*100</f>
        <v>130.846838642449</v>
      </c>
      <c r="G61" s="7">
        <f>ADHB!G62/ADHK!G62*100</f>
        <v>143.281952001549</v>
      </c>
      <c r="H61" s="7">
        <f>ADHB!H62/ADHK!H62*100</f>
        <v>150.650323409584</v>
      </c>
      <c r="I61" s="7">
        <f>ADHB!I62/ADHK!I62*100</f>
        <v>154.100102161096</v>
      </c>
      <c r="J61" s="7">
        <f>ADHB!J62/ADHK!J62*100</f>
        <v>155.360875815855</v>
      </c>
      <c r="K61" s="7">
        <f>ADHB!K62/ADHK!K62*100</f>
        <v>157.762704392475</v>
      </c>
      <c r="L61" s="7">
        <f>ADHB!L62/ADHK!L62*100</f>
        <v>160.891103781137</v>
      </c>
    </row>
    <row r="62" ht="17.25" spans="1:12">
      <c r="A62" s="10" t="s">
        <v>63</v>
      </c>
      <c r="B62" s="6">
        <f>ADHB!B63/ADHK!B63*100</f>
        <v>99.9999885272381</v>
      </c>
      <c r="C62" s="7">
        <f>ADHB!C63/ADHK!C63*100</f>
        <v>111.252585535336</v>
      </c>
      <c r="D62" s="7">
        <f>ADHB!D63/ADHK!D63*100</f>
        <v>114.776394965158</v>
      </c>
      <c r="E62" s="7">
        <f>ADHB!E63/ADHK!E63*100</f>
        <v>117.873064254089</v>
      </c>
      <c r="F62" s="7">
        <f>ADHB!F63/ADHK!F63*100</f>
        <v>123.907018614911</v>
      </c>
      <c r="G62" s="7">
        <f>ADHB!G63/ADHK!G63*100</f>
        <v>131.594895997057</v>
      </c>
      <c r="H62" s="7">
        <f>ADHB!H63/ADHK!H63*100</f>
        <v>138.552156307609</v>
      </c>
      <c r="I62" s="7">
        <f>ADHB!I63/ADHK!I63*100</f>
        <v>143.501497835525</v>
      </c>
      <c r="J62" s="7">
        <f>ADHB!J63/ADHK!J63*100</f>
        <v>149.070139232789</v>
      </c>
      <c r="K62" s="7">
        <f>ADHB!K63/ADHK!K63*100</f>
        <v>156.268892085872</v>
      </c>
      <c r="L62" s="7">
        <f>ADHB!L63/ADHK!L63*100</f>
        <v>161.703867501093</v>
      </c>
    </row>
    <row r="63" ht="17.25" spans="1:12">
      <c r="A63" s="10" t="s">
        <v>64</v>
      </c>
      <c r="B63" s="6">
        <f>ADHB!B64/ADHK!B64*100</f>
        <v>99.999999995042</v>
      </c>
      <c r="C63" s="7">
        <f>ADHB!C64/ADHK!C64*100</f>
        <v>106.289911429719</v>
      </c>
      <c r="D63" s="7">
        <f>ADHB!D64/ADHK!D64*100</f>
        <v>109.248093332673</v>
      </c>
      <c r="E63" s="7">
        <f>ADHB!E64/ADHK!E64*100</f>
        <v>114.870634925715</v>
      </c>
      <c r="F63" s="7">
        <f>ADHB!F64/ADHK!F64*100</f>
        <v>120.546287437321</v>
      </c>
      <c r="G63" s="7">
        <f>ADHB!G64/ADHK!G64*100</f>
        <v>130.722696675914</v>
      </c>
      <c r="H63" s="7">
        <f>ADHB!H64/ADHK!H64*100</f>
        <v>137.2406333043</v>
      </c>
      <c r="I63" s="7">
        <f>ADHB!I64/ADHK!I64*100</f>
        <v>140.665958155449</v>
      </c>
      <c r="J63" s="7">
        <f>ADHB!J64/ADHK!J64*100</f>
        <v>145.096081972542</v>
      </c>
      <c r="K63" s="7">
        <f>ADHB!K64/ADHK!K64*100</f>
        <v>149.753660354301</v>
      </c>
      <c r="L63" s="7">
        <f>ADHB!L64/ADHK!L64*100</f>
        <v>155.139788731428</v>
      </c>
    </row>
    <row r="64" ht="17.25" spans="1:12">
      <c r="A64" s="10" t="s">
        <v>65</v>
      </c>
      <c r="B64" s="6">
        <f>ADHB!B65/ADHK!B65*100</f>
        <v>100.000000001854</v>
      </c>
      <c r="C64" s="7">
        <f>ADHB!C65/ADHK!C65*100</f>
        <v>103.112434794075</v>
      </c>
      <c r="D64" s="7">
        <f>ADHB!D65/ADHK!D65*100</f>
        <v>108.513227990013</v>
      </c>
      <c r="E64" s="7">
        <f>ADHB!E65/ADHK!E65*100</f>
        <v>113.083833930792</v>
      </c>
      <c r="F64" s="7">
        <f>ADHB!F65/ADHK!F65*100</f>
        <v>122.054392518206</v>
      </c>
      <c r="G64" s="7">
        <f>ADHB!G65/ADHK!G65*100</f>
        <v>133.44537600161</v>
      </c>
      <c r="H64" s="7">
        <f>ADHB!H65/ADHK!H65*100</f>
        <v>144.299771910243</v>
      </c>
      <c r="I64" s="7">
        <f>ADHB!I65/ADHK!I65*100</f>
        <v>153.322252355784</v>
      </c>
      <c r="J64" s="7">
        <f>ADHB!J65/ADHK!J65*100</f>
        <v>156.702384849658</v>
      </c>
      <c r="K64" s="7">
        <f>ADHB!K65/ADHK!K65*100</f>
        <v>161.242533081819</v>
      </c>
      <c r="L64" s="7">
        <f>ADHB!L65/ADHK!L65*100</f>
        <v>164.932110893641</v>
      </c>
    </row>
    <row r="65" ht="17.25" spans="1:12">
      <c r="A65" s="10" t="s">
        <v>70</v>
      </c>
      <c r="B65" s="6">
        <f>ADHB!B66/ADHK!B66*100</f>
        <v>99.9999999144182</v>
      </c>
      <c r="C65" s="7">
        <f>ADHB!C66/ADHK!C66*100</f>
        <v>115.704612800427</v>
      </c>
      <c r="D65" s="7">
        <f>ADHB!D66/ADHK!D66*100</f>
        <v>117.266083077786</v>
      </c>
      <c r="E65" s="7">
        <f>ADHB!E66/ADHK!E66*100</f>
        <v>118.379227850935</v>
      </c>
      <c r="F65" s="7">
        <f>ADHB!F66/ADHK!F66*100</f>
        <v>118.269260145903</v>
      </c>
      <c r="G65" s="7">
        <f>ADHB!G66/ADHK!G66*100</f>
        <v>114.620413586922</v>
      </c>
      <c r="H65" s="7">
        <f>ADHB!H66/ADHK!H66*100</f>
        <v>115.917037382002</v>
      </c>
      <c r="I65" s="7">
        <f>ADHB!I66/ADHK!I66*100</f>
        <v>130.737507683882</v>
      </c>
      <c r="J65" s="7">
        <f>ADHB!J66/ADHK!J66*100</f>
        <v>136.756251695825</v>
      </c>
      <c r="K65" s="7">
        <f>ADHB!K66/ADHK!K66*100</f>
        <v>133.992533584203</v>
      </c>
      <c r="L65" s="7">
        <f>ADHB!L66/ADHK!L66*100</f>
        <v>128.434315347623</v>
      </c>
    </row>
  </sheetData>
  <mergeCells count="1">
    <mergeCell ref="B2:L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5"/>
  <sheetViews>
    <sheetView workbookViewId="0">
      <selection activeCell="M1" sqref="M$1:O$1048576"/>
    </sheetView>
  </sheetViews>
  <sheetFormatPr defaultColWidth="9" defaultRowHeight="15"/>
  <cols>
    <col min="1" max="1" width="97.1428571428571" customWidth="1"/>
  </cols>
  <sheetData>
    <row r="2" spans="1:1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A3" s="3"/>
      <c r="B3" s="4">
        <v>2011</v>
      </c>
      <c r="C3" s="4">
        <v>2012</v>
      </c>
      <c r="D3" s="4">
        <v>2013</v>
      </c>
      <c r="E3" s="4">
        <v>2014</v>
      </c>
      <c r="F3" s="4">
        <v>2015</v>
      </c>
      <c r="G3" s="4">
        <v>2016</v>
      </c>
      <c r="H3" s="5">
        <v>2017</v>
      </c>
      <c r="I3" s="11">
        <v>2018</v>
      </c>
      <c r="J3" s="11" t="s">
        <v>3</v>
      </c>
      <c r="K3" s="11" t="s">
        <v>4</v>
      </c>
    </row>
    <row r="4" ht="17.25" spans="1:11">
      <c r="A4" s="6" t="s">
        <v>5</v>
      </c>
      <c r="B4" s="7">
        <f>('Indeks Implisit'!C4-'Indeks Implisit'!B4)/'Indeks Implisit'!B4*100</f>
        <v>10.0991972098816</v>
      </c>
      <c r="C4" s="7">
        <f>('Indeks Implisit'!D4-'Indeks Implisit'!C4)/'Indeks Implisit'!C4*100</f>
        <v>3.19814466708573</v>
      </c>
      <c r="D4" s="7">
        <f>('Indeks Implisit'!E4-'Indeks Implisit'!D4)/'Indeks Implisit'!D4*100</f>
        <v>1.1553797290233</v>
      </c>
      <c r="E4" s="7">
        <f>('Indeks Implisit'!F4-'Indeks Implisit'!E4)/'Indeks Implisit'!E4*100</f>
        <v>17.8984936243237</v>
      </c>
      <c r="F4" s="7">
        <f>('Indeks Implisit'!G4-'Indeks Implisit'!F4)/'Indeks Implisit'!F4*100</f>
        <v>0.908984515851926</v>
      </c>
      <c r="G4" s="7">
        <f>('Indeks Implisit'!H4-'Indeks Implisit'!G4)/'Indeks Implisit'!G4*100</f>
        <v>6.86164534135427</v>
      </c>
      <c r="H4" s="7">
        <f>('Indeks Implisit'!I4-'Indeks Implisit'!H4)/'Indeks Implisit'!H4*100</f>
        <v>6.77205597447577</v>
      </c>
      <c r="I4" s="7">
        <f>('Indeks Implisit'!J4-'Indeks Implisit'!I4)/'Indeks Implisit'!I4*100</f>
        <v>0.0098756712807347</v>
      </c>
      <c r="J4" s="7">
        <f>('Indeks Implisit'!K4-'Indeks Implisit'!J4)/'Indeks Implisit'!J4*100</f>
        <v>-1.03705654410402</v>
      </c>
      <c r="K4" s="7">
        <f>('Indeks Implisit'!L4-'Indeks Implisit'!K4)/'Indeks Implisit'!K4*100</f>
        <v>4.50063631334217</v>
      </c>
    </row>
    <row r="5" ht="17.25" spans="1:11">
      <c r="A5" s="8" t="s">
        <v>6</v>
      </c>
      <c r="B5" s="9">
        <f>('Indeks Implisit'!C5-'Indeks Implisit'!B5)/'Indeks Implisit'!B5*100</f>
        <v>14.6897967113919</v>
      </c>
      <c r="C5" s="9">
        <f>('Indeks Implisit'!D5-'Indeks Implisit'!C5)/'Indeks Implisit'!C5*100</f>
        <v>0.793925543019228</v>
      </c>
      <c r="D5" s="9">
        <f>('Indeks Implisit'!E5-'Indeks Implisit'!D5)/'Indeks Implisit'!D5*100</f>
        <v>-1.35197501157049</v>
      </c>
      <c r="E5" s="9">
        <f>('Indeks Implisit'!F5-'Indeks Implisit'!E5)/'Indeks Implisit'!E5*100</f>
        <v>25.5466911881716</v>
      </c>
      <c r="F5" s="9">
        <f>('Indeks Implisit'!G5-'Indeks Implisit'!F5)/'Indeks Implisit'!F5*100</f>
        <v>-2.61065267951558</v>
      </c>
      <c r="G5" s="9">
        <f>('Indeks Implisit'!H5-'Indeks Implisit'!G5)/'Indeks Implisit'!G5*100</f>
        <v>8.09657413097062</v>
      </c>
      <c r="H5" s="9">
        <f>('Indeks Implisit'!I5-'Indeks Implisit'!H5)/'Indeks Implisit'!H5*100</f>
        <v>8.50223910790166</v>
      </c>
      <c r="I5" s="9">
        <f>('Indeks Implisit'!J5-'Indeks Implisit'!I5)/'Indeks Implisit'!I5*100</f>
        <v>-1.84425695020883</v>
      </c>
      <c r="J5" s="9">
        <f>('Indeks Implisit'!K5-'Indeks Implisit'!J5)/'Indeks Implisit'!J5*100</f>
        <v>-2.39581085476806</v>
      </c>
      <c r="K5" s="9">
        <f>('Indeks Implisit'!L5-'Indeks Implisit'!K5)/'Indeks Implisit'!K5*100</f>
        <v>5.83292038293084</v>
      </c>
    </row>
    <row r="6" ht="17.25" spans="1:11">
      <c r="A6" s="8" t="s">
        <v>7</v>
      </c>
      <c r="B6" s="9">
        <f>('Indeks Implisit'!C6-'Indeks Implisit'!B6)/'Indeks Implisit'!B6*100</f>
        <v>15.4304630668577</v>
      </c>
      <c r="C6" s="9">
        <f>('Indeks Implisit'!D6-'Indeks Implisit'!C6)/'Indeks Implisit'!C6*100</f>
        <v>0.540219557877054</v>
      </c>
      <c r="D6" s="9">
        <f>('Indeks Implisit'!E6-'Indeks Implisit'!D6)/'Indeks Implisit'!D6*100</f>
        <v>3.4055277538717</v>
      </c>
      <c r="E6" s="9">
        <f>('Indeks Implisit'!F6-'Indeks Implisit'!E6)/'Indeks Implisit'!E6*100</f>
        <v>-3.18528360324719</v>
      </c>
      <c r="F6" s="9">
        <f>('Indeks Implisit'!G6-'Indeks Implisit'!F6)/'Indeks Implisit'!F6*100</f>
        <v>4.20267740294556</v>
      </c>
      <c r="G6" s="9">
        <f>('Indeks Implisit'!H6-'Indeks Implisit'!G6)/'Indeks Implisit'!G6*100</f>
        <v>5.24748374587946</v>
      </c>
      <c r="H6" s="9">
        <f>('Indeks Implisit'!I6-'Indeks Implisit'!H6)/'Indeks Implisit'!H6*100</f>
        <v>5.54952838297685</v>
      </c>
      <c r="I6" s="9">
        <f>('Indeks Implisit'!J6-'Indeks Implisit'!I6)/'Indeks Implisit'!I6*100</f>
        <v>2.14039186735275</v>
      </c>
      <c r="J6" s="9">
        <f>('Indeks Implisit'!K6-'Indeks Implisit'!J6)/'Indeks Implisit'!J6*100</f>
        <v>2.93532391126519</v>
      </c>
      <c r="K6" s="9">
        <f>('Indeks Implisit'!L6-'Indeks Implisit'!K6)/'Indeks Implisit'!K6*100</f>
        <v>2.27153826323476</v>
      </c>
    </row>
    <row r="7" ht="17.25" spans="1:11">
      <c r="A7" s="8" t="s">
        <v>8</v>
      </c>
      <c r="B7" s="9">
        <f>('Indeks Implisit'!C7-'Indeks Implisit'!B7)/'Indeks Implisit'!B7*100</f>
        <v>0.426076348885151</v>
      </c>
      <c r="C7" s="9">
        <f>('Indeks Implisit'!D7-'Indeks Implisit'!C7)/'Indeks Implisit'!C7*100</f>
        <v>-4.63101615249628</v>
      </c>
      <c r="D7" s="9">
        <f>('Indeks Implisit'!E7-'Indeks Implisit'!D7)/'Indeks Implisit'!D7*100</f>
        <v>4.76160253611322</v>
      </c>
      <c r="E7" s="9">
        <f>('Indeks Implisit'!F7-'Indeks Implisit'!E7)/'Indeks Implisit'!E7*100</f>
        <v>2.12345477872322</v>
      </c>
      <c r="F7" s="9">
        <f>('Indeks Implisit'!G7-'Indeks Implisit'!F7)/'Indeks Implisit'!F7*100</f>
        <v>14.4758421514144</v>
      </c>
      <c r="G7" s="9">
        <f>('Indeks Implisit'!H7-'Indeks Implisit'!G7)/'Indeks Implisit'!G7*100</f>
        <v>4.01576627430405</v>
      </c>
      <c r="H7" s="9">
        <f>('Indeks Implisit'!I7-'Indeks Implisit'!H7)/'Indeks Implisit'!H7*100</f>
        <v>5.38947139682618</v>
      </c>
      <c r="I7" s="9">
        <f>('Indeks Implisit'!J7-'Indeks Implisit'!I7)/'Indeks Implisit'!I7*100</f>
        <v>4.20774951241906</v>
      </c>
      <c r="J7" s="9">
        <f>('Indeks Implisit'!K7-'Indeks Implisit'!J7)/'Indeks Implisit'!J7*100</f>
        <v>3.47104730442048</v>
      </c>
      <c r="K7" s="9">
        <f>('Indeks Implisit'!L7-'Indeks Implisit'!K7)/'Indeks Implisit'!K7*100</f>
        <v>2.10360176038428</v>
      </c>
    </row>
    <row r="8" ht="17.25" spans="1:11">
      <c r="A8" s="8" t="s">
        <v>9</v>
      </c>
      <c r="B8" s="9">
        <f>('Indeks Implisit'!C8-'Indeks Implisit'!B8)/'Indeks Implisit'!B8*100</f>
        <v>19.8977151671068</v>
      </c>
      <c r="C8" s="9">
        <f>('Indeks Implisit'!D8-'Indeks Implisit'!C8)/'Indeks Implisit'!C8*100</f>
        <v>1.10121574960832</v>
      </c>
      <c r="D8" s="9">
        <f>('Indeks Implisit'!E8-'Indeks Implisit'!D8)/'Indeks Implisit'!D8*100</f>
        <v>-4.3265199793616</v>
      </c>
      <c r="E8" s="9">
        <f>('Indeks Implisit'!F8-'Indeks Implisit'!E8)/'Indeks Implisit'!E8*100</f>
        <v>32.8529849426265</v>
      </c>
      <c r="F8" s="9">
        <f>('Indeks Implisit'!G8-'Indeks Implisit'!F8)/'Indeks Implisit'!F8*100</f>
        <v>-4.97936915602757</v>
      </c>
      <c r="G8" s="9">
        <f>('Indeks Implisit'!H8-'Indeks Implisit'!G8)/'Indeks Implisit'!G8*100</f>
        <v>8.83351483823861</v>
      </c>
      <c r="H8" s="9">
        <f>('Indeks Implisit'!I8-'Indeks Implisit'!H8)/'Indeks Implisit'!H8*100</f>
        <v>9.02663523387762</v>
      </c>
      <c r="I8" s="9">
        <f>('Indeks Implisit'!J8-'Indeks Implisit'!I8)/'Indeks Implisit'!I8*100</f>
        <v>-2.9493600652714</v>
      </c>
      <c r="J8" s="9">
        <f>('Indeks Implisit'!K8-'Indeks Implisit'!J8)/'Indeks Implisit'!J8*100</f>
        <v>-3.62506754816757</v>
      </c>
      <c r="K8" s="9">
        <f>('Indeks Implisit'!L8-'Indeks Implisit'!K8)/'Indeks Implisit'!K8*100</f>
        <v>6.70893276946169</v>
      </c>
    </row>
    <row r="9" ht="17.25" spans="1:11">
      <c r="A9" s="8" t="s">
        <v>10</v>
      </c>
      <c r="B9" s="9">
        <f>('Indeks Implisit'!C9-'Indeks Implisit'!B9)/'Indeks Implisit'!B9*100</f>
        <v>1.82237886358254</v>
      </c>
      <c r="C9" s="9">
        <f>('Indeks Implisit'!D9-'Indeks Implisit'!C9)/'Indeks Implisit'!C9*100</f>
        <v>1.9271114121365</v>
      </c>
      <c r="D9" s="9">
        <f>('Indeks Implisit'!E9-'Indeks Implisit'!D9)/'Indeks Implisit'!D9*100</f>
        <v>2.92066712022293</v>
      </c>
      <c r="E9" s="9">
        <f>('Indeks Implisit'!F9-'Indeks Implisit'!E9)/'Indeks Implisit'!E9*100</f>
        <v>-1.55592130905034</v>
      </c>
      <c r="F9" s="9">
        <f>('Indeks Implisit'!G9-'Indeks Implisit'!F9)/'Indeks Implisit'!F9*100</f>
        <v>4.36404479243556</v>
      </c>
      <c r="G9" s="9">
        <f>('Indeks Implisit'!H9-'Indeks Implisit'!G9)/'Indeks Implisit'!G9*100</f>
        <v>2.60602961679049</v>
      </c>
      <c r="H9" s="9">
        <f>('Indeks Implisit'!I9-'Indeks Implisit'!H9)/'Indeks Implisit'!H9*100</f>
        <v>4.31199114438031</v>
      </c>
      <c r="I9" s="9">
        <f>('Indeks Implisit'!J9-'Indeks Implisit'!I9)/'Indeks Implisit'!I9*100</f>
        <v>5.35014013248815</v>
      </c>
      <c r="J9" s="9">
        <f>('Indeks Implisit'!K9-'Indeks Implisit'!J9)/'Indeks Implisit'!J9*100</f>
        <v>2.50734828858455</v>
      </c>
      <c r="K9" s="9">
        <f>('Indeks Implisit'!L9-'Indeks Implisit'!K9)/'Indeks Implisit'!K9*100</f>
        <v>1.91903679947842</v>
      </c>
    </row>
    <row r="10" ht="17.25" spans="1:11">
      <c r="A10" s="8" t="s">
        <v>11</v>
      </c>
      <c r="B10" s="9">
        <f>('Indeks Implisit'!C10-'Indeks Implisit'!B10)/'Indeks Implisit'!B10*100</f>
        <v>4.50117660849586</v>
      </c>
      <c r="C10" s="9">
        <f>('Indeks Implisit'!D10-'Indeks Implisit'!C10)/'Indeks Implisit'!C10*100</f>
        <v>4.61333501900766</v>
      </c>
      <c r="D10" s="9">
        <f>('Indeks Implisit'!E10-'Indeks Implisit'!D10)/'Indeks Implisit'!D10*100</f>
        <v>2.00739122324647</v>
      </c>
      <c r="E10" s="9">
        <f>('Indeks Implisit'!F10-'Indeks Implisit'!E10)/'Indeks Implisit'!E10*100</f>
        <v>4.08376120604444</v>
      </c>
      <c r="F10" s="9">
        <f>('Indeks Implisit'!G10-'Indeks Implisit'!F10)/'Indeks Implisit'!F10*100</f>
        <v>-2.47742412100088</v>
      </c>
      <c r="G10" s="9">
        <f>('Indeks Implisit'!H10-'Indeks Implisit'!G10)/'Indeks Implisit'!G10*100</f>
        <v>4.44341076881498</v>
      </c>
      <c r="H10" s="9">
        <f>('Indeks Implisit'!I10-'Indeks Implisit'!H10)/'Indeks Implisit'!H10*100</f>
        <v>4.40962348858949</v>
      </c>
      <c r="I10" s="9">
        <f>('Indeks Implisit'!J10-'Indeks Implisit'!I10)/'Indeks Implisit'!I10*100</f>
        <v>0.943450660611598</v>
      </c>
      <c r="J10" s="9">
        <f>('Indeks Implisit'!K10-'Indeks Implisit'!J10)/'Indeks Implisit'!J10*100</f>
        <v>3.21905688335003</v>
      </c>
      <c r="K10" s="9">
        <f>('Indeks Implisit'!L10-'Indeks Implisit'!K10)/'Indeks Implisit'!K10*100</f>
        <v>3.57627140137655</v>
      </c>
    </row>
    <row r="11" ht="17.25" spans="1:11">
      <c r="A11" s="8" t="s">
        <v>12</v>
      </c>
      <c r="B11" s="9">
        <f>('Indeks Implisit'!C11-'Indeks Implisit'!B11)/'Indeks Implisit'!B11*100</f>
        <v>7.2002071899334</v>
      </c>
      <c r="C11" s="9">
        <f>('Indeks Implisit'!D11-'Indeks Implisit'!C11)/'Indeks Implisit'!C11*100</f>
        <v>6.62982247117219</v>
      </c>
      <c r="D11" s="9">
        <f>('Indeks Implisit'!E11-'Indeks Implisit'!D11)/'Indeks Implisit'!D11*100</f>
        <v>3.1561659102923</v>
      </c>
      <c r="E11" s="9">
        <f>('Indeks Implisit'!F11-'Indeks Implisit'!E11)/'Indeks Implisit'!E11*100</f>
        <v>7.52360604356398</v>
      </c>
      <c r="F11" s="9">
        <f>('Indeks Implisit'!G11-'Indeks Implisit'!F11)/'Indeks Implisit'!F11*100</f>
        <v>9.26212043361658</v>
      </c>
      <c r="G11" s="9">
        <f>('Indeks Implisit'!H11-'Indeks Implisit'!G11)/'Indeks Implisit'!G11*100</f>
        <v>5.05467066636737</v>
      </c>
      <c r="H11" s="9">
        <f>('Indeks Implisit'!I11-'Indeks Implisit'!H11)/'Indeks Implisit'!H11*100</f>
        <v>1.92857467431358</v>
      </c>
      <c r="I11" s="9">
        <f>('Indeks Implisit'!J11-'Indeks Implisit'!I11)/'Indeks Implisit'!I11*100</f>
        <v>2.99102321840397</v>
      </c>
      <c r="J11" s="9">
        <f>('Indeks Implisit'!K11-'Indeks Implisit'!J11)/'Indeks Implisit'!J11*100</f>
        <v>1.82637076731146</v>
      </c>
      <c r="K11" s="9">
        <f>('Indeks Implisit'!L11-'Indeks Implisit'!K11)/'Indeks Implisit'!K11*100</f>
        <v>1.86110620117801</v>
      </c>
    </row>
    <row r="12" ht="17.25" spans="1:11">
      <c r="A12" s="8" t="s">
        <v>13</v>
      </c>
      <c r="B12" s="9">
        <f>('Indeks Implisit'!C12-'Indeks Implisit'!B12)/'Indeks Implisit'!B12*100</f>
        <v>3.14639182161781</v>
      </c>
      <c r="C12" s="9">
        <f>('Indeks Implisit'!D12-'Indeks Implisit'!C12)/'Indeks Implisit'!C12*100</f>
        <v>5.10443708401582</v>
      </c>
      <c r="D12" s="9">
        <f>('Indeks Implisit'!E12-'Indeks Implisit'!D12)/'Indeks Implisit'!D12*100</f>
        <v>5.85754602681734</v>
      </c>
      <c r="E12" s="9">
        <f>('Indeks Implisit'!F12-'Indeks Implisit'!E12)/'Indeks Implisit'!E12*100</f>
        <v>4.8080317684237</v>
      </c>
      <c r="F12" s="9">
        <f>('Indeks Implisit'!G12-'Indeks Implisit'!F12)/'Indeks Implisit'!F12*100</f>
        <v>5.79031701117379</v>
      </c>
      <c r="G12" s="9">
        <f>('Indeks Implisit'!H12-'Indeks Implisit'!G12)/'Indeks Implisit'!G12*100</f>
        <v>4.15982721006453</v>
      </c>
      <c r="H12" s="9">
        <f>('Indeks Implisit'!I12-'Indeks Implisit'!H12)/'Indeks Implisit'!H12*100</f>
        <v>4.27313337917103</v>
      </c>
      <c r="I12" s="9">
        <f>('Indeks Implisit'!J12-'Indeks Implisit'!I12)/'Indeks Implisit'!I12*100</f>
        <v>4.29376680345716</v>
      </c>
      <c r="J12" s="9">
        <f>('Indeks Implisit'!K12-'Indeks Implisit'!J12)/'Indeks Implisit'!J12*100</f>
        <v>1.51434514146527</v>
      </c>
      <c r="K12" s="9">
        <f>('Indeks Implisit'!L12-'Indeks Implisit'!K12)/'Indeks Implisit'!K12*100</f>
        <v>1.75827374966064</v>
      </c>
    </row>
    <row r="13" ht="17.25" spans="1:11">
      <c r="A13" s="10" t="s">
        <v>14</v>
      </c>
      <c r="B13" s="7">
        <f>('Indeks Implisit'!C13-'Indeks Implisit'!B13)/'Indeks Implisit'!B13*100</f>
        <v>26.6727220159379</v>
      </c>
      <c r="C13" s="7">
        <f>('Indeks Implisit'!D13-'Indeks Implisit'!C13)/'Indeks Implisit'!C13*100</f>
        <v>-0.625799465601729</v>
      </c>
      <c r="D13" s="7">
        <f>('Indeks Implisit'!E13-'Indeks Implisit'!D13)/'Indeks Implisit'!D13*100</f>
        <v>-2.12921273605766</v>
      </c>
      <c r="E13" s="7">
        <f>('Indeks Implisit'!F13-'Indeks Implisit'!E13)/'Indeks Implisit'!E13*100</f>
        <v>-7.21637747439596</v>
      </c>
      <c r="F13" s="7">
        <f>('Indeks Implisit'!G13-'Indeks Implisit'!F13)/'Indeks Implisit'!F13*100</f>
        <v>-9.72254819263128</v>
      </c>
      <c r="G13" s="7">
        <f>('Indeks Implisit'!H13-'Indeks Implisit'!G13)/'Indeks Implisit'!G13*100</f>
        <v>0.144283119450376</v>
      </c>
      <c r="H13" s="7">
        <f>('Indeks Implisit'!I13-'Indeks Implisit'!H13)/'Indeks Implisit'!H13*100</f>
        <v>23.307850743847</v>
      </c>
      <c r="I13" s="7">
        <f>('Indeks Implisit'!J13-'Indeks Implisit'!I13)/'Indeks Implisit'!I13*100</f>
        <v>6.47676947276343</v>
      </c>
      <c r="J13" s="7">
        <f>('Indeks Implisit'!K13-'Indeks Implisit'!J13)/'Indeks Implisit'!J13*100</f>
        <v>-6.24539795491301</v>
      </c>
      <c r="K13" s="7">
        <f>('Indeks Implisit'!L13-'Indeks Implisit'!K13)/'Indeks Implisit'!K13*100</f>
        <v>-11.3334535297819</v>
      </c>
    </row>
    <row r="14" ht="17.25" spans="1:11">
      <c r="A14" s="8" t="s">
        <v>15</v>
      </c>
      <c r="B14" s="9">
        <f>('Indeks Implisit'!C14-'Indeks Implisit'!B14)/'Indeks Implisit'!B14*100</f>
        <v>23.604514721329</v>
      </c>
      <c r="C14" s="9">
        <f>('Indeks Implisit'!D14-'Indeks Implisit'!C14)/'Indeks Implisit'!C14*100</f>
        <v>16.8100444801004</v>
      </c>
      <c r="D14" s="9">
        <f>('Indeks Implisit'!E14-'Indeks Implisit'!D14)/'Indeks Implisit'!D14*100</f>
        <v>-0.544331756915919</v>
      </c>
      <c r="E14" s="9">
        <f>('Indeks Implisit'!F14-'Indeks Implisit'!E14)/'Indeks Implisit'!E14*100</f>
        <v>-0.591430396331509</v>
      </c>
      <c r="F14" s="9">
        <f>('Indeks Implisit'!G14-'Indeks Implisit'!F14)/'Indeks Implisit'!F14*100</f>
        <v>-29.0902794729007</v>
      </c>
      <c r="G14" s="9">
        <f>('Indeks Implisit'!H14-'Indeks Implisit'!G14)/'Indeks Implisit'!G14*100</f>
        <v>-6.46337837672653</v>
      </c>
      <c r="H14" s="9">
        <f>('Indeks Implisit'!I14-'Indeks Implisit'!H14)/'Indeks Implisit'!H14*100</f>
        <v>12.9393832348172</v>
      </c>
      <c r="I14" s="9">
        <f>('Indeks Implisit'!J14-'Indeks Implisit'!I14)/'Indeks Implisit'!I14*100</f>
        <v>6.96652436241812</v>
      </c>
      <c r="J14" s="9">
        <f>('Indeks Implisit'!K14-'Indeks Implisit'!J14)/'Indeks Implisit'!J14*100</f>
        <v>-4.76326452157872</v>
      </c>
      <c r="K14" s="9">
        <f>('Indeks Implisit'!L14-'Indeks Implisit'!K14)/'Indeks Implisit'!K14*100</f>
        <v>-13.1777938032962</v>
      </c>
    </row>
    <row r="15" ht="17.25" spans="1:11">
      <c r="A15" s="8" t="s">
        <v>16</v>
      </c>
      <c r="B15" s="9">
        <f>('Indeks Implisit'!C15-'Indeks Implisit'!B15)/'Indeks Implisit'!B15*100</f>
        <v>30.0767392583275</v>
      </c>
      <c r="C15" s="9">
        <f>('Indeks Implisit'!D15-'Indeks Implisit'!C15)/'Indeks Implisit'!C15*100</f>
        <v>-7.15216674852944</v>
      </c>
      <c r="D15" s="9">
        <f>('Indeks Implisit'!E15-'Indeks Implisit'!D15)/'Indeks Implisit'!D15*100</f>
        <v>-2.76602143503009</v>
      </c>
      <c r="E15" s="9">
        <f>('Indeks Implisit'!F15-'Indeks Implisit'!E15)/'Indeks Implisit'!E15*100</f>
        <v>-9.82376410710523</v>
      </c>
      <c r="F15" s="9">
        <f>('Indeks Implisit'!G15-'Indeks Implisit'!F15)/'Indeks Implisit'!F15*100</f>
        <v>-3.9692969469494</v>
      </c>
      <c r="G15" s="9">
        <f>('Indeks Implisit'!H15-'Indeks Implisit'!G15)/'Indeks Implisit'!G15*100</f>
        <v>1.35697122429777</v>
      </c>
      <c r="H15" s="9">
        <f>('Indeks Implisit'!I15-'Indeks Implisit'!H15)/'Indeks Implisit'!H15*100</f>
        <v>28.3206413353712</v>
      </c>
      <c r="I15" s="9">
        <f>('Indeks Implisit'!J15-'Indeks Implisit'!I15)/'Indeks Implisit'!I15*100</f>
        <v>6.58112284444999</v>
      </c>
      <c r="J15" s="9">
        <f>('Indeks Implisit'!K15-'Indeks Implisit'!J15)/'Indeks Implisit'!J15*100</f>
        <v>-7.74242399086903</v>
      </c>
      <c r="K15" s="9">
        <f>('Indeks Implisit'!L15-'Indeks Implisit'!K15)/'Indeks Implisit'!K15*100</f>
        <v>-12.4893728680186</v>
      </c>
    </row>
    <row r="16" ht="17.25" spans="1:11">
      <c r="A16" s="8" t="s">
        <v>17</v>
      </c>
      <c r="B16" s="9">
        <f>('Indeks Implisit'!C16-'Indeks Implisit'!B16)/'Indeks Implisit'!B16*100</f>
        <v>8.17230101850331</v>
      </c>
      <c r="C16" s="9">
        <f>('Indeks Implisit'!D16-'Indeks Implisit'!C16)/'Indeks Implisit'!C16*100</f>
        <v>0.863847057482048</v>
      </c>
      <c r="D16" s="9">
        <f>('Indeks Implisit'!E16-'Indeks Implisit'!D16)/'Indeks Implisit'!D16*100</f>
        <v>-0.198892024673528</v>
      </c>
      <c r="E16" s="9">
        <f>('Indeks Implisit'!F16-'Indeks Implisit'!E16)/'Indeks Implisit'!E16*100</f>
        <v>1.13005180624251</v>
      </c>
      <c r="F16" s="9">
        <f>('Indeks Implisit'!G16-'Indeks Implisit'!F16)/'Indeks Implisit'!F16*100</f>
        <v>4.56142962822705</v>
      </c>
      <c r="G16" s="9">
        <f>('Indeks Implisit'!H16-'Indeks Implisit'!G16)/'Indeks Implisit'!G16*100</f>
        <v>9.14818549999116</v>
      </c>
      <c r="H16" s="9">
        <f>('Indeks Implisit'!I16-'Indeks Implisit'!H16)/'Indeks Implisit'!H16*100</f>
        <v>10.1400440391332</v>
      </c>
      <c r="I16" s="9">
        <f>('Indeks Implisit'!J16-'Indeks Implisit'!I16)/'Indeks Implisit'!I16*100</f>
        <v>5.58422570783205</v>
      </c>
      <c r="J16" s="9">
        <f>('Indeks Implisit'!K16-'Indeks Implisit'!J16)/'Indeks Implisit'!J16*100</f>
        <v>2.48559370883037</v>
      </c>
      <c r="K16" s="9">
        <f>('Indeks Implisit'!L16-'Indeks Implisit'!K16)/'Indeks Implisit'!K16*100</f>
        <v>9.93691928609124</v>
      </c>
    </row>
    <row r="17" ht="17.25" spans="1:11">
      <c r="A17" s="8" t="s">
        <v>18</v>
      </c>
      <c r="B17" s="9">
        <f>('Indeks Implisit'!C17-'Indeks Implisit'!B17)/'Indeks Implisit'!B17*100</f>
        <v>4.50720836060047</v>
      </c>
      <c r="C17" s="9">
        <f>('Indeks Implisit'!D17-'Indeks Implisit'!C17)/'Indeks Implisit'!C17*100</f>
        <v>5.02370167487335</v>
      </c>
      <c r="D17" s="9">
        <f>('Indeks Implisit'!E17-'Indeks Implisit'!D17)/'Indeks Implisit'!D17*100</f>
        <v>5.10396207296195</v>
      </c>
      <c r="E17" s="9">
        <f>('Indeks Implisit'!F17-'Indeks Implisit'!E17)/'Indeks Implisit'!E17*100</f>
        <v>5.53753392780209</v>
      </c>
      <c r="F17" s="9">
        <f>('Indeks Implisit'!G17-'Indeks Implisit'!F17)/'Indeks Implisit'!F17*100</f>
        <v>5.28635097357207</v>
      </c>
      <c r="G17" s="9">
        <f>('Indeks Implisit'!H17-'Indeks Implisit'!G17)/'Indeks Implisit'!G17*100</f>
        <v>5.19871763450635</v>
      </c>
      <c r="H17" s="9">
        <f>('Indeks Implisit'!I17-'Indeks Implisit'!H17)/'Indeks Implisit'!H17*100</f>
        <v>1.33087454974163</v>
      </c>
      <c r="I17" s="9">
        <f>('Indeks Implisit'!J17-'Indeks Implisit'!I17)/'Indeks Implisit'!I17*100</f>
        <v>1.95677914848971</v>
      </c>
      <c r="J17" s="9">
        <f>('Indeks Implisit'!K17-'Indeks Implisit'!J17)/'Indeks Implisit'!J17*100</f>
        <v>2.48159835289552</v>
      </c>
      <c r="K17" s="9">
        <f>('Indeks Implisit'!L17-'Indeks Implisit'!K17)/'Indeks Implisit'!K17*100</f>
        <v>1.77137178681658</v>
      </c>
    </row>
    <row r="18" ht="17.25" spans="1:11">
      <c r="A18" s="10" t="s">
        <v>19</v>
      </c>
      <c r="B18" s="7">
        <f>('Indeks Implisit'!C18-'Indeks Implisit'!B18)/'Indeks Implisit'!B18*100</f>
        <v>1.5163848472151</v>
      </c>
      <c r="C18" s="7">
        <f>('Indeks Implisit'!D18-'Indeks Implisit'!C18)/'Indeks Implisit'!C18*100</f>
        <v>-0.110759954276377</v>
      </c>
      <c r="D18" s="7">
        <f>('Indeks Implisit'!E18-'Indeks Implisit'!D18)/'Indeks Implisit'!D18*100</f>
        <v>6.75412051387142</v>
      </c>
      <c r="E18" s="7">
        <f>('Indeks Implisit'!F18-'Indeks Implisit'!E18)/'Indeks Implisit'!E18*100</f>
        <v>8.7449864977021</v>
      </c>
      <c r="F18" s="7">
        <f>('Indeks Implisit'!G18-'Indeks Implisit'!F18)/'Indeks Implisit'!F18*100</f>
        <v>-0.613197785407921</v>
      </c>
      <c r="G18" s="7">
        <f>('Indeks Implisit'!H18-'Indeks Implisit'!G18)/'Indeks Implisit'!G18*100</f>
        <v>-4.28948281626645</v>
      </c>
      <c r="H18" s="7">
        <f>('Indeks Implisit'!I18-'Indeks Implisit'!H18)/'Indeks Implisit'!H18*100</f>
        <v>3.86148050947604</v>
      </c>
      <c r="I18" s="7">
        <f>('Indeks Implisit'!J18-'Indeks Implisit'!I18)/'Indeks Implisit'!I18*100</f>
        <v>2.39262501027186</v>
      </c>
      <c r="J18" s="7">
        <f>('Indeks Implisit'!K18-'Indeks Implisit'!J18)/'Indeks Implisit'!J18*100</f>
        <v>0.781056504512264</v>
      </c>
      <c r="K18" s="7">
        <f>('Indeks Implisit'!L18-'Indeks Implisit'!K18)/'Indeks Implisit'!K18*100</f>
        <v>1.57779661191331</v>
      </c>
    </row>
    <row r="19" ht="17.25" spans="1:11">
      <c r="A19" s="8" t="s">
        <v>20</v>
      </c>
      <c r="B19" s="9">
        <f>('Indeks Implisit'!C19-'Indeks Implisit'!B19)/'Indeks Implisit'!B19*100</f>
        <v>-1.23626881932626</v>
      </c>
      <c r="C19" s="9">
        <f>('Indeks Implisit'!D19-'Indeks Implisit'!C19)/'Indeks Implisit'!C19*100</f>
        <v>-2.78031052923246</v>
      </c>
      <c r="D19" s="9">
        <f>('Indeks Implisit'!E19-'Indeks Implisit'!D19)/'Indeks Implisit'!D19*100</f>
        <v>7.65535629642185</v>
      </c>
      <c r="E19" s="9">
        <f>('Indeks Implisit'!F19-'Indeks Implisit'!E19)/'Indeks Implisit'!E19*100</f>
        <v>10.5299949958136</v>
      </c>
      <c r="F19" s="9">
        <f>('Indeks Implisit'!G19-'Indeks Implisit'!F19)/'Indeks Implisit'!F19*100</f>
        <v>-3.44459825301086</v>
      </c>
      <c r="G19" s="9">
        <f>('Indeks Implisit'!H19-'Indeks Implisit'!G19)/'Indeks Implisit'!G19*100</f>
        <v>-9.38375747428573</v>
      </c>
      <c r="H19" s="9">
        <f>('Indeks Implisit'!I19-'Indeks Implisit'!H19)/'Indeks Implisit'!H19*100</f>
        <v>3.50587369010164</v>
      </c>
      <c r="I19" s="9">
        <f>('Indeks Implisit'!J19-'Indeks Implisit'!I19)/'Indeks Implisit'!I19*100</f>
        <v>2.48843758248407</v>
      </c>
      <c r="J19" s="9">
        <f>('Indeks Implisit'!K19-'Indeks Implisit'!J19)/'Indeks Implisit'!J19*100</f>
        <v>-0.516098065131748</v>
      </c>
      <c r="K19" s="9">
        <f>('Indeks Implisit'!L19-'Indeks Implisit'!K19)/'Indeks Implisit'!K19*100</f>
        <v>-0.796273791231425</v>
      </c>
    </row>
    <row r="20" ht="17.25" spans="1:11">
      <c r="A20" s="8" t="s">
        <v>21</v>
      </c>
      <c r="B20" s="9">
        <f>('Indeks Implisit'!C20-'Indeks Implisit'!B20)/'Indeks Implisit'!B20*100</f>
        <v>13.8104715496465</v>
      </c>
      <c r="C20" s="9">
        <f>('Indeks Implisit'!D20-'Indeks Implisit'!C20)/'Indeks Implisit'!C20*100</f>
        <v>0.0694373998820264</v>
      </c>
      <c r="D20" s="9">
        <f>('Indeks Implisit'!E20-'Indeks Implisit'!D20)/'Indeks Implisit'!D20*100</f>
        <v>1.13885312414315</v>
      </c>
      <c r="E20" s="9">
        <f>('Indeks Implisit'!F20-'Indeks Implisit'!E20)/'Indeks Implisit'!E20*100</f>
        <v>12.6095273169108</v>
      </c>
      <c r="F20" s="9">
        <f>('Indeks Implisit'!G20-'Indeks Implisit'!F20)/'Indeks Implisit'!F20*100</f>
        <v>-1.12278494129397</v>
      </c>
      <c r="G20" s="9">
        <f>('Indeks Implisit'!H20-'Indeks Implisit'!G20)/'Indeks Implisit'!G20*100</f>
        <v>14.153560728419</v>
      </c>
      <c r="H20" s="9">
        <f>('Indeks Implisit'!I20-'Indeks Implisit'!H20)/'Indeks Implisit'!H20*100</f>
        <v>10.0479696872476</v>
      </c>
      <c r="I20" s="9">
        <f>('Indeks Implisit'!J20-'Indeks Implisit'!I20)/'Indeks Implisit'!I20*100</f>
        <v>-2.91174062848483</v>
      </c>
      <c r="J20" s="9">
        <f>('Indeks Implisit'!K20-'Indeks Implisit'!J20)/'Indeks Implisit'!J20*100</f>
        <v>-3.4471940844518</v>
      </c>
      <c r="K20" s="9">
        <f>('Indeks Implisit'!L20-'Indeks Implisit'!K20)/'Indeks Implisit'!K20*100</f>
        <v>8.69856792650079</v>
      </c>
    </row>
    <row r="21" ht="17.25" spans="1:11">
      <c r="A21" s="8" t="s">
        <v>22</v>
      </c>
      <c r="B21" s="9" t="s">
        <v>69</v>
      </c>
      <c r="C21" s="9" t="s">
        <v>69</v>
      </c>
      <c r="D21" s="9" t="s">
        <v>69</v>
      </c>
      <c r="E21" s="9" t="s">
        <v>69</v>
      </c>
      <c r="F21" s="9" t="s">
        <v>69</v>
      </c>
      <c r="G21" s="9" t="s">
        <v>69</v>
      </c>
      <c r="H21" s="9" t="s">
        <v>69</v>
      </c>
      <c r="I21" s="9" t="s">
        <v>69</v>
      </c>
      <c r="J21" s="9" t="s">
        <v>69</v>
      </c>
      <c r="K21" s="9" t="s">
        <v>69</v>
      </c>
    </row>
    <row r="22" ht="17.25" spans="1:11">
      <c r="A22" s="8" t="s">
        <v>23</v>
      </c>
      <c r="B22" s="9">
        <f>('Indeks Implisit'!C22-'Indeks Implisit'!B22)/'Indeks Implisit'!B22*100</f>
        <v>5.90609764852025</v>
      </c>
      <c r="C22" s="9">
        <f>('Indeks Implisit'!D22-'Indeks Implisit'!C22)/'Indeks Implisit'!C22*100</f>
        <v>3.94506986289156</v>
      </c>
      <c r="D22" s="9">
        <f>('Indeks Implisit'!E22-'Indeks Implisit'!D22)/'Indeks Implisit'!D22*100</f>
        <v>3.16814236054251</v>
      </c>
      <c r="E22" s="9">
        <f>('Indeks Implisit'!F22-'Indeks Implisit'!E22)/'Indeks Implisit'!E22*100</f>
        <v>6.80413455532182</v>
      </c>
      <c r="F22" s="9">
        <f>('Indeks Implisit'!G22-'Indeks Implisit'!F22)/'Indeks Implisit'!F22*100</f>
        <v>5.38017246993321</v>
      </c>
      <c r="G22" s="9">
        <f>('Indeks Implisit'!H22-'Indeks Implisit'!G22)/'Indeks Implisit'!G22*100</f>
        <v>5.88755399730139</v>
      </c>
      <c r="H22" s="9">
        <f>('Indeks Implisit'!I22-'Indeks Implisit'!H22)/'Indeks Implisit'!H22*100</f>
        <v>3.41406304102166</v>
      </c>
      <c r="I22" s="9">
        <f>('Indeks Implisit'!J22-'Indeks Implisit'!I22)/'Indeks Implisit'!I22*100</f>
        <v>4.78853273178759</v>
      </c>
      <c r="J22" s="9">
        <f>('Indeks Implisit'!K22-'Indeks Implisit'!J22)/'Indeks Implisit'!J22*100</f>
        <v>4.03670213526242</v>
      </c>
      <c r="K22" s="9">
        <f>('Indeks Implisit'!L22-'Indeks Implisit'!K22)/'Indeks Implisit'!K22*100</f>
        <v>2.51196137568037</v>
      </c>
    </row>
    <row r="23" ht="17.25" spans="1:11">
      <c r="A23" s="8" t="s">
        <v>24</v>
      </c>
      <c r="B23" s="9">
        <f>('Indeks Implisit'!C23-'Indeks Implisit'!B23)/'Indeks Implisit'!B23*100</f>
        <v>2.98559940582261</v>
      </c>
      <c r="C23" s="9">
        <f>('Indeks Implisit'!D23-'Indeks Implisit'!C23)/'Indeks Implisit'!C23*100</f>
        <v>5.01553265107103</v>
      </c>
      <c r="D23" s="9">
        <f>('Indeks Implisit'!E23-'Indeks Implisit'!D23)/'Indeks Implisit'!D23*100</f>
        <v>2.61317225156882</v>
      </c>
      <c r="E23" s="9">
        <f>('Indeks Implisit'!F23-'Indeks Implisit'!E23)/'Indeks Implisit'!E23*100</f>
        <v>8.03928528065121</v>
      </c>
      <c r="F23" s="9">
        <f>('Indeks Implisit'!G23-'Indeks Implisit'!F23)/'Indeks Implisit'!F23*100</f>
        <v>2.69806887773101</v>
      </c>
      <c r="G23" s="9">
        <f>('Indeks Implisit'!H23-'Indeks Implisit'!G23)/'Indeks Implisit'!G23*100</f>
        <v>1.51337209231132</v>
      </c>
      <c r="H23" s="9">
        <f>('Indeks Implisit'!I23-'Indeks Implisit'!H23)/'Indeks Implisit'!H23*100</f>
        <v>1.97421516850627</v>
      </c>
      <c r="I23" s="9">
        <f>('Indeks Implisit'!J23-'Indeks Implisit'!I23)/'Indeks Implisit'!I23*100</f>
        <v>2.24262920753374</v>
      </c>
      <c r="J23" s="9">
        <f>('Indeks Implisit'!K23-'Indeks Implisit'!J23)/'Indeks Implisit'!J23*100</f>
        <v>2.16767892225806</v>
      </c>
      <c r="K23" s="9">
        <f>('Indeks Implisit'!L23-'Indeks Implisit'!K23)/'Indeks Implisit'!K23*100</f>
        <v>1.48253000685781</v>
      </c>
    </row>
    <row r="24" ht="17.25" spans="1:11">
      <c r="A24" s="8" t="s">
        <v>25</v>
      </c>
      <c r="B24" s="9">
        <f>('Indeks Implisit'!C24-'Indeks Implisit'!B24)/'Indeks Implisit'!B24*100</f>
        <v>2.93755164529125</v>
      </c>
      <c r="C24" s="9">
        <f>('Indeks Implisit'!D24-'Indeks Implisit'!C24)/'Indeks Implisit'!C24*100</f>
        <v>5.25648329505246</v>
      </c>
      <c r="D24" s="9">
        <f>('Indeks Implisit'!E24-'Indeks Implisit'!D24)/'Indeks Implisit'!D24*100</f>
        <v>1.34914388404117</v>
      </c>
      <c r="E24" s="9">
        <f>('Indeks Implisit'!F24-'Indeks Implisit'!E24)/'Indeks Implisit'!E24*100</f>
        <v>3.70075878117968</v>
      </c>
      <c r="F24" s="9">
        <f>('Indeks Implisit'!G24-'Indeks Implisit'!F24)/'Indeks Implisit'!F24*100</f>
        <v>4.34309360139631</v>
      </c>
      <c r="G24" s="9">
        <f>('Indeks Implisit'!H24-'Indeks Implisit'!G24)/'Indeks Implisit'!G24*100</f>
        <v>2.88140884225632</v>
      </c>
      <c r="H24" s="9">
        <f>('Indeks Implisit'!I24-'Indeks Implisit'!H24)/'Indeks Implisit'!H24*100</f>
        <v>2.38621366431534</v>
      </c>
      <c r="I24" s="9">
        <f>('Indeks Implisit'!J24-'Indeks Implisit'!I24)/'Indeks Implisit'!I24*100</f>
        <v>3.69368679616642</v>
      </c>
      <c r="J24" s="9">
        <f>('Indeks Implisit'!K24-'Indeks Implisit'!J24)/'Indeks Implisit'!J24*100</f>
        <v>1.00399921646617</v>
      </c>
      <c r="K24" s="9">
        <f>('Indeks Implisit'!L24-'Indeks Implisit'!K24)/'Indeks Implisit'!K24*100</f>
        <v>-0.0684595789184756</v>
      </c>
    </row>
    <row r="25" ht="17.25" spans="1:11">
      <c r="A25" s="8" t="s">
        <v>26</v>
      </c>
      <c r="B25" s="9">
        <f>('Indeks Implisit'!C25-'Indeks Implisit'!B25)/'Indeks Implisit'!B25*100</f>
        <v>3.40844399199681</v>
      </c>
      <c r="C25" s="9">
        <f>('Indeks Implisit'!D25-'Indeks Implisit'!C25)/'Indeks Implisit'!C25*100</f>
        <v>0.345671293154125</v>
      </c>
      <c r="D25" s="9">
        <f>('Indeks Implisit'!E25-'Indeks Implisit'!D25)/'Indeks Implisit'!D25*100</f>
        <v>4.36813952065216</v>
      </c>
      <c r="E25" s="9">
        <f>('Indeks Implisit'!F25-'Indeks Implisit'!E25)/'Indeks Implisit'!E25*100</f>
        <v>7.01283124649206</v>
      </c>
      <c r="F25" s="9">
        <f>('Indeks Implisit'!G25-'Indeks Implisit'!F25)/'Indeks Implisit'!F25*100</f>
        <v>4.94957137314479</v>
      </c>
      <c r="G25" s="9">
        <f>('Indeks Implisit'!H25-'Indeks Implisit'!G25)/'Indeks Implisit'!G25*100</f>
        <v>3.17782194954677</v>
      </c>
      <c r="H25" s="9">
        <f>('Indeks Implisit'!I25-'Indeks Implisit'!H25)/'Indeks Implisit'!H25*100</f>
        <v>2.33232213369904</v>
      </c>
      <c r="I25" s="9">
        <f>('Indeks Implisit'!J25-'Indeks Implisit'!I25)/'Indeks Implisit'!I25*100</f>
        <v>2.74318590941875</v>
      </c>
      <c r="J25" s="9">
        <f>('Indeks Implisit'!K25-'Indeks Implisit'!J25)/'Indeks Implisit'!J25*100</f>
        <v>1.96063354226129</v>
      </c>
      <c r="K25" s="9">
        <f>('Indeks Implisit'!L25-'Indeks Implisit'!K25)/'Indeks Implisit'!K25*100</f>
        <v>1.69260104650828</v>
      </c>
    </row>
    <row r="26" ht="17.25" spans="1:11">
      <c r="A26" s="8" t="s">
        <v>27</v>
      </c>
      <c r="B26" s="9">
        <f>('Indeks Implisit'!C26-'Indeks Implisit'!B26)/'Indeks Implisit'!B26*100</f>
        <v>11.298960479303</v>
      </c>
      <c r="C26" s="9">
        <f>('Indeks Implisit'!D26-'Indeks Implisit'!C26)/'Indeks Implisit'!C26*100</f>
        <v>7.46412899723684</v>
      </c>
      <c r="D26" s="9">
        <f>('Indeks Implisit'!E26-'Indeks Implisit'!D26)/'Indeks Implisit'!D26*100</f>
        <v>8.46644511409752</v>
      </c>
      <c r="E26" s="9">
        <f>('Indeks Implisit'!F26-'Indeks Implisit'!E26)/'Indeks Implisit'!E26*100</f>
        <v>-0.0677709063517734</v>
      </c>
      <c r="F26" s="9">
        <f>('Indeks Implisit'!G26-'Indeks Implisit'!F26)/'Indeks Implisit'!F26*100</f>
        <v>8.55295340175004</v>
      </c>
      <c r="G26" s="9">
        <f>('Indeks Implisit'!H26-'Indeks Implisit'!G26)/'Indeks Implisit'!G26*100</f>
        <v>0.992926990500124</v>
      </c>
      <c r="H26" s="9">
        <f>('Indeks Implisit'!I26-'Indeks Implisit'!H26)/'Indeks Implisit'!H26*100</f>
        <v>0.995025926528953</v>
      </c>
      <c r="I26" s="9">
        <f>('Indeks Implisit'!J26-'Indeks Implisit'!I26)/'Indeks Implisit'!I26*100</f>
        <v>4.12779284437593</v>
      </c>
      <c r="J26" s="9">
        <f>('Indeks Implisit'!K26-'Indeks Implisit'!J26)/'Indeks Implisit'!J26*100</f>
        <v>3.84635161247879</v>
      </c>
      <c r="K26" s="9">
        <f>('Indeks Implisit'!L26-'Indeks Implisit'!K26)/'Indeks Implisit'!K26*100</f>
        <v>2.56091625690997</v>
      </c>
    </row>
    <row r="27" ht="17.25" spans="1:11">
      <c r="A27" s="8" t="s">
        <v>28</v>
      </c>
      <c r="B27" s="9">
        <f>('Indeks Implisit'!C27-'Indeks Implisit'!B27)/'Indeks Implisit'!B27*100</f>
        <v>2.84847700210836</v>
      </c>
      <c r="C27" s="9">
        <f>('Indeks Implisit'!D27-'Indeks Implisit'!C27)/'Indeks Implisit'!C27*100</f>
        <v>2.40366182532442</v>
      </c>
      <c r="D27" s="9">
        <f>('Indeks Implisit'!E27-'Indeks Implisit'!D27)/'Indeks Implisit'!D27*100</f>
        <v>0.19036088006037</v>
      </c>
      <c r="E27" s="9">
        <f>('Indeks Implisit'!F27-'Indeks Implisit'!E27)/'Indeks Implisit'!E27*100</f>
        <v>1.0376699249609</v>
      </c>
      <c r="F27" s="9">
        <f>('Indeks Implisit'!G27-'Indeks Implisit'!F27)/'Indeks Implisit'!F27*100</f>
        <v>1.35999044165082</v>
      </c>
      <c r="G27" s="9">
        <f>('Indeks Implisit'!H27-'Indeks Implisit'!G27)/'Indeks Implisit'!G27*100</f>
        <v>2.91002877535108</v>
      </c>
      <c r="H27" s="9">
        <f>('Indeks Implisit'!I27-'Indeks Implisit'!H27)/'Indeks Implisit'!H27*100</f>
        <v>-0.201106051941842</v>
      </c>
      <c r="I27" s="9">
        <f>('Indeks Implisit'!J27-'Indeks Implisit'!I27)/'Indeks Implisit'!I27*100</f>
        <v>-1.16107098925423</v>
      </c>
      <c r="J27" s="9">
        <f>('Indeks Implisit'!K27-'Indeks Implisit'!J27)/'Indeks Implisit'!J27*100</f>
        <v>3.27789871643104</v>
      </c>
      <c r="K27" s="9">
        <f>('Indeks Implisit'!L27-'Indeks Implisit'!K27)/'Indeks Implisit'!K27*100</f>
        <v>-1.37939446577047</v>
      </c>
    </row>
    <row r="28" ht="17.25" spans="1:11">
      <c r="A28" s="8" t="s">
        <v>29</v>
      </c>
      <c r="B28" s="9">
        <f>('Indeks Implisit'!C28-'Indeks Implisit'!B28)/'Indeks Implisit'!B28*100</f>
        <v>3.6937855937126</v>
      </c>
      <c r="C28" s="9">
        <f>('Indeks Implisit'!D28-'Indeks Implisit'!C28)/'Indeks Implisit'!C28*100</f>
        <v>5.64401556298256</v>
      </c>
      <c r="D28" s="9">
        <f>('Indeks Implisit'!E28-'Indeks Implisit'!D28)/'Indeks Implisit'!D28*100</f>
        <v>2.53476343548019</v>
      </c>
      <c r="E28" s="9">
        <f>('Indeks Implisit'!F28-'Indeks Implisit'!E28)/'Indeks Implisit'!E28*100</f>
        <v>6.28648593192615</v>
      </c>
      <c r="F28" s="9">
        <f>('Indeks Implisit'!G28-'Indeks Implisit'!F28)/'Indeks Implisit'!F28*100</f>
        <v>5.50694599506195</v>
      </c>
      <c r="G28" s="9">
        <f>('Indeks Implisit'!H28-'Indeks Implisit'!G28)/'Indeks Implisit'!G28*100</f>
        <v>3.16926936333416</v>
      </c>
      <c r="H28" s="9">
        <f>('Indeks Implisit'!I28-'Indeks Implisit'!H28)/'Indeks Implisit'!H28*100</f>
        <v>3.25130244323216</v>
      </c>
      <c r="I28" s="9">
        <f>('Indeks Implisit'!J28-'Indeks Implisit'!I28)/'Indeks Implisit'!I28*100</f>
        <v>4.12016547661686</v>
      </c>
      <c r="J28" s="9">
        <f>('Indeks Implisit'!K28-'Indeks Implisit'!J28)/'Indeks Implisit'!J28*100</f>
        <v>2.78201084053251</v>
      </c>
      <c r="K28" s="9">
        <f>('Indeks Implisit'!L28-'Indeks Implisit'!K28)/'Indeks Implisit'!K28*100</f>
        <v>1.36074401276024</v>
      </c>
    </row>
    <row r="29" ht="17.25" spans="1:11">
      <c r="A29" s="8" t="s">
        <v>30</v>
      </c>
      <c r="B29" s="9" t="s">
        <v>69</v>
      </c>
      <c r="C29" s="9" t="s">
        <v>69</v>
      </c>
      <c r="D29" s="9" t="s">
        <v>69</v>
      </c>
      <c r="E29" s="9" t="s">
        <v>69</v>
      </c>
      <c r="F29" s="9" t="s">
        <v>69</v>
      </c>
      <c r="G29" s="9" t="s">
        <v>69</v>
      </c>
      <c r="H29" s="9" t="s">
        <v>69</v>
      </c>
      <c r="I29" s="9" t="s">
        <v>69</v>
      </c>
      <c r="J29" s="9" t="s">
        <v>69</v>
      </c>
      <c r="K29" s="9" t="s">
        <v>69</v>
      </c>
    </row>
    <row r="30" ht="17.25" spans="1:11">
      <c r="A30" s="8" t="s">
        <v>31</v>
      </c>
      <c r="B30" s="9">
        <f>('Indeks Implisit'!C30-'Indeks Implisit'!B30)/'Indeks Implisit'!B30*100</f>
        <v>2.77544961424642</v>
      </c>
      <c r="C30" s="9">
        <f>('Indeks Implisit'!D30-'Indeks Implisit'!C30)/'Indeks Implisit'!C30*100</f>
        <v>3.54401773389999</v>
      </c>
      <c r="D30" s="9">
        <f>('Indeks Implisit'!E30-'Indeks Implisit'!D30)/'Indeks Implisit'!D30*100</f>
        <v>1.75958390956904</v>
      </c>
      <c r="E30" s="9">
        <f>('Indeks Implisit'!F30-'Indeks Implisit'!E30)/'Indeks Implisit'!E30*100</f>
        <v>7.94931896009338</v>
      </c>
      <c r="F30" s="9">
        <f>('Indeks Implisit'!G30-'Indeks Implisit'!F30)/'Indeks Implisit'!F30*100</f>
        <v>3.05746755645737</v>
      </c>
      <c r="G30" s="9">
        <f>('Indeks Implisit'!H30-'Indeks Implisit'!G30)/'Indeks Implisit'!G30*100</f>
        <v>4.16830735535853</v>
      </c>
      <c r="H30" s="9">
        <f>('Indeks Implisit'!I30-'Indeks Implisit'!H30)/'Indeks Implisit'!H30*100</f>
        <v>3.36196532884258</v>
      </c>
      <c r="I30" s="9">
        <f>('Indeks Implisit'!J30-'Indeks Implisit'!I30)/'Indeks Implisit'!I30*100</f>
        <v>4.44419648224724</v>
      </c>
      <c r="J30" s="9">
        <f>('Indeks Implisit'!K30-'Indeks Implisit'!J30)/'Indeks Implisit'!J30*100</f>
        <v>3.82748823537622</v>
      </c>
      <c r="K30" s="9">
        <f>('Indeks Implisit'!L30-'Indeks Implisit'!K30)/'Indeks Implisit'!K30*100</f>
        <v>0.939839175058258</v>
      </c>
    </row>
    <row r="31" ht="17.25" spans="1:11">
      <c r="A31" s="8" t="s">
        <v>32</v>
      </c>
      <c r="B31" s="9">
        <f>('Indeks Implisit'!C31-'Indeks Implisit'!B31)/'Indeks Implisit'!B31*100</f>
        <v>1.86969803855364</v>
      </c>
      <c r="C31" s="9">
        <f>('Indeks Implisit'!D31-'Indeks Implisit'!C31)/'Indeks Implisit'!C31*100</f>
        <v>2.63147870509877</v>
      </c>
      <c r="D31" s="9">
        <f>('Indeks Implisit'!E31-'Indeks Implisit'!D31)/'Indeks Implisit'!D31*100</f>
        <v>5.66589436969906</v>
      </c>
      <c r="E31" s="9">
        <f>('Indeks Implisit'!F31-'Indeks Implisit'!E31)/'Indeks Implisit'!E31*100</f>
        <v>11.0994791121589</v>
      </c>
      <c r="F31" s="9">
        <f>('Indeks Implisit'!G31-'Indeks Implisit'!F31)/'Indeks Implisit'!F31*100</f>
        <v>0.246912118395976</v>
      </c>
      <c r="G31" s="9">
        <f>('Indeks Implisit'!H31-'Indeks Implisit'!G31)/'Indeks Implisit'!G31*100</f>
        <v>6.09634655108806</v>
      </c>
      <c r="H31" s="9">
        <f>('Indeks Implisit'!I31-'Indeks Implisit'!H31)/'Indeks Implisit'!H31*100</f>
        <v>2.37539913318708</v>
      </c>
      <c r="I31" s="9">
        <f>('Indeks Implisit'!J31-'Indeks Implisit'!I31)/'Indeks Implisit'!I31*100</f>
        <v>2.09888314749036</v>
      </c>
      <c r="J31" s="9">
        <f>('Indeks Implisit'!K31-'Indeks Implisit'!J31)/'Indeks Implisit'!J31*100</f>
        <v>2.98270503973383</v>
      </c>
      <c r="K31" s="9">
        <f>('Indeks Implisit'!L31-'Indeks Implisit'!K31)/'Indeks Implisit'!K31*100</f>
        <v>1.78285191598694</v>
      </c>
    </row>
    <row r="32" ht="17.25" spans="1:11">
      <c r="A32" s="8" t="s">
        <v>33</v>
      </c>
      <c r="B32" s="9">
        <f>('Indeks Implisit'!C32-'Indeks Implisit'!B32)/'Indeks Implisit'!B32*100</f>
        <v>2.15214788983171</v>
      </c>
      <c r="C32" s="9">
        <f>('Indeks Implisit'!D32-'Indeks Implisit'!C32)/'Indeks Implisit'!C32*100</f>
        <v>1.84409374669492</v>
      </c>
      <c r="D32" s="9">
        <f>('Indeks Implisit'!E32-'Indeks Implisit'!D32)/'Indeks Implisit'!D32*100</f>
        <v>1.40654516184555</v>
      </c>
      <c r="E32" s="9">
        <f>('Indeks Implisit'!F32-'Indeks Implisit'!E32)/'Indeks Implisit'!E32*100</f>
        <v>5.74457969937221</v>
      </c>
      <c r="F32" s="9">
        <f>('Indeks Implisit'!G32-'Indeks Implisit'!F32)/'Indeks Implisit'!F32*100</f>
        <v>1.80384419661757</v>
      </c>
      <c r="G32" s="9">
        <f>('Indeks Implisit'!H32-'Indeks Implisit'!G32)/'Indeks Implisit'!G32*100</f>
        <v>4.75493410762873</v>
      </c>
      <c r="H32" s="9">
        <f>('Indeks Implisit'!I32-'Indeks Implisit'!H32)/'Indeks Implisit'!H32*100</f>
        <v>4.76715472610665</v>
      </c>
      <c r="I32" s="9">
        <f>('Indeks Implisit'!J32-'Indeks Implisit'!I32)/'Indeks Implisit'!I32*100</f>
        <v>2.70355620466244</v>
      </c>
      <c r="J32" s="9">
        <f>('Indeks Implisit'!K32-'Indeks Implisit'!J32)/'Indeks Implisit'!J32*100</f>
        <v>1.64237898075134</v>
      </c>
      <c r="K32" s="9">
        <f>('Indeks Implisit'!L32-'Indeks Implisit'!K32)/'Indeks Implisit'!K32*100</f>
        <v>1.16199104075754</v>
      </c>
    </row>
    <row r="33" ht="17.25" spans="1:11">
      <c r="A33" s="8" t="s">
        <v>34</v>
      </c>
      <c r="B33" s="9">
        <f>('Indeks Implisit'!C33-'Indeks Implisit'!B33)/'Indeks Implisit'!B33*100</f>
        <v>1.61832314249616</v>
      </c>
      <c r="C33" s="9">
        <f>('Indeks Implisit'!D33-'Indeks Implisit'!C33)/'Indeks Implisit'!C33*100</f>
        <v>1.38777617877985</v>
      </c>
      <c r="D33" s="9">
        <f>('Indeks Implisit'!E33-'Indeks Implisit'!D33)/'Indeks Implisit'!D33*100</f>
        <v>7.42732947656819</v>
      </c>
      <c r="E33" s="9">
        <f>('Indeks Implisit'!F33-'Indeks Implisit'!E33)/'Indeks Implisit'!E33*100</f>
        <v>10.2858656591346</v>
      </c>
      <c r="F33" s="9">
        <f>('Indeks Implisit'!G33-'Indeks Implisit'!F33)/'Indeks Implisit'!F33*100</f>
        <v>7.65506965108485</v>
      </c>
      <c r="G33" s="9">
        <f>('Indeks Implisit'!H33-'Indeks Implisit'!G33)/'Indeks Implisit'!G33*100</f>
        <v>4.59690957271224</v>
      </c>
      <c r="H33" s="9">
        <f>('Indeks Implisit'!I33-'Indeks Implisit'!H33)/'Indeks Implisit'!H33*100</f>
        <v>3.53517467702811</v>
      </c>
      <c r="I33" s="9">
        <f>('Indeks Implisit'!J33-'Indeks Implisit'!I33)/'Indeks Implisit'!I33*100</f>
        <v>1.94886669129341</v>
      </c>
      <c r="J33" s="9">
        <f>('Indeks Implisit'!K33-'Indeks Implisit'!J33)/'Indeks Implisit'!J33*100</f>
        <v>1.97104031993926</v>
      </c>
      <c r="K33" s="9">
        <f>('Indeks Implisit'!L33-'Indeks Implisit'!K33)/'Indeks Implisit'!K33*100</f>
        <v>2.06227590633397</v>
      </c>
    </row>
    <row r="34" ht="17.25" spans="1:11">
      <c r="A34" s="8" t="s">
        <v>35</v>
      </c>
      <c r="B34" s="9">
        <f>('Indeks Implisit'!C34-'Indeks Implisit'!B34)/'Indeks Implisit'!B34*100</f>
        <v>3.16864768270635</v>
      </c>
      <c r="C34" s="9">
        <f>('Indeks Implisit'!D34-'Indeks Implisit'!C34)/'Indeks Implisit'!C34*100</f>
        <v>5.48967080585563</v>
      </c>
      <c r="D34" s="9">
        <f>('Indeks Implisit'!E34-'Indeks Implisit'!D34)/'Indeks Implisit'!D34*100</f>
        <v>0.914922622355524</v>
      </c>
      <c r="E34" s="9">
        <f>('Indeks Implisit'!F34-'Indeks Implisit'!E34)/'Indeks Implisit'!E34*100</f>
        <v>6.00249206948375</v>
      </c>
      <c r="F34" s="9">
        <f>('Indeks Implisit'!G34-'Indeks Implisit'!F34)/'Indeks Implisit'!F34*100</f>
        <v>5.04994596314341</v>
      </c>
      <c r="G34" s="9">
        <f>('Indeks Implisit'!H34-'Indeks Implisit'!G34)/'Indeks Implisit'!G34*100</f>
        <v>6.07813961809958</v>
      </c>
      <c r="H34" s="9">
        <f>('Indeks Implisit'!I34-'Indeks Implisit'!H34)/'Indeks Implisit'!H34*100</f>
        <v>4.40158262813154</v>
      </c>
      <c r="I34" s="9">
        <f>('Indeks Implisit'!J34-'Indeks Implisit'!I34)/'Indeks Implisit'!I34*100</f>
        <v>2.98341254626466</v>
      </c>
      <c r="J34" s="9">
        <f>('Indeks Implisit'!K34-'Indeks Implisit'!J34)/'Indeks Implisit'!J34*100</f>
        <v>2.10316365576261</v>
      </c>
      <c r="K34" s="9">
        <f>('Indeks Implisit'!L34-'Indeks Implisit'!K34)/'Indeks Implisit'!K34*100</f>
        <v>1.75125178137167</v>
      </c>
    </row>
    <row r="35" ht="17.25" spans="1:11">
      <c r="A35" s="10" t="s">
        <v>36</v>
      </c>
      <c r="B35" s="7">
        <f>('Indeks Implisit'!C35-'Indeks Implisit'!B35)/'Indeks Implisit'!B35*100</f>
        <v>-6.90446774499936</v>
      </c>
      <c r="C35" s="7">
        <f>('Indeks Implisit'!D35-'Indeks Implisit'!C35)/'Indeks Implisit'!C35*100</f>
        <v>-5.56244616661211</v>
      </c>
      <c r="D35" s="7">
        <f>('Indeks Implisit'!E35-'Indeks Implisit'!D35)/'Indeks Implisit'!D35*100</f>
        <v>-6.24489757715026</v>
      </c>
      <c r="E35" s="7">
        <f>('Indeks Implisit'!F35-'Indeks Implisit'!E35)/'Indeks Implisit'!E35*100</f>
        <v>-2.12976232064993</v>
      </c>
      <c r="F35" s="7">
        <f>('Indeks Implisit'!G35-'Indeks Implisit'!F35)/'Indeks Implisit'!F35*100</f>
        <v>23.3532531796759</v>
      </c>
      <c r="G35" s="7">
        <f>('Indeks Implisit'!H35-'Indeks Implisit'!G35)/'Indeks Implisit'!G35*100</f>
        <v>4.727287250719</v>
      </c>
      <c r="H35" s="7">
        <f>('Indeks Implisit'!I35-'Indeks Implisit'!H35)/'Indeks Implisit'!H35*100</f>
        <v>12.7190415447402</v>
      </c>
      <c r="I35" s="7">
        <f>('Indeks Implisit'!J35-'Indeks Implisit'!I35)/'Indeks Implisit'!I35*100</f>
        <v>2.43283584632824</v>
      </c>
      <c r="J35" s="7">
        <f>('Indeks Implisit'!K35-'Indeks Implisit'!J35)/'Indeks Implisit'!J35*100</f>
        <v>0.757388651063318</v>
      </c>
      <c r="K35" s="7">
        <f>('Indeks Implisit'!L35-'Indeks Implisit'!K35)/'Indeks Implisit'!K35*100</f>
        <v>0.0631068420527993</v>
      </c>
    </row>
    <row r="36" ht="17.25" spans="1:11">
      <c r="A36" s="8" t="s">
        <v>37</v>
      </c>
      <c r="B36" s="9">
        <f>('Indeks Implisit'!C36-'Indeks Implisit'!B36)/'Indeks Implisit'!B36*100</f>
        <v>-7.14933610112902</v>
      </c>
      <c r="C36" s="9">
        <f>('Indeks Implisit'!D36-'Indeks Implisit'!C36)/'Indeks Implisit'!C36*100</f>
        <v>-5.77340211865839</v>
      </c>
      <c r="D36" s="9">
        <f>('Indeks Implisit'!E36-'Indeks Implisit'!D36)/'Indeks Implisit'!D36*100</f>
        <v>-6.48861385386414</v>
      </c>
      <c r="E36" s="9">
        <f>('Indeks Implisit'!F36-'Indeks Implisit'!E36)/'Indeks Implisit'!E36*100</f>
        <v>-2.25508508025161</v>
      </c>
      <c r="F36" s="9">
        <f>('Indeks Implisit'!G36-'Indeks Implisit'!F36)/'Indeks Implisit'!F36*100</f>
        <v>24.0350586049737</v>
      </c>
      <c r="G36" s="9">
        <f>('Indeks Implisit'!H36-'Indeks Implisit'!G36)/'Indeks Implisit'!G36*100</f>
        <v>4.65281855224407</v>
      </c>
      <c r="H36" s="9">
        <f>('Indeks Implisit'!I36-'Indeks Implisit'!H36)/'Indeks Implisit'!H36*100</f>
        <v>12.7695088070082</v>
      </c>
      <c r="I36" s="9">
        <f>('Indeks Implisit'!J36-'Indeks Implisit'!I36)/'Indeks Implisit'!I36*100</f>
        <v>2.45315583399974</v>
      </c>
      <c r="J36" s="9">
        <f>('Indeks Implisit'!K36-'Indeks Implisit'!J36)/'Indeks Implisit'!J36*100</f>
        <v>0.746127672727857</v>
      </c>
      <c r="K36" s="9">
        <f>('Indeks Implisit'!L36-'Indeks Implisit'!K36)/'Indeks Implisit'!K36*100</f>
        <v>0.049300334815316</v>
      </c>
    </row>
    <row r="37" ht="17.25" spans="1:11">
      <c r="A37" s="8" t="s">
        <v>38</v>
      </c>
      <c r="B37" s="9">
        <f>('Indeks Implisit'!C37-'Indeks Implisit'!B37)/'Indeks Implisit'!B37*100</f>
        <v>3.47373000651724</v>
      </c>
      <c r="C37" s="9">
        <f>('Indeks Implisit'!D37-'Indeks Implisit'!C37)/'Indeks Implisit'!C37*100</f>
        <v>3.341009084302</v>
      </c>
      <c r="D37" s="9">
        <f>('Indeks Implisit'!E37-'Indeks Implisit'!D37)/'Indeks Implisit'!D37*100</f>
        <v>2.78581166574185</v>
      </c>
      <c r="E37" s="9">
        <f>('Indeks Implisit'!F37-'Indeks Implisit'!E37)/'Indeks Implisit'!E37*100</f>
        <v>6.07773607790594</v>
      </c>
      <c r="F37" s="9">
        <f>('Indeks Implisit'!G37-'Indeks Implisit'!F37)/'Indeks Implisit'!F37*100</f>
        <v>2.5333878552869</v>
      </c>
      <c r="G37" s="9">
        <f>('Indeks Implisit'!H37-'Indeks Implisit'!G37)/'Indeks Implisit'!G37*100</f>
        <v>8.28452718848971</v>
      </c>
      <c r="H37" s="9">
        <f>('Indeks Implisit'!I37-'Indeks Implisit'!H37)/'Indeks Implisit'!H37*100</f>
        <v>9.96950452511119</v>
      </c>
      <c r="I37" s="9">
        <f>('Indeks Implisit'!J37-'Indeks Implisit'!I37)/'Indeks Implisit'!I37*100</f>
        <v>1.71126618231893</v>
      </c>
      <c r="J37" s="9">
        <f>('Indeks Implisit'!K37-'Indeks Implisit'!J37)/'Indeks Implisit'!J37*100</f>
        <v>1.85583504568369</v>
      </c>
      <c r="K37" s="9">
        <f>('Indeks Implisit'!L37-'Indeks Implisit'!K37)/'Indeks Implisit'!K37*100</f>
        <v>0.386995774380262</v>
      </c>
    </row>
    <row r="38" ht="17.25" spans="1:11">
      <c r="A38" s="10" t="s">
        <v>39</v>
      </c>
      <c r="B38" s="7">
        <f>('Indeks Implisit'!C38-'Indeks Implisit'!B38)/'Indeks Implisit'!B38*100</f>
        <v>1.47473100670695</v>
      </c>
      <c r="C38" s="7">
        <f>('Indeks Implisit'!D38-'Indeks Implisit'!C38)/'Indeks Implisit'!C38*100</f>
        <v>1.72834652685423</v>
      </c>
      <c r="D38" s="7">
        <f>('Indeks Implisit'!E38-'Indeks Implisit'!D38)/'Indeks Implisit'!D38*100</f>
        <v>1.49637435221778</v>
      </c>
      <c r="E38" s="7">
        <f>('Indeks Implisit'!F38-'Indeks Implisit'!E38)/'Indeks Implisit'!E38*100</f>
        <v>2.21190553072062</v>
      </c>
      <c r="F38" s="7">
        <f>('Indeks Implisit'!G38-'Indeks Implisit'!F38)/'Indeks Implisit'!F38*100</f>
        <v>2.96219946086201</v>
      </c>
      <c r="G38" s="7">
        <f>('Indeks Implisit'!H38-'Indeks Implisit'!G38)/'Indeks Implisit'!G38*100</f>
        <v>6.54453730849655</v>
      </c>
      <c r="H38" s="7">
        <f>('Indeks Implisit'!I38-'Indeks Implisit'!H38)/'Indeks Implisit'!H38*100</f>
        <v>6.48790911719</v>
      </c>
      <c r="I38" s="7">
        <f>('Indeks Implisit'!J38-'Indeks Implisit'!I38)/'Indeks Implisit'!I38*100</f>
        <v>2.82851611532876</v>
      </c>
      <c r="J38" s="7">
        <f>('Indeks Implisit'!K38-'Indeks Implisit'!J38)/'Indeks Implisit'!J38*100</f>
        <v>1.58404573545445</v>
      </c>
      <c r="K38" s="7">
        <f>('Indeks Implisit'!L38-'Indeks Implisit'!K38)/'Indeks Implisit'!K38*100</f>
        <v>0.758096716021193</v>
      </c>
    </row>
    <row r="39" ht="17.25" spans="1:11">
      <c r="A39" s="10" t="s">
        <v>40</v>
      </c>
      <c r="B39" s="7">
        <f>('Indeks Implisit'!C39-'Indeks Implisit'!B39)/'Indeks Implisit'!B39*100</f>
        <v>5.80838871553086</v>
      </c>
      <c r="C39" s="7">
        <f>('Indeks Implisit'!D39-'Indeks Implisit'!C39)/'Indeks Implisit'!C39*100</f>
        <v>9.11902911539615</v>
      </c>
      <c r="D39" s="7">
        <f>('Indeks Implisit'!E39-'Indeks Implisit'!D39)/'Indeks Implisit'!D39*100</f>
        <v>3.61654807107032</v>
      </c>
      <c r="E39" s="7">
        <f>('Indeks Implisit'!F39-'Indeks Implisit'!E39)/'Indeks Implisit'!E39*100</f>
        <v>6.65412724658587</v>
      </c>
      <c r="F39" s="7">
        <f>('Indeks Implisit'!G39-'Indeks Implisit'!F39)/'Indeks Implisit'!F39*100</f>
        <v>6.9074198295938</v>
      </c>
      <c r="G39" s="7">
        <f>('Indeks Implisit'!H39-'Indeks Implisit'!G39)/'Indeks Implisit'!G39*100</f>
        <v>4.63650167835188</v>
      </c>
      <c r="H39" s="7">
        <f>('Indeks Implisit'!I39-'Indeks Implisit'!H39)/'Indeks Implisit'!H39*100</f>
        <v>5.22770066107195</v>
      </c>
      <c r="I39" s="7">
        <f>('Indeks Implisit'!J39-'Indeks Implisit'!I39)/'Indeks Implisit'!I39*100</f>
        <v>5.53213027050086</v>
      </c>
      <c r="J39" s="7">
        <f>('Indeks Implisit'!K39-'Indeks Implisit'!J39)/'Indeks Implisit'!J39*100</f>
        <v>3.38458272798046</v>
      </c>
      <c r="K39" s="7">
        <f>('Indeks Implisit'!L39-'Indeks Implisit'!K39)/'Indeks Implisit'!K39*100</f>
        <v>0.239805808796706</v>
      </c>
    </row>
    <row r="40" ht="17.25" spans="1:11">
      <c r="A40" s="10" t="s">
        <v>41</v>
      </c>
      <c r="B40" s="7">
        <f>('Indeks Implisit'!C40-'Indeks Implisit'!B40)/'Indeks Implisit'!B40*100</f>
        <v>7.70536376492432</v>
      </c>
      <c r="C40" s="7">
        <f>('Indeks Implisit'!D40-'Indeks Implisit'!C40)/'Indeks Implisit'!C40*100</f>
        <v>1.65786133636812</v>
      </c>
      <c r="D40" s="7">
        <f>('Indeks Implisit'!E40-'Indeks Implisit'!D40)/'Indeks Implisit'!D40*100</f>
        <v>1.23804444548049</v>
      </c>
      <c r="E40" s="7">
        <f>('Indeks Implisit'!F40-'Indeks Implisit'!E40)/'Indeks Implisit'!E40*100</f>
        <v>3.05612532390378</v>
      </c>
      <c r="F40" s="7">
        <f>('Indeks Implisit'!G40-'Indeks Implisit'!F40)/'Indeks Implisit'!F40*100</f>
        <v>5.5129982239634</v>
      </c>
      <c r="G40" s="7">
        <f>('Indeks Implisit'!H40-'Indeks Implisit'!G40)/'Indeks Implisit'!G40*100</f>
        <v>5.92971902602683</v>
      </c>
      <c r="H40" s="7">
        <f>('Indeks Implisit'!I40-'Indeks Implisit'!H40)/'Indeks Implisit'!H40*100</f>
        <v>4.71210957993422</v>
      </c>
      <c r="I40" s="7">
        <f>('Indeks Implisit'!J40-'Indeks Implisit'!I40)/'Indeks Implisit'!I40*100</f>
        <v>2.60970825684465</v>
      </c>
      <c r="J40" s="7">
        <f>('Indeks Implisit'!K40-'Indeks Implisit'!J40)/'Indeks Implisit'!J40*100</f>
        <v>3.15671384756706</v>
      </c>
      <c r="K40" s="7">
        <f>('Indeks Implisit'!L40-'Indeks Implisit'!K40)/'Indeks Implisit'!K40*100</f>
        <v>1.62598491969022</v>
      </c>
    </row>
    <row r="41" ht="17.25" spans="1:11">
      <c r="A41" s="8" t="s">
        <v>42</v>
      </c>
      <c r="B41" s="9">
        <f>('Indeks Implisit'!C41-'Indeks Implisit'!B41)/'Indeks Implisit'!B41*100</f>
        <v>9.28060241500042</v>
      </c>
      <c r="C41" s="9">
        <f>('Indeks Implisit'!D41-'Indeks Implisit'!C41)/'Indeks Implisit'!C41*100</f>
        <v>7.11752054634213</v>
      </c>
      <c r="D41" s="9">
        <f>('Indeks Implisit'!E41-'Indeks Implisit'!D41)/'Indeks Implisit'!D41*100</f>
        <v>0.739398399998237</v>
      </c>
      <c r="E41" s="9">
        <f>('Indeks Implisit'!F41-'Indeks Implisit'!E41)/'Indeks Implisit'!E41*100</f>
        <v>2.74964851224144</v>
      </c>
      <c r="F41" s="9">
        <f>('Indeks Implisit'!G41-'Indeks Implisit'!F41)/'Indeks Implisit'!F41*100</f>
        <v>3.54759990554405</v>
      </c>
      <c r="G41" s="9">
        <f>('Indeks Implisit'!H41-'Indeks Implisit'!G41)/'Indeks Implisit'!G41*100</f>
        <v>3.85727255272418</v>
      </c>
      <c r="H41" s="9">
        <f>('Indeks Implisit'!I41-'Indeks Implisit'!H41)/'Indeks Implisit'!H41*100</f>
        <v>4.25451684387067</v>
      </c>
      <c r="I41" s="9">
        <f>('Indeks Implisit'!J41-'Indeks Implisit'!I41)/'Indeks Implisit'!I41*100</f>
        <v>2.2873500778462</v>
      </c>
      <c r="J41" s="9">
        <f>('Indeks Implisit'!K41-'Indeks Implisit'!J41)/'Indeks Implisit'!J41*100</f>
        <v>2.78691081972612</v>
      </c>
      <c r="K41" s="9">
        <f>('Indeks Implisit'!L41-'Indeks Implisit'!K41)/'Indeks Implisit'!K41*100</f>
        <v>0.919713402085507</v>
      </c>
    </row>
    <row r="42" ht="17.25" spans="1:11">
      <c r="A42" s="8" t="s">
        <v>43</v>
      </c>
      <c r="B42" s="9">
        <f>('Indeks Implisit'!C42-'Indeks Implisit'!B42)/'Indeks Implisit'!B42*100</f>
        <v>7.51560549271514</v>
      </c>
      <c r="C42" s="9">
        <f>('Indeks Implisit'!D42-'Indeks Implisit'!C42)/'Indeks Implisit'!C42*100</f>
        <v>0.97923844199875</v>
      </c>
      <c r="D42" s="9">
        <f>('Indeks Implisit'!E42-'Indeks Implisit'!D42)/'Indeks Implisit'!D42*100</f>
        <v>1.3003485548234</v>
      </c>
      <c r="E42" s="9">
        <f>('Indeks Implisit'!F42-'Indeks Implisit'!E42)/'Indeks Implisit'!E42*100</f>
        <v>3.10886697944431</v>
      </c>
      <c r="F42" s="9">
        <f>('Indeks Implisit'!G42-'Indeks Implisit'!F42)/'Indeks Implisit'!F42*100</f>
        <v>5.76785081249378</v>
      </c>
      <c r="G42" s="9">
        <f>('Indeks Implisit'!H42-'Indeks Implisit'!G42)/'Indeks Implisit'!G42*100</f>
        <v>6.19679013914502</v>
      </c>
      <c r="H42" s="9">
        <f>('Indeks Implisit'!I42-'Indeks Implisit'!H42)/'Indeks Implisit'!H42*100</f>
        <v>4.77349174141125</v>
      </c>
      <c r="I42" s="9">
        <f>('Indeks Implisit'!J42-'Indeks Implisit'!I42)/'Indeks Implisit'!I42*100</f>
        <v>2.64818761600391</v>
      </c>
      <c r="J42" s="9">
        <f>('Indeks Implisit'!K42-'Indeks Implisit'!J42)/'Indeks Implisit'!J42*100</f>
        <v>3.20084302205888</v>
      </c>
      <c r="K42" s="9">
        <f>('Indeks Implisit'!L42-'Indeks Implisit'!K42)/'Indeks Implisit'!K42*100</f>
        <v>1.70490613875154</v>
      </c>
    </row>
    <row r="43" ht="17.25" spans="1:11">
      <c r="A43" s="10" t="s">
        <v>44</v>
      </c>
      <c r="B43" s="7">
        <f>('Indeks Implisit'!C43-'Indeks Implisit'!B43)/'Indeks Implisit'!B43*100</f>
        <v>5.84134534596676</v>
      </c>
      <c r="C43" s="7">
        <f>('Indeks Implisit'!D43-'Indeks Implisit'!C43)/'Indeks Implisit'!C43*100</f>
        <v>5.87937989647774</v>
      </c>
      <c r="D43" s="7">
        <f>('Indeks Implisit'!E43-'Indeks Implisit'!D43)/'Indeks Implisit'!D43*100</f>
        <v>9.60234719110382</v>
      </c>
      <c r="E43" s="7">
        <f>('Indeks Implisit'!F43-'Indeks Implisit'!E43)/'Indeks Implisit'!E43*100</f>
        <v>9.70896138022334</v>
      </c>
      <c r="F43" s="7">
        <f>('Indeks Implisit'!G43-'Indeks Implisit'!F43)/'Indeks Implisit'!F43*100</f>
        <v>7.7670292219167</v>
      </c>
      <c r="G43" s="7">
        <f>('Indeks Implisit'!H43-'Indeks Implisit'!G43)/'Indeks Implisit'!G43*100</f>
        <v>4.8725210410374</v>
      </c>
      <c r="H43" s="7">
        <f>('Indeks Implisit'!I43-'Indeks Implisit'!H43)/'Indeks Implisit'!H43*100</f>
        <v>5.79395638963218</v>
      </c>
      <c r="I43" s="7">
        <f>('Indeks Implisit'!J43-'Indeks Implisit'!I43)/'Indeks Implisit'!I43*100</f>
        <v>2.3812983887176</v>
      </c>
      <c r="J43" s="7">
        <f>('Indeks Implisit'!K43-'Indeks Implisit'!J43)/'Indeks Implisit'!J43*100</f>
        <v>2.73291008971777</v>
      </c>
      <c r="K43" s="7">
        <f>('Indeks Implisit'!L43-'Indeks Implisit'!K43)/'Indeks Implisit'!K43*100</f>
        <v>-2.52261867351967</v>
      </c>
    </row>
    <row r="44" ht="17.25" spans="1:11">
      <c r="A44" s="8" t="s">
        <v>45</v>
      </c>
      <c r="B44" s="9" t="s">
        <v>69</v>
      </c>
      <c r="C44" s="9" t="s">
        <v>69</v>
      </c>
      <c r="D44" s="9" t="s">
        <v>69</v>
      </c>
      <c r="E44" s="9" t="s">
        <v>69</v>
      </c>
      <c r="F44" s="9" t="s">
        <v>69</v>
      </c>
      <c r="G44" s="9" t="s">
        <v>69</v>
      </c>
      <c r="H44" s="9" t="s">
        <v>69</v>
      </c>
      <c r="I44" s="9" t="s">
        <v>69</v>
      </c>
      <c r="J44" s="9" t="s">
        <v>69</v>
      </c>
      <c r="K44" s="9" t="s">
        <v>69</v>
      </c>
    </row>
    <row r="45" ht="17.25" spans="1:11">
      <c r="A45" s="8" t="s">
        <v>46</v>
      </c>
      <c r="B45" s="9">
        <f>('Indeks Implisit'!C45-'Indeks Implisit'!B45)/'Indeks Implisit'!B45*100</f>
        <v>1.14955565220407</v>
      </c>
      <c r="C45" s="9">
        <f>('Indeks Implisit'!D45-'Indeks Implisit'!C45)/'Indeks Implisit'!C45*100</f>
        <v>1.18338866627151</v>
      </c>
      <c r="D45" s="9">
        <f>('Indeks Implisit'!E45-'Indeks Implisit'!D45)/'Indeks Implisit'!D45*100</f>
        <v>3.5962823523128</v>
      </c>
      <c r="E45" s="9">
        <f>('Indeks Implisit'!F45-'Indeks Implisit'!E45)/'Indeks Implisit'!E45*100</f>
        <v>5.38819724899999</v>
      </c>
      <c r="F45" s="9">
        <f>('Indeks Implisit'!G45-'Indeks Implisit'!F45)/'Indeks Implisit'!F45*100</f>
        <v>1.40879716816816</v>
      </c>
      <c r="G45" s="9">
        <f>('Indeks Implisit'!H45-'Indeks Implisit'!G45)/'Indeks Implisit'!G45*100</f>
        <v>0.734183054767142</v>
      </c>
      <c r="H45" s="9">
        <f>('Indeks Implisit'!I45-'Indeks Implisit'!H45)/'Indeks Implisit'!H45*100</f>
        <v>4.72186389194262</v>
      </c>
      <c r="I45" s="9">
        <f>('Indeks Implisit'!J45-'Indeks Implisit'!I45)/'Indeks Implisit'!I45*100</f>
        <v>4.07108850395381</v>
      </c>
      <c r="J45" s="9">
        <f>('Indeks Implisit'!K45-'Indeks Implisit'!J45)/'Indeks Implisit'!J45*100</f>
        <v>1.02684242852754</v>
      </c>
      <c r="K45" s="9">
        <f>('Indeks Implisit'!L45-'Indeks Implisit'!K45)/'Indeks Implisit'!K45*100</f>
        <v>2.12183395673604</v>
      </c>
    </row>
    <row r="46" ht="17.25" spans="1:11">
      <c r="A46" s="8" t="s">
        <v>47</v>
      </c>
      <c r="B46" s="9">
        <f>('Indeks Implisit'!C46-'Indeks Implisit'!B46)/'Indeks Implisit'!B46*100</f>
        <v>2.74503320249612</v>
      </c>
      <c r="C46" s="9">
        <f>('Indeks Implisit'!D46-'Indeks Implisit'!C46)/'Indeks Implisit'!C46*100</f>
        <v>3.05802732647729</v>
      </c>
      <c r="D46" s="9">
        <f>('Indeks Implisit'!E46-'Indeks Implisit'!D46)/'Indeks Implisit'!D46*100</f>
        <v>7.0345536033046</v>
      </c>
      <c r="E46" s="9">
        <f>('Indeks Implisit'!F46-'Indeks Implisit'!E46)/'Indeks Implisit'!E46*100</f>
        <v>5.60491929563254</v>
      </c>
      <c r="F46" s="9">
        <f>('Indeks Implisit'!G46-'Indeks Implisit'!F46)/'Indeks Implisit'!F46*100</f>
        <v>1.90007800435213</v>
      </c>
      <c r="G46" s="9">
        <f>('Indeks Implisit'!H46-'Indeks Implisit'!G46)/'Indeks Implisit'!G46*100</f>
        <v>1.63497830517745</v>
      </c>
      <c r="H46" s="9">
        <f>('Indeks Implisit'!I46-'Indeks Implisit'!H46)/'Indeks Implisit'!H46*100</f>
        <v>4.01947901513373</v>
      </c>
      <c r="I46" s="9">
        <f>('Indeks Implisit'!J46-'Indeks Implisit'!I46)/'Indeks Implisit'!I46*100</f>
        <v>2.90233327761275</v>
      </c>
      <c r="J46" s="9">
        <f>('Indeks Implisit'!K46-'Indeks Implisit'!J46)/'Indeks Implisit'!J46*100</f>
        <v>2.49443205753851</v>
      </c>
      <c r="K46" s="9">
        <f>('Indeks Implisit'!L46-'Indeks Implisit'!K46)/'Indeks Implisit'!K46*100</f>
        <v>0.127148336970252</v>
      </c>
    </row>
    <row r="47" ht="17.25" spans="1:11">
      <c r="A47" s="8" t="s">
        <v>48</v>
      </c>
      <c r="B47" s="9">
        <f>('Indeks Implisit'!C47-'Indeks Implisit'!B47)/'Indeks Implisit'!B47*100</f>
        <v>3.72626853841894</v>
      </c>
      <c r="C47" s="9">
        <f>('Indeks Implisit'!D47-'Indeks Implisit'!C47)/'Indeks Implisit'!C47*100</f>
        <v>3.98102732407996</v>
      </c>
      <c r="D47" s="9">
        <f>('Indeks Implisit'!E47-'Indeks Implisit'!D47)/'Indeks Implisit'!D47*100</f>
        <v>11.4103079858393</v>
      </c>
      <c r="E47" s="9">
        <f>('Indeks Implisit'!F47-'Indeks Implisit'!E47)/'Indeks Implisit'!E47*100</f>
        <v>9.5625823952407</v>
      </c>
      <c r="F47" s="9">
        <f>('Indeks Implisit'!G47-'Indeks Implisit'!F47)/'Indeks Implisit'!F47*100</f>
        <v>3.55112775938571</v>
      </c>
      <c r="G47" s="9">
        <f>('Indeks Implisit'!H47-'Indeks Implisit'!G47)/'Indeks Implisit'!G47*100</f>
        <v>2.8225431856062</v>
      </c>
      <c r="H47" s="9">
        <f>('Indeks Implisit'!I47-'Indeks Implisit'!H47)/'Indeks Implisit'!H47*100</f>
        <v>4.50496682899098</v>
      </c>
      <c r="I47" s="9">
        <f>('Indeks Implisit'!J47-'Indeks Implisit'!I47)/'Indeks Implisit'!I47*100</f>
        <v>4.33550532906694</v>
      </c>
      <c r="J47" s="9">
        <f>('Indeks Implisit'!K47-'Indeks Implisit'!J47)/'Indeks Implisit'!J47*100</f>
        <v>2.4403152550962</v>
      </c>
      <c r="K47" s="9">
        <f>('Indeks Implisit'!L47-'Indeks Implisit'!K47)/'Indeks Implisit'!K47*100</f>
        <v>2.86410699719989</v>
      </c>
    </row>
    <row r="48" ht="17.25" spans="1:11">
      <c r="A48" s="8" t="s">
        <v>49</v>
      </c>
      <c r="B48" s="9">
        <f>('Indeks Implisit'!C48-'Indeks Implisit'!B48)/'Indeks Implisit'!B48*100</f>
        <v>13.5089693942437</v>
      </c>
      <c r="C48" s="9">
        <f>('Indeks Implisit'!D48-'Indeks Implisit'!C48)/'Indeks Implisit'!C48*100</f>
        <v>13.3437254467026</v>
      </c>
      <c r="D48" s="9">
        <f>('Indeks Implisit'!E48-'Indeks Implisit'!D48)/'Indeks Implisit'!D48*100</f>
        <v>14.779100941283</v>
      </c>
      <c r="E48" s="9">
        <f>('Indeks Implisit'!F48-'Indeks Implisit'!E48)/'Indeks Implisit'!E48*100</f>
        <v>12.4118415879969</v>
      </c>
      <c r="F48" s="9">
        <f>('Indeks Implisit'!G48-'Indeks Implisit'!F48)/'Indeks Implisit'!F48*100</f>
        <v>12.606581717905</v>
      </c>
      <c r="G48" s="9">
        <f>('Indeks Implisit'!H48-'Indeks Implisit'!G48)/'Indeks Implisit'!G48*100</f>
        <v>9.01848339847409</v>
      </c>
      <c r="H48" s="9">
        <f>('Indeks Implisit'!I48-'Indeks Implisit'!H48)/'Indeks Implisit'!H48*100</f>
        <v>9.0848985040171</v>
      </c>
      <c r="I48" s="9">
        <f>('Indeks Implisit'!J48-'Indeks Implisit'!I48)/'Indeks Implisit'!I48*100</f>
        <v>1.17633362715058</v>
      </c>
      <c r="J48" s="9">
        <f>('Indeks Implisit'!K48-'Indeks Implisit'!J48)/'Indeks Implisit'!J48*100</f>
        <v>8.05037209657312</v>
      </c>
      <c r="K48" s="9">
        <f>('Indeks Implisit'!L48-'Indeks Implisit'!K48)/'Indeks Implisit'!K48*100</f>
        <v>-6.4159636366523</v>
      </c>
    </row>
    <row r="49" ht="17.25" spans="1:11">
      <c r="A49" s="8" t="s">
        <v>50</v>
      </c>
      <c r="B49" s="9">
        <f>('Indeks Implisit'!C49-'Indeks Implisit'!B49)/'Indeks Implisit'!B49*100</f>
        <v>4.92679539737203</v>
      </c>
      <c r="C49" s="9">
        <f>('Indeks Implisit'!D49-'Indeks Implisit'!C49)/'Indeks Implisit'!C49*100</f>
        <v>4.34307341258918</v>
      </c>
      <c r="D49" s="9">
        <f>('Indeks Implisit'!E49-'Indeks Implisit'!D49)/'Indeks Implisit'!D49*100</f>
        <v>10.597737502903</v>
      </c>
      <c r="E49" s="9">
        <f>('Indeks Implisit'!F49-'Indeks Implisit'!E49)/'Indeks Implisit'!E49*100</f>
        <v>11.9065413835923</v>
      </c>
      <c r="F49" s="9">
        <f>('Indeks Implisit'!G49-'Indeks Implisit'!F49)/'Indeks Implisit'!F49*100</f>
        <v>10.5873634967125</v>
      </c>
      <c r="G49" s="9">
        <f>('Indeks Implisit'!H49-'Indeks Implisit'!G49)/'Indeks Implisit'!G49*100</f>
        <v>3.77251395597806</v>
      </c>
      <c r="H49" s="9">
        <f>('Indeks Implisit'!I49-'Indeks Implisit'!H49)/'Indeks Implisit'!H49*100</f>
        <v>3.89815532315695</v>
      </c>
      <c r="I49" s="9">
        <f>('Indeks Implisit'!J49-'Indeks Implisit'!I49)/'Indeks Implisit'!I49*100</f>
        <v>2.68161370718055</v>
      </c>
      <c r="J49" s="9">
        <f>('Indeks Implisit'!K49-'Indeks Implisit'!J49)/'Indeks Implisit'!J49*100</f>
        <v>1.46558991437817</v>
      </c>
      <c r="K49" s="9">
        <f>('Indeks Implisit'!L49-'Indeks Implisit'!K49)/'Indeks Implisit'!K49*100</f>
        <v>1.321717565981</v>
      </c>
    </row>
    <row r="50" ht="17.25" spans="1:11">
      <c r="A50" s="10" t="s">
        <v>51</v>
      </c>
      <c r="B50" s="7">
        <f>('Indeks Implisit'!C50-'Indeks Implisit'!B50)/'Indeks Implisit'!B50*100</f>
        <v>7.00461778534796</v>
      </c>
      <c r="C50" s="7">
        <f>('Indeks Implisit'!D50-'Indeks Implisit'!C50)/'Indeks Implisit'!C50*100</f>
        <v>6.3590127562222</v>
      </c>
      <c r="D50" s="7">
        <f>('Indeks Implisit'!E50-'Indeks Implisit'!D50)/'Indeks Implisit'!D50*100</f>
        <v>5.55417122690121</v>
      </c>
      <c r="E50" s="7">
        <f>('Indeks Implisit'!F50-'Indeks Implisit'!E50)/'Indeks Implisit'!E50*100</f>
        <v>5.81601920405203</v>
      </c>
      <c r="F50" s="7">
        <f>('Indeks Implisit'!G50-'Indeks Implisit'!F50)/'Indeks Implisit'!F50*100</f>
        <v>5.79274458975727</v>
      </c>
      <c r="G50" s="7">
        <f>('Indeks Implisit'!H50-'Indeks Implisit'!G50)/'Indeks Implisit'!G50*100</f>
        <v>4.14508592371582</v>
      </c>
      <c r="H50" s="7">
        <f>('Indeks Implisit'!I50-'Indeks Implisit'!H50)/'Indeks Implisit'!H50*100</f>
        <v>3.64935320775832</v>
      </c>
      <c r="I50" s="7">
        <f>('Indeks Implisit'!J50-'Indeks Implisit'!I50)/'Indeks Implisit'!I50*100</f>
        <v>3.08979311135992</v>
      </c>
      <c r="J50" s="7">
        <f>('Indeks Implisit'!K50-'Indeks Implisit'!J50)/'Indeks Implisit'!J50*100</f>
        <v>3.02568092195477</v>
      </c>
      <c r="K50" s="7">
        <f>('Indeks Implisit'!L50-'Indeks Implisit'!K50)/'Indeks Implisit'!K50*100</f>
        <v>1.22820241668855</v>
      </c>
    </row>
    <row r="51" ht="17.25" spans="1:11">
      <c r="A51" s="8" t="s">
        <v>52</v>
      </c>
      <c r="B51" s="9">
        <f>('Indeks Implisit'!C51-'Indeks Implisit'!B51)/'Indeks Implisit'!B51*100</f>
        <v>7.53023743452222</v>
      </c>
      <c r="C51" s="9">
        <f>('Indeks Implisit'!D51-'Indeks Implisit'!C51)/'Indeks Implisit'!C51*100</f>
        <v>8.87112660221216</v>
      </c>
      <c r="D51" s="9">
        <f>('Indeks Implisit'!E51-'Indeks Implisit'!D51)/'Indeks Implisit'!D51*100</f>
        <v>3.89016804041573</v>
      </c>
      <c r="E51" s="9">
        <f>('Indeks Implisit'!F51-'Indeks Implisit'!E51)/'Indeks Implisit'!E51*100</f>
        <v>5.84317678453939</v>
      </c>
      <c r="F51" s="9">
        <f>('Indeks Implisit'!G51-'Indeks Implisit'!F51)/'Indeks Implisit'!F51*100</f>
        <v>5.68780185215097</v>
      </c>
      <c r="G51" s="9">
        <f>('Indeks Implisit'!H51-'Indeks Implisit'!G51)/'Indeks Implisit'!G51*100</f>
        <v>1.90494680566386</v>
      </c>
      <c r="H51" s="9">
        <f>('Indeks Implisit'!I51-'Indeks Implisit'!H51)/'Indeks Implisit'!H51*100</f>
        <v>2.89927356150627</v>
      </c>
      <c r="I51" s="9">
        <f>('Indeks Implisit'!J51-'Indeks Implisit'!I51)/'Indeks Implisit'!I51*100</f>
        <v>2.36658278318051</v>
      </c>
      <c r="J51" s="9">
        <f>('Indeks Implisit'!K51-'Indeks Implisit'!J51)/'Indeks Implisit'!J51*100</f>
        <v>2.41490234112306</v>
      </c>
      <c r="K51" s="9">
        <f>('Indeks Implisit'!L51-'Indeks Implisit'!K51)/'Indeks Implisit'!K51*100</f>
        <v>-0.268261047310693</v>
      </c>
    </row>
    <row r="52" ht="17.25" spans="1:11">
      <c r="A52" s="8" t="s">
        <v>53</v>
      </c>
      <c r="B52" s="9">
        <f>('Indeks Implisit'!C52-'Indeks Implisit'!B52)/'Indeks Implisit'!B52*100</f>
        <v>6.88864430111716</v>
      </c>
      <c r="C52" s="9">
        <f>('Indeks Implisit'!D52-'Indeks Implisit'!C52)/'Indeks Implisit'!C52*100</f>
        <v>5.80178589587988</v>
      </c>
      <c r="D52" s="9">
        <f>('Indeks Implisit'!E52-'Indeks Implisit'!D52)/'Indeks Implisit'!D52*100</f>
        <v>5.94941752729887</v>
      </c>
      <c r="E52" s="9">
        <f>('Indeks Implisit'!F52-'Indeks Implisit'!E52)/'Indeks Implisit'!E52*100</f>
        <v>5.80549715170148</v>
      </c>
      <c r="F52" s="9">
        <f>('Indeks Implisit'!G52-'Indeks Implisit'!F52)/'Indeks Implisit'!F52*100</f>
        <v>5.83333167425951</v>
      </c>
      <c r="G52" s="9">
        <f>('Indeks Implisit'!H52-'Indeks Implisit'!G52)/'Indeks Implisit'!G52*100</f>
        <v>4.57613863567087</v>
      </c>
      <c r="H52" s="9">
        <f>('Indeks Implisit'!I52-'Indeks Implisit'!H52)/'Indeks Implisit'!H52*100</f>
        <v>3.78236774100444</v>
      </c>
      <c r="I52" s="9">
        <f>('Indeks Implisit'!J52-'Indeks Implisit'!I52)/'Indeks Implisit'!I52*100</f>
        <v>3.21100223594777</v>
      </c>
      <c r="J52" s="9">
        <f>('Indeks Implisit'!K52-'Indeks Implisit'!J52)/'Indeks Implisit'!J52*100</f>
        <v>3.12883963613123</v>
      </c>
      <c r="K52" s="9">
        <f>('Indeks Implisit'!L52-'Indeks Implisit'!K52)/'Indeks Implisit'!K52*100</f>
        <v>1.41875515403068</v>
      </c>
    </row>
    <row r="53" ht="17.25" spans="1:11">
      <c r="A53" s="10" t="s">
        <v>54</v>
      </c>
      <c r="B53" s="7">
        <f>('Indeks Implisit'!C53-'Indeks Implisit'!B53)/'Indeks Implisit'!B53*100</f>
        <v>0.479166303584449</v>
      </c>
      <c r="C53" s="7">
        <f>('Indeks Implisit'!D53-'Indeks Implisit'!C53)/'Indeks Implisit'!C53*100</f>
        <v>0.62353521691588</v>
      </c>
      <c r="D53" s="7">
        <f>('Indeks Implisit'!E53-'Indeks Implisit'!D53)/'Indeks Implisit'!D53*100</f>
        <v>-0.746052536467068</v>
      </c>
      <c r="E53" s="7">
        <f>('Indeks Implisit'!F53-'Indeks Implisit'!E53)/'Indeks Implisit'!E53*100</f>
        <v>0.680054766633611</v>
      </c>
      <c r="F53" s="7">
        <f>('Indeks Implisit'!G53-'Indeks Implisit'!F53)/'Indeks Implisit'!F53*100</f>
        <v>-0.343682114665965</v>
      </c>
      <c r="G53" s="7">
        <f>('Indeks Implisit'!H53-'Indeks Implisit'!G53)/'Indeks Implisit'!G53*100</f>
        <v>1.54106374097571</v>
      </c>
      <c r="H53" s="7">
        <f>('Indeks Implisit'!I53-'Indeks Implisit'!H53)/'Indeks Implisit'!H53*100</f>
        <v>3.21955512386926</v>
      </c>
      <c r="I53" s="7">
        <f>('Indeks Implisit'!J53-'Indeks Implisit'!I53)/'Indeks Implisit'!I53*100</f>
        <v>3.75876993011294</v>
      </c>
      <c r="J53" s="7">
        <f>('Indeks Implisit'!K53-'Indeks Implisit'!J53)/'Indeks Implisit'!J53*100</f>
        <v>2.02138973868439</v>
      </c>
      <c r="K53" s="7">
        <f>('Indeks Implisit'!L53-'Indeks Implisit'!K53)/'Indeks Implisit'!K53*100</f>
        <v>0.338954574932101</v>
      </c>
    </row>
    <row r="54" ht="17.25" spans="1:11">
      <c r="A54" s="10" t="s">
        <v>55</v>
      </c>
      <c r="B54" s="7">
        <f>('Indeks Implisit'!C54-'Indeks Implisit'!B54)/'Indeks Implisit'!B54*100</f>
        <v>5.29958892079707</v>
      </c>
      <c r="C54" s="7">
        <f>('Indeks Implisit'!D54-'Indeks Implisit'!C54)/'Indeks Implisit'!C54*100</f>
        <v>8.34144918528792</v>
      </c>
      <c r="D54" s="7">
        <f>('Indeks Implisit'!E54-'Indeks Implisit'!D54)/'Indeks Implisit'!D54*100</f>
        <v>5.17846030935043</v>
      </c>
      <c r="E54" s="7">
        <f>('Indeks Implisit'!F54-'Indeks Implisit'!E54)/'Indeks Implisit'!E54*100</f>
        <v>4.19413763007292</v>
      </c>
      <c r="F54" s="7">
        <f>('Indeks Implisit'!G54-'Indeks Implisit'!F54)/'Indeks Implisit'!F54*100</f>
        <v>3.92952306681796</v>
      </c>
      <c r="G54" s="7">
        <f>('Indeks Implisit'!H54-'Indeks Implisit'!G54)/'Indeks Implisit'!G54*100</f>
        <v>2.59869312720818</v>
      </c>
      <c r="H54" s="7">
        <f>('Indeks Implisit'!I54-'Indeks Implisit'!H54)/'Indeks Implisit'!H54*100</f>
        <v>3.82683927945761</v>
      </c>
      <c r="I54" s="7">
        <f>('Indeks Implisit'!J54-'Indeks Implisit'!I54)/'Indeks Implisit'!I54*100</f>
        <v>3.97703516357866</v>
      </c>
      <c r="J54" s="7">
        <f>('Indeks Implisit'!K54-'Indeks Implisit'!J54)/'Indeks Implisit'!J54*100</f>
        <v>1.90622728784564</v>
      </c>
      <c r="K54" s="7">
        <f>('Indeks Implisit'!L54-'Indeks Implisit'!K54)/'Indeks Implisit'!K54*100</f>
        <v>0.154003118111335</v>
      </c>
    </row>
    <row r="55" ht="17.25" spans="1:11">
      <c r="A55" s="8" t="s">
        <v>56</v>
      </c>
      <c r="B55" s="9">
        <f>('Indeks Implisit'!C55-'Indeks Implisit'!B55)/'Indeks Implisit'!B55*100</f>
        <v>5.66326892088714</v>
      </c>
      <c r="C55" s="9">
        <f>('Indeks Implisit'!D55-'Indeks Implisit'!C55)/'Indeks Implisit'!C55*100</f>
        <v>10.703999027166</v>
      </c>
      <c r="D55" s="9">
        <f>('Indeks Implisit'!E55-'Indeks Implisit'!D55)/'Indeks Implisit'!D55*100</f>
        <v>5.10333539510539</v>
      </c>
      <c r="E55" s="9">
        <f>('Indeks Implisit'!F55-'Indeks Implisit'!E55)/'Indeks Implisit'!E55*100</f>
        <v>4.79299912188818</v>
      </c>
      <c r="F55" s="9">
        <f>('Indeks Implisit'!G55-'Indeks Implisit'!F55)/'Indeks Implisit'!F55*100</f>
        <v>3.81909088770984</v>
      </c>
      <c r="G55" s="9">
        <f>('Indeks Implisit'!H55-'Indeks Implisit'!G55)/'Indeks Implisit'!G55*100</f>
        <v>2.15797679120988</v>
      </c>
      <c r="H55" s="9">
        <f>('Indeks Implisit'!I55-'Indeks Implisit'!H55)/'Indeks Implisit'!H55*100</f>
        <v>4.28503733795242</v>
      </c>
      <c r="I55" s="9">
        <f>('Indeks Implisit'!J55-'Indeks Implisit'!I55)/'Indeks Implisit'!I55*100</f>
        <v>3.8247092013287</v>
      </c>
      <c r="J55" s="9">
        <f>('Indeks Implisit'!K55-'Indeks Implisit'!J55)/'Indeks Implisit'!J55*100</f>
        <v>1.69921276340922</v>
      </c>
      <c r="K55" s="9">
        <f>('Indeks Implisit'!L55-'Indeks Implisit'!K55)/'Indeks Implisit'!K55*100</f>
        <v>-0.616985049000814</v>
      </c>
    </row>
    <row r="56" ht="17.25" spans="1:11">
      <c r="A56" s="8" t="s">
        <v>57</v>
      </c>
      <c r="B56" s="9">
        <f>('Indeks Implisit'!C56-'Indeks Implisit'!B56)/'Indeks Implisit'!B56*100</f>
        <v>5.2763700957338</v>
      </c>
      <c r="C56" s="9">
        <f>('Indeks Implisit'!D56-'Indeks Implisit'!C56)/'Indeks Implisit'!C56*100</f>
        <v>5.2242327699324</v>
      </c>
      <c r="D56" s="9">
        <f>('Indeks Implisit'!E56-'Indeks Implisit'!D56)/'Indeks Implisit'!D56*100</f>
        <v>3.49750012125692</v>
      </c>
      <c r="E56" s="9">
        <f>('Indeks Implisit'!F56-'Indeks Implisit'!E56)/'Indeks Implisit'!E56*100</f>
        <v>3.38355723719445</v>
      </c>
      <c r="F56" s="9">
        <f>('Indeks Implisit'!G56-'Indeks Implisit'!F56)/'Indeks Implisit'!F56*100</f>
        <v>3.49009593880539</v>
      </c>
      <c r="G56" s="9">
        <f>('Indeks Implisit'!H56-'Indeks Implisit'!G56)/'Indeks Implisit'!G56*100</f>
        <v>3.83012169859376</v>
      </c>
      <c r="H56" s="9">
        <f>('Indeks Implisit'!I56-'Indeks Implisit'!H56)/'Indeks Implisit'!H56*100</f>
        <v>4.37682002186703</v>
      </c>
      <c r="I56" s="9">
        <f>('Indeks Implisit'!J56-'Indeks Implisit'!I56)/'Indeks Implisit'!I56*100</f>
        <v>4.9697802697244</v>
      </c>
      <c r="J56" s="9">
        <f>('Indeks Implisit'!K56-'Indeks Implisit'!J56)/'Indeks Implisit'!J56*100</f>
        <v>2.8624325652004</v>
      </c>
      <c r="K56" s="9">
        <f>('Indeks Implisit'!L56-'Indeks Implisit'!K56)/'Indeks Implisit'!K56*100</f>
        <v>2.02443593820435</v>
      </c>
    </row>
    <row r="57" ht="17.25" spans="1:11">
      <c r="A57" s="8" t="s">
        <v>58</v>
      </c>
      <c r="B57" s="9">
        <f>('Indeks Implisit'!C57-'Indeks Implisit'!B57)/'Indeks Implisit'!B57*100</f>
        <v>4.32025348924931</v>
      </c>
      <c r="C57" s="9">
        <f>('Indeks Implisit'!D57-'Indeks Implisit'!C57)/'Indeks Implisit'!C57*100</f>
        <v>3.27744014742466</v>
      </c>
      <c r="D57" s="9">
        <f>('Indeks Implisit'!E57-'Indeks Implisit'!D57)/'Indeks Implisit'!D57*100</f>
        <v>4.57781835649101</v>
      </c>
      <c r="E57" s="9">
        <f>('Indeks Implisit'!F57-'Indeks Implisit'!E57)/'Indeks Implisit'!E57*100</f>
        <v>2.95149936860361</v>
      </c>
      <c r="F57" s="9">
        <f>('Indeks Implisit'!G57-'Indeks Implisit'!F57)/'Indeks Implisit'!F57*100</f>
        <v>4.94511009766376</v>
      </c>
      <c r="G57" s="9">
        <f>('Indeks Implisit'!H57-'Indeks Implisit'!G57)/'Indeks Implisit'!G57*100</f>
        <v>3.72849348926284</v>
      </c>
      <c r="H57" s="9">
        <f>('Indeks Implisit'!I57-'Indeks Implisit'!H57)/'Indeks Implisit'!H57*100</f>
        <v>3.02354478665533</v>
      </c>
      <c r="I57" s="9">
        <f>('Indeks Implisit'!J57-'Indeks Implisit'!I57)/'Indeks Implisit'!I57*100</f>
        <v>3.84986372672897</v>
      </c>
      <c r="J57" s="9">
        <f>('Indeks Implisit'!K57-'Indeks Implisit'!J57)/'Indeks Implisit'!J57*100</f>
        <v>1.94049385860323</v>
      </c>
      <c r="K57" s="9">
        <f>('Indeks Implisit'!L57-'Indeks Implisit'!K57)/'Indeks Implisit'!K57*100</f>
        <v>0.885636785944697</v>
      </c>
    </row>
    <row r="58" ht="17.25" spans="1:11">
      <c r="A58" s="8" t="s">
        <v>59</v>
      </c>
      <c r="B58" s="9">
        <f>('Indeks Implisit'!C58-'Indeks Implisit'!B58)/'Indeks Implisit'!B58*100</f>
        <v>2.96765646903068</v>
      </c>
      <c r="C58" s="9">
        <f>('Indeks Implisit'!D58-'Indeks Implisit'!C58)/'Indeks Implisit'!C58*100</f>
        <v>2.44730934415824</v>
      </c>
      <c r="D58" s="9">
        <f>('Indeks Implisit'!E58-'Indeks Implisit'!D58)/'Indeks Implisit'!D58*100</f>
        <v>3.59083513969279</v>
      </c>
      <c r="E58" s="9">
        <f>('Indeks Implisit'!F58-'Indeks Implisit'!E58)/'Indeks Implisit'!E58*100</f>
        <v>1.23666767994121</v>
      </c>
      <c r="F58" s="9">
        <f>('Indeks Implisit'!G58-'Indeks Implisit'!F58)/'Indeks Implisit'!F58*100</f>
        <v>7.88528379615336</v>
      </c>
      <c r="G58" s="9">
        <f>('Indeks Implisit'!H58-'Indeks Implisit'!G58)/'Indeks Implisit'!G58*100</f>
        <v>7.11845005182322</v>
      </c>
      <c r="H58" s="9">
        <f>('Indeks Implisit'!I58-'Indeks Implisit'!H58)/'Indeks Implisit'!H58*100</f>
        <v>3.08030569490598</v>
      </c>
      <c r="I58" s="9">
        <f>('Indeks Implisit'!J58-'Indeks Implisit'!I58)/'Indeks Implisit'!I58*100</f>
        <v>3.6103635276557</v>
      </c>
      <c r="J58" s="9">
        <f>('Indeks Implisit'!K58-'Indeks Implisit'!J58)/'Indeks Implisit'!J58*100</f>
        <v>3.94617613068858</v>
      </c>
      <c r="K58" s="9">
        <f>('Indeks Implisit'!L58-'Indeks Implisit'!K58)/'Indeks Implisit'!K58*100</f>
        <v>0.877547592873032</v>
      </c>
    </row>
    <row r="59" ht="17.25" spans="1:11">
      <c r="A59" s="10" t="s">
        <v>60</v>
      </c>
      <c r="B59" s="7">
        <f>('Indeks Implisit'!C59-'Indeks Implisit'!B59)/'Indeks Implisit'!B59*100</f>
        <v>3.38463895587344</v>
      </c>
      <c r="C59" s="7">
        <f>('Indeks Implisit'!D59-'Indeks Implisit'!C59)/'Indeks Implisit'!C59*100</f>
        <v>2.04021963068635</v>
      </c>
      <c r="D59" s="7">
        <f>('Indeks Implisit'!E59-'Indeks Implisit'!D59)/'Indeks Implisit'!D59*100</f>
        <v>4.53813199396416</v>
      </c>
      <c r="E59" s="7">
        <f>('Indeks Implisit'!F59-'Indeks Implisit'!E59)/'Indeks Implisit'!E59*100</f>
        <v>5.56124926055449</v>
      </c>
      <c r="F59" s="7">
        <f>('Indeks Implisit'!G59-'Indeks Implisit'!F59)/'Indeks Implisit'!F59*100</f>
        <v>4.87401390785278</v>
      </c>
      <c r="G59" s="7">
        <f>('Indeks Implisit'!H59-'Indeks Implisit'!G59)/'Indeks Implisit'!G59*100</f>
        <v>2.22596625388163</v>
      </c>
      <c r="H59" s="7">
        <f>('Indeks Implisit'!I59-'Indeks Implisit'!H59)/'Indeks Implisit'!H59*100</f>
        <v>3.68704238730316</v>
      </c>
      <c r="I59" s="7">
        <f>('Indeks Implisit'!J59-'Indeks Implisit'!I59)/'Indeks Implisit'!I59*100</f>
        <v>1.91064947305366</v>
      </c>
      <c r="J59" s="7">
        <f>('Indeks Implisit'!K59-'Indeks Implisit'!J59)/'Indeks Implisit'!J59*100</f>
        <v>1.33484563288895</v>
      </c>
      <c r="K59" s="7">
        <f>('Indeks Implisit'!L59-'Indeks Implisit'!K59)/'Indeks Implisit'!K59*100</f>
        <v>0.532974469699887</v>
      </c>
    </row>
    <row r="60" ht="17.25" spans="1:11">
      <c r="A60" s="10" t="s">
        <v>61</v>
      </c>
      <c r="B60" s="7">
        <f>('Indeks Implisit'!C60-'Indeks Implisit'!B60)/'Indeks Implisit'!B60*100</f>
        <v>5.16522516577975</v>
      </c>
      <c r="C60" s="7">
        <f>('Indeks Implisit'!D60-'Indeks Implisit'!C60)/'Indeks Implisit'!C60*100</f>
        <v>4.66595989001432</v>
      </c>
      <c r="D60" s="7">
        <f>('Indeks Implisit'!E60-'Indeks Implisit'!D60)/'Indeks Implisit'!D60*100</f>
        <v>5.44841451277711</v>
      </c>
      <c r="E60" s="7">
        <f>('Indeks Implisit'!F60-'Indeks Implisit'!E60)/'Indeks Implisit'!E60*100</f>
        <v>4.83356625741444</v>
      </c>
      <c r="F60" s="7">
        <f>('Indeks Implisit'!G60-'Indeks Implisit'!F60)/'Indeks Implisit'!F60*100</f>
        <v>3.61442024101382</v>
      </c>
      <c r="G60" s="7">
        <f>('Indeks Implisit'!H60-'Indeks Implisit'!G60)/'Indeks Implisit'!G60*100</f>
        <v>7.34740256668094</v>
      </c>
      <c r="H60" s="7">
        <f>('Indeks Implisit'!I60-'Indeks Implisit'!H60)/'Indeks Implisit'!H60*100</f>
        <v>5.17786185911538</v>
      </c>
      <c r="I60" s="7">
        <f>('Indeks Implisit'!J60-'Indeks Implisit'!I60)/'Indeks Implisit'!I60*100</f>
        <v>1.86505954699733</v>
      </c>
      <c r="J60" s="7">
        <f>('Indeks Implisit'!K60-'Indeks Implisit'!J60)/'Indeks Implisit'!J60*100</f>
        <v>1.59881021524664</v>
      </c>
      <c r="K60" s="7">
        <f>('Indeks Implisit'!L60-'Indeks Implisit'!K60)/'Indeks Implisit'!K60*100</f>
        <v>1.52426004392623</v>
      </c>
    </row>
    <row r="61" ht="17.25" spans="1:11">
      <c r="A61" s="10" t="s">
        <v>62</v>
      </c>
      <c r="B61" s="7">
        <f>('Indeks Implisit'!C61-'Indeks Implisit'!B61)/'Indeks Implisit'!B61*100</f>
        <v>7.42351478947698</v>
      </c>
      <c r="C61" s="7">
        <f>('Indeks Implisit'!D61-'Indeks Implisit'!C61)/'Indeks Implisit'!C61*100</f>
        <v>11.8109628283086</v>
      </c>
      <c r="D61" s="7">
        <f>('Indeks Implisit'!E61-'Indeks Implisit'!D61)/'Indeks Implisit'!D61*100</f>
        <v>3.11113243700282</v>
      </c>
      <c r="E61" s="7">
        <f>('Indeks Implisit'!F61-'Indeks Implisit'!E61)/'Indeks Implisit'!E61*100</f>
        <v>5.65107792346504</v>
      </c>
      <c r="F61" s="7">
        <f>('Indeks Implisit'!G61-'Indeks Implisit'!F61)/'Indeks Implisit'!F61*100</f>
        <v>9.50356423442557</v>
      </c>
      <c r="G61" s="7">
        <f>('Indeks Implisit'!H61-'Indeks Implisit'!G61)/'Indeks Implisit'!G61*100</f>
        <v>5.14256771708109</v>
      </c>
      <c r="H61" s="7">
        <f>('Indeks Implisit'!I61-'Indeks Implisit'!H61)/'Indeks Implisit'!H61*100</f>
        <v>2.28992455736912</v>
      </c>
      <c r="I61" s="7">
        <f>('Indeks Implisit'!J61-'Indeks Implisit'!I61)/'Indeks Implisit'!I61*100</f>
        <v>0.818152380873204</v>
      </c>
      <c r="J61" s="7">
        <f>('Indeks Implisit'!K61-'Indeks Implisit'!J61)/'Indeks Implisit'!J61*100</f>
        <v>1.54596745416576</v>
      </c>
      <c r="K61" s="7">
        <f>('Indeks Implisit'!L61-'Indeks Implisit'!K61)/'Indeks Implisit'!K61*100</f>
        <v>1.98297778978148</v>
      </c>
    </row>
    <row r="62" ht="17.25" spans="1:11">
      <c r="A62" s="10" t="s">
        <v>63</v>
      </c>
      <c r="B62" s="7">
        <f>('Indeks Implisit'!C62-'Indeks Implisit'!B62)/'Indeks Implisit'!B62*100</f>
        <v>11.2525982990818</v>
      </c>
      <c r="C62" s="7">
        <f>('Indeks Implisit'!D62-'Indeks Implisit'!C62)/'Indeks Implisit'!C62*100</f>
        <v>3.1673955377</v>
      </c>
      <c r="D62" s="7">
        <f>('Indeks Implisit'!E62-'Indeks Implisit'!D62)/'Indeks Implisit'!D62*100</f>
        <v>2.69800187562195</v>
      </c>
      <c r="E62" s="7">
        <f>('Indeks Implisit'!F62-'Indeks Implisit'!E62)/'Indeks Implisit'!E62*100</f>
        <v>5.1190273189257</v>
      </c>
      <c r="F62" s="7">
        <f>('Indeks Implisit'!G62-'Indeks Implisit'!F62)/'Indeks Implisit'!F62*100</f>
        <v>6.20455359840372</v>
      </c>
      <c r="G62" s="7">
        <f>('Indeks Implisit'!H62-'Indeks Implisit'!G62)/'Indeks Implisit'!G62*100</f>
        <v>5.28687701588904</v>
      </c>
      <c r="H62" s="7">
        <f>('Indeks Implisit'!I62-'Indeks Implisit'!H62)/'Indeks Implisit'!H62*100</f>
        <v>3.57218657566577</v>
      </c>
      <c r="I62" s="7">
        <f>('Indeks Implisit'!J62-'Indeks Implisit'!I62)/'Indeks Implisit'!I62*100</f>
        <v>3.88054583489248</v>
      </c>
      <c r="J62" s="7">
        <f>('Indeks Implisit'!K62-'Indeks Implisit'!J62)/'Indeks Implisit'!J62*100</f>
        <v>4.82910453436998</v>
      </c>
      <c r="K62" s="7">
        <f>('Indeks Implisit'!L62-'Indeks Implisit'!K62)/'Indeks Implisit'!K62*100</f>
        <v>3.47796374740679</v>
      </c>
    </row>
    <row r="63" ht="17.25" spans="1:11">
      <c r="A63" s="10" t="s">
        <v>64</v>
      </c>
      <c r="B63" s="7">
        <f>('Indeks Implisit'!C63-'Indeks Implisit'!B63)/'Indeks Implisit'!B63*100</f>
        <v>6.2899114349893</v>
      </c>
      <c r="C63" s="7">
        <f>('Indeks Implisit'!D63-'Indeks Implisit'!C63)/'Indeks Implisit'!C63*100</f>
        <v>2.78312575780925</v>
      </c>
      <c r="D63" s="7">
        <f>('Indeks Implisit'!E63-'Indeks Implisit'!D63)/'Indeks Implisit'!D63*100</f>
        <v>5.1465809805225</v>
      </c>
      <c r="E63" s="7">
        <f>('Indeks Implisit'!F63-'Indeks Implisit'!E63)/'Indeks Implisit'!E63*100</f>
        <v>4.94090810525767</v>
      </c>
      <c r="F63" s="7">
        <f>('Indeks Implisit'!G63-'Indeks Implisit'!F63)/'Indeks Implisit'!F63*100</f>
        <v>8.44191012011441</v>
      </c>
      <c r="G63" s="7">
        <f>('Indeks Implisit'!H63-'Indeks Implisit'!G63)/'Indeks Implisit'!G63*100</f>
        <v>4.98607877141975</v>
      </c>
      <c r="H63" s="7">
        <f>('Indeks Implisit'!I63-'Indeks Implisit'!H63)/'Indeks Implisit'!H63*100</f>
        <v>2.49585328242757</v>
      </c>
      <c r="I63" s="7">
        <f>('Indeks Implisit'!J63-'Indeks Implisit'!I63)/'Indeks Implisit'!I63*100</f>
        <v>3.14939298404866</v>
      </c>
      <c r="J63" s="7">
        <f>('Indeks Implisit'!K63-'Indeks Implisit'!J63)/'Indeks Implisit'!J63*100</f>
        <v>3.20999596849274</v>
      </c>
      <c r="K63" s="7">
        <f>('Indeks Implisit'!L63-'Indeks Implisit'!K63)/'Indeks Implisit'!K63*100</f>
        <v>3.59665891597113</v>
      </c>
    </row>
    <row r="64" ht="17.25" spans="1:11">
      <c r="A64" s="10" t="s">
        <v>65</v>
      </c>
      <c r="B64" s="7">
        <f>('Indeks Implisit'!C64-'Indeks Implisit'!B64)/'Indeks Implisit'!B64*100</f>
        <v>3.11243479216314</v>
      </c>
      <c r="C64" s="7">
        <f>('Indeks Implisit'!D64-'Indeks Implisit'!C64)/'Indeks Implisit'!C64*100</f>
        <v>5.23777098923516</v>
      </c>
      <c r="D64" s="7">
        <f>('Indeks Implisit'!E64-'Indeks Implisit'!D64)/'Indeks Implisit'!D64*100</f>
        <v>4.21202652012078</v>
      </c>
      <c r="E64" s="7">
        <f>('Indeks Implisit'!F64-'Indeks Implisit'!E64)/'Indeks Implisit'!E64*100</f>
        <v>7.93266223437781</v>
      </c>
      <c r="F64" s="7">
        <f>('Indeks Implisit'!G64-'Indeks Implisit'!F64)/'Indeks Implisit'!F64*100</f>
        <v>9.3327108089985</v>
      </c>
      <c r="G64" s="7">
        <f>('Indeks Implisit'!H64-'Indeks Implisit'!G64)/'Indeks Implisit'!G64*100</f>
        <v>8.1339618005958</v>
      </c>
      <c r="H64" s="7">
        <f>('Indeks Implisit'!I64-'Indeks Implisit'!H64)/'Indeks Implisit'!H64*100</f>
        <v>6.25259508459467</v>
      </c>
      <c r="I64" s="7">
        <f>('Indeks Implisit'!J64-'Indeks Implisit'!I64)/'Indeks Implisit'!I64*100</f>
        <v>2.2045935550374</v>
      </c>
      <c r="J64" s="7">
        <f>('Indeks Implisit'!K64-'Indeks Implisit'!J64)/'Indeks Implisit'!J64*100</f>
        <v>2.89730640444148</v>
      </c>
      <c r="K64" s="7">
        <f>('Indeks Implisit'!L64-'Indeks Implisit'!K64)/'Indeks Implisit'!K64*100</f>
        <v>2.28821623011164</v>
      </c>
    </row>
    <row r="65" ht="17.25" spans="1:11">
      <c r="A65" s="10" t="s">
        <v>66</v>
      </c>
      <c r="B65" s="7">
        <f>('Indeks Implisit'!C65-'Indeks Implisit'!B65)/'Indeks Implisit'!B65*100</f>
        <v>15.7046128994488</v>
      </c>
      <c r="C65" s="7">
        <f>('Indeks Implisit'!D65-'Indeks Implisit'!C65)/'Indeks Implisit'!C65*100</f>
        <v>1.34953156971556</v>
      </c>
      <c r="D65" s="7">
        <f>('Indeks Implisit'!E65-'Indeks Implisit'!D65)/'Indeks Implisit'!D65*100</f>
        <v>0.949246997881836</v>
      </c>
      <c r="E65" s="7">
        <f>('Indeks Implisit'!F65-'Indeks Implisit'!E65)/'Indeks Implisit'!E65*100</f>
        <v>-0.0928944266903009</v>
      </c>
      <c r="F65" s="7">
        <f>('Indeks Implisit'!G65-'Indeks Implisit'!F65)/'Indeks Implisit'!F65*100</f>
        <v>-3.08520282825779</v>
      </c>
      <c r="G65" s="7">
        <f>('Indeks Implisit'!H65-'Indeks Implisit'!G65)/'Indeks Implisit'!G65*100</f>
        <v>1.13123287074625</v>
      </c>
      <c r="H65" s="7">
        <f>('Indeks Implisit'!I65-'Indeks Implisit'!H65)/'Indeks Implisit'!H65*100</f>
        <v>12.7854115638228</v>
      </c>
      <c r="I65" s="7">
        <f>('Indeks Implisit'!J65-'Indeks Implisit'!I65)/'Indeks Implisit'!I65*100</f>
        <v>4.60368575060808</v>
      </c>
      <c r="J65" s="7">
        <f>('Indeks Implisit'!K65-'Indeks Implisit'!J65)/'Indeks Implisit'!J65*100</f>
        <v>-2.02090805893763</v>
      </c>
      <c r="K65" s="7">
        <f>('Indeks Implisit'!L65-'Indeks Implisit'!K65)/'Indeks Implisit'!K65*100</f>
        <v>-4.14815519036838</v>
      </c>
    </row>
  </sheetData>
  <mergeCells count="1">
    <mergeCell ref="B2:K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ADHB</vt:lpstr>
      <vt:lpstr>ADHK</vt:lpstr>
      <vt:lpstr>Kontribusi</vt:lpstr>
      <vt:lpstr>Pertumbuhan</vt:lpstr>
      <vt:lpstr>Indeks Implisit</vt:lpstr>
      <vt:lpstr>Laju Implisit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AWR</cp:lastModifiedBy>
  <dcterms:created xsi:type="dcterms:W3CDTF">2018-10-17T07:08:00Z</dcterms:created>
  <dcterms:modified xsi:type="dcterms:W3CDTF">2021-08-13T03:32:01Z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