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KEGIATAN 2021\MAKRO\PDRB 2008-2020\Kalutara\"/>
    </mc:Choice>
  </mc:AlternateContent>
  <xr:revisionPtr revIDLastSave="0" documentId="13_ncr:1_{6162CAEA-E71F-4403-BAC5-92BABCF634DB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ADHB" sheetId="1" r:id="rId1"/>
    <sheet name="ADHK" sheetId="2" r:id="rId2"/>
    <sheet name="Kontribusi" sheetId="3" r:id="rId3"/>
    <sheet name="Pertumbuhan" sheetId="4" r:id="rId4"/>
    <sheet name="Indeks Implisit" sheetId="5" r:id="rId5"/>
    <sheet name="Laju Implisit" sheetId="6" r:id="rId6"/>
  </sheets>
  <calcPr calcId="181029"/>
</workbook>
</file>

<file path=xl/calcChain.xml><?xml version="1.0" encoding="utf-8"?>
<calcChain xmlns="http://schemas.openxmlformats.org/spreadsheetml/2006/main">
  <c r="K5" i="6" l="1"/>
  <c r="K6" i="6"/>
  <c r="K13" i="6"/>
  <c r="K14" i="6"/>
  <c r="K23" i="6"/>
  <c r="K24" i="6"/>
  <c r="K25" i="6"/>
  <c r="K32" i="6"/>
  <c r="K33" i="6"/>
  <c r="K40" i="6"/>
  <c r="K41" i="6"/>
  <c r="K49" i="6"/>
  <c r="K50" i="6"/>
  <c r="K57" i="6"/>
  <c r="K58" i="6"/>
  <c r="K65" i="6"/>
  <c r="K4" i="6"/>
  <c r="L5" i="5"/>
  <c r="L6" i="5"/>
  <c r="L7" i="5"/>
  <c r="K7" i="6" s="1"/>
  <c r="L8" i="5"/>
  <c r="K8" i="6" s="1"/>
  <c r="L9" i="5"/>
  <c r="K9" i="6" s="1"/>
  <c r="L10" i="5"/>
  <c r="K10" i="6" s="1"/>
  <c r="L11" i="5"/>
  <c r="K11" i="6" s="1"/>
  <c r="L12" i="5"/>
  <c r="K12" i="6" s="1"/>
  <c r="L13" i="5"/>
  <c r="L14" i="5"/>
  <c r="L15" i="5"/>
  <c r="K15" i="6" s="1"/>
  <c r="L16" i="5"/>
  <c r="K16" i="6" s="1"/>
  <c r="L17" i="5"/>
  <c r="K17" i="6" s="1"/>
  <c r="L18" i="5"/>
  <c r="K18" i="6" s="1"/>
  <c r="L19" i="5"/>
  <c r="L20" i="5"/>
  <c r="K20" i="6" s="1"/>
  <c r="L21" i="5"/>
  <c r="L22" i="5"/>
  <c r="K22" i="6" s="1"/>
  <c r="L23" i="5"/>
  <c r="L24" i="5"/>
  <c r="L25" i="5"/>
  <c r="L26" i="5"/>
  <c r="K26" i="6" s="1"/>
  <c r="L27" i="5"/>
  <c r="K27" i="6" s="1"/>
  <c r="L28" i="5"/>
  <c r="K28" i="6" s="1"/>
  <c r="L29" i="5"/>
  <c r="L30" i="5"/>
  <c r="K30" i="6" s="1"/>
  <c r="L31" i="5"/>
  <c r="K31" i="6" s="1"/>
  <c r="L32" i="5"/>
  <c r="L33" i="5"/>
  <c r="L34" i="5"/>
  <c r="K34" i="6" s="1"/>
  <c r="L35" i="5"/>
  <c r="K35" i="6" s="1"/>
  <c r="L36" i="5"/>
  <c r="K36" i="6" s="1"/>
  <c r="L37" i="5"/>
  <c r="K37" i="6" s="1"/>
  <c r="L38" i="5"/>
  <c r="K38" i="6" s="1"/>
  <c r="L39" i="5"/>
  <c r="K39" i="6" s="1"/>
  <c r="L40" i="5"/>
  <c r="L41" i="5"/>
  <c r="L42" i="5"/>
  <c r="K42" i="6" s="1"/>
  <c r="L43" i="5"/>
  <c r="K43" i="6" s="1"/>
  <c r="L44" i="5"/>
  <c r="L45" i="5"/>
  <c r="K45" i="6" s="1"/>
  <c r="L46" i="5"/>
  <c r="K46" i="6" s="1"/>
  <c r="L47" i="5"/>
  <c r="K47" i="6" s="1"/>
  <c r="L48" i="5"/>
  <c r="K48" i="6" s="1"/>
  <c r="L49" i="5"/>
  <c r="L50" i="5"/>
  <c r="L51" i="5"/>
  <c r="K51" i="6" s="1"/>
  <c r="L52" i="5"/>
  <c r="K52" i="6" s="1"/>
  <c r="L53" i="5"/>
  <c r="K53" i="6" s="1"/>
  <c r="L54" i="5"/>
  <c r="K54" i="6" s="1"/>
  <c r="L55" i="5"/>
  <c r="K55" i="6" s="1"/>
  <c r="L56" i="5"/>
  <c r="K56" i="6" s="1"/>
  <c r="L57" i="5"/>
  <c r="L58" i="5"/>
  <c r="L59" i="5"/>
  <c r="K59" i="6" s="1"/>
  <c r="L60" i="5"/>
  <c r="K60" i="6" s="1"/>
  <c r="L61" i="5"/>
  <c r="K61" i="6" s="1"/>
  <c r="L62" i="5"/>
  <c r="K62" i="6" s="1"/>
  <c r="L63" i="5"/>
  <c r="K63" i="6" s="1"/>
  <c r="L64" i="5"/>
  <c r="K64" i="6" s="1"/>
  <c r="L65" i="5"/>
  <c r="L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0" i="4"/>
  <c r="K22" i="4"/>
  <c r="K23" i="4"/>
  <c r="K24" i="4"/>
  <c r="K25" i="4"/>
  <c r="K26" i="4"/>
  <c r="K27" i="4"/>
  <c r="K28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4" i="4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5" i="3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4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2" i="4"/>
  <c r="J23" i="4"/>
  <c r="J24" i="4"/>
  <c r="J25" i="4"/>
  <c r="J26" i="4"/>
  <c r="J27" i="4"/>
  <c r="J28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4" i="4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5" i="3"/>
  <c r="J5" i="5" l="1"/>
  <c r="J5" i="6" s="1"/>
  <c r="J6" i="5"/>
  <c r="J6" i="6" s="1"/>
  <c r="J7" i="5"/>
  <c r="J7" i="6" s="1"/>
  <c r="J8" i="5"/>
  <c r="J8" i="6" s="1"/>
  <c r="J9" i="5"/>
  <c r="J9" i="6" s="1"/>
  <c r="J10" i="5"/>
  <c r="J10" i="6" s="1"/>
  <c r="J11" i="5"/>
  <c r="J11" i="6" s="1"/>
  <c r="J12" i="5"/>
  <c r="J12" i="6" s="1"/>
  <c r="J13" i="5"/>
  <c r="J13" i="6" s="1"/>
  <c r="J14" i="5"/>
  <c r="J14" i="6" s="1"/>
  <c r="J15" i="5"/>
  <c r="J15" i="6" s="1"/>
  <c r="J16" i="5"/>
  <c r="J16" i="6" s="1"/>
  <c r="J17" i="5"/>
  <c r="J17" i="6" s="1"/>
  <c r="J18" i="5"/>
  <c r="J18" i="6" s="1"/>
  <c r="J19" i="5"/>
  <c r="J20" i="5"/>
  <c r="J20" i="6" s="1"/>
  <c r="J21" i="5"/>
  <c r="J22" i="5"/>
  <c r="J22" i="6" s="1"/>
  <c r="J23" i="5"/>
  <c r="J23" i="6" s="1"/>
  <c r="J24" i="5"/>
  <c r="J24" i="6" s="1"/>
  <c r="J25" i="5"/>
  <c r="J25" i="6" s="1"/>
  <c r="J26" i="5"/>
  <c r="J26" i="6" s="1"/>
  <c r="J27" i="5"/>
  <c r="J27" i="6" s="1"/>
  <c r="J28" i="5"/>
  <c r="J28" i="6" s="1"/>
  <c r="J29" i="5"/>
  <c r="J30" i="5"/>
  <c r="J30" i="6" s="1"/>
  <c r="J31" i="5"/>
  <c r="J31" i="6" s="1"/>
  <c r="J32" i="5"/>
  <c r="J32" i="6" s="1"/>
  <c r="J33" i="5"/>
  <c r="J33" i="6" s="1"/>
  <c r="J34" i="5"/>
  <c r="J34" i="6" s="1"/>
  <c r="J35" i="5"/>
  <c r="J35" i="6" s="1"/>
  <c r="J36" i="5"/>
  <c r="J36" i="6" s="1"/>
  <c r="J37" i="5"/>
  <c r="J37" i="6" s="1"/>
  <c r="J38" i="5"/>
  <c r="J38" i="6" s="1"/>
  <c r="J39" i="5"/>
  <c r="J39" i="6" s="1"/>
  <c r="J40" i="5"/>
  <c r="J40" i="6" s="1"/>
  <c r="J41" i="5"/>
  <c r="J41" i="6" s="1"/>
  <c r="J42" i="5"/>
  <c r="J42" i="6" s="1"/>
  <c r="J43" i="5"/>
  <c r="J43" i="6" s="1"/>
  <c r="J44" i="5"/>
  <c r="J45" i="5"/>
  <c r="J45" i="6" s="1"/>
  <c r="J46" i="5"/>
  <c r="J46" i="6" s="1"/>
  <c r="J47" i="5"/>
  <c r="J47" i="6" s="1"/>
  <c r="J48" i="5"/>
  <c r="J48" i="6" s="1"/>
  <c r="J49" i="5"/>
  <c r="J49" i="6" s="1"/>
  <c r="J50" i="5"/>
  <c r="J50" i="6" s="1"/>
  <c r="J51" i="5"/>
  <c r="J51" i="6" s="1"/>
  <c r="J52" i="5"/>
  <c r="J52" i="6" s="1"/>
  <c r="J53" i="5"/>
  <c r="J53" i="6" s="1"/>
  <c r="J54" i="5"/>
  <c r="J54" i="6" s="1"/>
  <c r="J55" i="5"/>
  <c r="J55" i="6" s="1"/>
  <c r="J56" i="5"/>
  <c r="J56" i="6" s="1"/>
  <c r="J57" i="5"/>
  <c r="J57" i="6" s="1"/>
  <c r="J58" i="5"/>
  <c r="J58" i="6" s="1"/>
  <c r="J59" i="5"/>
  <c r="J59" i="6" s="1"/>
  <c r="J60" i="5"/>
  <c r="J60" i="6" s="1"/>
  <c r="J61" i="5"/>
  <c r="J61" i="6" s="1"/>
  <c r="J62" i="5"/>
  <c r="J62" i="6" s="1"/>
  <c r="J63" i="5"/>
  <c r="J63" i="6" s="1"/>
  <c r="J64" i="5"/>
  <c r="J64" i="6" s="1"/>
  <c r="J65" i="5"/>
  <c r="J65" i="6" s="1"/>
  <c r="J4" i="5"/>
  <c r="J4" i="6" s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2" i="4"/>
  <c r="I23" i="4"/>
  <c r="I24" i="4"/>
  <c r="I25" i="4"/>
  <c r="I26" i="4"/>
  <c r="I27" i="4"/>
  <c r="I28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4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5" i="3"/>
  <c r="X6" i="2" l="1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U5" i="2"/>
  <c r="V5" i="2"/>
  <c r="W5" i="2"/>
  <c r="X5" i="2"/>
  <c r="T5" i="2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U5" i="1"/>
  <c r="V5" i="1"/>
  <c r="W5" i="1"/>
  <c r="X5" i="1"/>
  <c r="T5" i="1"/>
  <c r="G5" i="5"/>
  <c r="H5" i="5"/>
  <c r="I5" i="5"/>
  <c r="I5" i="6" s="1"/>
  <c r="G6" i="5"/>
  <c r="H6" i="5"/>
  <c r="I6" i="5"/>
  <c r="I6" i="6" s="1"/>
  <c r="G7" i="5"/>
  <c r="H7" i="5"/>
  <c r="I7" i="5"/>
  <c r="I7" i="6" s="1"/>
  <c r="G8" i="5"/>
  <c r="H8" i="5"/>
  <c r="I8" i="5"/>
  <c r="I8" i="6" s="1"/>
  <c r="G9" i="5"/>
  <c r="H9" i="5"/>
  <c r="I9" i="5"/>
  <c r="I9" i="6" s="1"/>
  <c r="G10" i="5"/>
  <c r="H10" i="5"/>
  <c r="I10" i="5"/>
  <c r="I10" i="6" s="1"/>
  <c r="G11" i="5"/>
  <c r="H11" i="5"/>
  <c r="I11" i="5"/>
  <c r="I11" i="6" s="1"/>
  <c r="G12" i="5"/>
  <c r="H12" i="5"/>
  <c r="I12" i="5"/>
  <c r="I12" i="6" s="1"/>
  <c r="G13" i="5"/>
  <c r="H13" i="5"/>
  <c r="I13" i="5"/>
  <c r="I13" i="6" s="1"/>
  <c r="G14" i="5"/>
  <c r="H14" i="5"/>
  <c r="I14" i="5"/>
  <c r="I14" i="6" s="1"/>
  <c r="G15" i="5"/>
  <c r="H15" i="5"/>
  <c r="I15" i="5"/>
  <c r="I15" i="6" s="1"/>
  <c r="G16" i="5"/>
  <c r="H16" i="5"/>
  <c r="I16" i="5"/>
  <c r="I16" i="6" s="1"/>
  <c r="G17" i="5"/>
  <c r="H17" i="5"/>
  <c r="I17" i="5"/>
  <c r="I17" i="6" s="1"/>
  <c r="G18" i="5"/>
  <c r="H18" i="5"/>
  <c r="I18" i="5"/>
  <c r="I18" i="6" s="1"/>
  <c r="G19" i="5"/>
  <c r="H19" i="5"/>
  <c r="I19" i="5"/>
  <c r="G20" i="5"/>
  <c r="H20" i="5"/>
  <c r="I20" i="5"/>
  <c r="I20" i="6" s="1"/>
  <c r="G21" i="5"/>
  <c r="H21" i="5"/>
  <c r="I21" i="5"/>
  <c r="G22" i="5"/>
  <c r="H22" i="5"/>
  <c r="I22" i="5"/>
  <c r="I22" i="6" s="1"/>
  <c r="G23" i="5"/>
  <c r="H23" i="5"/>
  <c r="I23" i="5"/>
  <c r="I23" i="6" s="1"/>
  <c r="G24" i="5"/>
  <c r="H24" i="5"/>
  <c r="I24" i="5"/>
  <c r="I24" i="6" s="1"/>
  <c r="G25" i="5"/>
  <c r="H25" i="5"/>
  <c r="I25" i="5"/>
  <c r="I25" i="6" s="1"/>
  <c r="G26" i="5"/>
  <c r="H26" i="5"/>
  <c r="I26" i="5"/>
  <c r="I26" i="6" s="1"/>
  <c r="G27" i="5"/>
  <c r="H27" i="5"/>
  <c r="I27" i="5"/>
  <c r="I27" i="6" s="1"/>
  <c r="G28" i="5"/>
  <c r="H28" i="5"/>
  <c r="I28" i="5"/>
  <c r="I28" i="6" s="1"/>
  <c r="G29" i="5"/>
  <c r="H29" i="5"/>
  <c r="I29" i="5"/>
  <c r="G30" i="5"/>
  <c r="H30" i="5"/>
  <c r="I30" i="5"/>
  <c r="I30" i="6" s="1"/>
  <c r="G31" i="5"/>
  <c r="H31" i="5"/>
  <c r="I31" i="5"/>
  <c r="I31" i="6" s="1"/>
  <c r="G32" i="5"/>
  <c r="H32" i="5"/>
  <c r="I32" i="5"/>
  <c r="I32" i="6" s="1"/>
  <c r="G33" i="5"/>
  <c r="H33" i="5"/>
  <c r="I33" i="5"/>
  <c r="I33" i="6" s="1"/>
  <c r="G34" i="5"/>
  <c r="H34" i="5"/>
  <c r="I34" i="5"/>
  <c r="I34" i="6" s="1"/>
  <c r="G35" i="5"/>
  <c r="H35" i="5"/>
  <c r="I35" i="5"/>
  <c r="I35" i="6" s="1"/>
  <c r="G36" i="5"/>
  <c r="H36" i="5"/>
  <c r="I36" i="5"/>
  <c r="I36" i="6" s="1"/>
  <c r="G37" i="5"/>
  <c r="H37" i="5"/>
  <c r="I37" i="5"/>
  <c r="I37" i="6" s="1"/>
  <c r="G38" i="5"/>
  <c r="H38" i="5"/>
  <c r="I38" i="5"/>
  <c r="I38" i="6" s="1"/>
  <c r="G39" i="5"/>
  <c r="H39" i="5"/>
  <c r="I39" i="5"/>
  <c r="I39" i="6" s="1"/>
  <c r="G40" i="5"/>
  <c r="H40" i="5"/>
  <c r="I40" i="5"/>
  <c r="I40" i="6" s="1"/>
  <c r="G41" i="5"/>
  <c r="H41" i="5"/>
  <c r="I41" i="5"/>
  <c r="I41" i="6" s="1"/>
  <c r="G42" i="5"/>
  <c r="H42" i="5"/>
  <c r="I42" i="5"/>
  <c r="I42" i="6" s="1"/>
  <c r="G43" i="5"/>
  <c r="H43" i="5"/>
  <c r="I43" i="5"/>
  <c r="I43" i="6" s="1"/>
  <c r="G44" i="5"/>
  <c r="H44" i="5"/>
  <c r="I44" i="5"/>
  <c r="G45" i="5"/>
  <c r="H45" i="5"/>
  <c r="I45" i="5"/>
  <c r="I45" i="6" s="1"/>
  <c r="G46" i="5"/>
  <c r="H46" i="5"/>
  <c r="I46" i="5"/>
  <c r="I46" i="6" s="1"/>
  <c r="G47" i="5"/>
  <c r="H47" i="5"/>
  <c r="I47" i="5"/>
  <c r="I47" i="6" s="1"/>
  <c r="G48" i="5"/>
  <c r="H48" i="5"/>
  <c r="I48" i="5"/>
  <c r="I48" i="6" s="1"/>
  <c r="G49" i="5"/>
  <c r="H49" i="5"/>
  <c r="I49" i="5"/>
  <c r="I49" i="6" s="1"/>
  <c r="G50" i="5"/>
  <c r="H50" i="5"/>
  <c r="I50" i="5"/>
  <c r="I50" i="6" s="1"/>
  <c r="G51" i="5"/>
  <c r="H51" i="5"/>
  <c r="I51" i="5"/>
  <c r="I51" i="6" s="1"/>
  <c r="G52" i="5"/>
  <c r="H52" i="5"/>
  <c r="I52" i="5"/>
  <c r="I52" i="6" s="1"/>
  <c r="G53" i="5"/>
  <c r="H53" i="5"/>
  <c r="I53" i="5"/>
  <c r="I53" i="6" s="1"/>
  <c r="G54" i="5"/>
  <c r="H54" i="5"/>
  <c r="I54" i="5"/>
  <c r="I54" i="6" s="1"/>
  <c r="G55" i="5"/>
  <c r="H55" i="5"/>
  <c r="I55" i="5"/>
  <c r="I55" i="6" s="1"/>
  <c r="G56" i="5"/>
  <c r="H56" i="5"/>
  <c r="I56" i="5"/>
  <c r="I56" i="6" s="1"/>
  <c r="G57" i="5"/>
  <c r="H57" i="5"/>
  <c r="I57" i="5"/>
  <c r="I57" i="6" s="1"/>
  <c r="G58" i="5"/>
  <c r="H58" i="5"/>
  <c r="I58" i="5"/>
  <c r="I58" i="6" s="1"/>
  <c r="G59" i="5"/>
  <c r="H59" i="5"/>
  <c r="I59" i="5"/>
  <c r="I59" i="6" s="1"/>
  <c r="G60" i="5"/>
  <c r="H60" i="5"/>
  <c r="I60" i="5"/>
  <c r="I60" i="6" s="1"/>
  <c r="G61" i="5"/>
  <c r="H61" i="5"/>
  <c r="I61" i="5"/>
  <c r="I61" i="6" s="1"/>
  <c r="G62" i="5"/>
  <c r="H62" i="5"/>
  <c r="I62" i="5"/>
  <c r="I62" i="6" s="1"/>
  <c r="G63" i="5"/>
  <c r="H63" i="5"/>
  <c r="I63" i="5"/>
  <c r="I63" i="6" s="1"/>
  <c r="G64" i="5"/>
  <c r="H64" i="5"/>
  <c r="I64" i="5"/>
  <c r="I64" i="6" s="1"/>
  <c r="G65" i="5"/>
  <c r="H65" i="5"/>
  <c r="I65" i="5"/>
  <c r="I65" i="6" s="1"/>
  <c r="G4" i="5"/>
  <c r="H4" i="5"/>
  <c r="I4" i="5"/>
  <c r="I4" i="6" s="1"/>
  <c r="F4" i="4"/>
  <c r="G4" i="4"/>
  <c r="H4" i="4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5" i="3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4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22" i="4"/>
  <c r="H23" i="4"/>
  <c r="H24" i="4"/>
  <c r="H25" i="4"/>
  <c r="H26" i="4"/>
  <c r="H27" i="4"/>
  <c r="H28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2" i="4"/>
  <c r="G23" i="4"/>
  <c r="G24" i="4"/>
  <c r="G25" i="4"/>
  <c r="G26" i="4"/>
  <c r="G27" i="4"/>
  <c r="G28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0" i="4"/>
  <c r="F22" i="4"/>
  <c r="F23" i="4"/>
  <c r="F24" i="4"/>
  <c r="F25" i="4"/>
  <c r="F26" i="4"/>
  <c r="F27" i="4"/>
  <c r="F28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22" i="4"/>
  <c r="E23" i="4"/>
  <c r="E24" i="4"/>
  <c r="E25" i="4"/>
  <c r="E26" i="4"/>
  <c r="E27" i="4"/>
  <c r="E28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0" i="4"/>
  <c r="D22" i="4"/>
  <c r="D23" i="4"/>
  <c r="D24" i="4"/>
  <c r="D25" i="4"/>
  <c r="D26" i="4"/>
  <c r="D27" i="4"/>
  <c r="D28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0" i="4"/>
  <c r="C22" i="4"/>
  <c r="C23" i="4"/>
  <c r="C24" i="4"/>
  <c r="C25" i="4"/>
  <c r="C26" i="4"/>
  <c r="C27" i="4"/>
  <c r="C28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/>
  <c r="B22" i="4"/>
  <c r="B23" i="4"/>
  <c r="B24" i="4"/>
  <c r="B25" i="4"/>
  <c r="B26" i="4"/>
  <c r="B27" i="4"/>
  <c r="B28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4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" i="3"/>
  <c r="B5" i="3"/>
  <c r="D65" i="6" l="1"/>
  <c r="D57" i="6"/>
  <c r="D49" i="6"/>
  <c r="D41" i="6"/>
  <c r="D33" i="6"/>
  <c r="D25" i="6"/>
  <c r="D17" i="6"/>
  <c r="D9" i="6"/>
  <c r="D63" i="6"/>
  <c r="D55" i="6"/>
  <c r="D47" i="6"/>
  <c r="D39" i="6"/>
  <c r="D31" i="6"/>
  <c r="D23" i="6"/>
  <c r="D15" i="6"/>
  <c r="D7" i="6"/>
  <c r="B42" i="6"/>
  <c r="B34" i="6"/>
  <c r="B26" i="6"/>
  <c r="B18" i="6"/>
  <c r="B10" i="6"/>
  <c r="D48" i="6"/>
  <c r="D24" i="6"/>
  <c r="D16" i="6"/>
  <c r="D8" i="6"/>
  <c r="F4" i="6"/>
  <c r="C21" i="6"/>
  <c r="C13" i="6"/>
  <c r="B52" i="6"/>
  <c r="D50" i="6"/>
  <c r="D26" i="6"/>
  <c r="D18" i="6"/>
  <c r="D10" i="6"/>
  <c r="D54" i="6"/>
  <c r="D46" i="6"/>
  <c r="D22" i="6"/>
  <c r="D14" i="6"/>
  <c r="D6" i="6"/>
  <c r="D61" i="6"/>
  <c r="D53" i="6"/>
  <c r="D45" i="6"/>
  <c r="D37" i="6"/>
  <c r="D21" i="6"/>
  <c r="D13" i="6"/>
  <c r="D5" i="6"/>
  <c r="D52" i="6"/>
  <c r="D28" i="6"/>
  <c r="D20" i="6"/>
  <c r="D12" i="6"/>
  <c r="D59" i="6"/>
  <c r="D51" i="6"/>
  <c r="D43" i="6"/>
  <c r="D35" i="6"/>
  <c r="D27" i="6"/>
  <c r="D19" i="6"/>
  <c r="D11" i="6"/>
  <c r="C63" i="6"/>
  <c r="C59" i="6"/>
  <c r="C55" i="6"/>
  <c r="C51" i="6"/>
  <c r="C47" i="6"/>
  <c r="C27" i="6"/>
  <c r="C23" i="6"/>
  <c r="C19" i="6"/>
  <c r="C15" i="6"/>
  <c r="C11" i="6"/>
  <c r="C7" i="6"/>
  <c r="E64" i="6"/>
  <c r="E62" i="6"/>
  <c r="E58" i="6"/>
  <c r="E54" i="6"/>
  <c r="H4" i="6"/>
  <c r="F65" i="6"/>
  <c r="F63" i="6"/>
  <c r="F61" i="6"/>
  <c r="F59" i="6"/>
  <c r="F57" i="6"/>
  <c r="F55" i="6"/>
  <c r="F53" i="6"/>
  <c r="F51" i="6"/>
  <c r="F49" i="6"/>
  <c r="F47" i="6"/>
  <c r="F45" i="6"/>
  <c r="F42" i="6"/>
  <c r="F40" i="6"/>
  <c r="F38" i="6"/>
  <c r="F36" i="6"/>
  <c r="F34" i="6"/>
  <c r="F32" i="6"/>
  <c r="F30" i="6"/>
  <c r="F27" i="6"/>
  <c r="F25" i="6"/>
  <c r="F23" i="6"/>
  <c r="F17" i="6"/>
  <c r="F15" i="6"/>
  <c r="F13" i="6"/>
  <c r="F11" i="6"/>
  <c r="F9" i="6"/>
  <c r="F7" i="6"/>
  <c r="F5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8" i="6"/>
  <c r="G27" i="6"/>
  <c r="G26" i="6"/>
  <c r="G25" i="6"/>
  <c r="G24" i="6"/>
  <c r="G22" i="6"/>
  <c r="G20" i="6"/>
  <c r="G18" i="6"/>
  <c r="G16" i="6"/>
  <c r="G14" i="6"/>
  <c r="G12" i="6"/>
  <c r="G10" i="6"/>
  <c r="G8" i="6"/>
  <c r="G6" i="6"/>
  <c r="E60" i="6"/>
  <c r="E50" i="6"/>
  <c r="C65" i="6"/>
  <c r="C61" i="6"/>
  <c r="C57" i="6"/>
  <c r="C53" i="6"/>
  <c r="C49" i="6"/>
  <c r="C45" i="6"/>
  <c r="C25" i="6"/>
  <c r="C17" i="6"/>
  <c r="C9" i="6"/>
  <c r="C5" i="6"/>
  <c r="B60" i="6"/>
  <c r="B64" i="6"/>
  <c r="B56" i="6"/>
  <c r="B48" i="6"/>
  <c r="B40" i="6"/>
  <c r="B36" i="6"/>
  <c r="B32" i="6"/>
  <c r="B28" i="6"/>
  <c r="B24" i="6"/>
  <c r="B20" i="6"/>
  <c r="B16" i="6"/>
  <c r="B12" i="6"/>
  <c r="B8" i="6"/>
  <c r="D42" i="6"/>
  <c r="D38" i="6"/>
  <c r="D34" i="6"/>
  <c r="D30" i="6"/>
  <c r="C43" i="6"/>
  <c r="C39" i="6"/>
  <c r="C35" i="6"/>
  <c r="C31" i="6"/>
  <c r="E56" i="6"/>
  <c r="E52" i="6"/>
  <c r="E48" i="6"/>
  <c r="E46" i="6"/>
  <c r="E28" i="6"/>
  <c r="E26" i="6"/>
  <c r="E24" i="6"/>
  <c r="E22" i="6"/>
  <c r="E20" i="6"/>
  <c r="E18" i="6"/>
  <c r="E16" i="6"/>
  <c r="E14" i="6"/>
  <c r="E12" i="6"/>
  <c r="E10" i="6"/>
  <c r="E8" i="6"/>
  <c r="E6" i="6"/>
  <c r="B4" i="6"/>
  <c r="B62" i="6"/>
  <c r="B58" i="6"/>
  <c r="B54" i="6"/>
  <c r="B50" i="6"/>
  <c r="B46" i="6"/>
  <c r="B38" i="6"/>
  <c r="B30" i="6"/>
  <c r="B22" i="6"/>
  <c r="B14" i="6"/>
  <c r="B6" i="6"/>
  <c r="D40" i="6"/>
  <c r="D36" i="6"/>
  <c r="D32" i="6"/>
  <c r="E4" i="6"/>
  <c r="C41" i="6"/>
  <c r="C37" i="6"/>
  <c r="C33" i="6"/>
  <c r="G23" i="6"/>
  <c r="H23" i="6"/>
  <c r="G17" i="6"/>
  <c r="H17" i="6"/>
  <c r="G15" i="6"/>
  <c r="H15" i="6"/>
  <c r="G13" i="6"/>
  <c r="H13" i="6"/>
  <c r="G11" i="6"/>
  <c r="H11" i="6"/>
  <c r="G9" i="6"/>
  <c r="H9" i="6"/>
  <c r="G7" i="6"/>
  <c r="H7" i="6"/>
  <c r="G5" i="6"/>
  <c r="H5" i="6"/>
  <c r="E43" i="6"/>
  <c r="E41" i="6"/>
  <c r="E39" i="6"/>
  <c r="E37" i="6"/>
  <c r="E35" i="6"/>
  <c r="E33" i="6"/>
  <c r="E31" i="6"/>
  <c r="C4" i="6"/>
  <c r="C64" i="6"/>
  <c r="C62" i="6"/>
  <c r="C60" i="6"/>
  <c r="C58" i="6"/>
  <c r="C56" i="6"/>
  <c r="C54" i="6"/>
  <c r="C52" i="6"/>
  <c r="C50" i="6"/>
  <c r="C48" i="6"/>
  <c r="C46" i="6"/>
  <c r="C28" i="6"/>
  <c r="C26" i="6"/>
  <c r="C24" i="6"/>
  <c r="C22" i="6"/>
  <c r="C20" i="6"/>
  <c r="C18" i="6"/>
  <c r="C16" i="6"/>
  <c r="C14" i="6"/>
  <c r="C12" i="6"/>
  <c r="C10" i="6"/>
  <c r="C8" i="6"/>
  <c r="C6" i="6"/>
  <c r="C40" i="6"/>
  <c r="C36" i="6"/>
  <c r="C32" i="6"/>
  <c r="E65" i="6"/>
  <c r="E61" i="6"/>
  <c r="E57" i="6"/>
  <c r="E53" i="6"/>
  <c r="E49" i="6"/>
  <c r="E45" i="6"/>
  <c r="E40" i="6"/>
  <c r="E36" i="6"/>
  <c r="E32" i="6"/>
  <c r="E27" i="6"/>
  <c r="E23" i="6"/>
  <c r="E15" i="6"/>
  <c r="E11" i="6"/>
  <c r="E7" i="6"/>
  <c r="G4" i="6"/>
  <c r="H63" i="6"/>
  <c r="H59" i="6"/>
  <c r="H55" i="6"/>
  <c r="H51" i="6"/>
  <c r="H47" i="6"/>
  <c r="H42" i="6"/>
  <c r="H38" i="6"/>
  <c r="H34" i="6"/>
  <c r="H30" i="6"/>
  <c r="H25" i="6"/>
  <c r="D4" i="6"/>
  <c r="D64" i="6"/>
  <c r="D62" i="6"/>
  <c r="D60" i="6"/>
  <c r="D58" i="6"/>
  <c r="D56" i="6"/>
  <c r="H64" i="6"/>
  <c r="F64" i="6"/>
  <c r="H62" i="6"/>
  <c r="F62" i="6"/>
  <c r="H60" i="6"/>
  <c r="F60" i="6"/>
  <c r="H58" i="6"/>
  <c r="F58" i="6"/>
  <c r="H56" i="6"/>
  <c r="F56" i="6"/>
  <c r="H54" i="6"/>
  <c r="F54" i="6"/>
  <c r="H52" i="6"/>
  <c r="F52" i="6"/>
  <c r="H50" i="6"/>
  <c r="F50" i="6"/>
  <c r="H48" i="6"/>
  <c r="F48" i="6"/>
  <c r="H46" i="6"/>
  <c r="F46" i="6"/>
  <c r="H43" i="6"/>
  <c r="F43" i="6"/>
  <c r="H41" i="6"/>
  <c r="F41" i="6"/>
  <c r="H39" i="6"/>
  <c r="F39" i="6"/>
  <c r="H37" i="6"/>
  <c r="F37" i="6"/>
  <c r="H35" i="6"/>
  <c r="F35" i="6"/>
  <c r="H33" i="6"/>
  <c r="F33" i="6"/>
  <c r="H31" i="6"/>
  <c r="F31" i="6"/>
  <c r="H28" i="6"/>
  <c r="F28" i="6"/>
  <c r="H26" i="6"/>
  <c r="F26" i="6"/>
  <c r="H24" i="6"/>
  <c r="F24" i="6"/>
  <c r="H22" i="6"/>
  <c r="F22" i="6"/>
  <c r="H20" i="6"/>
  <c r="F20" i="6"/>
  <c r="H18" i="6"/>
  <c r="F18" i="6"/>
  <c r="H16" i="6"/>
  <c r="F16" i="6"/>
  <c r="H14" i="6"/>
  <c r="F14" i="6"/>
  <c r="H12" i="6"/>
  <c r="F12" i="6"/>
  <c r="H10" i="6"/>
  <c r="F10" i="6"/>
  <c r="H8" i="6"/>
  <c r="F8" i="6"/>
  <c r="H6" i="6"/>
  <c r="F6" i="6"/>
  <c r="C42" i="6"/>
  <c r="C38" i="6"/>
  <c r="C34" i="6"/>
  <c r="C30" i="6"/>
  <c r="E63" i="6"/>
  <c r="E59" i="6"/>
  <c r="E55" i="6"/>
  <c r="E51" i="6"/>
  <c r="E47" i="6"/>
  <c r="E42" i="6"/>
  <c r="E38" i="6"/>
  <c r="E34" i="6"/>
  <c r="E30" i="6"/>
  <c r="E25" i="6"/>
  <c r="E17" i="6"/>
  <c r="E13" i="6"/>
  <c r="E9" i="6"/>
  <c r="E5" i="6"/>
  <c r="H65" i="6"/>
  <c r="H61" i="6"/>
  <c r="H57" i="6"/>
  <c r="H53" i="6"/>
  <c r="H49" i="6"/>
  <c r="H45" i="6"/>
  <c r="H40" i="6"/>
  <c r="H36" i="6"/>
  <c r="H32" i="6"/>
  <c r="H27" i="6"/>
  <c r="B65" i="6"/>
  <c r="B63" i="6"/>
  <c r="B61" i="6"/>
  <c r="B59" i="6"/>
  <c r="B57" i="6"/>
  <c r="B55" i="6"/>
  <c r="B53" i="6"/>
  <c r="B51" i="6"/>
  <c r="B49" i="6"/>
  <c r="B47" i="6"/>
  <c r="B45" i="6"/>
  <c r="B43" i="6"/>
  <c r="B41" i="6"/>
  <c r="B39" i="6"/>
  <c r="B37" i="6"/>
  <c r="B35" i="6"/>
  <c r="B33" i="6"/>
  <c r="B31" i="6"/>
  <c r="B27" i="6"/>
  <c r="B25" i="6"/>
  <c r="B23" i="6"/>
  <c r="B21" i="6"/>
  <c r="B19" i="6"/>
  <c r="B17" i="6"/>
  <c r="B15" i="6"/>
  <c r="B13" i="6"/>
  <c r="B11" i="6"/>
  <c r="B9" i="6"/>
  <c r="B7" i="6"/>
  <c r="B5" i="6"/>
</calcChain>
</file>

<file path=xl/sharedStrings.xml><?xml version="1.0" encoding="utf-8"?>
<sst xmlns="http://schemas.openxmlformats.org/spreadsheetml/2006/main" count="472" uniqueCount="69">
  <si>
    <t>LAPANGAN USAHA</t>
  </si>
  <si>
    <t>Tahun</t>
  </si>
  <si>
    <t>Pertanian, Kehutanan, dan Perikanan</t>
  </si>
  <si>
    <t>Pertanian, Peternakan, Perburuan dan Jasa Pertanian</t>
  </si>
  <si>
    <t xml:space="preserve">a. Tanaman Pangan </t>
  </si>
  <si>
    <t>b. Tanaman Hortikultura</t>
  </si>
  <si>
    <t>c. Tanaman Perkebunan</t>
  </si>
  <si>
    <t xml:space="preserve">d. Peternakan </t>
  </si>
  <si>
    <t xml:space="preserve">e. Jasa Pertanian dan Perburuan  </t>
  </si>
  <si>
    <t>Kehutanan dan Penebangan Kayu</t>
  </si>
  <si>
    <t xml:space="preserve">Perikanan </t>
  </si>
  <si>
    <t xml:space="preserve">Pertambangan dan Penggalian </t>
  </si>
  <si>
    <t>Pertambangan Minyak, Gas dan Panas Bumi</t>
  </si>
  <si>
    <t>Pertambangan Batubara dan Lignit</t>
  </si>
  <si>
    <t>Pertambangan Bijih Logam</t>
  </si>
  <si>
    <t>Pertambangan dan Penggalian Lainnya</t>
  </si>
  <si>
    <t>Industri Pengolahan</t>
  </si>
  <si>
    <t>Industri Batubara dan Pengilangan Migas</t>
  </si>
  <si>
    <t xml:space="preserve">Industri Makanan dan Minuman </t>
  </si>
  <si>
    <t>Industri 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</si>
  <si>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</si>
  <si>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</si>
  <si>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</si>
  <si>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Kertas;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</si>
  <si>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</si>
  <si>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</si>
  <si>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</si>
  <si>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</si>
  <si>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Logam; Komputer, Barang Elektronik, Optik; dan Peralatan Listrik</t>
  </si>
  <si>
    <t xml:space="preserve">Industri Mesin dan Perlengkapan </t>
  </si>
  <si>
    <t>Industri Alat Angkutan</t>
  </si>
  <si>
    <t>Industri Furnitur</t>
  </si>
  <si>
    <t xml:space="preserve">Industri Pengolahan Lainnya; Jasa Reparasi dan Pemasangan Mesin dan Peralatan </t>
  </si>
  <si>
    <t>Pengadaan Listrik dan Gas</t>
  </si>
  <si>
    <t xml:space="preserve">Ketenagalistrikan </t>
  </si>
  <si>
    <t>Pengadaan Gas dan Produksi Es</t>
  </si>
  <si>
    <t>Pengadaan Air, Pengelolaan Sampah, Limbah dan Daur Ulang</t>
  </si>
  <si>
    <t>Konstruksi</t>
  </si>
  <si>
    <t>Perdagangan Besar dan Eceran; Reparasi Mobil dan Sepeda Motor</t>
  </si>
  <si>
    <t>Perdagangan Mobil, Sepeda Motor dan Reparasinya</t>
  </si>
  <si>
    <t>Perdagangan Besar dan Eceran, Bukan Mobil dan Sepeda Motor</t>
  </si>
  <si>
    <t xml:space="preserve">Transportasi dan Pergudangan </t>
  </si>
  <si>
    <t xml:space="preserve">Angkutan Rel </t>
  </si>
  <si>
    <t>Angkutan Darat</t>
  </si>
  <si>
    <t xml:space="preserve">Angkutan Laut </t>
  </si>
  <si>
    <t>Angkutan Sungai Danau dan Penyeberangan</t>
  </si>
  <si>
    <t>Angkutan Udara</t>
  </si>
  <si>
    <t>Pergudangan dan Jasa Penunjang Angkutan; Pos dan Kurir</t>
  </si>
  <si>
    <t>Penyediaan Akomodasi dan Makan Minum</t>
  </si>
  <si>
    <t xml:space="preserve">Penyediaan Akomodasi </t>
  </si>
  <si>
    <t>Penyediaan Makan Minum</t>
  </si>
  <si>
    <t>Informasi dan Komunikasi</t>
  </si>
  <si>
    <t>Jasa Keuangan dan Asuransi</t>
  </si>
  <si>
    <t xml:space="preserve">Jasa Perantara Keuangan 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</si>
  <si>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</si>
  <si>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</si>
  <si>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</si>
  <si>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</si>
  <si>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</si>
  <si>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</si>
  <si>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</si>
  <si>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</si>
  <si>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</si>
  <si>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-</t>
  </si>
  <si>
    <t>PDRB Kalimantan Utara</t>
  </si>
  <si>
    <t>PDRB Kalimantan Utara Atas Dasar Harga Berlaku Menurut Lapangan Usaha, 2010 - 2019 (juta Rupiah)</t>
  </si>
  <si>
    <t>PDRB Kalimantan Utara Atas Dasar Harga Konstan Menurut Lapangan Usaha, 2010 - 2019 (Juta Rupiah)/</t>
  </si>
  <si>
    <t>2019*</t>
  </si>
  <si>
    <t>2020**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</si>
</sst>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_(* #\ ##0_);_(* \(#\ ##0\);_(* &quot;-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.5"/>
      <name val="Arial Narrow"/>
      <family val="2"/>
    </font>
    <font>
      <b/>
      <sz val="13.5"/>
      <name val="Arial Narrow"/>
      <family val="2"/>
    </font>
    <font>
      <sz val="10"/>
      <color rgb="FF000000"/>
      <name val="Times New Roman"/>
      <family val="1"/>
    </font>
    <font>
      <sz val="13.5"/>
      <color theme="1"/>
      <name val="Arial Narrow"/>
      <family val="2"/>
    </font>
    <font>
      <b/>
      <sz val="13.5"/>
      <color theme="1"/>
      <name val="Arial Narrow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6" fillId="0" borderId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5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vertical="center"/>
    </xf>
    <xf numFmtId="3" fontId="4" fillId="0" borderId="1" xfId="0" applyNumberFormat="1" applyFont="1" applyFill="1" applyBorder="1" applyAlignment="1" applyProtection="1">
      <alignment vertical="center"/>
    </xf>
    <xf numFmtId="3" fontId="8" fillId="0" borderId="1" xfId="1" applyNumberFormat="1" applyFont="1" applyBorder="1" applyAlignment="1"/>
    <xf numFmtId="3" fontId="7" fillId="0" borderId="1" xfId="1" applyNumberFormat="1" applyFont="1" applyBorder="1" applyAlignment="1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5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164" fontId="5" fillId="0" borderId="1" xfId="0" applyNumberFormat="1" applyFont="1" applyFill="1" applyBorder="1" applyAlignment="1" applyProtection="1">
      <alignment vertical="center"/>
    </xf>
    <xf numFmtId="164" fontId="4" fillId="0" borderId="1" xfId="0" applyNumberFormat="1" applyFont="1" applyFill="1" applyBorder="1" applyAlignment="1" applyProtection="1">
      <alignment vertical="center"/>
    </xf>
    <xf numFmtId="0" fontId="9" fillId="0" borderId="1" xfId="0" applyFont="1" applyBorder="1" applyAlignment="1">
      <alignment horizontal="center"/>
    </xf>
    <xf numFmtId="41" fontId="7" fillId="0" borderId="1" xfId="6" applyFont="1" applyBorder="1"/>
    <xf numFmtId="3" fontId="5" fillId="0" borderId="0" xfId="0" applyNumberFormat="1" applyFont="1" applyFill="1" applyBorder="1" applyAlignment="1" applyProtection="1">
      <alignment vertical="center"/>
    </xf>
    <xf numFmtId="41" fontId="7" fillId="0" borderId="0" xfId="6" applyFont="1" applyBorder="1"/>
    <xf numFmtId="41" fontId="8" fillId="0" borderId="1" xfId="6" applyFont="1" applyBorder="1"/>
    <xf numFmtId="165" fontId="10" fillId="2" borderId="0" xfId="0" applyNumberFormat="1" applyFont="1" applyFill="1" applyBorder="1" applyAlignment="1">
      <alignment vertical="top"/>
    </xf>
    <xf numFmtId="165" fontId="11" fillId="3" borderId="0" xfId="0" applyNumberFormat="1" applyFont="1" applyFill="1" applyBorder="1" applyAlignment="1">
      <alignment vertical="top"/>
    </xf>
    <xf numFmtId="165" fontId="11" fillId="2" borderId="0" xfId="0" applyNumberFormat="1" applyFont="1" applyFill="1" applyBorder="1" applyAlignment="1">
      <alignment vertical="top"/>
    </xf>
    <xf numFmtId="165" fontId="10" fillId="3" borderId="0" xfId="0" applyNumberFormat="1" applyFont="1" applyFill="1" applyBorder="1" applyAlignment="1">
      <alignment vertical="top"/>
    </xf>
    <xf numFmtId="165" fontId="10" fillId="4" borderId="4" xfId="6" applyNumberFormat="1" applyFont="1" applyFill="1" applyBorder="1" applyAlignment="1">
      <alignment vertical="top"/>
    </xf>
    <xf numFmtId="43" fontId="0" fillId="0" borderId="0" xfId="0" applyNumberFormat="1"/>
    <xf numFmtId="0" fontId="2" fillId="0" borderId="0" xfId="0" applyFont="1" applyBorder="1" applyAlignment="1">
      <alignment horizontal="center" vertical="center"/>
    </xf>
    <xf numFmtId="4" fontId="8" fillId="0" borderId="0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</cellXfs>
  <cellStyles count="7">
    <cellStyle name="Comma" xfId="1" builtinId="3"/>
    <cellStyle name="Comma [0]" xfId="6" builtinId="6"/>
    <cellStyle name="Normal" xfId="0" builtinId="0"/>
    <cellStyle name="Normal 11" xfId="2" xr:uid="{00000000-0005-0000-0000-000003000000}"/>
    <cellStyle name="Normal 2" xfId="4" xr:uid="{00000000-0005-0000-0000-000004000000}"/>
    <cellStyle name="Normal 2 3" xfId="3" xr:uid="{00000000-0005-0000-0000-000005000000}"/>
    <cellStyle name="Normal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opLeftCell="B1" workbookViewId="0">
      <selection activeCell="J4" sqref="J4:L66"/>
    </sheetView>
  </sheetViews>
  <sheetFormatPr defaultRowHeight="15" x14ac:dyDescent="0.25"/>
  <cols>
    <col min="1" max="1" width="97.140625" bestFit="1" customWidth="1"/>
    <col min="2" max="3" width="13.42578125" customWidth="1"/>
    <col min="4" max="6" width="14.28515625" bestFit="1" customWidth="1"/>
    <col min="7" max="8" width="14" bestFit="1" customWidth="1"/>
    <col min="9" max="9" width="16" customWidth="1"/>
    <col min="10" max="10" width="15.7109375" customWidth="1"/>
    <col min="11" max="12" width="15.7109375" style="13" customWidth="1"/>
    <col min="13" max="13" width="8.85546875" style="13"/>
    <col min="20" max="20" width="15.7109375" customWidth="1"/>
    <col min="21" max="21" width="16.5703125" customWidth="1"/>
    <col min="22" max="22" width="16" customWidth="1"/>
    <col min="23" max="23" width="16.28515625" customWidth="1"/>
    <col min="24" max="24" width="16.5703125" customWidth="1"/>
  </cols>
  <sheetData>
    <row r="1" spans="1:24" x14ac:dyDescent="0.25">
      <c r="A1" s="2" t="s">
        <v>65</v>
      </c>
      <c r="B1" s="3"/>
      <c r="C1" s="3"/>
      <c r="D1" s="3"/>
      <c r="E1" s="3"/>
      <c r="F1" s="3"/>
      <c r="G1" s="1"/>
      <c r="H1" s="1"/>
      <c r="I1" s="1"/>
    </row>
    <row r="2" spans="1:24" x14ac:dyDescent="0.25">
      <c r="A2" s="3"/>
      <c r="B2" s="3"/>
      <c r="C2" s="3"/>
      <c r="D2" s="3"/>
      <c r="E2" s="3"/>
      <c r="F2" s="3"/>
      <c r="G2" s="1"/>
      <c r="H2" s="1"/>
      <c r="I2" s="1"/>
    </row>
    <row r="3" spans="1:24" x14ac:dyDescent="0.25">
      <c r="A3" s="4" t="s">
        <v>0</v>
      </c>
      <c r="B3" s="36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24" x14ac:dyDescent="0.25">
      <c r="A4" s="5"/>
      <c r="B4" s="40">
        <v>2010</v>
      </c>
      <c r="C4" s="38">
        <v>2011</v>
      </c>
      <c r="D4" s="38">
        <v>2012</v>
      </c>
      <c r="E4" s="38">
        <v>2013</v>
      </c>
      <c r="F4" s="38">
        <v>2014</v>
      </c>
      <c r="G4" s="38">
        <v>2015</v>
      </c>
      <c r="H4" s="38">
        <v>2016</v>
      </c>
      <c r="I4" s="23">
        <v>2017</v>
      </c>
      <c r="J4" s="37">
        <v>2018</v>
      </c>
      <c r="K4" s="37" t="s">
        <v>67</v>
      </c>
      <c r="L4" s="37" t="s">
        <v>68</v>
      </c>
      <c r="N4">
        <v>2014</v>
      </c>
      <c r="O4">
        <v>2015</v>
      </c>
      <c r="P4">
        <v>2016</v>
      </c>
      <c r="Q4">
        <v>2017</v>
      </c>
      <c r="R4">
        <v>2018</v>
      </c>
      <c r="T4" s="13">
        <v>2014</v>
      </c>
      <c r="U4" s="13">
        <v>2015</v>
      </c>
      <c r="V4" s="13">
        <v>2016</v>
      </c>
      <c r="W4" s="13">
        <v>2017</v>
      </c>
      <c r="X4" s="13">
        <v>2018</v>
      </c>
    </row>
    <row r="5" spans="1:24" ht="17.25" x14ac:dyDescent="0.25">
      <c r="A5" s="7" t="s">
        <v>2</v>
      </c>
      <c r="B5" s="21"/>
      <c r="C5" s="21"/>
      <c r="D5" s="21"/>
      <c r="E5" s="21">
        <v>8594446.8977793362</v>
      </c>
      <c r="F5" s="21">
        <v>10120512.900667254</v>
      </c>
      <c r="G5" s="27">
        <v>10599110.096715802</v>
      </c>
      <c r="H5" s="27">
        <v>11568458.468988461</v>
      </c>
      <c r="I5" s="27">
        <v>12548196.093708916</v>
      </c>
      <c r="J5" s="27">
        <v>13754149.104613896</v>
      </c>
      <c r="K5" s="27">
        <v>15312911.811133575</v>
      </c>
      <c r="L5" s="27">
        <v>16569123.637122076</v>
      </c>
      <c r="M5" s="25"/>
      <c r="N5" s="28">
        <v>10120.512900667254</v>
      </c>
      <c r="O5" s="28">
        <v>10599.1100967158</v>
      </c>
      <c r="P5" s="28">
        <v>11568.458468988461</v>
      </c>
      <c r="Q5" s="28">
        <v>12548.896093708916</v>
      </c>
      <c r="R5" s="28">
        <v>13806.577829231732</v>
      </c>
      <c r="S5" s="26"/>
      <c r="T5" s="33">
        <f>N5*1000</f>
        <v>10120512.900667254</v>
      </c>
      <c r="U5" s="33">
        <f t="shared" ref="U5:X5" si="0">O5*1000</f>
        <v>10599110.0967158</v>
      </c>
      <c r="V5" s="33">
        <f t="shared" si="0"/>
        <v>11568458.468988461</v>
      </c>
      <c r="W5" s="33">
        <f t="shared" si="0"/>
        <v>12548896.093708916</v>
      </c>
      <c r="X5" s="33">
        <f t="shared" si="0"/>
        <v>13806577.829231732</v>
      </c>
    </row>
    <row r="6" spans="1:24" ht="17.25" x14ac:dyDescent="0.25">
      <c r="A6" s="6" t="s">
        <v>3</v>
      </c>
      <c r="B6" s="22"/>
      <c r="C6" s="22"/>
      <c r="D6" s="22"/>
      <c r="E6" s="22">
        <v>2950364.3434193176</v>
      </c>
      <c r="F6" s="22">
        <v>3524719.1858958472</v>
      </c>
      <c r="G6" s="24">
        <v>3424118.5890626865</v>
      </c>
      <c r="H6" s="24">
        <v>3894278.1682632924</v>
      </c>
      <c r="I6" s="24">
        <v>4361274.0158245545</v>
      </c>
      <c r="J6" s="24">
        <v>4623422.7286329065</v>
      </c>
      <c r="K6" s="24">
        <v>5040904.8958508102</v>
      </c>
      <c r="L6" s="24">
        <v>5813969.6492008269</v>
      </c>
      <c r="M6" s="25"/>
      <c r="N6" s="29">
        <v>3524.7191858958472</v>
      </c>
      <c r="O6" s="29">
        <v>3424.1185890626871</v>
      </c>
      <c r="P6" s="29">
        <v>3894.2781682632926</v>
      </c>
      <c r="Q6" s="29">
        <v>4361.974015824554</v>
      </c>
      <c r="R6" s="29">
        <v>4630.5645331327923</v>
      </c>
      <c r="S6" s="26"/>
      <c r="T6" s="33">
        <f t="shared" ref="T6:T66" si="1">N6*1000</f>
        <v>3524719.1858958472</v>
      </c>
      <c r="U6" s="33">
        <f t="shared" ref="U6:U66" si="2">O6*1000</f>
        <v>3424118.589062687</v>
      </c>
      <c r="V6" s="33">
        <f t="shared" ref="V6:V66" si="3">P6*1000</f>
        <v>3894278.1682632924</v>
      </c>
      <c r="W6" s="33">
        <f t="shared" ref="W6:W66" si="4">Q6*1000</f>
        <v>4361974.0158245545</v>
      </c>
      <c r="X6" s="33">
        <f t="shared" ref="X6:X66" si="5">R6*1000</f>
        <v>4630564.5331327925</v>
      </c>
    </row>
    <row r="7" spans="1:24" ht="17.25" x14ac:dyDescent="0.25">
      <c r="A7" s="6" t="s">
        <v>4</v>
      </c>
      <c r="B7" s="22"/>
      <c r="C7" s="22"/>
      <c r="D7" s="22"/>
      <c r="E7" s="22">
        <v>440415.93606241862</v>
      </c>
      <c r="F7" s="22">
        <v>474914.84308256092</v>
      </c>
      <c r="G7" s="24">
        <v>478133.79448119318</v>
      </c>
      <c r="H7" s="24">
        <v>442199.19556543324</v>
      </c>
      <c r="I7" s="24">
        <v>453091.79113739828</v>
      </c>
      <c r="J7" s="24">
        <v>345555.15869569586</v>
      </c>
      <c r="K7" s="24">
        <v>348422.93138377537</v>
      </c>
      <c r="L7" s="24">
        <v>434279.26211888698</v>
      </c>
      <c r="M7" s="25"/>
      <c r="N7" s="30">
        <v>474.91484308256094</v>
      </c>
      <c r="O7" s="30">
        <v>478.13379448119321</v>
      </c>
      <c r="P7" s="30">
        <v>442.19919556543323</v>
      </c>
      <c r="Q7" s="30">
        <v>453.79179113739826</v>
      </c>
      <c r="R7" s="30">
        <v>331.28513763324059</v>
      </c>
      <c r="S7" s="26"/>
      <c r="T7" s="33">
        <f t="shared" si="1"/>
        <v>474914.84308256092</v>
      </c>
      <c r="U7" s="33">
        <f t="shared" si="2"/>
        <v>478133.79448119318</v>
      </c>
      <c r="V7" s="33">
        <f t="shared" si="3"/>
        <v>442199.19556543324</v>
      </c>
      <c r="W7" s="33">
        <f t="shared" si="4"/>
        <v>453791.79113739828</v>
      </c>
      <c r="X7" s="33">
        <f t="shared" si="5"/>
        <v>331285.13763324061</v>
      </c>
    </row>
    <row r="8" spans="1:24" ht="17.25" x14ac:dyDescent="0.25">
      <c r="A8" s="6" t="s">
        <v>5</v>
      </c>
      <c r="B8" s="22"/>
      <c r="C8" s="22"/>
      <c r="D8" s="22"/>
      <c r="E8" s="22">
        <v>915722.97756407689</v>
      </c>
      <c r="F8" s="22">
        <v>945070.49154383491</v>
      </c>
      <c r="G8" s="24">
        <v>960753.47561652237</v>
      </c>
      <c r="H8" s="24">
        <v>1010894.461727473</v>
      </c>
      <c r="I8" s="24">
        <v>1069606.4632690933</v>
      </c>
      <c r="J8" s="24">
        <v>1145058.5599808421</v>
      </c>
      <c r="K8" s="24">
        <v>1218892.4034214381</v>
      </c>
      <c r="L8" s="24">
        <v>1368487.596301489</v>
      </c>
      <c r="M8" s="25"/>
      <c r="N8" s="29">
        <v>945.07049154383492</v>
      </c>
      <c r="O8" s="29">
        <v>960.75347561652234</v>
      </c>
      <c r="P8" s="29">
        <v>1010.894461727473</v>
      </c>
      <c r="Q8" s="29">
        <v>1069.6064632690934</v>
      </c>
      <c r="R8" s="29">
        <v>1150.7930899842258</v>
      </c>
      <c r="S8" s="26"/>
      <c r="T8" s="33">
        <f t="shared" si="1"/>
        <v>945070.49154383491</v>
      </c>
      <c r="U8" s="33">
        <f t="shared" si="2"/>
        <v>960753.47561652237</v>
      </c>
      <c r="V8" s="33">
        <f t="shared" si="3"/>
        <v>1010894.461727473</v>
      </c>
      <c r="W8" s="33">
        <f t="shared" si="4"/>
        <v>1069606.4632690933</v>
      </c>
      <c r="X8" s="33">
        <f t="shared" si="5"/>
        <v>1150793.0899842258</v>
      </c>
    </row>
    <row r="9" spans="1:24" ht="17.25" x14ac:dyDescent="0.25">
      <c r="A9" s="6" t="s">
        <v>6</v>
      </c>
      <c r="B9" s="22"/>
      <c r="C9" s="22"/>
      <c r="D9" s="22"/>
      <c r="E9" s="22">
        <v>1215867.0603743917</v>
      </c>
      <c r="F9" s="22">
        <v>1702359.2154428677</v>
      </c>
      <c r="G9" s="24">
        <v>1545607.2435147024</v>
      </c>
      <c r="H9" s="24">
        <v>1953014.9079482586</v>
      </c>
      <c r="I9" s="24">
        <v>2297294.3539267322</v>
      </c>
      <c r="J9" s="24">
        <v>2522848.0753021021</v>
      </c>
      <c r="K9" s="24">
        <v>2790000.6083698431</v>
      </c>
      <c r="L9" s="24">
        <v>3276999.1237376607</v>
      </c>
      <c r="M9" s="25"/>
      <c r="N9" s="30">
        <v>1702.3592154428677</v>
      </c>
      <c r="O9" s="30">
        <v>1545.6072435147025</v>
      </c>
      <c r="P9" s="30">
        <v>1953.0149079482585</v>
      </c>
      <c r="Q9" s="30">
        <v>2297.2943539267321</v>
      </c>
      <c r="R9" s="30">
        <v>2535.5023772204881</v>
      </c>
      <c r="S9" s="26"/>
      <c r="T9" s="33">
        <f t="shared" si="1"/>
        <v>1702359.2154428677</v>
      </c>
      <c r="U9" s="33">
        <f t="shared" si="2"/>
        <v>1545607.2435147024</v>
      </c>
      <c r="V9" s="33">
        <f t="shared" si="3"/>
        <v>1953014.9079482586</v>
      </c>
      <c r="W9" s="33">
        <f t="shared" si="4"/>
        <v>2297294.3539267322</v>
      </c>
      <c r="X9" s="33">
        <f t="shared" si="5"/>
        <v>2535502.3772204882</v>
      </c>
    </row>
    <row r="10" spans="1:24" ht="17.25" x14ac:dyDescent="0.25">
      <c r="A10" s="6" t="s">
        <v>7</v>
      </c>
      <c r="B10" s="22"/>
      <c r="C10" s="22"/>
      <c r="D10" s="22"/>
      <c r="E10" s="22">
        <v>319875.07316353905</v>
      </c>
      <c r="F10" s="22">
        <v>335211.39486634359</v>
      </c>
      <c r="G10" s="24">
        <v>371374.97701914381</v>
      </c>
      <c r="H10" s="24">
        <v>411448.47662206378</v>
      </c>
      <c r="I10" s="24">
        <v>458648.37243034557</v>
      </c>
      <c r="J10" s="24">
        <v>523235.94855201925</v>
      </c>
      <c r="K10" s="24">
        <v>592701.30446786911</v>
      </c>
      <c r="L10" s="24">
        <v>633405.30229729693</v>
      </c>
      <c r="M10" s="25"/>
      <c r="N10" s="29">
        <v>335.2113948663436</v>
      </c>
      <c r="O10" s="29">
        <v>371.37497701914384</v>
      </c>
      <c r="P10" s="29">
        <v>411.44847662206377</v>
      </c>
      <c r="Q10" s="29">
        <v>458.64837243034555</v>
      </c>
      <c r="R10" s="29">
        <v>525.82764953515925</v>
      </c>
      <c r="S10" s="26"/>
      <c r="T10" s="33">
        <f t="shared" si="1"/>
        <v>335211.39486634359</v>
      </c>
      <c r="U10" s="33">
        <f t="shared" si="2"/>
        <v>371374.97701914381</v>
      </c>
      <c r="V10" s="33">
        <f t="shared" si="3"/>
        <v>411448.47662206378</v>
      </c>
      <c r="W10" s="33">
        <f t="shared" si="4"/>
        <v>458648.37243034557</v>
      </c>
      <c r="X10" s="33">
        <f t="shared" si="5"/>
        <v>525827.64953515923</v>
      </c>
    </row>
    <row r="11" spans="1:24" ht="17.25" x14ac:dyDescent="0.25">
      <c r="A11" s="6" t="s">
        <v>8</v>
      </c>
      <c r="B11" s="22"/>
      <c r="C11" s="22"/>
      <c r="D11" s="22"/>
      <c r="E11" s="22">
        <v>58483.296254891218</v>
      </c>
      <c r="F11" s="22">
        <v>67163.240960240364</v>
      </c>
      <c r="G11" s="24">
        <v>68249.098431125021</v>
      </c>
      <c r="H11" s="24">
        <v>76721.12640006443</v>
      </c>
      <c r="I11" s="24">
        <v>82633.035060985319</v>
      </c>
      <c r="J11" s="24">
        <v>86724.986102247829</v>
      </c>
      <c r="K11" s="24">
        <v>90887.648207883918</v>
      </c>
      <c r="L11" s="24">
        <v>100798.36474549261</v>
      </c>
      <c r="M11" s="25"/>
      <c r="N11" s="30">
        <v>67.163240960240358</v>
      </c>
      <c r="O11" s="30">
        <v>68.24909843112502</v>
      </c>
      <c r="P11" s="30">
        <v>76.721126400064435</v>
      </c>
      <c r="Q11" s="30">
        <v>82.633035060985321</v>
      </c>
      <c r="R11" s="30">
        <v>87.156278759678386</v>
      </c>
      <c r="S11" s="26"/>
      <c r="T11" s="33">
        <f t="shared" si="1"/>
        <v>67163.240960240364</v>
      </c>
      <c r="U11" s="33">
        <f t="shared" si="2"/>
        <v>68249.098431125021</v>
      </c>
      <c r="V11" s="33">
        <f t="shared" si="3"/>
        <v>76721.12640006443</v>
      </c>
      <c r="W11" s="33">
        <f t="shared" si="4"/>
        <v>82633.035060985319</v>
      </c>
      <c r="X11" s="33">
        <f t="shared" si="5"/>
        <v>87156.278759678389</v>
      </c>
    </row>
    <row r="12" spans="1:24" ht="17.25" x14ac:dyDescent="0.25">
      <c r="A12" s="6" t="s">
        <v>9</v>
      </c>
      <c r="B12" s="22"/>
      <c r="C12" s="22"/>
      <c r="D12" s="22"/>
      <c r="E12" s="22">
        <v>2656629.8026542021</v>
      </c>
      <c r="F12" s="22">
        <v>2902926.6993210064</v>
      </c>
      <c r="G12" s="24">
        <v>3121896.1388796149</v>
      </c>
      <c r="H12" s="24">
        <v>3491857.8022893439</v>
      </c>
      <c r="I12" s="24">
        <v>3440417.9914602241</v>
      </c>
      <c r="J12" s="24">
        <v>3647847.9891329189</v>
      </c>
      <c r="K12" s="24">
        <v>3993052.1333729574</v>
      </c>
      <c r="L12" s="24">
        <v>4275702.8610251099</v>
      </c>
      <c r="M12" s="25"/>
      <c r="N12" s="29">
        <v>2902.9266993210063</v>
      </c>
      <c r="O12" s="29">
        <v>3121.8961388796147</v>
      </c>
      <c r="P12" s="29">
        <v>3491.8578022893439</v>
      </c>
      <c r="Q12" s="29">
        <v>3440.4179914602241</v>
      </c>
      <c r="R12" s="29">
        <v>3665.9048332419852</v>
      </c>
      <c r="S12" s="26"/>
      <c r="T12" s="33">
        <f t="shared" si="1"/>
        <v>2902926.6993210064</v>
      </c>
      <c r="U12" s="33">
        <f t="shared" si="2"/>
        <v>3121896.1388796149</v>
      </c>
      <c r="V12" s="33">
        <f t="shared" si="3"/>
        <v>3491857.8022893439</v>
      </c>
      <c r="W12" s="33">
        <f t="shared" si="4"/>
        <v>3440417.9914602241</v>
      </c>
      <c r="X12" s="33">
        <f t="shared" si="5"/>
        <v>3665904.8332419852</v>
      </c>
    </row>
    <row r="13" spans="1:24" ht="17.25" x14ac:dyDescent="0.25">
      <c r="A13" s="6" t="s">
        <v>10</v>
      </c>
      <c r="B13" s="22"/>
      <c r="C13" s="22"/>
      <c r="D13" s="22"/>
      <c r="E13" s="22">
        <v>2987452.7517058165</v>
      </c>
      <c r="F13" s="22">
        <v>3692867.0154503994</v>
      </c>
      <c r="G13" s="24">
        <v>4053095.3687735009</v>
      </c>
      <c r="H13" s="24">
        <v>4182322.498435826</v>
      </c>
      <c r="I13" s="24">
        <v>4746504.0864241365</v>
      </c>
      <c r="J13" s="24">
        <v>5482878.3868480716</v>
      </c>
      <c r="K13" s="24">
        <v>6278954.7819098076</v>
      </c>
      <c r="L13" s="24">
        <v>6479451.1268961402</v>
      </c>
      <c r="M13" s="25"/>
      <c r="N13" s="30">
        <v>3692.8670154503993</v>
      </c>
      <c r="O13" s="30">
        <v>4053.0953687735009</v>
      </c>
      <c r="P13" s="30">
        <v>4182.3224984358258</v>
      </c>
      <c r="Q13" s="30">
        <v>4746.5040864241364</v>
      </c>
      <c r="R13" s="30">
        <v>5510.1084628569552</v>
      </c>
      <c r="S13" s="26"/>
      <c r="T13" s="33">
        <f t="shared" si="1"/>
        <v>3692867.0154503994</v>
      </c>
      <c r="U13" s="33">
        <f t="shared" si="2"/>
        <v>4053095.3687735009</v>
      </c>
      <c r="V13" s="33">
        <f t="shared" si="3"/>
        <v>4182322.4984358256</v>
      </c>
      <c r="W13" s="33">
        <f t="shared" si="4"/>
        <v>4746504.0864241365</v>
      </c>
      <c r="X13" s="33">
        <f t="shared" si="5"/>
        <v>5510108.4628569549</v>
      </c>
    </row>
    <row r="14" spans="1:24" ht="17.25" x14ac:dyDescent="0.25">
      <c r="A14" s="8" t="s">
        <v>11</v>
      </c>
      <c r="B14" s="21"/>
      <c r="C14" s="21"/>
      <c r="D14" s="21"/>
      <c r="E14" s="21">
        <v>17803228.353554994</v>
      </c>
      <c r="F14" s="21">
        <v>19000559.292739678</v>
      </c>
      <c r="G14" s="27">
        <v>17403029.716677923</v>
      </c>
      <c r="H14" s="27">
        <v>16403463.087420944</v>
      </c>
      <c r="I14" s="27">
        <v>21051543.669318568</v>
      </c>
      <c r="J14" s="27">
        <v>23460722.830476392</v>
      </c>
      <c r="K14" s="27">
        <v>26019540.882465072</v>
      </c>
      <c r="L14" s="27">
        <v>25584924.980674848</v>
      </c>
      <c r="M14" s="25"/>
      <c r="N14" s="31">
        <v>19000.559292739679</v>
      </c>
      <c r="O14" s="31">
        <v>17403.029716677927</v>
      </c>
      <c r="P14" s="31">
        <v>16403.463087420943</v>
      </c>
      <c r="Q14" s="31">
        <v>21051.543669318569</v>
      </c>
      <c r="R14" s="31">
        <v>23676.470157721684</v>
      </c>
      <c r="S14" s="26"/>
      <c r="T14" s="33">
        <f t="shared" si="1"/>
        <v>19000559.292739678</v>
      </c>
      <c r="U14" s="33">
        <f t="shared" si="2"/>
        <v>17403029.716677926</v>
      </c>
      <c r="V14" s="33">
        <f t="shared" si="3"/>
        <v>16403463.087420944</v>
      </c>
      <c r="W14" s="33">
        <f t="shared" si="4"/>
        <v>21051543.669318568</v>
      </c>
      <c r="X14" s="33">
        <f t="shared" si="5"/>
        <v>23676470.157721683</v>
      </c>
    </row>
    <row r="15" spans="1:24" ht="17.25" x14ac:dyDescent="0.25">
      <c r="A15" s="6" t="s">
        <v>12</v>
      </c>
      <c r="B15" s="22"/>
      <c r="C15" s="22"/>
      <c r="D15" s="22"/>
      <c r="E15" s="22">
        <v>3923040.2732196562</v>
      </c>
      <c r="F15" s="22">
        <v>3922790.0696911695</v>
      </c>
      <c r="G15" s="24">
        <v>3332546.6028631008</v>
      </c>
      <c r="H15" s="24">
        <v>2760982.4925616998</v>
      </c>
      <c r="I15" s="24">
        <v>2956463.9100519335</v>
      </c>
      <c r="J15" s="24">
        <v>3127640.738690048</v>
      </c>
      <c r="K15" s="24">
        <v>3304761.8147804779</v>
      </c>
      <c r="L15" s="24">
        <v>3132379.0007170332</v>
      </c>
      <c r="M15" s="25"/>
      <c r="N15" s="30">
        <v>3922.7900696911697</v>
      </c>
      <c r="O15" s="30">
        <v>3332.5466028631008</v>
      </c>
      <c r="P15" s="30">
        <v>2760.9824925616999</v>
      </c>
      <c r="Q15" s="30">
        <v>2956.4639100519335</v>
      </c>
      <c r="R15" s="30">
        <v>3143.2350659838971</v>
      </c>
      <c r="S15" s="26"/>
      <c r="T15" s="33">
        <f t="shared" si="1"/>
        <v>3922790.0696911695</v>
      </c>
      <c r="U15" s="33">
        <f t="shared" si="2"/>
        <v>3332546.6028631008</v>
      </c>
      <c r="V15" s="33">
        <f t="shared" si="3"/>
        <v>2760982.4925616998</v>
      </c>
      <c r="W15" s="33">
        <f t="shared" si="4"/>
        <v>2956463.9100519335</v>
      </c>
      <c r="X15" s="33">
        <f t="shared" si="5"/>
        <v>3143235.0659838971</v>
      </c>
    </row>
    <row r="16" spans="1:24" ht="17.25" x14ac:dyDescent="0.25">
      <c r="A16" s="6" t="s">
        <v>13</v>
      </c>
      <c r="B16" s="22"/>
      <c r="C16" s="22"/>
      <c r="D16" s="22"/>
      <c r="E16" s="22">
        <v>11064628.747512057</v>
      </c>
      <c r="F16" s="22">
        <v>11812931.921437301</v>
      </c>
      <c r="G16" s="24">
        <v>10582830.367806353</v>
      </c>
      <c r="H16" s="24">
        <v>9498149.0984860398</v>
      </c>
      <c r="I16" s="24">
        <v>13464400.659699008</v>
      </c>
      <c r="J16" s="24">
        <v>15295203.782967383</v>
      </c>
      <c r="K16" s="24">
        <v>17168158.657616563</v>
      </c>
      <c r="L16" s="24">
        <v>16378453.021826938</v>
      </c>
      <c r="M16" s="25"/>
      <c r="N16" s="29">
        <v>11812.931921437301</v>
      </c>
      <c r="O16" s="29">
        <v>10582.830367806353</v>
      </c>
      <c r="P16" s="29">
        <v>9498.1490984860393</v>
      </c>
      <c r="Q16" s="29">
        <v>13464.400659699008</v>
      </c>
      <c r="R16" s="29">
        <v>15470.199784517112</v>
      </c>
      <c r="S16" s="26"/>
      <c r="T16" s="33">
        <f t="shared" si="1"/>
        <v>11812931.921437301</v>
      </c>
      <c r="U16" s="33">
        <f t="shared" si="2"/>
        <v>10582830.367806353</v>
      </c>
      <c r="V16" s="33">
        <f t="shared" si="3"/>
        <v>9498149.0984860398</v>
      </c>
      <c r="W16" s="33">
        <f t="shared" si="4"/>
        <v>13464400.659699008</v>
      </c>
      <c r="X16" s="33">
        <f t="shared" si="5"/>
        <v>15470199.784517111</v>
      </c>
    </row>
    <row r="17" spans="1:24" ht="17.25" x14ac:dyDescent="0.25">
      <c r="A17" s="6" t="s">
        <v>14</v>
      </c>
      <c r="B17" s="22"/>
      <c r="C17" s="22"/>
      <c r="D17" s="22"/>
      <c r="E17" s="22">
        <v>800228.66048091697</v>
      </c>
      <c r="F17" s="22">
        <v>1042810.8497870496</v>
      </c>
      <c r="G17" s="24">
        <v>1074681.5552315132</v>
      </c>
      <c r="H17" s="24">
        <v>1349763.7805332872</v>
      </c>
      <c r="I17" s="24">
        <v>1533664.0075226033</v>
      </c>
      <c r="J17" s="24">
        <v>1589869.1201932193</v>
      </c>
      <c r="K17" s="24">
        <v>1683765.8529820123</v>
      </c>
      <c r="L17" s="24">
        <v>1799487.500035486</v>
      </c>
      <c r="M17" s="25"/>
      <c r="N17" s="30">
        <v>1042.8108497870496</v>
      </c>
      <c r="O17" s="30">
        <v>1074.6815552315131</v>
      </c>
      <c r="P17" s="30">
        <v>1349.7637805332872</v>
      </c>
      <c r="Q17" s="30">
        <v>1533.6640075226032</v>
      </c>
      <c r="R17" s="30">
        <v>1597.8620955639506</v>
      </c>
      <c r="S17" s="26"/>
      <c r="T17" s="33">
        <f t="shared" si="1"/>
        <v>1042810.8497870496</v>
      </c>
      <c r="U17" s="33">
        <f t="shared" si="2"/>
        <v>1074681.5552315132</v>
      </c>
      <c r="V17" s="33">
        <f t="shared" si="3"/>
        <v>1349763.7805332872</v>
      </c>
      <c r="W17" s="33">
        <f t="shared" si="4"/>
        <v>1533664.0075226033</v>
      </c>
      <c r="X17" s="33">
        <f t="shared" si="5"/>
        <v>1597862.0955639505</v>
      </c>
    </row>
    <row r="18" spans="1:24" ht="17.25" x14ac:dyDescent="0.25">
      <c r="A18" s="6" t="s">
        <v>15</v>
      </c>
      <c r="B18" s="22"/>
      <c r="C18" s="22"/>
      <c r="D18" s="22"/>
      <c r="E18" s="22">
        <v>2015330.6723423633</v>
      </c>
      <c r="F18" s="22">
        <v>2222026.4518241566</v>
      </c>
      <c r="G18" s="24">
        <v>2412971.1907769563</v>
      </c>
      <c r="H18" s="24">
        <v>2794567.7158399173</v>
      </c>
      <c r="I18" s="24">
        <v>3097015.092045024</v>
      </c>
      <c r="J18" s="24">
        <v>3448009.1886257404</v>
      </c>
      <c r="K18" s="24">
        <v>3862854.5570860198</v>
      </c>
      <c r="L18" s="24">
        <v>4274605.4580953903</v>
      </c>
      <c r="M18" s="25"/>
      <c r="N18" s="29">
        <v>2222.0264518241565</v>
      </c>
      <c r="O18" s="29">
        <v>2412.9711907769561</v>
      </c>
      <c r="P18" s="29">
        <v>2794.5677158399171</v>
      </c>
      <c r="Q18" s="29">
        <v>3097.0150920450242</v>
      </c>
      <c r="R18" s="29">
        <v>3465.1732116567227</v>
      </c>
      <c r="S18" s="26"/>
      <c r="T18" s="33">
        <f t="shared" si="1"/>
        <v>2222026.4518241566</v>
      </c>
      <c r="U18" s="33">
        <f t="shared" si="2"/>
        <v>2412971.1907769563</v>
      </c>
      <c r="V18" s="33">
        <f t="shared" si="3"/>
        <v>2794567.7158399173</v>
      </c>
      <c r="W18" s="33">
        <f t="shared" si="4"/>
        <v>3097015.092045024</v>
      </c>
      <c r="X18" s="33">
        <f t="shared" si="5"/>
        <v>3465173.2116567227</v>
      </c>
    </row>
    <row r="19" spans="1:24" ht="17.25" x14ac:dyDescent="0.25">
      <c r="A19" s="8" t="s">
        <v>16</v>
      </c>
      <c r="B19" s="21"/>
      <c r="C19" s="21"/>
      <c r="D19" s="21"/>
      <c r="E19" s="21">
        <v>4882368.37807885</v>
      </c>
      <c r="F19" s="21">
        <v>5626185.6546020079</v>
      </c>
      <c r="G19" s="27">
        <v>6158481.5636232803</v>
      </c>
      <c r="H19" s="27">
        <v>6708025.6834764257</v>
      </c>
      <c r="I19" s="27">
        <v>7675890.6821368076</v>
      </c>
      <c r="J19" s="27">
        <v>8076101.8563772021</v>
      </c>
      <c r="K19" s="27">
        <v>8878304.7592884228</v>
      </c>
      <c r="L19" s="27">
        <v>9203046.0954108033</v>
      </c>
      <c r="M19" s="25"/>
      <c r="N19" s="28">
        <v>5626.1856546020081</v>
      </c>
      <c r="O19" s="28">
        <v>6158.4815636232806</v>
      </c>
      <c r="P19" s="28">
        <v>6708.0256834764259</v>
      </c>
      <c r="Q19" s="28">
        <v>7675.8906821368073</v>
      </c>
      <c r="R19" s="28">
        <v>8116.669543810136</v>
      </c>
      <c r="S19" s="26"/>
      <c r="T19" s="33">
        <f t="shared" si="1"/>
        <v>5626185.6546020079</v>
      </c>
      <c r="U19" s="33">
        <f t="shared" si="2"/>
        <v>6158481.5636232803</v>
      </c>
      <c r="V19" s="33">
        <f t="shared" si="3"/>
        <v>6708025.6834764257</v>
      </c>
      <c r="W19" s="33">
        <f t="shared" si="4"/>
        <v>7675890.6821368076</v>
      </c>
      <c r="X19" s="33">
        <f t="shared" si="5"/>
        <v>8116669.5438101357</v>
      </c>
    </row>
    <row r="20" spans="1:24" ht="17.25" x14ac:dyDescent="0.25">
      <c r="A20" s="6" t="s">
        <v>17</v>
      </c>
      <c r="B20" s="22"/>
      <c r="C20" s="22"/>
      <c r="D20" s="22"/>
      <c r="E20" s="22">
        <v>0</v>
      </c>
      <c r="F20" s="22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5"/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6"/>
      <c r="T20" s="33">
        <f t="shared" si="1"/>
        <v>0</v>
      </c>
      <c r="U20" s="33">
        <f t="shared" si="2"/>
        <v>0</v>
      </c>
      <c r="V20" s="33">
        <f t="shared" si="3"/>
        <v>0</v>
      </c>
      <c r="W20" s="33">
        <f t="shared" si="4"/>
        <v>0</v>
      </c>
      <c r="X20" s="33">
        <f t="shared" si="5"/>
        <v>0</v>
      </c>
    </row>
    <row r="21" spans="1:24" ht="17.25" x14ac:dyDescent="0.25">
      <c r="A21" s="6" t="s">
        <v>18</v>
      </c>
      <c r="B21" s="22"/>
      <c r="C21" s="22"/>
      <c r="D21" s="22"/>
      <c r="E21" s="22">
        <v>2137766.7882034155</v>
      </c>
      <c r="F21" s="22">
        <v>2598019.1216677791</v>
      </c>
      <c r="G21" s="24">
        <v>2833081.6153548877</v>
      </c>
      <c r="H21" s="24">
        <v>3191751.1117889015</v>
      </c>
      <c r="I21" s="24">
        <v>3921509.1480435273</v>
      </c>
      <c r="J21" s="24">
        <v>4209781.4779262915</v>
      </c>
      <c r="K21" s="24">
        <v>4709047.7689118404</v>
      </c>
      <c r="L21" s="24">
        <v>5074903.0527671408</v>
      </c>
      <c r="M21" s="25"/>
      <c r="N21" s="30">
        <v>2598.019121667779</v>
      </c>
      <c r="O21" s="30">
        <v>2833.0816153548876</v>
      </c>
      <c r="P21" s="30">
        <v>3191.7511117889017</v>
      </c>
      <c r="Q21" s="30">
        <v>3921.5091480435271</v>
      </c>
      <c r="R21" s="30">
        <v>4230.7459603022398</v>
      </c>
      <c r="S21" s="26"/>
      <c r="T21" s="33">
        <f t="shared" si="1"/>
        <v>2598019.1216677791</v>
      </c>
      <c r="U21" s="33">
        <f t="shared" si="2"/>
        <v>2833081.6153548877</v>
      </c>
      <c r="V21" s="33">
        <f t="shared" si="3"/>
        <v>3191751.1117889015</v>
      </c>
      <c r="W21" s="33">
        <f t="shared" si="4"/>
        <v>3921509.1480435273</v>
      </c>
      <c r="X21" s="33">
        <f t="shared" si="5"/>
        <v>4230745.9603022402</v>
      </c>
    </row>
    <row r="22" spans="1:24" ht="17.25" x14ac:dyDescent="0.25">
      <c r="A22" s="6" t="s">
        <v>19</v>
      </c>
      <c r="B22" s="22"/>
      <c r="C22" s="22"/>
      <c r="D22" s="22"/>
      <c r="E22" s="22">
        <v>0</v>
      </c>
      <c r="F22" s="22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5"/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6"/>
      <c r="T22" s="33">
        <f t="shared" si="1"/>
        <v>0</v>
      </c>
      <c r="U22" s="33">
        <f t="shared" si="2"/>
        <v>0</v>
      </c>
      <c r="V22" s="33">
        <f t="shared" si="3"/>
        <v>0</v>
      </c>
      <c r="W22" s="33">
        <f t="shared" si="4"/>
        <v>0</v>
      </c>
      <c r="X22" s="33">
        <f t="shared" si="5"/>
        <v>0</v>
      </c>
    </row>
    <row r="23" spans="1:24" ht="17.25" x14ac:dyDescent="0.25">
      <c r="A23" s="6" t="s">
        <v>20</v>
      </c>
      <c r="B23" s="22"/>
      <c r="C23" s="22"/>
      <c r="D23" s="22"/>
      <c r="E23" s="22">
        <v>24520.833222283116</v>
      </c>
      <c r="F23" s="22">
        <v>30372.5028410062</v>
      </c>
      <c r="G23" s="24">
        <v>32852.086406843955</v>
      </c>
      <c r="H23" s="24">
        <v>35402.508433618168</v>
      </c>
      <c r="I23" s="24">
        <v>38808.805505908298</v>
      </c>
      <c r="J23" s="24">
        <v>42280.172988852573</v>
      </c>
      <c r="K23" s="24">
        <v>47271.660522451464</v>
      </c>
      <c r="L23" s="24">
        <v>52823.248285382098</v>
      </c>
      <c r="M23" s="25"/>
      <c r="N23" s="30">
        <v>30.372502841006199</v>
      </c>
      <c r="O23" s="30">
        <v>32.852086406843952</v>
      </c>
      <c r="P23" s="30">
        <v>35.402508433618166</v>
      </c>
      <c r="Q23" s="30">
        <v>38.808805505908296</v>
      </c>
      <c r="R23" s="30">
        <v>42.491977711027694</v>
      </c>
      <c r="S23" s="26"/>
      <c r="T23" s="33">
        <f t="shared" si="1"/>
        <v>30372.5028410062</v>
      </c>
      <c r="U23" s="33">
        <f t="shared" si="2"/>
        <v>32852.086406843955</v>
      </c>
      <c r="V23" s="33">
        <f t="shared" si="3"/>
        <v>35402.508433618168</v>
      </c>
      <c r="W23" s="33">
        <f t="shared" si="4"/>
        <v>38808.805505908298</v>
      </c>
      <c r="X23" s="33">
        <f t="shared" si="5"/>
        <v>42491.977711027692</v>
      </c>
    </row>
    <row r="24" spans="1:24" ht="17.25" x14ac:dyDescent="0.25">
      <c r="A24" s="6" t="s">
        <v>21</v>
      </c>
      <c r="B24" s="22"/>
      <c r="C24" s="22"/>
      <c r="D24" s="22"/>
      <c r="E24" s="22">
        <v>2503.5149821857599</v>
      </c>
      <c r="F24" s="22">
        <v>2968.9676234390649</v>
      </c>
      <c r="G24" s="24">
        <v>3079.3007101502762</v>
      </c>
      <c r="H24" s="24">
        <v>3260.07015234355</v>
      </c>
      <c r="I24" s="24">
        <v>3531.5758326178866</v>
      </c>
      <c r="J24" s="24">
        <v>3783.1067859944314</v>
      </c>
      <c r="K24" s="24">
        <v>4002.1249970318495</v>
      </c>
      <c r="L24" s="24">
        <v>4506.0741290472733</v>
      </c>
      <c r="M24" s="25"/>
      <c r="N24" s="29">
        <v>2.968967623439065</v>
      </c>
      <c r="O24" s="29">
        <v>3.0793007101502763</v>
      </c>
      <c r="P24" s="29">
        <v>3.26007015234355</v>
      </c>
      <c r="Q24" s="29">
        <v>3.5315758326178868</v>
      </c>
      <c r="R24" s="29">
        <v>3.8019483624324448</v>
      </c>
      <c r="S24" s="26"/>
      <c r="T24" s="33">
        <f t="shared" si="1"/>
        <v>2968.9676234390649</v>
      </c>
      <c r="U24" s="33">
        <f t="shared" si="2"/>
        <v>3079.3007101502762</v>
      </c>
      <c r="V24" s="33">
        <f t="shared" si="3"/>
        <v>3260.07015234355</v>
      </c>
      <c r="W24" s="33">
        <f t="shared" si="4"/>
        <v>3531.5758326178866</v>
      </c>
      <c r="X24" s="33">
        <f t="shared" si="5"/>
        <v>3801.9483624324448</v>
      </c>
    </row>
    <row r="25" spans="1:24" ht="17.25" x14ac:dyDescent="0.25">
      <c r="A25" s="6" t="s">
        <v>22</v>
      </c>
      <c r="B25" s="22"/>
      <c r="C25" s="22"/>
      <c r="D25" s="22"/>
      <c r="E25" s="22">
        <v>1901313.7501350155</v>
      </c>
      <c r="F25" s="22">
        <v>2101314.2341172537</v>
      </c>
      <c r="G25" s="24">
        <v>2309307.913553399</v>
      </c>
      <c r="H25" s="24">
        <v>2415895.6023014737</v>
      </c>
      <c r="I25" s="24">
        <v>2506623.3927536085</v>
      </c>
      <c r="J25" s="24">
        <v>2527052.7643743805</v>
      </c>
      <c r="K25" s="24">
        <v>2676020.6824499327</v>
      </c>
      <c r="L25" s="24">
        <v>2457522.5867084349</v>
      </c>
      <c r="M25" s="25"/>
      <c r="N25" s="30">
        <v>2101.3142341172538</v>
      </c>
      <c r="O25" s="30">
        <v>2309.307913553399</v>
      </c>
      <c r="P25" s="30">
        <v>2415.8956023014739</v>
      </c>
      <c r="Q25" s="30">
        <v>2506.6233927536086</v>
      </c>
      <c r="R25" s="30">
        <v>2540.0048247236577</v>
      </c>
      <c r="S25" s="26"/>
      <c r="T25" s="33">
        <f t="shared" si="1"/>
        <v>2101314.2341172537</v>
      </c>
      <c r="U25" s="33">
        <f t="shared" si="2"/>
        <v>2309307.913553399</v>
      </c>
      <c r="V25" s="33">
        <f t="shared" si="3"/>
        <v>2415895.6023014737</v>
      </c>
      <c r="W25" s="33">
        <f t="shared" si="4"/>
        <v>2506623.3927536085</v>
      </c>
      <c r="X25" s="33">
        <f t="shared" si="5"/>
        <v>2540004.8247236577</v>
      </c>
    </row>
    <row r="26" spans="1:24" ht="17.25" x14ac:dyDescent="0.25">
      <c r="A26" s="6" t="s">
        <v>23</v>
      </c>
      <c r="B26" s="22"/>
      <c r="C26" s="22"/>
      <c r="D26" s="22"/>
      <c r="E26" s="22">
        <v>517794.94965372526</v>
      </c>
      <c r="F26" s="22">
        <v>553552.44170335028</v>
      </c>
      <c r="G26" s="24">
        <v>603853.44823833718</v>
      </c>
      <c r="H26" s="24">
        <v>670769.41390512045</v>
      </c>
      <c r="I26" s="24">
        <v>798454.93130930618</v>
      </c>
      <c r="J26" s="24">
        <v>859876.2726541165</v>
      </c>
      <c r="K26" s="24">
        <v>971309.35744631756</v>
      </c>
      <c r="L26" s="24">
        <v>1106175.487229184</v>
      </c>
      <c r="M26" s="25"/>
      <c r="N26" s="29">
        <v>553.55244170335027</v>
      </c>
      <c r="O26" s="29">
        <v>603.85344823833714</v>
      </c>
      <c r="P26" s="29">
        <v>670.76941390512047</v>
      </c>
      <c r="Q26" s="29">
        <v>798.45493130930618</v>
      </c>
      <c r="R26" s="29">
        <v>864.21465596936469</v>
      </c>
      <c r="S26" s="26"/>
      <c r="T26" s="33">
        <f t="shared" si="1"/>
        <v>553552.44170335028</v>
      </c>
      <c r="U26" s="33">
        <f t="shared" si="2"/>
        <v>603853.44823833718</v>
      </c>
      <c r="V26" s="33">
        <f t="shared" si="3"/>
        <v>670769.41390512045</v>
      </c>
      <c r="W26" s="33">
        <f t="shared" si="4"/>
        <v>798454.93130930618</v>
      </c>
      <c r="X26" s="33">
        <f t="shared" si="5"/>
        <v>864214.65596936469</v>
      </c>
    </row>
    <row r="27" spans="1:24" ht="17.25" x14ac:dyDescent="0.25">
      <c r="A27" s="6" t="s">
        <v>24</v>
      </c>
      <c r="B27" s="22"/>
      <c r="C27" s="22"/>
      <c r="D27" s="22"/>
      <c r="E27" s="22">
        <v>13489.470830509439</v>
      </c>
      <c r="F27" s="22">
        <v>14695.998392072041</v>
      </c>
      <c r="G27" s="24">
        <v>16725.79498871975</v>
      </c>
      <c r="H27" s="24">
        <v>17276.146422414487</v>
      </c>
      <c r="I27" s="24">
        <v>18242.837992614426</v>
      </c>
      <c r="J27" s="24">
        <v>18867.03009591519</v>
      </c>
      <c r="K27" s="24">
        <v>20687.262150747549</v>
      </c>
      <c r="L27" s="24">
        <v>24052.336811513891</v>
      </c>
      <c r="M27" s="25"/>
      <c r="N27" s="30">
        <v>14.69599839207204</v>
      </c>
      <c r="O27" s="30">
        <v>16.725794988719748</v>
      </c>
      <c r="P27" s="30">
        <v>17.276146422414488</v>
      </c>
      <c r="Q27" s="30">
        <v>18.242837992614426</v>
      </c>
      <c r="R27" s="30">
        <v>18.962318061321984</v>
      </c>
      <c r="S27" s="26"/>
      <c r="T27" s="33">
        <f t="shared" si="1"/>
        <v>14695.998392072041</v>
      </c>
      <c r="U27" s="33">
        <f t="shared" si="2"/>
        <v>16725.79498871975</v>
      </c>
      <c r="V27" s="33">
        <f t="shared" si="3"/>
        <v>17276.146422414487</v>
      </c>
      <c r="W27" s="33">
        <f t="shared" si="4"/>
        <v>18242.837992614426</v>
      </c>
      <c r="X27" s="33">
        <f t="shared" si="5"/>
        <v>18962.318061321985</v>
      </c>
    </row>
    <row r="28" spans="1:24" ht="17.25" x14ac:dyDescent="0.25">
      <c r="A28" s="6" t="s">
        <v>25</v>
      </c>
      <c r="B28" s="22"/>
      <c r="C28" s="22"/>
      <c r="D28" s="22"/>
      <c r="E28" s="22">
        <v>11159.969647406826</v>
      </c>
      <c r="F28" s="22">
        <v>11066.324191669597</v>
      </c>
      <c r="G28" s="24">
        <v>11814.589497130368</v>
      </c>
      <c r="H28" s="24">
        <v>12070.793739932271</v>
      </c>
      <c r="I28" s="24">
        <v>12689.803299847375</v>
      </c>
      <c r="J28" s="24">
        <v>12875.352511926394</v>
      </c>
      <c r="K28" s="24">
        <v>13936.477462050689</v>
      </c>
      <c r="L28" s="24">
        <v>15214.26669668762</v>
      </c>
      <c r="M28" s="25"/>
      <c r="N28" s="29">
        <v>11.066324191669597</v>
      </c>
      <c r="O28" s="29">
        <v>11.814589497130369</v>
      </c>
      <c r="P28" s="29">
        <v>12.07079373993227</v>
      </c>
      <c r="Q28" s="29">
        <v>12.689803299847375</v>
      </c>
      <c r="R28" s="29">
        <v>12.939441682668505</v>
      </c>
      <c r="S28" s="26"/>
      <c r="T28" s="33">
        <f t="shared" si="1"/>
        <v>11066.324191669597</v>
      </c>
      <c r="U28" s="33">
        <f t="shared" si="2"/>
        <v>11814.589497130368</v>
      </c>
      <c r="V28" s="33">
        <f t="shared" si="3"/>
        <v>12070.793739932271</v>
      </c>
      <c r="W28" s="33">
        <f t="shared" si="4"/>
        <v>12689.803299847375</v>
      </c>
      <c r="X28" s="33">
        <f t="shared" si="5"/>
        <v>12939.441682668505</v>
      </c>
    </row>
    <row r="29" spans="1:24" ht="17.25" x14ac:dyDescent="0.25">
      <c r="A29" s="6" t="s">
        <v>26</v>
      </c>
      <c r="B29" s="22"/>
      <c r="C29" s="22"/>
      <c r="D29" s="22"/>
      <c r="E29" s="22">
        <v>39670.426813587605</v>
      </c>
      <c r="F29" s="22">
        <v>44325.875847721552</v>
      </c>
      <c r="G29" s="24">
        <v>49085.519559414148</v>
      </c>
      <c r="H29" s="24">
        <v>52560.248582018212</v>
      </c>
      <c r="I29" s="24">
        <v>56663.096715911051</v>
      </c>
      <c r="J29" s="24">
        <v>61761.931984515031</v>
      </c>
      <c r="K29" s="24">
        <v>66169.691986724167</v>
      </c>
      <c r="L29" s="24">
        <v>70716.807337896636</v>
      </c>
      <c r="M29" s="25"/>
      <c r="N29" s="30">
        <v>44.325875847721555</v>
      </c>
      <c r="O29" s="30">
        <v>49.085519559414145</v>
      </c>
      <c r="P29" s="30">
        <v>52.560248582018211</v>
      </c>
      <c r="Q29" s="30">
        <v>56.663096715911053</v>
      </c>
      <c r="R29" s="30">
        <v>62.068608715390859</v>
      </c>
      <c r="S29" s="26"/>
      <c r="T29" s="33">
        <f t="shared" si="1"/>
        <v>44325.875847721552</v>
      </c>
      <c r="U29" s="33">
        <f t="shared" si="2"/>
        <v>49085.519559414148</v>
      </c>
      <c r="V29" s="33">
        <f t="shared" si="3"/>
        <v>52560.248582018212</v>
      </c>
      <c r="W29" s="33">
        <f t="shared" si="4"/>
        <v>56663.096715911051</v>
      </c>
      <c r="X29" s="33">
        <f t="shared" si="5"/>
        <v>62068.608715390859</v>
      </c>
    </row>
    <row r="30" spans="1:24" ht="17.25" x14ac:dyDescent="0.25">
      <c r="A30" s="6" t="s">
        <v>27</v>
      </c>
      <c r="B30" s="22"/>
      <c r="C30" s="22"/>
      <c r="D30" s="22"/>
      <c r="E30" s="22">
        <v>0</v>
      </c>
      <c r="F30" s="22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5"/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6"/>
      <c r="T30" s="33">
        <f t="shared" si="1"/>
        <v>0</v>
      </c>
      <c r="U30" s="33">
        <f t="shared" si="2"/>
        <v>0</v>
      </c>
      <c r="V30" s="33">
        <f t="shared" si="3"/>
        <v>0</v>
      </c>
      <c r="W30" s="33">
        <f t="shared" si="4"/>
        <v>0</v>
      </c>
      <c r="X30" s="33">
        <f t="shared" si="5"/>
        <v>0</v>
      </c>
    </row>
    <row r="31" spans="1:24" ht="17.25" x14ac:dyDescent="0.25">
      <c r="A31" s="6" t="s">
        <v>28</v>
      </c>
      <c r="B31" s="22"/>
      <c r="C31" s="22"/>
      <c r="D31" s="22"/>
      <c r="E31" s="22">
        <v>123731.3316996675</v>
      </c>
      <c r="F31" s="22">
        <v>142882.47218818724</v>
      </c>
      <c r="G31" s="24">
        <v>159111.81167515469</v>
      </c>
      <c r="H31" s="24">
        <v>162072.32034017696</v>
      </c>
      <c r="I31" s="24">
        <v>159070.95679824596</v>
      </c>
      <c r="J31" s="24">
        <v>166606.29692464351</v>
      </c>
      <c r="K31" s="24">
        <v>178895.51918652002</v>
      </c>
      <c r="L31" s="24">
        <v>190058.11936030109</v>
      </c>
      <c r="M31" s="25"/>
      <c r="N31" s="30">
        <v>142.88247218818725</v>
      </c>
      <c r="O31" s="30">
        <v>159.11181167515468</v>
      </c>
      <c r="P31" s="30">
        <v>162.07232034017696</v>
      </c>
      <c r="Q31" s="30">
        <v>159.07095679824596</v>
      </c>
      <c r="R31" s="30">
        <v>167.42557584055328</v>
      </c>
      <c r="S31" s="26"/>
      <c r="T31" s="33">
        <f t="shared" si="1"/>
        <v>142882.47218818724</v>
      </c>
      <c r="U31" s="33">
        <f t="shared" si="2"/>
        <v>159111.81167515469</v>
      </c>
      <c r="V31" s="33">
        <f t="shared" si="3"/>
        <v>162072.32034017696</v>
      </c>
      <c r="W31" s="33">
        <f t="shared" si="4"/>
        <v>159070.95679824596</v>
      </c>
      <c r="X31" s="33">
        <f t="shared" si="5"/>
        <v>167425.57584055327</v>
      </c>
    </row>
    <row r="32" spans="1:24" ht="17.25" x14ac:dyDescent="0.25">
      <c r="A32" s="6" t="s">
        <v>29</v>
      </c>
      <c r="B32" s="22"/>
      <c r="C32" s="22"/>
      <c r="D32" s="22"/>
      <c r="E32" s="22">
        <v>17075.603716378886</v>
      </c>
      <c r="F32" s="22">
        <v>21015.989122471256</v>
      </c>
      <c r="G32" s="24">
        <v>22364.726109912925</v>
      </c>
      <c r="H32" s="24">
        <v>23497.315562333599</v>
      </c>
      <c r="I32" s="24">
        <v>25859.108072986513</v>
      </c>
      <c r="J32" s="24">
        <v>28128.447884579753</v>
      </c>
      <c r="K32" s="24">
        <v>30776.869694365574</v>
      </c>
      <c r="L32" s="24">
        <v>31167.848438832632</v>
      </c>
      <c r="M32" s="25"/>
      <c r="N32" s="29">
        <v>21.015989122471254</v>
      </c>
      <c r="O32" s="29">
        <v>22.364726109912926</v>
      </c>
      <c r="P32" s="29">
        <v>23.497315562333601</v>
      </c>
      <c r="Q32" s="29">
        <v>25.859108072986512</v>
      </c>
      <c r="R32" s="29">
        <v>28.268277344575715</v>
      </c>
      <c r="S32" s="26"/>
      <c r="T32" s="33">
        <f t="shared" si="1"/>
        <v>21015.989122471256</v>
      </c>
      <c r="U32" s="33">
        <f t="shared" si="2"/>
        <v>22364.726109912925</v>
      </c>
      <c r="V32" s="33">
        <f t="shared" si="3"/>
        <v>23497.315562333599</v>
      </c>
      <c r="W32" s="33">
        <f t="shared" si="4"/>
        <v>25859.108072986513</v>
      </c>
      <c r="X32" s="33">
        <f t="shared" si="5"/>
        <v>28268.277344575716</v>
      </c>
    </row>
    <row r="33" spans="1:24" ht="17.25" x14ac:dyDescent="0.25">
      <c r="A33" s="6" t="s">
        <v>30</v>
      </c>
      <c r="B33" s="22"/>
      <c r="C33" s="22"/>
      <c r="D33" s="22"/>
      <c r="E33" s="22">
        <v>12084.636271834723</v>
      </c>
      <c r="F33" s="22">
        <v>14040.889109605921</v>
      </c>
      <c r="G33" s="24">
        <v>15113.849475720548</v>
      </c>
      <c r="H33" s="24">
        <v>11537.929653784349</v>
      </c>
      <c r="I33" s="24">
        <v>12819.998520430916</v>
      </c>
      <c r="J33" s="24">
        <v>13454.521684010717</v>
      </c>
      <c r="K33" s="24">
        <v>14166.561200702319</v>
      </c>
      <c r="L33" s="24">
        <v>14706.644478693936</v>
      </c>
      <c r="M33" s="25"/>
      <c r="N33" s="30">
        <v>14.040889109605921</v>
      </c>
      <c r="O33" s="30">
        <v>15.113849475720547</v>
      </c>
      <c r="P33" s="30">
        <v>11.537929653784349</v>
      </c>
      <c r="Q33" s="30">
        <v>12.819998520430916</v>
      </c>
      <c r="R33" s="30">
        <v>13.454521684010716</v>
      </c>
      <c r="S33" s="26"/>
      <c r="T33" s="33">
        <f t="shared" si="1"/>
        <v>14040.889109605921</v>
      </c>
      <c r="U33" s="33">
        <f t="shared" si="2"/>
        <v>15113.849475720548</v>
      </c>
      <c r="V33" s="33">
        <f t="shared" si="3"/>
        <v>11537.929653784349</v>
      </c>
      <c r="W33" s="33">
        <f t="shared" si="4"/>
        <v>12819.998520430916</v>
      </c>
      <c r="X33" s="33">
        <f t="shared" si="5"/>
        <v>13454.521684010717</v>
      </c>
    </row>
    <row r="34" spans="1:24" ht="17.25" x14ac:dyDescent="0.25">
      <c r="A34" s="6" t="s">
        <v>31</v>
      </c>
      <c r="B34" s="22"/>
      <c r="C34" s="22"/>
      <c r="D34" s="22"/>
      <c r="E34" s="22">
        <v>46724.188905320902</v>
      </c>
      <c r="F34" s="22">
        <v>53821.404279553528</v>
      </c>
      <c r="G34" s="24">
        <v>59226.620216459851</v>
      </c>
      <c r="H34" s="24">
        <v>64154.361063843477</v>
      </c>
      <c r="I34" s="24">
        <v>69140.809873771199</v>
      </c>
      <c r="J34" s="24">
        <v>75210.087757455127</v>
      </c>
      <c r="K34" s="24">
        <v>84259.001195746852</v>
      </c>
      <c r="L34" s="24">
        <v>92721.757329116284</v>
      </c>
      <c r="M34" s="25"/>
      <c r="N34" s="29">
        <v>53.821404279553526</v>
      </c>
      <c r="O34" s="29">
        <v>59.22662021645985</v>
      </c>
      <c r="P34" s="29">
        <v>64.154361063843481</v>
      </c>
      <c r="Q34" s="29">
        <v>69.140809873771204</v>
      </c>
      <c r="R34" s="29">
        <v>75.5843849768778</v>
      </c>
      <c r="S34" s="26"/>
      <c r="T34" s="33">
        <f t="shared" si="1"/>
        <v>53821.404279553528</v>
      </c>
      <c r="U34" s="33">
        <f t="shared" si="2"/>
        <v>59226.620216459851</v>
      </c>
      <c r="V34" s="33">
        <f t="shared" si="3"/>
        <v>64154.361063843484</v>
      </c>
      <c r="W34" s="33">
        <f t="shared" si="4"/>
        <v>69140.809873771199</v>
      </c>
      <c r="X34" s="33">
        <f t="shared" si="5"/>
        <v>75584.384976877802</v>
      </c>
    </row>
    <row r="35" spans="1:24" ht="17.25" x14ac:dyDescent="0.25">
      <c r="A35" s="6" t="s">
        <v>32</v>
      </c>
      <c r="B35" s="22"/>
      <c r="C35" s="22"/>
      <c r="D35" s="22"/>
      <c r="E35" s="22">
        <v>34532.913997519703</v>
      </c>
      <c r="F35" s="22">
        <v>38109.433517898302</v>
      </c>
      <c r="G35" s="24">
        <v>42864.287837149604</v>
      </c>
      <c r="H35" s="24">
        <v>47777.861530463735</v>
      </c>
      <c r="I35" s="24">
        <v>52476.217418031461</v>
      </c>
      <c r="J35" s="24">
        <v>56424.39280452134</v>
      </c>
      <c r="K35" s="24">
        <v>61761.782083991464</v>
      </c>
      <c r="L35" s="24">
        <v>68477.865838571903</v>
      </c>
      <c r="M35" s="25"/>
      <c r="N35" s="30">
        <v>38.109433517898303</v>
      </c>
      <c r="O35" s="30">
        <v>42.864287837149604</v>
      </c>
      <c r="P35" s="30">
        <v>47.777861530463738</v>
      </c>
      <c r="Q35" s="30">
        <v>52.47621741803146</v>
      </c>
      <c r="R35" s="30">
        <v>56.707048436013906</v>
      </c>
      <c r="S35" s="26"/>
      <c r="T35" s="33">
        <f t="shared" si="1"/>
        <v>38109.433517898302</v>
      </c>
      <c r="U35" s="33">
        <f t="shared" si="2"/>
        <v>42864.287837149604</v>
      </c>
      <c r="V35" s="33">
        <f t="shared" si="3"/>
        <v>47777.861530463735</v>
      </c>
      <c r="W35" s="33">
        <f t="shared" si="4"/>
        <v>52476.217418031461</v>
      </c>
      <c r="X35" s="33">
        <f t="shared" si="5"/>
        <v>56707.048436013909</v>
      </c>
    </row>
    <row r="36" spans="1:24" ht="17.25" x14ac:dyDescent="0.25">
      <c r="A36" s="8" t="s">
        <v>33</v>
      </c>
      <c r="B36" s="21"/>
      <c r="C36" s="21"/>
      <c r="D36" s="21"/>
      <c r="E36" s="21">
        <v>17934.146035698013</v>
      </c>
      <c r="F36" s="21">
        <v>19794.507299792815</v>
      </c>
      <c r="G36" s="27">
        <v>26422.190892888499</v>
      </c>
      <c r="H36" s="27">
        <v>33393.326469913976</v>
      </c>
      <c r="I36" s="27">
        <v>41156.709464158135</v>
      </c>
      <c r="J36" s="27">
        <v>46627.115907535801</v>
      </c>
      <c r="K36" s="27">
        <v>50767.676185427597</v>
      </c>
      <c r="L36" s="27">
        <v>58727.591779064489</v>
      </c>
      <c r="M36" s="25"/>
      <c r="N36" s="31">
        <v>19.794507299792816</v>
      </c>
      <c r="O36" s="31">
        <v>26.422190892888498</v>
      </c>
      <c r="P36" s="31">
        <v>33.39332646991398</v>
      </c>
      <c r="Q36" s="31">
        <v>41.156709464158133</v>
      </c>
      <c r="R36" s="31">
        <v>46.641321404151597</v>
      </c>
      <c r="S36" s="26"/>
      <c r="T36" s="33">
        <f t="shared" si="1"/>
        <v>19794.507299792815</v>
      </c>
      <c r="U36" s="33">
        <f t="shared" si="2"/>
        <v>26422.190892888499</v>
      </c>
      <c r="V36" s="33">
        <f t="shared" si="3"/>
        <v>33393.326469913976</v>
      </c>
      <c r="W36" s="33">
        <f t="shared" si="4"/>
        <v>41156.709464158135</v>
      </c>
      <c r="X36" s="33">
        <f t="shared" si="5"/>
        <v>46641.321404151597</v>
      </c>
    </row>
    <row r="37" spans="1:24" ht="17.25" x14ac:dyDescent="0.25">
      <c r="A37" s="6" t="s">
        <v>34</v>
      </c>
      <c r="B37" s="22"/>
      <c r="C37" s="22"/>
      <c r="D37" s="22"/>
      <c r="E37" s="22">
        <v>17293.795503863981</v>
      </c>
      <c r="F37" s="22">
        <v>19107.545843290412</v>
      </c>
      <c r="G37" s="24">
        <v>25690.690116480491</v>
      </c>
      <c r="H37" s="24">
        <v>32603.715766067442</v>
      </c>
      <c r="I37" s="24">
        <v>39326.181600784679</v>
      </c>
      <c r="J37" s="24">
        <v>43742.200748694653</v>
      </c>
      <c r="K37" s="24">
        <v>47416.875259659457</v>
      </c>
      <c r="L37" s="24">
        <v>54876.725806577429</v>
      </c>
      <c r="M37" s="25"/>
      <c r="N37" s="30">
        <v>19.107545843290414</v>
      </c>
      <c r="O37" s="30">
        <v>25.690690116480493</v>
      </c>
      <c r="P37" s="30">
        <v>32.603715766067445</v>
      </c>
      <c r="Q37" s="30">
        <v>39.326181600784679</v>
      </c>
      <c r="R37" s="30">
        <v>43.74220074869465</v>
      </c>
      <c r="S37" s="26"/>
      <c r="T37" s="33">
        <f t="shared" si="1"/>
        <v>19107.545843290412</v>
      </c>
      <c r="U37" s="33">
        <f t="shared" si="2"/>
        <v>25690.690116480491</v>
      </c>
      <c r="V37" s="33">
        <f t="shared" si="3"/>
        <v>32603.715766067446</v>
      </c>
      <c r="W37" s="33">
        <f t="shared" si="4"/>
        <v>39326.181600784679</v>
      </c>
      <c r="X37" s="33">
        <f t="shared" si="5"/>
        <v>43742.200748694653</v>
      </c>
    </row>
    <row r="38" spans="1:24" ht="17.25" x14ac:dyDescent="0.25">
      <c r="A38" s="6" t="s">
        <v>35</v>
      </c>
      <c r="B38" s="22"/>
      <c r="C38" s="22"/>
      <c r="D38" s="22"/>
      <c r="E38" s="22">
        <v>640.35053183403352</v>
      </c>
      <c r="F38" s="22">
        <v>686.9614565024001</v>
      </c>
      <c r="G38" s="24">
        <v>731.50077640800782</v>
      </c>
      <c r="H38" s="24">
        <v>789.61070384653726</v>
      </c>
      <c r="I38" s="24">
        <v>1830.5278633734533</v>
      </c>
      <c r="J38" s="24">
        <v>2884.9151588411446</v>
      </c>
      <c r="K38" s="24">
        <v>3350.8009257681388</v>
      </c>
      <c r="L38" s="24">
        <v>3850.8659724870558</v>
      </c>
      <c r="M38" s="25"/>
      <c r="N38" s="29">
        <v>0.68696145650240015</v>
      </c>
      <c r="O38" s="29">
        <v>0.73150077640800781</v>
      </c>
      <c r="P38" s="29">
        <v>0.78961070384653731</v>
      </c>
      <c r="Q38" s="29">
        <v>1.8305278633734534</v>
      </c>
      <c r="R38" s="29">
        <v>2.8991206554569429</v>
      </c>
      <c r="S38" s="26"/>
      <c r="T38" s="33">
        <f t="shared" si="1"/>
        <v>686.9614565024001</v>
      </c>
      <c r="U38" s="33">
        <f t="shared" si="2"/>
        <v>731.50077640800782</v>
      </c>
      <c r="V38" s="33">
        <f t="shared" si="3"/>
        <v>789.61070384653726</v>
      </c>
      <c r="W38" s="33">
        <f t="shared" si="4"/>
        <v>1830.5278633734533</v>
      </c>
      <c r="X38" s="33">
        <f t="shared" si="5"/>
        <v>2899.120655456943</v>
      </c>
    </row>
    <row r="39" spans="1:24" ht="17.25" x14ac:dyDescent="0.25">
      <c r="A39" s="8" t="s">
        <v>36</v>
      </c>
      <c r="B39" s="21"/>
      <c r="C39" s="21"/>
      <c r="D39" s="21"/>
      <c r="E39" s="21">
        <v>32627.323819797995</v>
      </c>
      <c r="F39" s="21">
        <v>35871.910302162993</v>
      </c>
      <c r="G39" s="27">
        <v>37954.65236068677</v>
      </c>
      <c r="H39" s="27">
        <v>41323.440746475797</v>
      </c>
      <c r="I39" s="27">
        <v>48245.786568970449</v>
      </c>
      <c r="J39" s="27">
        <v>53191.628965668162</v>
      </c>
      <c r="K39" s="27">
        <v>56220.347038285727</v>
      </c>
      <c r="L39" s="27">
        <v>63003.182996705305</v>
      </c>
      <c r="M39" s="25"/>
      <c r="N39" s="28">
        <v>35.871910302162995</v>
      </c>
      <c r="O39" s="28">
        <v>37.954652360686772</v>
      </c>
      <c r="P39" s="28">
        <v>41.323440746475796</v>
      </c>
      <c r="Q39" s="28">
        <v>48.245786568970452</v>
      </c>
      <c r="R39" s="28">
        <v>53.454083178302902</v>
      </c>
      <c r="S39" s="26"/>
      <c r="T39" s="33">
        <f t="shared" si="1"/>
        <v>35871.910302162993</v>
      </c>
      <c r="U39" s="33">
        <f t="shared" si="2"/>
        <v>37954.65236068677</v>
      </c>
      <c r="V39" s="33">
        <f t="shared" si="3"/>
        <v>41323.440746475797</v>
      </c>
      <c r="W39" s="33">
        <f t="shared" si="4"/>
        <v>48245.786568970449</v>
      </c>
      <c r="X39" s="33">
        <f t="shared" si="5"/>
        <v>53454.083178302899</v>
      </c>
    </row>
    <row r="40" spans="1:24" ht="17.25" x14ac:dyDescent="0.25">
      <c r="A40" s="8" t="s">
        <v>37</v>
      </c>
      <c r="B40" s="21"/>
      <c r="C40" s="21"/>
      <c r="D40" s="21"/>
      <c r="E40" s="21">
        <v>6018286.9581023473</v>
      </c>
      <c r="F40" s="21">
        <v>6895409.8335643467</v>
      </c>
      <c r="G40" s="27">
        <v>7365030.6905202782</v>
      </c>
      <c r="H40" s="27">
        <v>8481885.9199847821</v>
      </c>
      <c r="I40" s="27">
        <v>9575488.041626418</v>
      </c>
      <c r="J40" s="27">
        <v>11047982.330433436</v>
      </c>
      <c r="K40" s="27">
        <v>13260620.335009096</v>
      </c>
      <c r="L40" s="27">
        <v>14349403.729773363</v>
      </c>
      <c r="M40" s="25"/>
      <c r="N40" s="31">
        <v>6895.4098335643466</v>
      </c>
      <c r="O40" s="31">
        <v>7365.0306905202779</v>
      </c>
      <c r="P40" s="31">
        <v>8481.885919984783</v>
      </c>
      <c r="Q40" s="31">
        <v>9575.4880416264186</v>
      </c>
      <c r="R40" s="31">
        <v>11106.598831941217</v>
      </c>
      <c r="S40" s="26"/>
      <c r="T40" s="33">
        <f t="shared" si="1"/>
        <v>6895409.8335643467</v>
      </c>
      <c r="U40" s="33">
        <f t="shared" si="2"/>
        <v>7365030.6905202782</v>
      </c>
      <c r="V40" s="33">
        <f t="shared" si="3"/>
        <v>8481885.9199847821</v>
      </c>
      <c r="W40" s="33">
        <f t="shared" si="4"/>
        <v>9575488.041626418</v>
      </c>
      <c r="X40" s="33">
        <f t="shared" si="5"/>
        <v>11106598.831941217</v>
      </c>
    </row>
    <row r="41" spans="1:24" ht="17.25" x14ac:dyDescent="0.25">
      <c r="A41" s="8" t="s">
        <v>38</v>
      </c>
      <c r="B41" s="21"/>
      <c r="C41" s="21"/>
      <c r="D41" s="21"/>
      <c r="E41" s="21">
        <v>5116926.167847109</v>
      </c>
      <c r="F41" s="21">
        <v>5889425.2494233623</v>
      </c>
      <c r="G41" s="27">
        <v>6646903.7204076629</v>
      </c>
      <c r="H41" s="27">
        <v>7634116.4493244458</v>
      </c>
      <c r="I41" s="27">
        <v>8733166.4371205121</v>
      </c>
      <c r="J41" s="27">
        <v>9990122.4067321606</v>
      </c>
      <c r="K41" s="27">
        <v>11590281.626841817</v>
      </c>
      <c r="L41" s="27">
        <v>12258534.937242934</v>
      </c>
      <c r="M41" s="25"/>
      <c r="N41" s="28">
        <v>5889.4252494233624</v>
      </c>
      <c r="O41" s="28">
        <v>6646.9037204076621</v>
      </c>
      <c r="P41" s="28">
        <v>7634.116449324446</v>
      </c>
      <c r="Q41" s="28">
        <v>8733.1664371205115</v>
      </c>
      <c r="R41" s="28">
        <v>10039.428500330851</v>
      </c>
      <c r="S41" s="26"/>
      <c r="T41" s="33">
        <f t="shared" si="1"/>
        <v>5889425.2494233623</v>
      </c>
      <c r="U41" s="33">
        <f t="shared" si="2"/>
        <v>6646903.720407662</v>
      </c>
      <c r="V41" s="33">
        <f t="shared" si="3"/>
        <v>7634116.4493244458</v>
      </c>
      <c r="W41" s="33">
        <f t="shared" si="4"/>
        <v>8733166.4371205121</v>
      </c>
      <c r="X41" s="33">
        <f t="shared" si="5"/>
        <v>10039428.50033085</v>
      </c>
    </row>
    <row r="42" spans="1:24" ht="17.25" x14ac:dyDescent="0.25">
      <c r="A42" s="6" t="s">
        <v>39</v>
      </c>
      <c r="B42" s="22"/>
      <c r="C42" s="22"/>
      <c r="D42" s="22"/>
      <c r="E42" s="22">
        <v>556709.40036066796</v>
      </c>
      <c r="F42" s="22">
        <v>631000.55473884987</v>
      </c>
      <c r="G42" s="24">
        <v>706775.05914020701</v>
      </c>
      <c r="H42" s="24">
        <v>743192.19932753127</v>
      </c>
      <c r="I42" s="24">
        <v>814004.60666236281</v>
      </c>
      <c r="J42" s="24">
        <v>906991.99903685937</v>
      </c>
      <c r="K42" s="24">
        <v>1025877.9089514974</v>
      </c>
      <c r="L42" s="24">
        <v>1060839.027143704</v>
      </c>
      <c r="M42" s="25"/>
      <c r="N42" s="29">
        <v>631.00055473884981</v>
      </c>
      <c r="O42" s="29">
        <v>706.77505914020696</v>
      </c>
      <c r="P42" s="29">
        <v>743.19219932753128</v>
      </c>
      <c r="Q42" s="29">
        <v>814.00460666236279</v>
      </c>
      <c r="R42" s="29">
        <v>911.49860009982649</v>
      </c>
      <c r="S42" s="26"/>
      <c r="T42" s="33">
        <f t="shared" si="1"/>
        <v>631000.55473884987</v>
      </c>
      <c r="U42" s="33">
        <f t="shared" si="2"/>
        <v>706775.05914020701</v>
      </c>
      <c r="V42" s="33">
        <f t="shared" si="3"/>
        <v>743192.19932753127</v>
      </c>
      <c r="W42" s="33">
        <f t="shared" si="4"/>
        <v>814004.60666236281</v>
      </c>
      <c r="X42" s="33">
        <f t="shared" si="5"/>
        <v>911498.60009982646</v>
      </c>
    </row>
    <row r="43" spans="1:24" ht="17.25" x14ac:dyDescent="0.25">
      <c r="A43" s="6" t="s">
        <v>40</v>
      </c>
      <c r="B43" s="22"/>
      <c r="C43" s="22"/>
      <c r="D43" s="22"/>
      <c r="E43" s="22">
        <v>4560216.7674864409</v>
      </c>
      <c r="F43" s="22">
        <v>5258424.694684512</v>
      </c>
      <c r="G43" s="24">
        <v>5940128.6612674557</v>
      </c>
      <c r="H43" s="24">
        <v>6890924.2499969145</v>
      </c>
      <c r="I43" s="24">
        <v>7919161.8304581502</v>
      </c>
      <c r="J43" s="24">
        <v>9083130.4076953009</v>
      </c>
      <c r="K43" s="24">
        <v>10564403.71789032</v>
      </c>
      <c r="L43" s="24">
        <v>11197695.910099231</v>
      </c>
      <c r="M43" s="25"/>
      <c r="N43" s="30">
        <v>5258.4246946845124</v>
      </c>
      <c r="O43" s="30">
        <v>5940.1286612674558</v>
      </c>
      <c r="P43" s="30">
        <v>6890.9242499969141</v>
      </c>
      <c r="Q43" s="30">
        <v>7919.1618304581507</v>
      </c>
      <c r="R43" s="30">
        <v>9127.9299002310236</v>
      </c>
      <c r="S43" s="26"/>
      <c r="T43" s="33">
        <f t="shared" si="1"/>
        <v>5258424.694684512</v>
      </c>
      <c r="U43" s="33">
        <f t="shared" si="2"/>
        <v>5940128.6612674557</v>
      </c>
      <c r="V43" s="33">
        <f t="shared" si="3"/>
        <v>6890924.2499969145</v>
      </c>
      <c r="W43" s="33">
        <f t="shared" si="4"/>
        <v>7919161.8304581502</v>
      </c>
      <c r="X43" s="33">
        <f t="shared" si="5"/>
        <v>9127929.9002310243</v>
      </c>
    </row>
    <row r="44" spans="1:24" ht="17.25" x14ac:dyDescent="0.25">
      <c r="A44" s="8" t="s">
        <v>41</v>
      </c>
      <c r="B44" s="21"/>
      <c r="C44" s="21"/>
      <c r="D44" s="21"/>
      <c r="E44" s="21">
        <v>2837927.6733788913</v>
      </c>
      <c r="F44" s="21">
        <v>3409047.9109178279</v>
      </c>
      <c r="G44" s="27">
        <v>4019913.7156867152</v>
      </c>
      <c r="H44" s="27">
        <v>4525411.9776504626</v>
      </c>
      <c r="I44" s="27">
        <v>5374661.1089172652</v>
      </c>
      <c r="J44" s="27">
        <v>6081511.3339773463</v>
      </c>
      <c r="K44" s="27">
        <v>6808064.1325060185</v>
      </c>
      <c r="L44" s="27">
        <v>6799031.227842845</v>
      </c>
      <c r="M44" s="25"/>
      <c r="N44" s="31">
        <v>3409.0479109178277</v>
      </c>
      <c r="O44" s="31">
        <v>4019.913715686715</v>
      </c>
      <c r="P44" s="31">
        <v>4525.4119776504631</v>
      </c>
      <c r="Q44" s="31">
        <v>5374.6611089172648</v>
      </c>
      <c r="R44" s="31">
        <v>6111.6718689413538</v>
      </c>
      <c r="S44" s="26"/>
      <c r="T44" s="33">
        <f t="shared" si="1"/>
        <v>3409047.9109178279</v>
      </c>
      <c r="U44" s="33">
        <f t="shared" si="2"/>
        <v>4019913.7156867152</v>
      </c>
      <c r="V44" s="33">
        <f t="shared" si="3"/>
        <v>4525411.9776504626</v>
      </c>
      <c r="W44" s="33">
        <f t="shared" si="4"/>
        <v>5374661.1089172652</v>
      </c>
      <c r="X44" s="33">
        <f t="shared" si="5"/>
        <v>6111671.8689413536</v>
      </c>
    </row>
    <row r="45" spans="1:24" ht="17.25" x14ac:dyDescent="0.25">
      <c r="A45" s="6" t="s">
        <v>42</v>
      </c>
      <c r="B45" s="22"/>
      <c r="C45" s="22"/>
      <c r="D45" s="22"/>
      <c r="E45" s="22">
        <v>0</v>
      </c>
      <c r="F45" s="22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5"/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26"/>
      <c r="T45" s="33">
        <f t="shared" si="1"/>
        <v>0</v>
      </c>
      <c r="U45" s="33">
        <f t="shared" si="2"/>
        <v>0</v>
      </c>
      <c r="V45" s="33">
        <f t="shared" si="3"/>
        <v>0</v>
      </c>
      <c r="W45" s="33">
        <f t="shared" si="4"/>
        <v>0</v>
      </c>
      <c r="X45" s="33">
        <f t="shared" si="5"/>
        <v>0</v>
      </c>
    </row>
    <row r="46" spans="1:24" ht="17.25" x14ac:dyDescent="0.25">
      <c r="A46" s="6" t="s">
        <v>43</v>
      </c>
      <c r="B46" s="22"/>
      <c r="C46" s="22"/>
      <c r="D46" s="22"/>
      <c r="E46" s="22">
        <v>281149.18263434805</v>
      </c>
      <c r="F46" s="22">
        <v>307696.65199025598</v>
      </c>
      <c r="G46" s="24">
        <v>345075.91693163884</v>
      </c>
      <c r="H46" s="24">
        <v>378322.00098372204</v>
      </c>
      <c r="I46" s="24">
        <v>424873.26787163288</v>
      </c>
      <c r="J46" s="24">
        <v>482385.310308424</v>
      </c>
      <c r="K46" s="24">
        <v>557535.58386307023</v>
      </c>
      <c r="L46" s="24">
        <v>598590.66120182746</v>
      </c>
      <c r="M46" s="25"/>
      <c r="N46" s="29">
        <v>307.69665199025599</v>
      </c>
      <c r="O46" s="29">
        <v>345.07591693163886</v>
      </c>
      <c r="P46" s="29">
        <v>378.32200098372203</v>
      </c>
      <c r="Q46" s="29">
        <v>424.87326787163289</v>
      </c>
      <c r="R46" s="29">
        <v>484.78290696705477</v>
      </c>
      <c r="S46" s="26"/>
      <c r="T46" s="33">
        <f t="shared" si="1"/>
        <v>307696.65199025598</v>
      </c>
      <c r="U46" s="33">
        <f t="shared" si="2"/>
        <v>345075.91693163884</v>
      </c>
      <c r="V46" s="33">
        <f t="shared" si="3"/>
        <v>378322.00098372204</v>
      </c>
      <c r="W46" s="33">
        <f t="shared" si="4"/>
        <v>424873.26787163288</v>
      </c>
      <c r="X46" s="33">
        <f t="shared" si="5"/>
        <v>484782.90696705476</v>
      </c>
    </row>
    <row r="47" spans="1:24" ht="17.25" x14ac:dyDescent="0.25">
      <c r="A47" s="6" t="s">
        <v>44</v>
      </c>
      <c r="B47" s="22"/>
      <c r="C47" s="22"/>
      <c r="D47" s="22"/>
      <c r="E47" s="22">
        <v>581642.08664317103</v>
      </c>
      <c r="F47" s="22">
        <v>655728.44670038461</v>
      </c>
      <c r="G47" s="24">
        <v>700324.07381433155</v>
      </c>
      <c r="H47" s="24">
        <v>720239.68162176246</v>
      </c>
      <c r="I47" s="24">
        <v>822735.74851446482</v>
      </c>
      <c r="J47" s="24">
        <v>924450.99971819599</v>
      </c>
      <c r="K47" s="24">
        <v>1033279.0629115039</v>
      </c>
      <c r="L47" s="24">
        <v>1046788.6483694065</v>
      </c>
      <c r="M47" s="25"/>
      <c r="N47" s="30">
        <v>655.72844670038455</v>
      </c>
      <c r="O47" s="30">
        <v>700.32407381433154</v>
      </c>
      <c r="P47" s="30">
        <v>720.23968162176243</v>
      </c>
      <c r="Q47" s="30">
        <v>822.73574851446483</v>
      </c>
      <c r="R47" s="30">
        <v>929.02352283694017</v>
      </c>
      <c r="S47" s="26"/>
      <c r="T47" s="33">
        <f t="shared" si="1"/>
        <v>655728.44670038461</v>
      </c>
      <c r="U47" s="33">
        <f t="shared" si="2"/>
        <v>700324.07381433155</v>
      </c>
      <c r="V47" s="33">
        <f t="shared" si="3"/>
        <v>720239.68162176246</v>
      </c>
      <c r="W47" s="33">
        <f t="shared" si="4"/>
        <v>822735.74851446482</v>
      </c>
      <c r="X47" s="33">
        <f t="shared" si="5"/>
        <v>929023.52283694013</v>
      </c>
    </row>
    <row r="48" spans="1:24" ht="17.25" x14ac:dyDescent="0.25">
      <c r="A48" s="6" t="s">
        <v>45</v>
      </c>
      <c r="B48" s="22"/>
      <c r="C48" s="22"/>
      <c r="D48" s="22"/>
      <c r="E48" s="22">
        <v>237843.18727234603</v>
      </c>
      <c r="F48" s="22">
        <v>277370.47102466173</v>
      </c>
      <c r="G48" s="24">
        <v>326844.41803979781</v>
      </c>
      <c r="H48" s="24">
        <v>370906.40844272723</v>
      </c>
      <c r="I48" s="24">
        <v>439890.24037138611</v>
      </c>
      <c r="J48" s="24">
        <v>497050.97838701622</v>
      </c>
      <c r="K48" s="24">
        <v>553749.86361708702</v>
      </c>
      <c r="L48" s="24">
        <v>576588.96761246852</v>
      </c>
      <c r="M48" s="25"/>
      <c r="N48" s="29">
        <v>277.37047102466175</v>
      </c>
      <c r="O48" s="29">
        <v>326.8444180397978</v>
      </c>
      <c r="P48" s="29">
        <v>370.90640844272724</v>
      </c>
      <c r="Q48" s="29">
        <v>439.89024037138608</v>
      </c>
      <c r="R48" s="29">
        <v>499.50634093587598</v>
      </c>
      <c r="S48" s="26"/>
      <c r="T48" s="33">
        <f t="shared" si="1"/>
        <v>277370.47102466173</v>
      </c>
      <c r="U48" s="33">
        <f t="shared" si="2"/>
        <v>326844.41803979781</v>
      </c>
      <c r="V48" s="33">
        <f t="shared" si="3"/>
        <v>370906.40844272723</v>
      </c>
      <c r="W48" s="33">
        <f t="shared" si="4"/>
        <v>439890.24037138611</v>
      </c>
      <c r="X48" s="33">
        <f t="shared" si="5"/>
        <v>499506.34093587601</v>
      </c>
    </row>
    <row r="49" spans="1:24" ht="17.25" x14ac:dyDescent="0.25">
      <c r="A49" s="6" t="s">
        <v>46</v>
      </c>
      <c r="B49" s="22"/>
      <c r="C49" s="22"/>
      <c r="D49" s="22"/>
      <c r="E49" s="22">
        <v>913718.02748950478</v>
      </c>
      <c r="F49" s="22">
        <v>1154699.5031599381</v>
      </c>
      <c r="G49" s="24">
        <v>1400854.6689365178</v>
      </c>
      <c r="H49" s="24">
        <v>1661888.6668277541</v>
      </c>
      <c r="I49" s="24">
        <v>2090541.1507553742</v>
      </c>
      <c r="J49" s="24">
        <v>2379991.21099748</v>
      </c>
      <c r="K49" s="24">
        <v>2658165.1986616766</v>
      </c>
      <c r="L49" s="24">
        <v>2461861.0437877988</v>
      </c>
      <c r="M49" s="25"/>
      <c r="N49" s="30">
        <v>1154.6995031599381</v>
      </c>
      <c r="O49" s="30">
        <v>1400.8546689365178</v>
      </c>
      <c r="P49" s="30">
        <v>1661.8886668277542</v>
      </c>
      <c r="Q49" s="30">
        <v>2090.541150755374</v>
      </c>
      <c r="R49" s="30">
        <v>2391.8136650002843</v>
      </c>
      <c r="S49" s="26"/>
      <c r="T49" s="33">
        <f t="shared" si="1"/>
        <v>1154699.5031599381</v>
      </c>
      <c r="U49" s="33">
        <f t="shared" si="2"/>
        <v>1400854.6689365178</v>
      </c>
      <c r="V49" s="33">
        <f t="shared" si="3"/>
        <v>1661888.6668277541</v>
      </c>
      <c r="W49" s="33">
        <f t="shared" si="4"/>
        <v>2090541.150755374</v>
      </c>
      <c r="X49" s="33">
        <f t="shared" si="5"/>
        <v>2391813.6650002846</v>
      </c>
    </row>
    <row r="50" spans="1:24" ht="17.25" x14ac:dyDescent="0.25">
      <c r="A50" s="6" t="s">
        <v>47</v>
      </c>
      <c r="B50" s="22"/>
      <c r="C50" s="22"/>
      <c r="D50" s="22"/>
      <c r="E50" s="22">
        <v>823575.18933952157</v>
      </c>
      <c r="F50" s="22">
        <v>1013552.8380425873</v>
      </c>
      <c r="G50" s="24">
        <v>1246814.6379644296</v>
      </c>
      <c r="H50" s="24">
        <v>1394055.2197744967</v>
      </c>
      <c r="I50" s="24">
        <v>1596620.7014044072</v>
      </c>
      <c r="J50" s="24">
        <v>1797632.8345662297</v>
      </c>
      <c r="K50" s="24">
        <v>2005334.4234526809</v>
      </c>
      <c r="L50" s="24">
        <v>2115201.906871343</v>
      </c>
      <c r="M50" s="25"/>
      <c r="N50" s="29">
        <v>1013.5528380425873</v>
      </c>
      <c r="O50" s="29">
        <v>1246.8146379644295</v>
      </c>
      <c r="P50" s="29">
        <v>1394.0552197744967</v>
      </c>
      <c r="Q50" s="29">
        <v>1596.6207014044071</v>
      </c>
      <c r="R50" s="29">
        <v>1806.5454332011975</v>
      </c>
      <c r="S50" s="26"/>
      <c r="T50" s="33">
        <f t="shared" si="1"/>
        <v>1013552.8380425873</v>
      </c>
      <c r="U50" s="33">
        <f t="shared" si="2"/>
        <v>1246814.6379644296</v>
      </c>
      <c r="V50" s="33">
        <f t="shared" si="3"/>
        <v>1394055.2197744967</v>
      </c>
      <c r="W50" s="33">
        <f t="shared" si="4"/>
        <v>1596620.7014044072</v>
      </c>
      <c r="X50" s="33">
        <f t="shared" si="5"/>
        <v>1806545.4332011975</v>
      </c>
    </row>
    <row r="51" spans="1:24" ht="17.25" x14ac:dyDescent="0.25">
      <c r="A51" s="8" t="s">
        <v>48</v>
      </c>
      <c r="B51" s="21"/>
      <c r="C51" s="21"/>
      <c r="D51" s="21"/>
      <c r="E51" s="21">
        <v>681652.31196368858</v>
      </c>
      <c r="F51" s="21">
        <v>788776.97080642486</v>
      </c>
      <c r="G51" s="27">
        <v>898726.62478991458</v>
      </c>
      <c r="H51" s="27">
        <v>1024530.5278561555</v>
      </c>
      <c r="I51" s="27">
        <v>1208056.3621469825</v>
      </c>
      <c r="J51" s="27">
        <v>1399325.2853072656</v>
      </c>
      <c r="K51" s="27">
        <v>1559957.1269889101</v>
      </c>
      <c r="L51" s="27">
        <v>1543906.157106847</v>
      </c>
      <c r="M51" s="25"/>
      <c r="N51" s="28">
        <v>788.77697080642486</v>
      </c>
      <c r="O51" s="28">
        <v>898.72662478991447</v>
      </c>
      <c r="P51" s="28">
        <v>1024.5305278561555</v>
      </c>
      <c r="Q51" s="28">
        <v>1208.0563621469826</v>
      </c>
      <c r="R51" s="28">
        <v>1406.2610788529767</v>
      </c>
      <c r="S51" s="26"/>
      <c r="T51" s="33">
        <f t="shared" si="1"/>
        <v>788776.97080642486</v>
      </c>
      <c r="U51" s="33">
        <f t="shared" si="2"/>
        <v>898726.62478991447</v>
      </c>
      <c r="V51" s="33">
        <f t="shared" si="3"/>
        <v>1024530.5278561554</v>
      </c>
      <c r="W51" s="33">
        <f t="shared" si="4"/>
        <v>1208056.3621469825</v>
      </c>
      <c r="X51" s="33">
        <f t="shared" si="5"/>
        <v>1406261.0788529767</v>
      </c>
    </row>
    <row r="52" spans="1:24" ht="17.25" x14ac:dyDescent="0.25">
      <c r="A52" s="6" t="s">
        <v>49</v>
      </c>
      <c r="B52" s="22"/>
      <c r="C52" s="22"/>
      <c r="D52" s="22"/>
      <c r="E52" s="22">
        <v>176869.14174489223</v>
      </c>
      <c r="F52" s="22">
        <v>208584.73167455872</v>
      </c>
      <c r="G52" s="24">
        <v>228572.54508809856</v>
      </c>
      <c r="H52" s="24">
        <v>258547.32780807413</v>
      </c>
      <c r="I52" s="24">
        <v>293648.28896747727</v>
      </c>
      <c r="J52" s="24">
        <v>334862.67570635909</v>
      </c>
      <c r="K52" s="24">
        <v>383222.72629124485</v>
      </c>
      <c r="L52" s="24">
        <v>377981.27101571707</v>
      </c>
      <c r="M52" s="25"/>
      <c r="N52" s="29">
        <v>208.58473167455872</v>
      </c>
      <c r="O52" s="29">
        <v>228.57254508809856</v>
      </c>
      <c r="P52" s="29">
        <v>258.5473278080741</v>
      </c>
      <c r="Q52" s="29">
        <v>293.6482889674773</v>
      </c>
      <c r="R52" s="29">
        <v>336.52680617101777</v>
      </c>
      <c r="S52" s="26"/>
      <c r="T52" s="33">
        <f t="shared" si="1"/>
        <v>208584.73167455872</v>
      </c>
      <c r="U52" s="33">
        <f t="shared" si="2"/>
        <v>228572.54508809856</v>
      </c>
      <c r="V52" s="33">
        <f t="shared" si="3"/>
        <v>258547.3278080741</v>
      </c>
      <c r="W52" s="33">
        <f t="shared" si="4"/>
        <v>293648.28896747727</v>
      </c>
      <c r="X52" s="33">
        <f t="shared" si="5"/>
        <v>336526.80617101776</v>
      </c>
    </row>
    <row r="53" spans="1:24" ht="17.25" x14ac:dyDescent="0.25">
      <c r="A53" s="6" t="s">
        <v>50</v>
      </c>
      <c r="B53" s="22"/>
      <c r="C53" s="22"/>
      <c r="D53" s="22"/>
      <c r="E53" s="22">
        <v>504783.17021879635</v>
      </c>
      <c r="F53" s="22">
        <v>580192.23913186626</v>
      </c>
      <c r="G53" s="24">
        <v>670154.07970181596</v>
      </c>
      <c r="H53" s="24">
        <v>765983.20004808146</v>
      </c>
      <c r="I53" s="24">
        <v>914408.07317950518</v>
      </c>
      <c r="J53" s="24">
        <v>1064462.6096009065</v>
      </c>
      <c r="K53" s="24">
        <v>1176734.4006976653</v>
      </c>
      <c r="L53" s="24">
        <v>1165924.8860911301</v>
      </c>
      <c r="M53" s="25"/>
      <c r="N53" s="30">
        <v>580.19223913186624</v>
      </c>
      <c r="O53" s="30">
        <v>670.15407970181593</v>
      </c>
      <c r="P53" s="30">
        <v>765.98320004808147</v>
      </c>
      <c r="Q53" s="30">
        <v>914.40807317950521</v>
      </c>
      <c r="R53" s="30">
        <v>1069.7342726819591</v>
      </c>
      <c r="S53" s="26"/>
      <c r="T53" s="33">
        <f t="shared" si="1"/>
        <v>580192.23913186626</v>
      </c>
      <c r="U53" s="33">
        <f t="shared" si="2"/>
        <v>670154.07970181596</v>
      </c>
      <c r="V53" s="33">
        <f t="shared" si="3"/>
        <v>765983.20004808146</v>
      </c>
      <c r="W53" s="33">
        <f t="shared" si="4"/>
        <v>914408.07317950518</v>
      </c>
      <c r="X53" s="33">
        <f t="shared" si="5"/>
        <v>1069734.272681959</v>
      </c>
    </row>
    <row r="54" spans="1:24" ht="17.25" x14ac:dyDescent="0.25">
      <c r="A54" s="8" t="s">
        <v>51</v>
      </c>
      <c r="B54" s="21"/>
      <c r="C54" s="21"/>
      <c r="D54" s="21"/>
      <c r="E54" s="21">
        <v>1057025.9152273799</v>
      </c>
      <c r="F54" s="21">
        <v>1206241.7219825087</v>
      </c>
      <c r="G54" s="27">
        <v>1378112.7270262043</v>
      </c>
      <c r="H54" s="27">
        <v>1520545.8771537186</v>
      </c>
      <c r="I54" s="27">
        <v>1764486.2306763304</v>
      </c>
      <c r="J54" s="27">
        <v>1982550.8872150122</v>
      </c>
      <c r="K54" s="27">
        <v>2241920.1149102617</v>
      </c>
      <c r="L54" s="27">
        <v>2560859.7973090438</v>
      </c>
      <c r="M54" s="25"/>
      <c r="N54" s="31">
        <v>1206.2417219825086</v>
      </c>
      <c r="O54" s="31">
        <v>1378.1127270262043</v>
      </c>
      <c r="P54" s="31">
        <v>1520.5458771537187</v>
      </c>
      <c r="Q54" s="31">
        <v>1764.4862306763305</v>
      </c>
      <c r="R54" s="31">
        <v>1992.3864124252925</v>
      </c>
      <c r="S54" s="26"/>
      <c r="T54" s="33">
        <f t="shared" si="1"/>
        <v>1206241.7219825087</v>
      </c>
      <c r="U54" s="33">
        <f t="shared" si="2"/>
        <v>1378112.7270262043</v>
      </c>
      <c r="V54" s="33">
        <f t="shared" si="3"/>
        <v>1520545.8771537186</v>
      </c>
      <c r="W54" s="33">
        <f t="shared" si="4"/>
        <v>1764486.2306763304</v>
      </c>
      <c r="X54" s="33">
        <f t="shared" si="5"/>
        <v>1992386.4124252924</v>
      </c>
    </row>
    <row r="55" spans="1:24" ht="17.25" x14ac:dyDescent="0.25">
      <c r="A55" s="8" t="s">
        <v>52</v>
      </c>
      <c r="B55" s="21"/>
      <c r="C55" s="21"/>
      <c r="D55" s="21"/>
      <c r="E55" s="21">
        <v>587999.86802253348</v>
      </c>
      <c r="F55" s="21">
        <v>653095.65143256448</v>
      </c>
      <c r="G55" s="27">
        <v>733962.31778337527</v>
      </c>
      <c r="H55" s="27">
        <v>819202.26924775878</v>
      </c>
      <c r="I55" s="27">
        <v>888321.93523429381</v>
      </c>
      <c r="J55" s="27">
        <v>976880.57867234794</v>
      </c>
      <c r="K55" s="27">
        <v>1058666.935375494</v>
      </c>
      <c r="L55" s="27">
        <v>1120580.1257457864</v>
      </c>
      <c r="M55" s="25"/>
      <c r="N55" s="28">
        <v>653.09565143256452</v>
      </c>
      <c r="O55" s="28">
        <v>733.96231778337528</v>
      </c>
      <c r="P55" s="28">
        <v>819.20226924775875</v>
      </c>
      <c r="Q55" s="28">
        <v>888.32193523429385</v>
      </c>
      <c r="R55" s="28">
        <v>979.97453086787664</v>
      </c>
      <c r="S55" s="26"/>
      <c r="T55" s="33">
        <f t="shared" si="1"/>
        <v>653095.65143256448</v>
      </c>
      <c r="U55" s="33">
        <f t="shared" si="2"/>
        <v>733962.31778337527</v>
      </c>
      <c r="V55" s="33">
        <f t="shared" si="3"/>
        <v>819202.26924775878</v>
      </c>
      <c r="W55" s="33">
        <f t="shared" si="4"/>
        <v>888321.93523429381</v>
      </c>
      <c r="X55" s="33">
        <f t="shared" si="5"/>
        <v>979974.5308678766</v>
      </c>
    </row>
    <row r="56" spans="1:24" ht="17.25" x14ac:dyDescent="0.25">
      <c r="A56" s="6" t="s">
        <v>53</v>
      </c>
      <c r="B56" s="22"/>
      <c r="C56" s="22"/>
      <c r="D56" s="22"/>
      <c r="E56" s="22">
        <v>243516.96226352546</v>
      </c>
      <c r="F56" s="22">
        <v>262467.55643981806</v>
      </c>
      <c r="G56" s="24">
        <v>275827.01120661543</v>
      </c>
      <c r="H56" s="24">
        <v>303590.44085031387</v>
      </c>
      <c r="I56" s="24">
        <v>311323.71431151452</v>
      </c>
      <c r="J56" s="24">
        <v>354474.56745393574</v>
      </c>
      <c r="K56" s="24">
        <v>372039.3799941024</v>
      </c>
      <c r="L56" s="24">
        <v>397981.48074691731</v>
      </c>
      <c r="M56" s="25"/>
      <c r="N56" s="29">
        <v>262.46755643981805</v>
      </c>
      <c r="O56" s="29">
        <v>275.82701120661545</v>
      </c>
      <c r="P56" s="29">
        <v>303.59044085031388</v>
      </c>
      <c r="Q56" s="29">
        <v>311.32371431151449</v>
      </c>
      <c r="R56" s="29">
        <v>354.47456745393572</v>
      </c>
      <c r="S56" s="26"/>
      <c r="T56" s="33">
        <f t="shared" si="1"/>
        <v>262467.55643981806</v>
      </c>
      <c r="U56" s="33">
        <f t="shared" si="2"/>
        <v>275827.01120661543</v>
      </c>
      <c r="V56" s="33">
        <f t="shared" si="3"/>
        <v>303590.44085031387</v>
      </c>
      <c r="W56" s="33">
        <f t="shared" si="4"/>
        <v>311323.71431151452</v>
      </c>
      <c r="X56" s="33">
        <f t="shared" si="5"/>
        <v>354474.56745393574</v>
      </c>
    </row>
    <row r="57" spans="1:24" ht="17.25" x14ac:dyDescent="0.25">
      <c r="A57" s="6" t="s">
        <v>54</v>
      </c>
      <c r="B57" s="22"/>
      <c r="C57" s="22"/>
      <c r="D57" s="22"/>
      <c r="E57" s="22">
        <v>145857.19947708791</v>
      </c>
      <c r="F57" s="22">
        <v>171093.99681673601</v>
      </c>
      <c r="G57" s="24">
        <v>200339.00721465031</v>
      </c>
      <c r="H57" s="24">
        <v>237384.64133943716</v>
      </c>
      <c r="I57" s="24">
        <v>269677.92189967894</v>
      </c>
      <c r="J57" s="24">
        <v>292278.4923840898</v>
      </c>
      <c r="K57" s="24">
        <v>323182.08421383379</v>
      </c>
      <c r="L57" s="24">
        <v>350743.97863450629</v>
      </c>
      <c r="M57" s="25"/>
      <c r="N57" s="30">
        <v>171.093996816736</v>
      </c>
      <c r="O57" s="30">
        <v>200.33900721465031</v>
      </c>
      <c r="P57" s="30">
        <v>237.38464133943717</v>
      </c>
      <c r="Q57" s="30">
        <v>269.67792189967895</v>
      </c>
      <c r="R57" s="30">
        <v>293.73094470561853</v>
      </c>
      <c r="S57" s="26"/>
      <c r="T57" s="33">
        <f t="shared" si="1"/>
        <v>171093.99681673601</v>
      </c>
      <c r="U57" s="33">
        <f t="shared" si="2"/>
        <v>200339.00721465031</v>
      </c>
      <c r="V57" s="33">
        <f t="shared" si="3"/>
        <v>237384.64133943716</v>
      </c>
      <c r="W57" s="33">
        <f t="shared" si="4"/>
        <v>269677.92189967894</v>
      </c>
      <c r="X57" s="33">
        <f t="shared" si="5"/>
        <v>293730.94470561855</v>
      </c>
    </row>
    <row r="58" spans="1:24" ht="17.25" x14ac:dyDescent="0.25">
      <c r="A58" s="6" t="s">
        <v>55</v>
      </c>
      <c r="B58" s="22"/>
      <c r="C58" s="22"/>
      <c r="D58" s="22"/>
      <c r="E58" s="22">
        <v>198614.75896782789</v>
      </c>
      <c r="F58" s="22">
        <v>219522.88669847365</v>
      </c>
      <c r="G58" s="24">
        <v>257783.72728943202</v>
      </c>
      <c r="H58" s="24">
        <v>278213.20397248049</v>
      </c>
      <c r="I58" s="24">
        <v>307303.97477655124</v>
      </c>
      <c r="J58" s="24">
        <v>330108.98793814681</v>
      </c>
      <c r="K58" s="24">
        <v>363424.65137603623</v>
      </c>
      <c r="L58" s="24">
        <v>371832.59449337999</v>
      </c>
      <c r="M58" s="25"/>
      <c r="N58" s="29">
        <v>219.52288669847366</v>
      </c>
      <c r="O58" s="29">
        <v>257.78372728943202</v>
      </c>
      <c r="P58" s="29">
        <v>278.21320397248047</v>
      </c>
      <c r="Q58" s="29">
        <v>307.30397477655123</v>
      </c>
      <c r="R58" s="29">
        <v>331.75039563739449</v>
      </c>
      <c r="S58" s="26"/>
      <c r="T58" s="33">
        <f t="shared" si="1"/>
        <v>219522.88669847365</v>
      </c>
      <c r="U58" s="33">
        <f t="shared" si="2"/>
        <v>257783.72728943202</v>
      </c>
      <c r="V58" s="33">
        <f t="shared" si="3"/>
        <v>278213.20397248049</v>
      </c>
      <c r="W58" s="33">
        <f t="shared" si="4"/>
        <v>307303.97477655124</v>
      </c>
      <c r="X58" s="33">
        <f t="shared" si="5"/>
        <v>331750.39563739451</v>
      </c>
    </row>
    <row r="59" spans="1:24" ht="17.25" x14ac:dyDescent="0.25">
      <c r="A59" s="6" t="s">
        <v>56</v>
      </c>
      <c r="B59" s="22"/>
      <c r="C59" s="22"/>
      <c r="D59" s="22"/>
      <c r="E59" s="22">
        <v>10.947314092219461</v>
      </c>
      <c r="F59" s="22">
        <v>11.211477536744169</v>
      </c>
      <c r="G59" s="24">
        <v>12.572072677513148</v>
      </c>
      <c r="H59" s="24">
        <v>13.983085527249536</v>
      </c>
      <c r="I59" s="24">
        <v>16.324246549197206</v>
      </c>
      <c r="J59" s="24">
        <v>18.530896175582093</v>
      </c>
      <c r="K59" s="24">
        <v>20.819791521450668</v>
      </c>
      <c r="L59" s="24">
        <v>22.071870982623128</v>
      </c>
      <c r="M59" s="25"/>
      <c r="N59" s="30">
        <v>1.1211477536744169E-2</v>
      </c>
      <c r="O59" s="30">
        <v>1.2572072677513148E-2</v>
      </c>
      <c r="P59" s="30">
        <v>1.3983085527249535E-2</v>
      </c>
      <c r="Q59" s="30">
        <v>1.6324246549197206E-2</v>
      </c>
      <c r="R59" s="30">
        <v>1.862307092773512E-2</v>
      </c>
      <c r="S59" s="26"/>
      <c r="T59" s="33">
        <f t="shared" si="1"/>
        <v>11.211477536744169</v>
      </c>
      <c r="U59" s="33">
        <f t="shared" si="2"/>
        <v>12.572072677513148</v>
      </c>
      <c r="V59" s="33">
        <f t="shared" si="3"/>
        <v>13.983085527249536</v>
      </c>
      <c r="W59" s="33">
        <f t="shared" si="4"/>
        <v>16.324246549197206</v>
      </c>
      <c r="X59" s="33">
        <f t="shared" si="5"/>
        <v>18.623070927735121</v>
      </c>
    </row>
    <row r="60" spans="1:24" ht="17.25" x14ac:dyDescent="0.25">
      <c r="A60" s="8" t="s">
        <v>57</v>
      </c>
      <c r="B60" s="21"/>
      <c r="C60" s="21"/>
      <c r="D60" s="21"/>
      <c r="E60" s="21">
        <v>433757.31566876243</v>
      </c>
      <c r="F60" s="21">
        <v>486741.65806495957</v>
      </c>
      <c r="G60" s="27">
        <v>532939.37336322328</v>
      </c>
      <c r="H60" s="27">
        <v>554758.70665029413</v>
      </c>
      <c r="I60" s="27">
        <v>604822.22081365623</v>
      </c>
      <c r="J60" s="27">
        <v>665913.02798302157</v>
      </c>
      <c r="K60" s="27">
        <v>739166.57317403273</v>
      </c>
      <c r="L60" s="27">
        <v>765664.53004019603</v>
      </c>
      <c r="M60" s="25"/>
      <c r="N60" s="31">
        <v>486.74165806495955</v>
      </c>
      <c r="O60" s="31">
        <v>532.93937336322324</v>
      </c>
      <c r="P60" s="31">
        <v>554.75870665029413</v>
      </c>
      <c r="Q60" s="31">
        <v>604.82222081365626</v>
      </c>
      <c r="R60" s="31">
        <v>669.23387077304528</v>
      </c>
      <c r="S60" s="26"/>
      <c r="T60" s="33">
        <f t="shared" si="1"/>
        <v>486741.65806495957</v>
      </c>
      <c r="U60" s="33">
        <f t="shared" si="2"/>
        <v>532939.37336322328</v>
      </c>
      <c r="V60" s="33">
        <f t="shared" si="3"/>
        <v>554758.70665029413</v>
      </c>
      <c r="W60" s="33">
        <f t="shared" si="4"/>
        <v>604822.22081365623</v>
      </c>
      <c r="X60" s="33">
        <f t="shared" si="5"/>
        <v>669233.87077304523</v>
      </c>
    </row>
    <row r="61" spans="1:24" ht="17.25" x14ac:dyDescent="0.25">
      <c r="A61" s="8" t="s">
        <v>58</v>
      </c>
      <c r="B61" s="21"/>
      <c r="C61" s="21"/>
      <c r="D61" s="21"/>
      <c r="E61" s="21">
        <v>149759.85167847233</v>
      </c>
      <c r="F61" s="21">
        <v>171852.00017032301</v>
      </c>
      <c r="G61" s="27">
        <v>175771.13325685813</v>
      </c>
      <c r="H61" s="27">
        <v>174673.85058286518</v>
      </c>
      <c r="I61" s="27">
        <v>189242.01361802925</v>
      </c>
      <c r="J61" s="27">
        <v>200949.81311389673</v>
      </c>
      <c r="K61" s="27">
        <v>211989.60339744468</v>
      </c>
      <c r="L61" s="27">
        <v>229281.48897760749</v>
      </c>
      <c r="M61" s="25"/>
      <c r="N61" s="28">
        <v>171.85200017032301</v>
      </c>
      <c r="O61" s="28">
        <v>175.77113325685812</v>
      </c>
      <c r="P61" s="28">
        <v>174.67385058286519</v>
      </c>
      <c r="Q61" s="28">
        <v>189.24201361802923</v>
      </c>
      <c r="R61" s="28">
        <v>201.9512641198917</v>
      </c>
      <c r="S61" s="26"/>
      <c r="T61" s="33">
        <f t="shared" si="1"/>
        <v>171852.00017032301</v>
      </c>
      <c r="U61" s="33">
        <f t="shared" si="2"/>
        <v>175771.13325685813</v>
      </c>
      <c r="V61" s="33">
        <f t="shared" si="3"/>
        <v>174673.85058286518</v>
      </c>
      <c r="W61" s="33">
        <f t="shared" si="4"/>
        <v>189242.01361802925</v>
      </c>
      <c r="X61" s="33">
        <f t="shared" si="5"/>
        <v>201951.26411989171</v>
      </c>
    </row>
    <row r="62" spans="1:24" ht="17.25" x14ac:dyDescent="0.25">
      <c r="A62" s="8" t="s">
        <v>59</v>
      </c>
      <c r="B62" s="21"/>
      <c r="C62" s="21"/>
      <c r="D62" s="21"/>
      <c r="E62" s="21">
        <v>2670622.2434477778</v>
      </c>
      <c r="F62" s="21">
        <v>2888081.6778918537</v>
      </c>
      <c r="G62" s="27">
        <v>3287861.7321670642</v>
      </c>
      <c r="H62" s="27">
        <v>3671738.4528099298</v>
      </c>
      <c r="I62" s="27">
        <v>4016666.7897668229</v>
      </c>
      <c r="J62" s="27">
        <v>4316644.3590987138</v>
      </c>
      <c r="K62" s="27">
        <v>4784423.3336357968</v>
      </c>
      <c r="L62" s="27">
        <v>4977643.8485131096</v>
      </c>
      <c r="M62" s="25"/>
      <c r="N62" s="31">
        <v>2888.0816778918538</v>
      </c>
      <c r="O62" s="31">
        <v>3287.861732167064</v>
      </c>
      <c r="P62" s="31">
        <v>3671.7384528099296</v>
      </c>
      <c r="Q62" s="31">
        <v>4016.6667897668231</v>
      </c>
      <c r="R62" s="31">
        <v>4337.8901614724427</v>
      </c>
      <c r="S62" s="26"/>
      <c r="T62" s="33">
        <f t="shared" si="1"/>
        <v>2888081.6778918537</v>
      </c>
      <c r="U62" s="33">
        <f t="shared" si="2"/>
        <v>3287861.7321670642</v>
      </c>
      <c r="V62" s="33">
        <f t="shared" si="3"/>
        <v>3671738.4528099298</v>
      </c>
      <c r="W62" s="33">
        <f t="shared" si="4"/>
        <v>4016666.7897668229</v>
      </c>
      <c r="X62" s="33">
        <f t="shared" si="5"/>
        <v>4337890.1614724426</v>
      </c>
    </row>
    <row r="63" spans="1:24" ht="17.25" x14ac:dyDescent="0.25">
      <c r="A63" s="8" t="s">
        <v>60</v>
      </c>
      <c r="B63" s="21"/>
      <c r="C63" s="21"/>
      <c r="D63" s="21"/>
      <c r="E63" s="21">
        <v>1097349.5773800912</v>
      </c>
      <c r="F63" s="21">
        <v>1258396.3618069869</v>
      </c>
      <c r="G63" s="27">
        <v>1492869.8970827023</v>
      </c>
      <c r="H63" s="27">
        <v>1713014.6923217326</v>
      </c>
      <c r="I63" s="27">
        <v>1909417.4369712682</v>
      </c>
      <c r="J63" s="27">
        <v>2081618.2614703667</v>
      </c>
      <c r="K63" s="27">
        <v>2358382.7529065716</v>
      </c>
      <c r="L63" s="27">
        <v>2590241.8165853568</v>
      </c>
      <c r="M63" s="25"/>
      <c r="N63" s="28">
        <v>1258.3963618069868</v>
      </c>
      <c r="O63" s="28">
        <v>1492.8698970827022</v>
      </c>
      <c r="P63" s="28">
        <v>1713.0146923217326</v>
      </c>
      <c r="Q63" s="28">
        <v>1909.4174369712682</v>
      </c>
      <c r="R63" s="28">
        <v>2091.9967621326509</v>
      </c>
      <c r="S63" s="26"/>
      <c r="T63" s="33">
        <f t="shared" si="1"/>
        <v>1258396.3618069869</v>
      </c>
      <c r="U63" s="33">
        <f t="shared" si="2"/>
        <v>1492869.8970827023</v>
      </c>
      <c r="V63" s="33">
        <f t="shared" si="3"/>
        <v>1713014.6923217326</v>
      </c>
      <c r="W63" s="33">
        <f t="shared" si="4"/>
        <v>1909417.4369712682</v>
      </c>
      <c r="X63" s="33">
        <f t="shared" si="5"/>
        <v>2091996.7621326509</v>
      </c>
    </row>
    <row r="64" spans="1:24" ht="17.25" x14ac:dyDescent="0.25">
      <c r="A64" s="8" t="s">
        <v>61</v>
      </c>
      <c r="B64" s="21"/>
      <c r="C64" s="21"/>
      <c r="D64" s="21"/>
      <c r="E64" s="21">
        <v>388694.7180805126</v>
      </c>
      <c r="F64" s="21">
        <v>456645.79286231048</v>
      </c>
      <c r="G64" s="27">
        <v>601966.79351292911</v>
      </c>
      <c r="H64" s="27">
        <v>722356.00658689486</v>
      </c>
      <c r="I64" s="27">
        <v>790372.93860185146</v>
      </c>
      <c r="J64" s="27">
        <v>858331.11526623915</v>
      </c>
      <c r="K64" s="27">
        <v>979569.57925360743</v>
      </c>
      <c r="L64" s="27">
        <v>1139346.072641606</v>
      </c>
      <c r="M64" s="25"/>
      <c r="N64" s="31">
        <v>456.64579286231049</v>
      </c>
      <c r="O64" s="31">
        <v>601.96679351292914</v>
      </c>
      <c r="P64" s="31">
        <v>722.35600658689486</v>
      </c>
      <c r="Q64" s="31">
        <v>790.3729386018515</v>
      </c>
      <c r="R64" s="31">
        <v>862.60435717673829</v>
      </c>
      <c r="S64" s="26"/>
      <c r="T64" s="33">
        <f t="shared" si="1"/>
        <v>456645.79286231048</v>
      </c>
      <c r="U64" s="33">
        <f t="shared" si="2"/>
        <v>601966.79351292911</v>
      </c>
      <c r="V64" s="33">
        <f t="shared" si="3"/>
        <v>722356.00658689486</v>
      </c>
      <c r="W64" s="33">
        <f t="shared" si="4"/>
        <v>790372.93860185146</v>
      </c>
      <c r="X64" s="33">
        <f t="shared" si="5"/>
        <v>862604.35717673833</v>
      </c>
    </row>
    <row r="65" spans="1:24" ht="17.25" x14ac:dyDescent="0.25">
      <c r="A65" s="8" t="s">
        <v>62</v>
      </c>
      <c r="B65" s="21"/>
      <c r="C65" s="21"/>
      <c r="D65" s="21"/>
      <c r="E65" s="21">
        <v>234094.45071011211</v>
      </c>
      <c r="F65" s="21">
        <v>277363.73788454774</v>
      </c>
      <c r="G65" s="27">
        <v>363335.36859089287</v>
      </c>
      <c r="H65" s="27">
        <v>444914.50725451665</v>
      </c>
      <c r="I65" s="27">
        <v>507832.58142243268</v>
      </c>
      <c r="J65" s="27">
        <v>556320.74930378236</v>
      </c>
      <c r="K65" s="27">
        <v>630762.98102014663</v>
      </c>
      <c r="L65" s="27">
        <v>731016.3523376165</v>
      </c>
      <c r="M65" s="25"/>
      <c r="N65" s="28">
        <v>277.36373788454773</v>
      </c>
      <c r="O65" s="28">
        <v>363.33536859089287</v>
      </c>
      <c r="P65" s="28">
        <v>444.91450725451665</v>
      </c>
      <c r="Q65" s="28">
        <v>507.83258142243267</v>
      </c>
      <c r="R65" s="28">
        <v>559.07621614440291</v>
      </c>
      <c r="S65" s="26"/>
      <c r="T65" s="33">
        <f t="shared" si="1"/>
        <v>277363.73788454774</v>
      </c>
      <c r="U65" s="33">
        <f t="shared" si="2"/>
        <v>363335.36859089287</v>
      </c>
      <c r="V65" s="33">
        <f t="shared" si="3"/>
        <v>444914.50725451665</v>
      </c>
      <c r="W65" s="33">
        <f t="shared" si="4"/>
        <v>507832.58142243268</v>
      </c>
      <c r="X65" s="33">
        <f t="shared" si="5"/>
        <v>559076.21614440286</v>
      </c>
    </row>
    <row r="66" spans="1:24" ht="17.25" x14ac:dyDescent="0.25">
      <c r="A66" s="8" t="s">
        <v>64</v>
      </c>
      <c r="B66" s="21"/>
      <c r="C66" s="21"/>
      <c r="D66" s="21"/>
      <c r="E66" s="21">
        <v>52604702.150776349</v>
      </c>
      <c r="F66" s="21">
        <v>59184002.832418904</v>
      </c>
      <c r="G66" s="27">
        <v>61722392.314458393</v>
      </c>
      <c r="H66" s="27">
        <v>66041813.244525775</v>
      </c>
      <c r="I66" s="27">
        <v>76927567.038113281</v>
      </c>
      <c r="J66" s="27">
        <v>85548942.684914291</v>
      </c>
      <c r="K66" s="27">
        <v>96541550.571129993</v>
      </c>
      <c r="L66" s="27">
        <v>100544335.57209982</v>
      </c>
      <c r="M66" s="25"/>
      <c r="N66" s="32">
        <v>59184.002832418904</v>
      </c>
      <c r="O66" s="32">
        <v>61722.392314458397</v>
      </c>
      <c r="P66" s="32">
        <v>66041.81324452578</v>
      </c>
      <c r="Q66" s="32">
        <v>76928.267038113278</v>
      </c>
      <c r="R66" s="32">
        <v>86058.886790524746</v>
      </c>
      <c r="S66" s="26"/>
      <c r="T66" s="33">
        <f t="shared" si="1"/>
        <v>59184002.832418904</v>
      </c>
      <c r="U66" s="33">
        <f t="shared" si="2"/>
        <v>61722392.3144584</v>
      </c>
      <c r="V66" s="33">
        <f t="shared" si="3"/>
        <v>66041813.244525783</v>
      </c>
      <c r="W66" s="33">
        <f t="shared" si="4"/>
        <v>76928267.038113281</v>
      </c>
      <c r="X66" s="33">
        <f t="shared" si="5"/>
        <v>86058886.790524751</v>
      </c>
    </row>
  </sheetData>
  <mergeCells count="1">
    <mergeCell ref="B3:L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workbookViewId="0">
      <selection activeCell="J4" sqref="J4:L66"/>
    </sheetView>
  </sheetViews>
  <sheetFormatPr defaultRowHeight="15" x14ac:dyDescent="0.25"/>
  <cols>
    <col min="1" max="1" width="97.140625" bestFit="1" customWidth="1"/>
    <col min="2" max="9" width="13.5703125" customWidth="1"/>
    <col min="10" max="10" width="13.42578125" customWidth="1"/>
    <col min="11" max="11" width="13.42578125" style="13" customWidth="1"/>
    <col min="12" max="12" width="14.28515625" style="13" bestFit="1" customWidth="1"/>
    <col min="13" max="13" width="13.42578125" style="13" customWidth="1"/>
    <col min="20" max="20" width="14.28515625" bestFit="1" customWidth="1"/>
    <col min="21" max="21" width="15.42578125" customWidth="1"/>
    <col min="22" max="22" width="15.28515625" customWidth="1"/>
    <col min="23" max="23" width="15.42578125" customWidth="1"/>
    <col min="24" max="24" width="14.140625" customWidth="1"/>
  </cols>
  <sheetData>
    <row r="1" spans="1:24" x14ac:dyDescent="0.25">
      <c r="A1" s="14" t="s">
        <v>66</v>
      </c>
      <c r="B1" s="15"/>
      <c r="C1" s="15"/>
      <c r="D1" s="15"/>
      <c r="E1" s="15"/>
      <c r="F1" s="15"/>
      <c r="G1" s="13"/>
      <c r="H1" s="13"/>
      <c r="I1" s="13"/>
    </row>
    <row r="2" spans="1:24" x14ac:dyDescent="0.25">
      <c r="A2" s="15"/>
      <c r="B2" s="15"/>
      <c r="C2" s="15"/>
      <c r="D2" s="15"/>
      <c r="E2" s="15"/>
      <c r="F2" s="15"/>
      <c r="G2" s="13"/>
      <c r="H2" s="13"/>
      <c r="I2" s="13"/>
    </row>
    <row r="3" spans="1:24" x14ac:dyDescent="0.25">
      <c r="A3" s="16" t="s">
        <v>0</v>
      </c>
      <c r="B3" s="36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4"/>
    </row>
    <row r="4" spans="1:24" x14ac:dyDescent="0.25">
      <c r="A4" s="17"/>
      <c r="B4" s="40">
        <v>2010</v>
      </c>
      <c r="C4" s="38">
        <v>2011</v>
      </c>
      <c r="D4" s="38">
        <v>2012</v>
      </c>
      <c r="E4" s="38">
        <v>2013</v>
      </c>
      <c r="F4" s="38">
        <v>2014</v>
      </c>
      <c r="G4" s="38">
        <v>2015</v>
      </c>
      <c r="H4" s="38">
        <v>2016</v>
      </c>
      <c r="I4" s="23">
        <v>2017</v>
      </c>
      <c r="J4" s="37">
        <v>2018</v>
      </c>
      <c r="K4" s="37" t="s">
        <v>67</v>
      </c>
      <c r="L4" s="37" t="s">
        <v>68</v>
      </c>
      <c r="M4" s="41"/>
      <c r="N4" s="13">
        <v>2014</v>
      </c>
      <c r="O4" s="13">
        <v>2015</v>
      </c>
      <c r="P4" s="13">
        <v>2016</v>
      </c>
      <c r="Q4" s="13">
        <v>2017</v>
      </c>
      <c r="R4" s="13">
        <v>2018</v>
      </c>
      <c r="T4" s="13">
        <v>2014</v>
      </c>
      <c r="U4" s="13">
        <v>2015</v>
      </c>
      <c r="V4" s="13">
        <v>2016</v>
      </c>
      <c r="W4" s="13">
        <v>2017</v>
      </c>
      <c r="X4" s="13">
        <v>2018</v>
      </c>
    </row>
    <row r="5" spans="1:24" ht="17.25" x14ac:dyDescent="0.25">
      <c r="A5" s="19" t="s">
        <v>2</v>
      </c>
      <c r="B5" s="9"/>
      <c r="C5" s="9"/>
      <c r="D5" s="9"/>
      <c r="E5" s="9">
        <v>7496932.3852918781</v>
      </c>
      <c r="F5" s="9">
        <v>8021340.2060353532</v>
      </c>
      <c r="G5" s="9">
        <v>8574016.3056676593</v>
      </c>
      <c r="H5" s="9">
        <v>9021730.7037399486</v>
      </c>
      <c r="I5" s="11">
        <v>9422828.2663690336</v>
      </c>
      <c r="J5" s="11">
        <v>9941190.6008116677</v>
      </c>
      <c r="K5" s="11">
        <v>10475643.955830738</v>
      </c>
      <c r="L5" s="11">
        <v>10922837.711362759</v>
      </c>
      <c r="M5" s="35"/>
      <c r="N5" s="28">
        <v>8021.3402060353528</v>
      </c>
      <c r="O5" s="28">
        <v>8574.0163056676611</v>
      </c>
      <c r="P5" s="28">
        <v>9021.7307037399478</v>
      </c>
      <c r="Q5" s="28">
        <v>9420.0282663690341</v>
      </c>
      <c r="R5" s="28">
        <v>9972.1480130817163</v>
      </c>
      <c r="T5" s="33">
        <f>N5*1000</f>
        <v>8021340.2060353532</v>
      </c>
      <c r="U5" s="33">
        <f t="shared" ref="U5:X20" si="0">O5*1000</f>
        <v>8574016.3056676611</v>
      </c>
      <c r="V5" s="33">
        <f t="shared" si="0"/>
        <v>9021730.7037399486</v>
      </c>
      <c r="W5" s="33">
        <f t="shared" si="0"/>
        <v>9420028.2663690336</v>
      </c>
      <c r="X5" s="33">
        <f t="shared" si="0"/>
        <v>9972148.0130817164</v>
      </c>
    </row>
    <row r="6" spans="1:24" ht="17.25" x14ac:dyDescent="0.25">
      <c r="A6" s="18" t="s">
        <v>3</v>
      </c>
      <c r="B6" s="10"/>
      <c r="C6" s="10"/>
      <c r="D6" s="10"/>
      <c r="E6" s="10">
        <v>2670700.4796343017</v>
      </c>
      <c r="F6" s="10">
        <v>2764629.4852064899</v>
      </c>
      <c r="G6" s="10">
        <v>2857029.020668237</v>
      </c>
      <c r="H6" s="10">
        <v>3015881.336374159</v>
      </c>
      <c r="I6" s="12">
        <v>3169343.8461605292</v>
      </c>
      <c r="J6" s="12">
        <v>3240894.3955228771</v>
      </c>
      <c r="K6" s="12">
        <v>3372872.6869867602</v>
      </c>
      <c r="L6" s="12">
        <v>3723950.2000981076</v>
      </c>
      <c r="M6" s="35"/>
      <c r="N6" s="29">
        <v>2764.6294852064898</v>
      </c>
      <c r="O6" s="29">
        <v>2857.0290206682375</v>
      </c>
      <c r="P6" s="29">
        <v>3015.8813363741588</v>
      </c>
      <c r="Q6" s="29">
        <v>3166.5438461605299</v>
      </c>
      <c r="R6" s="29">
        <v>3236.7619763950579</v>
      </c>
      <c r="T6" s="33">
        <f t="shared" ref="T6:X66" si="1">N6*1000</f>
        <v>2764629.4852064899</v>
      </c>
      <c r="U6" s="33">
        <f t="shared" si="0"/>
        <v>2857029.0206682375</v>
      </c>
      <c r="V6" s="33">
        <f t="shared" si="0"/>
        <v>3015881.336374159</v>
      </c>
      <c r="W6" s="33">
        <f t="shared" si="0"/>
        <v>3166543.8461605301</v>
      </c>
      <c r="X6" s="33">
        <f t="shared" si="0"/>
        <v>3236761.976395058</v>
      </c>
    </row>
    <row r="7" spans="1:24" ht="17.25" x14ac:dyDescent="0.25">
      <c r="A7" s="18" t="s">
        <v>4</v>
      </c>
      <c r="B7" s="10"/>
      <c r="C7" s="10"/>
      <c r="D7" s="10"/>
      <c r="E7" s="10">
        <v>367897.22410736443</v>
      </c>
      <c r="F7" s="10">
        <v>385736.32286006608</v>
      </c>
      <c r="G7" s="10">
        <v>377658.5806469323</v>
      </c>
      <c r="H7" s="10">
        <v>339957.23893041292</v>
      </c>
      <c r="I7" s="12">
        <v>339247.54402608663</v>
      </c>
      <c r="J7" s="12">
        <v>255203.41853410122</v>
      </c>
      <c r="K7" s="12">
        <v>216697.98377749405</v>
      </c>
      <c r="L7" s="12">
        <v>259384.71025058019</v>
      </c>
      <c r="M7" s="35"/>
      <c r="N7" s="30">
        <v>385.73632286006608</v>
      </c>
      <c r="O7" s="30">
        <v>377.65858064693231</v>
      </c>
      <c r="P7" s="30">
        <v>339.95723893041293</v>
      </c>
      <c r="Q7" s="30">
        <v>336.44754402608709</v>
      </c>
      <c r="R7" s="30">
        <v>235.28894771679765</v>
      </c>
      <c r="T7" s="33">
        <f t="shared" si="1"/>
        <v>385736.32286006608</v>
      </c>
      <c r="U7" s="33">
        <f t="shared" si="0"/>
        <v>377658.5806469323</v>
      </c>
      <c r="V7" s="33">
        <f t="shared" si="0"/>
        <v>339957.23893041292</v>
      </c>
      <c r="W7" s="33">
        <f t="shared" si="0"/>
        <v>336447.5440260871</v>
      </c>
      <c r="X7" s="33">
        <f t="shared" si="0"/>
        <v>235288.94771679764</v>
      </c>
    </row>
    <row r="8" spans="1:24" ht="17.25" x14ac:dyDescent="0.25">
      <c r="A8" s="18" t="s">
        <v>5</v>
      </c>
      <c r="B8" s="10"/>
      <c r="C8" s="10"/>
      <c r="D8" s="10"/>
      <c r="E8" s="10">
        <v>949288.75711366278</v>
      </c>
      <c r="F8" s="10">
        <v>878328.65531837463</v>
      </c>
      <c r="G8" s="10">
        <v>829878.06567719369</v>
      </c>
      <c r="H8" s="10">
        <v>844669.93617952382</v>
      </c>
      <c r="I8" s="10">
        <v>846357.40945404151</v>
      </c>
      <c r="J8" s="10">
        <v>866758.53318356839</v>
      </c>
      <c r="K8" s="10">
        <v>884721.88078842405</v>
      </c>
      <c r="L8" s="10">
        <v>957175.54716462665</v>
      </c>
      <c r="M8" s="35"/>
      <c r="N8" s="29">
        <v>878.32865531837467</v>
      </c>
      <c r="O8" s="29">
        <v>829.87806567719372</v>
      </c>
      <c r="P8" s="29">
        <v>844.6699361795238</v>
      </c>
      <c r="Q8" s="29">
        <v>846.35740945404154</v>
      </c>
      <c r="R8" s="29">
        <v>871.37298478354069</v>
      </c>
      <c r="T8" s="33">
        <f t="shared" si="1"/>
        <v>878328.65531837463</v>
      </c>
      <c r="U8" s="33">
        <f t="shared" si="0"/>
        <v>829878.06567719369</v>
      </c>
      <c r="V8" s="33">
        <f t="shared" si="0"/>
        <v>844669.93617952382</v>
      </c>
      <c r="W8" s="33">
        <f t="shared" si="0"/>
        <v>846357.40945404151</v>
      </c>
      <c r="X8" s="33">
        <f t="shared" si="0"/>
        <v>871372.98478354071</v>
      </c>
    </row>
    <row r="9" spans="1:24" ht="17.25" x14ac:dyDescent="0.25">
      <c r="A9" s="18" t="s">
        <v>6</v>
      </c>
      <c r="B9" s="10"/>
      <c r="C9" s="10"/>
      <c r="D9" s="10"/>
      <c r="E9" s="10">
        <v>1000582.4938141925</v>
      </c>
      <c r="F9" s="10">
        <v>1132843.2007133216</v>
      </c>
      <c r="G9" s="10">
        <v>1265986.3926723162</v>
      </c>
      <c r="H9" s="10">
        <v>1430199.7196664095</v>
      </c>
      <c r="I9" s="10">
        <v>1558684.1584516477</v>
      </c>
      <c r="J9" s="10">
        <v>1673347.5023204207</v>
      </c>
      <c r="K9" s="10">
        <v>1803706.325828206</v>
      </c>
      <c r="L9" s="10">
        <v>2035296.4148018253</v>
      </c>
      <c r="M9" s="35"/>
      <c r="N9" s="30">
        <v>1132.8432007133215</v>
      </c>
      <c r="O9" s="30">
        <v>1265.9863926723162</v>
      </c>
      <c r="P9" s="30">
        <v>1430.1997196664095</v>
      </c>
      <c r="Q9" s="30">
        <v>1558.6841584516478</v>
      </c>
      <c r="R9" s="30">
        <v>1682.1732935235386</v>
      </c>
      <c r="T9" s="33">
        <f t="shared" si="1"/>
        <v>1132843.2007133216</v>
      </c>
      <c r="U9" s="33">
        <f t="shared" si="0"/>
        <v>1265986.3926723162</v>
      </c>
      <c r="V9" s="33">
        <f t="shared" si="0"/>
        <v>1430199.7196664095</v>
      </c>
      <c r="W9" s="33">
        <f t="shared" si="0"/>
        <v>1558684.1584516477</v>
      </c>
      <c r="X9" s="33">
        <f t="shared" si="0"/>
        <v>1682173.2935235386</v>
      </c>
    </row>
    <row r="10" spans="1:24" ht="17.25" x14ac:dyDescent="0.25">
      <c r="A10" s="18" t="s">
        <v>7</v>
      </c>
      <c r="B10" s="10"/>
      <c r="C10" s="10"/>
      <c r="D10" s="10"/>
      <c r="E10" s="10">
        <v>303221.41509122768</v>
      </c>
      <c r="F10" s="10">
        <v>315312.60350657825</v>
      </c>
      <c r="G10" s="10">
        <v>330716.62389567075</v>
      </c>
      <c r="H10" s="10">
        <v>345303.18226015277</v>
      </c>
      <c r="I10" s="12">
        <v>367506.80747515883</v>
      </c>
      <c r="J10" s="12">
        <v>386544.14632821688</v>
      </c>
      <c r="K10" s="12">
        <v>407452.74020955316</v>
      </c>
      <c r="L10" s="12">
        <v>410272.0629558955</v>
      </c>
      <c r="M10" s="35"/>
      <c r="N10" s="29">
        <v>315.31260350657823</v>
      </c>
      <c r="O10" s="29">
        <v>330.71662389567075</v>
      </c>
      <c r="P10" s="29">
        <v>345.30318226015277</v>
      </c>
      <c r="Q10" s="29">
        <v>367.50680747515884</v>
      </c>
      <c r="R10" s="29">
        <v>388.57588247634737</v>
      </c>
      <c r="T10" s="33">
        <f t="shared" si="1"/>
        <v>315312.60350657825</v>
      </c>
      <c r="U10" s="33">
        <f t="shared" si="0"/>
        <v>330716.62389567075</v>
      </c>
      <c r="V10" s="33">
        <f t="shared" si="0"/>
        <v>345303.18226015277</v>
      </c>
      <c r="W10" s="33">
        <f t="shared" si="0"/>
        <v>367506.80747515883</v>
      </c>
      <c r="X10" s="33">
        <f t="shared" si="0"/>
        <v>388575.88247634738</v>
      </c>
    </row>
    <row r="11" spans="1:24" ht="17.25" x14ac:dyDescent="0.25">
      <c r="A11" s="18" t="s">
        <v>8</v>
      </c>
      <c r="B11" s="10"/>
      <c r="C11" s="10"/>
      <c r="D11" s="10"/>
      <c r="E11" s="10">
        <v>49710.58950785458</v>
      </c>
      <c r="F11" s="10">
        <v>52408.702808149537</v>
      </c>
      <c r="G11" s="10">
        <v>52789.357776123848</v>
      </c>
      <c r="H11" s="10">
        <v>55751.25933765986</v>
      </c>
      <c r="I11" s="12">
        <v>57547.926753594336</v>
      </c>
      <c r="J11" s="12">
        <v>59040.79515657013</v>
      </c>
      <c r="K11" s="12">
        <v>60293.756383082829</v>
      </c>
      <c r="L11" s="12">
        <v>61821.464925180029</v>
      </c>
      <c r="M11" s="35"/>
      <c r="N11" s="30">
        <v>52.408702808149535</v>
      </c>
      <c r="O11" s="30">
        <v>52.78935777612385</v>
      </c>
      <c r="P11" s="30">
        <v>55.75125933765986</v>
      </c>
      <c r="Q11" s="30">
        <v>57.547926753594339</v>
      </c>
      <c r="R11" s="30">
        <v>59.350867894833662</v>
      </c>
      <c r="T11" s="33">
        <f t="shared" si="1"/>
        <v>52408.702808149537</v>
      </c>
      <c r="U11" s="33">
        <f t="shared" si="0"/>
        <v>52789.357776123848</v>
      </c>
      <c r="V11" s="33">
        <f t="shared" si="0"/>
        <v>55751.25933765986</v>
      </c>
      <c r="W11" s="33">
        <f t="shared" si="0"/>
        <v>57547.926753594336</v>
      </c>
      <c r="X11" s="33">
        <f t="shared" si="0"/>
        <v>59350.86789483366</v>
      </c>
    </row>
    <row r="12" spans="1:24" ht="17.25" x14ac:dyDescent="0.25">
      <c r="A12" s="18" t="s">
        <v>9</v>
      </c>
      <c r="B12" s="10"/>
      <c r="C12" s="10"/>
      <c r="D12" s="10"/>
      <c r="E12" s="10">
        <v>2277457.3771716133</v>
      </c>
      <c r="F12" s="10">
        <v>2318123.7604322326</v>
      </c>
      <c r="G12" s="10">
        <v>2353577.3446704703</v>
      </c>
      <c r="H12" s="10">
        <v>2493865.9739438463</v>
      </c>
      <c r="I12" s="12">
        <v>2441408.9001899562</v>
      </c>
      <c r="J12" s="12">
        <v>2546906.8196765631</v>
      </c>
      <c r="K12" s="12">
        <v>2634776.1319438829</v>
      </c>
      <c r="L12" s="12">
        <v>2632302.3419336705</v>
      </c>
      <c r="M12" s="35"/>
      <c r="N12" s="29">
        <v>2318.1237604322328</v>
      </c>
      <c r="O12" s="29">
        <v>2353.5773446704702</v>
      </c>
      <c r="P12" s="29">
        <v>2493.8659739438463</v>
      </c>
      <c r="Q12" s="29">
        <v>2441.4089001899561</v>
      </c>
      <c r="R12" s="29">
        <v>2560.210237882357</v>
      </c>
      <c r="T12" s="33">
        <f t="shared" si="1"/>
        <v>2318123.7604322326</v>
      </c>
      <c r="U12" s="33">
        <f t="shared" si="0"/>
        <v>2353577.3446704703</v>
      </c>
      <c r="V12" s="33">
        <f t="shared" si="0"/>
        <v>2493865.9739438463</v>
      </c>
      <c r="W12" s="33">
        <f t="shared" si="0"/>
        <v>2441408.9001899562</v>
      </c>
      <c r="X12" s="33">
        <f t="shared" si="0"/>
        <v>2560210.2378823571</v>
      </c>
    </row>
    <row r="13" spans="1:24" ht="17.25" x14ac:dyDescent="0.25">
      <c r="A13" s="18" t="s">
        <v>10</v>
      </c>
      <c r="B13" s="10"/>
      <c r="C13" s="10"/>
      <c r="D13" s="10"/>
      <c r="E13" s="10">
        <v>2548774.5284859631</v>
      </c>
      <c r="F13" s="10">
        <v>2938586.9603966307</v>
      </c>
      <c r="G13" s="10">
        <v>3363409.9403289524</v>
      </c>
      <c r="H13" s="10">
        <v>3511983.3934219428</v>
      </c>
      <c r="I13" s="12">
        <v>3812075.5200185487</v>
      </c>
      <c r="J13" s="12">
        <v>4153389.385612228</v>
      </c>
      <c r="K13" s="12">
        <v>4467995.1369000962</v>
      </c>
      <c r="L13" s="12">
        <v>4566585.1693309806</v>
      </c>
      <c r="M13" s="35"/>
      <c r="N13" s="30">
        <v>2938.5869603966307</v>
      </c>
      <c r="O13" s="30">
        <v>3363.4099403289524</v>
      </c>
      <c r="P13" s="30">
        <v>3511.9833934219428</v>
      </c>
      <c r="Q13" s="30">
        <v>3812.0755200185486</v>
      </c>
      <c r="R13" s="30">
        <v>4175.1757988043018</v>
      </c>
      <c r="T13" s="33">
        <f t="shared" si="1"/>
        <v>2938586.9603966307</v>
      </c>
      <c r="U13" s="33">
        <f t="shared" si="0"/>
        <v>3363409.9403289524</v>
      </c>
      <c r="V13" s="33">
        <f t="shared" si="0"/>
        <v>3511983.3934219428</v>
      </c>
      <c r="W13" s="33">
        <f t="shared" si="0"/>
        <v>3812075.5200185487</v>
      </c>
      <c r="X13" s="33">
        <f t="shared" si="0"/>
        <v>4175175.7988043018</v>
      </c>
    </row>
    <row r="14" spans="1:24" ht="17.25" x14ac:dyDescent="0.25">
      <c r="A14" s="20" t="s">
        <v>11</v>
      </c>
      <c r="B14" s="9"/>
      <c r="C14" s="9"/>
      <c r="D14" s="9"/>
      <c r="E14" s="9">
        <v>14004971.205729036</v>
      </c>
      <c r="F14" s="9">
        <v>15345733.705930151</v>
      </c>
      <c r="G14" s="9">
        <v>14941856.658347875</v>
      </c>
      <c r="H14" s="9">
        <v>14415640.762751399</v>
      </c>
      <c r="I14" s="11">
        <v>15443864.432505952</v>
      </c>
      <c r="J14" s="11">
        <v>15987520.539785532</v>
      </c>
      <c r="K14" s="11">
        <v>16809254.168871671</v>
      </c>
      <c r="L14" s="11">
        <v>15664218.763226025</v>
      </c>
      <c r="M14" s="35"/>
      <c r="N14" s="31">
        <v>15345.733705930152</v>
      </c>
      <c r="O14" s="31">
        <v>14941.856658347873</v>
      </c>
      <c r="P14" s="31">
        <v>14415.640762751398</v>
      </c>
      <c r="Q14" s="31">
        <v>15443.864432505952</v>
      </c>
      <c r="R14" s="31">
        <v>16156.384172603504</v>
      </c>
      <c r="T14" s="33">
        <f t="shared" si="1"/>
        <v>15345733.705930151</v>
      </c>
      <c r="U14" s="33">
        <f t="shared" si="0"/>
        <v>14941856.658347873</v>
      </c>
      <c r="V14" s="33">
        <f t="shared" si="0"/>
        <v>14415640.762751399</v>
      </c>
      <c r="W14" s="33">
        <f t="shared" si="0"/>
        <v>15443864.432505952</v>
      </c>
      <c r="X14" s="33">
        <f t="shared" si="0"/>
        <v>16156384.172603505</v>
      </c>
    </row>
    <row r="15" spans="1:24" ht="17.25" x14ac:dyDescent="0.25">
      <c r="A15" s="18" t="s">
        <v>12</v>
      </c>
      <c r="B15" s="10"/>
      <c r="C15" s="10"/>
      <c r="D15" s="10"/>
      <c r="E15" s="10">
        <v>2307772.486282371</v>
      </c>
      <c r="F15" s="10">
        <v>2300837.0437048376</v>
      </c>
      <c r="G15" s="10">
        <v>2299768.6711128987</v>
      </c>
      <c r="H15" s="10">
        <v>2222674.4229089445</v>
      </c>
      <c r="I15" s="12">
        <v>2212908.0311912131</v>
      </c>
      <c r="J15" s="12">
        <v>2131245.1059943209</v>
      </c>
      <c r="K15" s="12">
        <v>2033674.0315545669</v>
      </c>
      <c r="L15" s="12">
        <v>1894160.675993416</v>
      </c>
      <c r="M15" s="35"/>
      <c r="N15" s="30">
        <v>2300.8370437048375</v>
      </c>
      <c r="O15" s="30">
        <v>2299.7686711128986</v>
      </c>
      <c r="P15" s="30">
        <v>2222.6744229089445</v>
      </c>
      <c r="Q15" s="30">
        <v>2212.908031191213</v>
      </c>
      <c r="R15" s="30">
        <v>2142.4982941793451</v>
      </c>
      <c r="T15" s="33">
        <f t="shared" si="1"/>
        <v>2300837.0437048376</v>
      </c>
      <c r="U15" s="33">
        <f t="shared" si="0"/>
        <v>2299768.6711128987</v>
      </c>
      <c r="V15" s="33">
        <f t="shared" si="0"/>
        <v>2222674.4229089445</v>
      </c>
      <c r="W15" s="33">
        <f t="shared" si="0"/>
        <v>2212908.0311912131</v>
      </c>
      <c r="X15" s="33">
        <f t="shared" si="0"/>
        <v>2142498.294179345</v>
      </c>
    </row>
    <row r="16" spans="1:24" ht="17.25" x14ac:dyDescent="0.25">
      <c r="A16" s="18" t="s">
        <v>13</v>
      </c>
      <c r="B16" s="10"/>
      <c r="C16" s="10"/>
      <c r="D16" s="10"/>
      <c r="E16" s="10">
        <v>9153653.2818209901</v>
      </c>
      <c r="F16" s="10">
        <v>10257683.845384406</v>
      </c>
      <c r="G16" s="10">
        <v>9757463.0776160955</v>
      </c>
      <c r="H16" s="10">
        <v>9025826.9359005876</v>
      </c>
      <c r="I16" s="12">
        <v>9840240.1729819402</v>
      </c>
      <c r="J16" s="12">
        <v>10266320.372905619</v>
      </c>
      <c r="K16" s="12">
        <v>10948461.196833789</v>
      </c>
      <c r="L16" s="12">
        <v>9882804.6502735317</v>
      </c>
      <c r="M16" s="35"/>
      <c r="N16" s="29">
        <v>10257.683845384407</v>
      </c>
      <c r="O16" s="29">
        <v>9757.4630776160957</v>
      </c>
      <c r="P16" s="29">
        <v>9025.8269359005881</v>
      </c>
      <c r="Q16" s="29">
        <v>9840.2401729819394</v>
      </c>
      <c r="R16" s="29">
        <v>10404.996449134871</v>
      </c>
      <c r="T16" s="33">
        <f t="shared" si="1"/>
        <v>10257683.845384406</v>
      </c>
      <c r="U16" s="33">
        <f t="shared" si="0"/>
        <v>9757463.0776160955</v>
      </c>
      <c r="V16" s="33">
        <f t="shared" si="0"/>
        <v>9025826.9359005876</v>
      </c>
      <c r="W16" s="33">
        <f t="shared" si="0"/>
        <v>9840240.1729819402</v>
      </c>
      <c r="X16" s="33">
        <f t="shared" si="0"/>
        <v>10404996.449134871</v>
      </c>
    </row>
    <row r="17" spans="1:24" ht="17.25" x14ac:dyDescent="0.25">
      <c r="A17" s="18" t="s">
        <v>14</v>
      </c>
      <c r="B17" s="10"/>
      <c r="C17" s="10"/>
      <c r="D17" s="10"/>
      <c r="E17" s="10">
        <v>708581.80310313741</v>
      </c>
      <c r="F17" s="10">
        <v>871877.0304076944</v>
      </c>
      <c r="G17" s="10">
        <v>866702.70204299304</v>
      </c>
      <c r="H17" s="10">
        <v>978500.22098888131</v>
      </c>
      <c r="I17" s="12">
        <v>1020989.4101391644</v>
      </c>
      <c r="J17" s="12">
        <v>1024232.8413534684</v>
      </c>
      <c r="K17" s="12">
        <v>1039181.6576657973</v>
      </c>
      <c r="L17" s="12">
        <v>1017253.589010015</v>
      </c>
      <c r="M17" s="35"/>
      <c r="N17" s="30">
        <v>871.87703040769441</v>
      </c>
      <c r="O17" s="30">
        <v>866.702702042993</v>
      </c>
      <c r="P17" s="30">
        <v>978.50022098888132</v>
      </c>
      <c r="Q17" s="30">
        <v>1020.9894101391644</v>
      </c>
      <c r="R17" s="30">
        <v>1029.6699281310232</v>
      </c>
      <c r="T17" s="33">
        <f t="shared" si="1"/>
        <v>871877.0304076944</v>
      </c>
      <c r="U17" s="33">
        <f t="shared" si="0"/>
        <v>866702.70204299304</v>
      </c>
      <c r="V17" s="33">
        <f t="shared" si="0"/>
        <v>978500.22098888131</v>
      </c>
      <c r="W17" s="33">
        <f t="shared" si="0"/>
        <v>1020989.4101391644</v>
      </c>
      <c r="X17" s="33">
        <f t="shared" si="0"/>
        <v>1029669.9281310232</v>
      </c>
    </row>
    <row r="18" spans="1:24" ht="17.25" x14ac:dyDescent="0.25">
      <c r="A18" s="18" t="s">
        <v>15</v>
      </c>
      <c r="B18" s="10"/>
      <c r="C18" s="10"/>
      <c r="D18" s="10"/>
      <c r="E18" s="10">
        <v>1834963.6345225363</v>
      </c>
      <c r="F18" s="10">
        <v>1915335.7864332129</v>
      </c>
      <c r="G18" s="10">
        <v>2017922.2075758872</v>
      </c>
      <c r="H18" s="10">
        <v>2188639.1829529856</v>
      </c>
      <c r="I18" s="12">
        <v>2369726.8181936354</v>
      </c>
      <c r="J18" s="12">
        <v>2565722.2195321224</v>
      </c>
      <c r="K18" s="12">
        <v>2787937.2828175169</v>
      </c>
      <c r="L18" s="12">
        <v>2869999.8479490625</v>
      </c>
      <c r="M18" s="35"/>
      <c r="N18" s="29">
        <v>1915.3357864332129</v>
      </c>
      <c r="O18" s="29">
        <v>2017.9222075758871</v>
      </c>
      <c r="P18" s="29">
        <v>2188.6391829529857</v>
      </c>
      <c r="Q18" s="29">
        <v>2369.7268181936356</v>
      </c>
      <c r="R18" s="29">
        <v>2579.2195011582658</v>
      </c>
      <c r="T18" s="33">
        <f t="shared" si="1"/>
        <v>1915335.7864332129</v>
      </c>
      <c r="U18" s="33">
        <f t="shared" si="0"/>
        <v>2017922.2075758872</v>
      </c>
      <c r="V18" s="33">
        <f t="shared" si="0"/>
        <v>2188639.1829529856</v>
      </c>
      <c r="W18" s="33">
        <f t="shared" si="0"/>
        <v>2369726.8181936354</v>
      </c>
      <c r="X18" s="33">
        <f t="shared" si="0"/>
        <v>2579219.5011582659</v>
      </c>
    </row>
    <row r="19" spans="1:24" ht="17.25" x14ac:dyDescent="0.25">
      <c r="A19" s="20" t="s">
        <v>16</v>
      </c>
      <c r="B19" s="9"/>
      <c r="C19" s="9"/>
      <c r="D19" s="9"/>
      <c r="E19" s="9">
        <v>4224983.9147959566</v>
      </c>
      <c r="F19" s="9">
        <v>4459054.161746772</v>
      </c>
      <c r="G19" s="9">
        <v>4732387.7474925062</v>
      </c>
      <c r="H19" s="9">
        <v>5029555.5160921952</v>
      </c>
      <c r="I19" s="11">
        <v>5308101.9835064625</v>
      </c>
      <c r="J19" s="11">
        <v>5371017.919319069</v>
      </c>
      <c r="K19" s="11">
        <v>5629898.3632630473</v>
      </c>
      <c r="L19" s="11">
        <v>5413405.9240371436</v>
      </c>
      <c r="M19" s="35"/>
      <c r="N19" s="28">
        <v>4459.0541617467716</v>
      </c>
      <c r="O19" s="28">
        <v>4732.3877474925075</v>
      </c>
      <c r="P19" s="28">
        <v>5029.5555160921949</v>
      </c>
      <c r="Q19" s="28">
        <v>5308.1019835064626</v>
      </c>
      <c r="R19" s="28">
        <v>5399.5176469938033</v>
      </c>
      <c r="T19" s="33">
        <f t="shared" si="1"/>
        <v>4459054.161746772</v>
      </c>
      <c r="U19" s="33">
        <f t="shared" si="0"/>
        <v>4732387.7474925071</v>
      </c>
      <c r="V19" s="33">
        <f t="shared" si="0"/>
        <v>5029555.5160921952</v>
      </c>
      <c r="W19" s="33">
        <f t="shared" si="0"/>
        <v>5308101.9835064625</v>
      </c>
      <c r="X19" s="33">
        <f t="shared" si="0"/>
        <v>5399517.6469938029</v>
      </c>
    </row>
    <row r="20" spans="1:24" ht="17.25" x14ac:dyDescent="0.25">
      <c r="A20" s="18" t="s">
        <v>17</v>
      </c>
      <c r="B20" s="10"/>
      <c r="C20" s="10"/>
      <c r="D20" s="10"/>
      <c r="E20" s="10">
        <v>0</v>
      </c>
      <c r="F20" s="10">
        <v>0</v>
      </c>
      <c r="G20" s="10">
        <v>0</v>
      </c>
      <c r="H20" s="10">
        <v>0</v>
      </c>
      <c r="I20" s="12">
        <v>0</v>
      </c>
      <c r="J20" s="12">
        <v>0</v>
      </c>
      <c r="K20" s="12">
        <v>0</v>
      </c>
      <c r="L20" s="12">
        <v>0</v>
      </c>
      <c r="M20" s="35"/>
      <c r="N20" s="29">
        <v>0</v>
      </c>
      <c r="O20" s="29">
        <v>0</v>
      </c>
      <c r="P20" s="29">
        <v>0</v>
      </c>
      <c r="Q20" s="29">
        <v>0</v>
      </c>
      <c r="R20" s="29">
        <v>0</v>
      </c>
      <c r="T20" s="33">
        <f t="shared" si="1"/>
        <v>0</v>
      </c>
      <c r="U20" s="33">
        <f t="shared" si="0"/>
        <v>0</v>
      </c>
      <c r="V20" s="33">
        <f t="shared" si="0"/>
        <v>0</v>
      </c>
      <c r="W20" s="33">
        <f t="shared" si="0"/>
        <v>0</v>
      </c>
      <c r="X20" s="33">
        <f t="shared" si="0"/>
        <v>0</v>
      </c>
    </row>
    <row r="21" spans="1:24" ht="17.25" x14ac:dyDescent="0.25">
      <c r="A21" s="18" t="s">
        <v>18</v>
      </c>
      <c r="B21" s="10"/>
      <c r="C21" s="10"/>
      <c r="D21" s="10"/>
      <c r="E21" s="10">
        <v>1769749.6504308435</v>
      </c>
      <c r="F21" s="10">
        <v>1894413.1893724706</v>
      </c>
      <c r="G21" s="10">
        <v>2047318.351959144</v>
      </c>
      <c r="H21" s="10">
        <v>2230606.9842782319</v>
      </c>
      <c r="I21" s="12">
        <v>2410312.2983308621</v>
      </c>
      <c r="J21" s="12">
        <v>2497410.3688981133</v>
      </c>
      <c r="K21" s="12">
        <v>2678893.1857183622</v>
      </c>
      <c r="L21" s="12">
        <v>2715867.8785724742</v>
      </c>
      <c r="M21" s="35"/>
      <c r="N21" s="30">
        <v>1894.4131893724707</v>
      </c>
      <c r="O21" s="30">
        <v>2047.3183519591439</v>
      </c>
      <c r="P21" s="30">
        <v>2230.6069842782317</v>
      </c>
      <c r="Q21" s="30">
        <v>2410.3122983308622</v>
      </c>
      <c r="R21" s="30">
        <v>2510.5519629480214</v>
      </c>
      <c r="T21" s="33">
        <f t="shared" si="1"/>
        <v>1894413.1893724706</v>
      </c>
      <c r="U21" s="33">
        <f t="shared" si="1"/>
        <v>2047318.351959144</v>
      </c>
      <c r="V21" s="33">
        <f t="shared" si="1"/>
        <v>2230606.9842782319</v>
      </c>
      <c r="W21" s="33">
        <f t="shared" si="1"/>
        <v>2410312.2983308621</v>
      </c>
      <c r="X21" s="33">
        <f t="shared" si="1"/>
        <v>2510551.9629480215</v>
      </c>
    </row>
    <row r="22" spans="1:24" ht="17.25" x14ac:dyDescent="0.25">
      <c r="A22" s="18" t="s">
        <v>19</v>
      </c>
      <c r="B22" s="10"/>
      <c r="C22" s="10"/>
      <c r="D22" s="10"/>
      <c r="E22" s="10">
        <v>0</v>
      </c>
      <c r="F22" s="10">
        <v>0</v>
      </c>
      <c r="G22" s="10">
        <v>0</v>
      </c>
      <c r="H22" s="10">
        <v>0</v>
      </c>
      <c r="I22" s="12">
        <v>0</v>
      </c>
      <c r="J22" s="12">
        <v>0</v>
      </c>
      <c r="K22" s="12">
        <v>0</v>
      </c>
      <c r="L22" s="12">
        <v>0</v>
      </c>
      <c r="M22" s="35"/>
      <c r="N22" s="29">
        <v>0</v>
      </c>
      <c r="O22" s="29">
        <v>0</v>
      </c>
      <c r="P22" s="29">
        <v>0</v>
      </c>
      <c r="Q22" s="29">
        <v>0</v>
      </c>
      <c r="R22" s="29">
        <v>0</v>
      </c>
      <c r="T22" s="33">
        <f t="shared" si="1"/>
        <v>0</v>
      </c>
      <c r="U22" s="33">
        <f t="shared" si="1"/>
        <v>0</v>
      </c>
      <c r="V22" s="33">
        <f t="shared" si="1"/>
        <v>0</v>
      </c>
      <c r="W22" s="33">
        <f t="shared" si="1"/>
        <v>0</v>
      </c>
      <c r="X22" s="33">
        <f t="shared" si="1"/>
        <v>0</v>
      </c>
    </row>
    <row r="23" spans="1:24" ht="17.25" x14ac:dyDescent="0.25">
      <c r="A23" s="18" t="s">
        <v>20</v>
      </c>
      <c r="B23" s="10"/>
      <c r="C23" s="10"/>
      <c r="D23" s="10"/>
      <c r="E23" s="10">
        <v>20938.628955326683</v>
      </c>
      <c r="F23" s="10">
        <v>24545.989221305776</v>
      </c>
      <c r="G23" s="10">
        <v>25314.933325409565</v>
      </c>
      <c r="H23" s="10">
        <v>26057.460952220226</v>
      </c>
      <c r="I23" s="12">
        <v>27518.887328418594</v>
      </c>
      <c r="J23" s="12">
        <v>28508.259445273859</v>
      </c>
      <c r="K23" s="12">
        <v>30350.391833524991</v>
      </c>
      <c r="L23" s="12">
        <v>30117.111740420925</v>
      </c>
      <c r="M23" s="35"/>
      <c r="N23" s="30">
        <v>24.545989221305774</v>
      </c>
      <c r="O23" s="30">
        <v>25.314933325409566</v>
      </c>
      <c r="P23" s="30">
        <v>26.057460952220225</v>
      </c>
      <c r="Q23" s="30">
        <v>27.518887328418593</v>
      </c>
      <c r="R23" s="30">
        <v>28.659725648210213</v>
      </c>
      <c r="T23" s="33">
        <f t="shared" si="1"/>
        <v>24545.989221305776</v>
      </c>
      <c r="U23" s="33">
        <f t="shared" si="1"/>
        <v>25314.933325409565</v>
      </c>
      <c r="V23" s="33">
        <f t="shared" si="1"/>
        <v>26057.460952220226</v>
      </c>
      <c r="W23" s="33">
        <f t="shared" si="1"/>
        <v>27518.887328418594</v>
      </c>
      <c r="X23" s="33">
        <f t="shared" si="1"/>
        <v>28659.725648210213</v>
      </c>
    </row>
    <row r="24" spans="1:24" ht="17.25" x14ac:dyDescent="0.25">
      <c r="A24" s="18" t="s">
        <v>21</v>
      </c>
      <c r="B24" s="10"/>
      <c r="C24" s="10"/>
      <c r="D24" s="10"/>
      <c r="E24" s="10">
        <v>2169.0549226441349</v>
      </c>
      <c r="F24" s="10">
        <v>2345.5066137828476</v>
      </c>
      <c r="G24" s="10">
        <v>2377.4145544196922</v>
      </c>
      <c r="H24" s="10">
        <v>2454.7704720114566</v>
      </c>
      <c r="I24" s="12">
        <v>2565.4653704348052</v>
      </c>
      <c r="J24" s="12">
        <v>2645.5687688665976</v>
      </c>
      <c r="K24" s="12">
        <v>2711.6204780237135</v>
      </c>
      <c r="L24" s="12">
        <v>2816.4509483172915</v>
      </c>
      <c r="M24" s="35"/>
      <c r="N24" s="29">
        <v>2.3455066137828475</v>
      </c>
      <c r="O24" s="29">
        <v>2.3774145544196923</v>
      </c>
      <c r="P24" s="29">
        <v>2.4547704720114565</v>
      </c>
      <c r="Q24" s="29">
        <v>2.5654653704348052</v>
      </c>
      <c r="R24" s="29">
        <v>2.6595011363082195</v>
      </c>
      <c r="T24" s="33">
        <f t="shared" si="1"/>
        <v>2345.5066137828476</v>
      </c>
      <c r="U24" s="33">
        <f t="shared" si="1"/>
        <v>2377.4145544196922</v>
      </c>
      <c r="V24" s="33">
        <f t="shared" si="1"/>
        <v>2454.7704720114566</v>
      </c>
      <c r="W24" s="33">
        <f t="shared" si="1"/>
        <v>2565.4653704348052</v>
      </c>
      <c r="X24" s="33">
        <f t="shared" si="1"/>
        <v>2659.5011363082194</v>
      </c>
    </row>
    <row r="25" spans="1:24" ht="17.25" x14ac:dyDescent="0.25">
      <c r="A25" s="18" t="s">
        <v>22</v>
      </c>
      <c r="B25" s="10"/>
      <c r="C25" s="10"/>
      <c r="D25" s="10"/>
      <c r="E25" s="10">
        <v>1672098.9991327042</v>
      </c>
      <c r="F25" s="10">
        <v>1763640.5629453515</v>
      </c>
      <c r="G25" s="10">
        <v>1843818.5028151185</v>
      </c>
      <c r="H25" s="10">
        <v>1900632.7577160425</v>
      </c>
      <c r="I25" s="12">
        <v>1920854.586523589</v>
      </c>
      <c r="J25" s="12">
        <v>1869917.738567662</v>
      </c>
      <c r="K25" s="12">
        <v>1886794.7362412415</v>
      </c>
      <c r="L25" s="12">
        <v>1594412.4150138919</v>
      </c>
      <c r="M25" s="35"/>
      <c r="N25" s="30">
        <v>1763.6405629453516</v>
      </c>
      <c r="O25" s="30">
        <v>1843.8185028151186</v>
      </c>
      <c r="P25" s="30">
        <v>1900.6327577160425</v>
      </c>
      <c r="Q25" s="30">
        <v>1920.854586523589</v>
      </c>
      <c r="R25" s="30">
        <v>1880.0236873853487</v>
      </c>
      <c r="T25" s="33">
        <f t="shared" si="1"/>
        <v>1763640.5629453515</v>
      </c>
      <c r="U25" s="33">
        <f t="shared" si="1"/>
        <v>1843818.5028151185</v>
      </c>
      <c r="V25" s="33">
        <f t="shared" si="1"/>
        <v>1900632.7577160425</v>
      </c>
      <c r="W25" s="33">
        <f t="shared" si="1"/>
        <v>1920854.586523589</v>
      </c>
      <c r="X25" s="33">
        <f t="shared" si="1"/>
        <v>1880023.6873853486</v>
      </c>
    </row>
    <row r="26" spans="1:24" ht="17.25" x14ac:dyDescent="0.25">
      <c r="A26" s="18" t="s">
        <v>23</v>
      </c>
      <c r="B26" s="10"/>
      <c r="C26" s="10"/>
      <c r="D26" s="10"/>
      <c r="E26" s="10">
        <v>486777.4077518672</v>
      </c>
      <c r="F26" s="10">
        <v>486324.2934260355</v>
      </c>
      <c r="G26" s="10">
        <v>508108.0134341754</v>
      </c>
      <c r="H26" s="10">
        <v>556823.98531281389</v>
      </c>
      <c r="I26" s="12">
        <v>634889.01973922329</v>
      </c>
      <c r="J26" s="12">
        <v>653306.62453012029</v>
      </c>
      <c r="K26" s="12">
        <v>696121.8476386785</v>
      </c>
      <c r="L26" s="12">
        <v>728435.13260383508</v>
      </c>
      <c r="M26" s="35"/>
      <c r="N26" s="29">
        <v>486.32429342603552</v>
      </c>
      <c r="O26" s="29">
        <v>508.1080134341754</v>
      </c>
      <c r="P26" s="29">
        <v>556.82398531281387</v>
      </c>
      <c r="Q26" s="29">
        <v>634.88901973922327</v>
      </c>
      <c r="R26" s="29">
        <v>656.7942826402541</v>
      </c>
      <c r="T26" s="33">
        <f t="shared" si="1"/>
        <v>486324.2934260355</v>
      </c>
      <c r="U26" s="33">
        <f t="shared" si="1"/>
        <v>508108.0134341754</v>
      </c>
      <c r="V26" s="33">
        <f t="shared" si="1"/>
        <v>556823.98531281389</v>
      </c>
      <c r="W26" s="33">
        <f t="shared" si="1"/>
        <v>634889.01973922329</v>
      </c>
      <c r="X26" s="33">
        <f t="shared" si="1"/>
        <v>656794.28264025412</v>
      </c>
    </row>
    <row r="27" spans="1:24" ht="17.25" x14ac:dyDescent="0.25">
      <c r="A27" s="18" t="s">
        <v>24</v>
      </c>
      <c r="B27" s="10"/>
      <c r="C27" s="10"/>
      <c r="D27" s="10"/>
      <c r="E27" s="10">
        <v>12230.419270375744</v>
      </c>
      <c r="F27" s="10">
        <v>12389.994203714188</v>
      </c>
      <c r="G27" s="10">
        <v>13363.185369609857</v>
      </c>
      <c r="H27" s="10">
        <v>13929.766960886172</v>
      </c>
      <c r="I27" s="12">
        <v>14339.373815581686</v>
      </c>
      <c r="J27" s="12">
        <v>14393.265942655642</v>
      </c>
      <c r="K27" s="12">
        <v>14754.997589883744</v>
      </c>
      <c r="L27" s="12">
        <v>15583.740622564743</v>
      </c>
      <c r="M27" s="35"/>
      <c r="N27" s="30">
        <v>12.389994203714188</v>
      </c>
      <c r="O27" s="30">
        <v>13.363185369609857</v>
      </c>
      <c r="P27" s="30">
        <v>13.929766960886173</v>
      </c>
      <c r="Q27" s="30">
        <v>14.339373815581686</v>
      </c>
      <c r="R27" s="30">
        <v>14.47002237742525</v>
      </c>
      <c r="T27" s="33">
        <f t="shared" si="1"/>
        <v>12389.994203714188</v>
      </c>
      <c r="U27" s="33">
        <f t="shared" si="1"/>
        <v>13363.185369609857</v>
      </c>
      <c r="V27" s="33">
        <f t="shared" si="1"/>
        <v>13929.766960886172</v>
      </c>
      <c r="W27" s="33">
        <f t="shared" si="1"/>
        <v>14339.373815581686</v>
      </c>
      <c r="X27" s="33">
        <f t="shared" si="1"/>
        <v>14470.02237742525</v>
      </c>
    </row>
    <row r="28" spans="1:24" ht="17.25" x14ac:dyDescent="0.25">
      <c r="A28" s="18" t="s">
        <v>25</v>
      </c>
      <c r="B28" s="10"/>
      <c r="C28" s="10"/>
      <c r="D28" s="10"/>
      <c r="E28" s="10">
        <v>11259.565339716821</v>
      </c>
      <c r="F28" s="10">
        <v>11272.123890569957</v>
      </c>
      <c r="G28" s="10">
        <v>11743.181438184891</v>
      </c>
      <c r="H28" s="10">
        <v>12050.310827557254</v>
      </c>
      <c r="I28" s="12">
        <v>12397.687199888594</v>
      </c>
      <c r="J28" s="12">
        <v>12557.092696367163</v>
      </c>
      <c r="K28" s="12">
        <v>13154.653265546627</v>
      </c>
      <c r="L28" s="12">
        <v>13487.477961287754</v>
      </c>
      <c r="M28" s="35"/>
      <c r="N28" s="29">
        <v>11.272123890569958</v>
      </c>
      <c r="O28" s="29">
        <v>11.743181438184891</v>
      </c>
      <c r="P28" s="29">
        <v>12.050310827557254</v>
      </c>
      <c r="Q28" s="29">
        <v>12.397687199888594</v>
      </c>
      <c r="R28" s="29">
        <v>12.623020848892166</v>
      </c>
      <c r="T28" s="33">
        <f t="shared" si="1"/>
        <v>11272.123890569957</v>
      </c>
      <c r="U28" s="33">
        <f t="shared" si="1"/>
        <v>11743.181438184891</v>
      </c>
      <c r="V28" s="33">
        <f t="shared" si="1"/>
        <v>12050.310827557254</v>
      </c>
      <c r="W28" s="33">
        <f t="shared" si="1"/>
        <v>12397.687199888594</v>
      </c>
      <c r="X28" s="33">
        <f t="shared" si="1"/>
        <v>12623.020848892165</v>
      </c>
    </row>
    <row r="29" spans="1:24" ht="17.25" x14ac:dyDescent="0.25">
      <c r="A29" s="18" t="s">
        <v>26</v>
      </c>
      <c r="B29" s="10"/>
      <c r="C29" s="10"/>
      <c r="D29" s="10"/>
      <c r="E29" s="10">
        <v>32846.479674246642</v>
      </c>
      <c r="F29" s="10">
        <v>34945.574426646766</v>
      </c>
      <c r="G29" s="10">
        <v>36641.185909111417</v>
      </c>
      <c r="H29" s="10">
        <v>38677.000592912009</v>
      </c>
      <c r="I29" s="12">
        <v>40060.388492540689</v>
      </c>
      <c r="J29" s="12">
        <v>42633.96487578885</v>
      </c>
      <c r="K29" s="12">
        <v>44912.170341451012</v>
      </c>
      <c r="L29" s="12">
        <v>45937.314657544455</v>
      </c>
      <c r="M29" s="35"/>
      <c r="N29" s="30">
        <v>34.945574426646765</v>
      </c>
      <c r="O29" s="30">
        <v>36.641185909111414</v>
      </c>
      <c r="P29" s="30">
        <v>38.677000592912009</v>
      </c>
      <c r="Q29" s="30">
        <v>40.060388492540689</v>
      </c>
      <c r="R29" s="30">
        <v>42.857310149935522</v>
      </c>
      <c r="T29" s="33">
        <f t="shared" si="1"/>
        <v>34945.574426646766</v>
      </c>
      <c r="U29" s="33">
        <f t="shared" si="1"/>
        <v>36641.185909111417</v>
      </c>
      <c r="V29" s="33">
        <f t="shared" si="1"/>
        <v>38677.000592912009</v>
      </c>
      <c r="W29" s="33">
        <f t="shared" si="1"/>
        <v>40060.388492540689</v>
      </c>
      <c r="X29" s="33">
        <f t="shared" si="1"/>
        <v>42857.310149935525</v>
      </c>
    </row>
    <row r="30" spans="1:24" ht="17.25" x14ac:dyDescent="0.25">
      <c r="A30" s="18" t="s">
        <v>27</v>
      </c>
      <c r="B30" s="10"/>
      <c r="C30" s="10"/>
      <c r="D30" s="10"/>
      <c r="E30" s="10">
        <v>0</v>
      </c>
      <c r="F30" s="10">
        <v>0</v>
      </c>
      <c r="G30" s="10">
        <v>0</v>
      </c>
      <c r="H30" s="10">
        <v>0</v>
      </c>
      <c r="I30" s="12">
        <v>0</v>
      </c>
      <c r="J30" s="12">
        <v>0</v>
      </c>
      <c r="K30" s="12">
        <v>0</v>
      </c>
      <c r="L30" s="12">
        <v>0</v>
      </c>
      <c r="M30" s="35"/>
      <c r="N30" s="29">
        <v>0</v>
      </c>
      <c r="O30" s="29">
        <v>0</v>
      </c>
      <c r="P30" s="29">
        <v>0</v>
      </c>
      <c r="Q30" s="29">
        <v>0</v>
      </c>
      <c r="R30" s="29">
        <v>0</v>
      </c>
      <c r="T30" s="33">
        <f t="shared" si="1"/>
        <v>0</v>
      </c>
      <c r="U30" s="33">
        <f t="shared" si="1"/>
        <v>0</v>
      </c>
      <c r="V30" s="33">
        <f t="shared" si="1"/>
        <v>0</v>
      </c>
      <c r="W30" s="33">
        <f t="shared" si="1"/>
        <v>0</v>
      </c>
      <c r="X30" s="33">
        <f t="shared" si="1"/>
        <v>0</v>
      </c>
    </row>
    <row r="31" spans="1:24" ht="17.25" x14ac:dyDescent="0.25">
      <c r="A31" s="18" t="s">
        <v>28</v>
      </c>
      <c r="B31" s="10"/>
      <c r="C31" s="10"/>
      <c r="D31" s="10"/>
      <c r="E31" s="10">
        <v>115853.26580292943</v>
      </c>
      <c r="F31" s="10">
        <v>123827.00115487161</v>
      </c>
      <c r="G31" s="10">
        <v>133993.89707036322</v>
      </c>
      <c r="H31" s="10">
        <v>135131.45730378927</v>
      </c>
      <c r="I31" s="12">
        <v>126993.04273382842</v>
      </c>
      <c r="J31" s="12">
        <v>127167.71120271718</v>
      </c>
      <c r="K31" s="12">
        <v>132969.79595445999</v>
      </c>
      <c r="L31" s="12">
        <v>133951.82089657537</v>
      </c>
      <c r="M31" s="35"/>
      <c r="N31" s="30">
        <v>123.82700115487161</v>
      </c>
      <c r="O31" s="30">
        <v>133.99389707036323</v>
      </c>
      <c r="P31" s="30">
        <v>135.13145730378926</v>
      </c>
      <c r="Q31" s="30">
        <v>126.99304273382842</v>
      </c>
      <c r="R31" s="30">
        <v>127.82882444431864</v>
      </c>
      <c r="T31" s="33">
        <f t="shared" si="1"/>
        <v>123827.00115487161</v>
      </c>
      <c r="U31" s="33">
        <f t="shared" si="1"/>
        <v>133993.89707036322</v>
      </c>
      <c r="V31" s="33">
        <f t="shared" si="1"/>
        <v>135131.45730378927</v>
      </c>
      <c r="W31" s="33">
        <f t="shared" si="1"/>
        <v>126993.04273382842</v>
      </c>
      <c r="X31" s="33">
        <f t="shared" si="1"/>
        <v>127828.82444431864</v>
      </c>
    </row>
    <row r="32" spans="1:24" ht="17.25" x14ac:dyDescent="0.25">
      <c r="A32" s="18" t="s">
        <v>29</v>
      </c>
      <c r="B32" s="10"/>
      <c r="C32" s="10"/>
      <c r="D32" s="10"/>
      <c r="E32" s="10">
        <v>13595.930951715942</v>
      </c>
      <c r="F32" s="10">
        <v>14404.992781999768</v>
      </c>
      <c r="G32" s="10">
        <v>15182.86270302234</v>
      </c>
      <c r="H32" s="10">
        <v>15923.495784679573</v>
      </c>
      <c r="I32" s="12">
        <v>17053.357623655687</v>
      </c>
      <c r="J32" s="12">
        <v>17984.873193463849</v>
      </c>
      <c r="K32" s="12">
        <v>18893.947037638522</v>
      </c>
      <c r="L32" s="12">
        <v>18308.832196846037</v>
      </c>
      <c r="M32" s="35"/>
      <c r="N32" s="29">
        <v>14.404992781999768</v>
      </c>
      <c r="O32" s="29">
        <v>15.182862703022339</v>
      </c>
      <c r="P32" s="29">
        <v>15.923495784679574</v>
      </c>
      <c r="Q32" s="29">
        <v>17.053357623655689</v>
      </c>
      <c r="R32" s="29">
        <v>18.079527403844907</v>
      </c>
      <c r="T32" s="33">
        <f t="shared" si="1"/>
        <v>14404.992781999768</v>
      </c>
      <c r="U32" s="33">
        <f t="shared" si="1"/>
        <v>15182.86270302234</v>
      </c>
      <c r="V32" s="33">
        <f t="shared" si="1"/>
        <v>15923.495784679573</v>
      </c>
      <c r="W32" s="33">
        <f t="shared" si="1"/>
        <v>17053.357623655687</v>
      </c>
      <c r="X32" s="33">
        <f t="shared" si="1"/>
        <v>18079.527403844906</v>
      </c>
    </row>
    <row r="33" spans="1:24" ht="17.25" x14ac:dyDescent="0.25">
      <c r="A33" s="18" t="s">
        <v>30</v>
      </c>
      <c r="B33" s="10"/>
      <c r="C33" s="10"/>
      <c r="D33" s="10"/>
      <c r="E33" s="10">
        <v>11797.918257098878</v>
      </c>
      <c r="F33" s="10">
        <v>12533.483031352574</v>
      </c>
      <c r="G33" s="10">
        <v>12917.860844155071</v>
      </c>
      <c r="H33" s="10">
        <v>13034.711390803288</v>
      </c>
      <c r="I33" s="12">
        <v>13790.216213671978</v>
      </c>
      <c r="J33" s="12">
        <v>14051.199355016599</v>
      </c>
      <c r="K33" s="12">
        <v>14091.502744153553</v>
      </c>
      <c r="L33" s="12">
        <v>13994.708717756232</v>
      </c>
      <c r="M33" s="35"/>
      <c r="N33" s="30">
        <v>12.533483031352574</v>
      </c>
      <c r="O33" s="30">
        <v>12.917860844155072</v>
      </c>
      <c r="P33" s="30">
        <v>13.034711390803288</v>
      </c>
      <c r="Q33" s="30">
        <v>13.790216213671979</v>
      </c>
      <c r="R33" s="30">
        <v>14.0511993550166</v>
      </c>
      <c r="T33" s="33">
        <f t="shared" si="1"/>
        <v>12533.483031352574</v>
      </c>
      <c r="U33" s="33">
        <f t="shared" si="1"/>
        <v>12917.860844155071</v>
      </c>
      <c r="V33" s="33">
        <f t="shared" si="1"/>
        <v>13034.711390803288</v>
      </c>
      <c r="W33" s="33">
        <f t="shared" si="1"/>
        <v>13790.216213671978</v>
      </c>
      <c r="X33" s="33">
        <f t="shared" si="1"/>
        <v>14051.199355016599</v>
      </c>
    </row>
    <row r="34" spans="1:24" ht="17.25" x14ac:dyDescent="0.25">
      <c r="A34" s="18" t="s">
        <v>31</v>
      </c>
      <c r="B34" s="10"/>
      <c r="C34" s="10"/>
      <c r="D34" s="10"/>
      <c r="E34" s="10">
        <v>43125.702439857094</v>
      </c>
      <c r="F34" s="10">
        <v>44725.575157669766</v>
      </c>
      <c r="G34" s="10">
        <v>45626.711011050436</v>
      </c>
      <c r="H34" s="10">
        <v>47446.7903097218</v>
      </c>
      <c r="I34" s="12">
        <v>49118.821407261959</v>
      </c>
      <c r="J34" s="12">
        <v>51210.105148064526</v>
      </c>
      <c r="K34" s="12">
        <v>54951.140136884591</v>
      </c>
      <c r="L34" s="12">
        <v>58109.951197237504</v>
      </c>
      <c r="M34" s="35"/>
      <c r="N34" s="29">
        <v>44.725575157669766</v>
      </c>
      <c r="O34" s="29">
        <v>45.626711011050439</v>
      </c>
      <c r="P34" s="29">
        <v>47.446790309721798</v>
      </c>
      <c r="Q34" s="29">
        <v>49.118821407261962</v>
      </c>
      <c r="R34" s="29">
        <v>51.479797504972097</v>
      </c>
      <c r="T34" s="33">
        <f t="shared" si="1"/>
        <v>44725.575157669766</v>
      </c>
      <c r="U34" s="33">
        <f t="shared" si="1"/>
        <v>45626.711011050436</v>
      </c>
      <c r="V34" s="33">
        <f t="shared" si="1"/>
        <v>47446.7903097218</v>
      </c>
      <c r="W34" s="33">
        <f t="shared" si="1"/>
        <v>49118.821407261959</v>
      </c>
      <c r="X34" s="33">
        <f t="shared" si="1"/>
        <v>51479.797504972099</v>
      </c>
    </row>
    <row r="35" spans="1:24" ht="17.25" x14ac:dyDescent="0.25">
      <c r="A35" s="18" t="s">
        <v>32</v>
      </c>
      <c r="B35" s="10"/>
      <c r="C35" s="10"/>
      <c r="D35" s="10"/>
      <c r="E35" s="10">
        <v>32540.89186663054</v>
      </c>
      <c r="F35" s="10">
        <v>33685.875521000416</v>
      </c>
      <c r="G35" s="10">
        <v>35981.647058742208</v>
      </c>
      <c r="H35" s="10">
        <v>36786.024190526878</v>
      </c>
      <c r="I35" s="12">
        <v>38208.838727505259</v>
      </c>
      <c r="J35" s="12">
        <v>39231.146694959301</v>
      </c>
      <c r="K35" s="12">
        <v>41298.374283198093</v>
      </c>
      <c r="L35" s="12">
        <v>42383.08890839199</v>
      </c>
      <c r="M35" s="35"/>
      <c r="N35" s="30">
        <v>33.685875521000419</v>
      </c>
      <c r="O35" s="30">
        <v>35.981647058742212</v>
      </c>
      <c r="P35" s="30">
        <v>36.786024190526881</v>
      </c>
      <c r="Q35" s="30">
        <v>38.20883872750526</v>
      </c>
      <c r="R35" s="30">
        <v>39.438785151255843</v>
      </c>
      <c r="T35" s="33">
        <f t="shared" si="1"/>
        <v>33685.875521000416</v>
      </c>
      <c r="U35" s="33">
        <f t="shared" si="1"/>
        <v>35981.647058742208</v>
      </c>
      <c r="V35" s="33">
        <f t="shared" si="1"/>
        <v>36786.024190526878</v>
      </c>
      <c r="W35" s="33">
        <f t="shared" si="1"/>
        <v>38208.838727505259</v>
      </c>
      <c r="X35" s="33">
        <f t="shared" si="1"/>
        <v>39438.785151255841</v>
      </c>
    </row>
    <row r="36" spans="1:24" ht="17.25" x14ac:dyDescent="0.25">
      <c r="A36" s="20" t="s">
        <v>33</v>
      </c>
      <c r="B36" s="9"/>
      <c r="C36" s="9"/>
      <c r="D36" s="9"/>
      <c r="E36" s="9">
        <v>20838.201672529845</v>
      </c>
      <c r="F36" s="9">
        <v>22594.629849516008</v>
      </c>
      <c r="G36" s="9">
        <v>28847.01368224933</v>
      </c>
      <c r="H36" s="9">
        <v>31172.039603159676</v>
      </c>
      <c r="I36" s="11">
        <v>33912.948220413367</v>
      </c>
      <c r="J36" s="11">
        <v>37690.383649784424</v>
      </c>
      <c r="K36" s="11">
        <v>39752.217567687461</v>
      </c>
      <c r="L36" s="11">
        <v>44349.843582237743</v>
      </c>
      <c r="M36" s="35"/>
      <c r="N36" s="31">
        <v>22.594629849516007</v>
      </c>
      <c r="O36" s="31">
        <v>28.847013682249329</v>
      </c>
      <c r="P36" s="31">
        <v>31.172039603159675</v>
      </c>
      <c r="Q36" s="31">
        <v>33.912948220413369</v>
      </c>
      <c r="R36" s="31">
        <v>37.701902114616573</v>
      </c>
      <c r="T36" s="33">
        <f t="shared" si="1"/>
        <v>22594.629849516008</v>
      </c>
      <c r="U36" s="33">
        <f t="shared" si="1"/>
        <v>28847.01368224933</v>
      </c>
      <c r="V36" s="33">
        <f t="shared" si="1"/>
        <v>31172.039603159676</v>
      </c>
      <c r="W36" s="33">
        <f t="shared" si="1"/>
        <v>33912.948220413367</v>
      </c>
      <c r="X36" s="33">
        <f t="shared" si="1"/>
        <v>37701.902114616576</v>
      </c>
    </row>
    <row r="37" spans="1:24" ht="17.25" x14ac:dyDescent="0.25">
      <c r="A37" s="18" t="s">
        <v>34</v>
      </c>
      <c r="B37" s="10"/>
      <c r="C37" s="10"/>
      <c r="D37" s="10"/>
      <c r="E37" s="10">
        <v>20261.606232717331</v>
      </c>
      <c r="F37" s="10">
        <v>21995.940300169423</v>
      </c>
      <c r="G37" s="10">
        <v>28220.114118442012</v>
      </c>
      <c r="H37" s="10">
        <v>30478.381772811445</v>
      </c>
      <c r="I37" s="12">
        <v>32433.514777411656</v>
      </c>
      <c r="J37" s="12">
        <v>35476.935442943046</v>
      </c>
      <c r="K37" s="12">
        <v>37328.319750075549</v>
      </c>
      <c r="L37" s="12">
        <v>41724.954713306084</v>
      </c>
      <c r="M37" s="35"/>
      <c r="N37" s="30">
        <v>21.995940300169423</v>
      </c>
      <c r="O37" s="30">
        <v>28.220114118442012</v>
      </c>
      <c r="P37" s="30">
        <v>30.478381772811446</v>
      </c>
      <c r="Q37" s="30">
        <v>32.433514777411659</v>
      </c>
      <c r="R37" s="30">
        <v>35.476935442943045</v>
      </c>
      <c r="T37" s="33">
        <f t="shared" si="1"/>
        <v>21995.940300169423</v>
      </c>
      <c r="U37" s="33">
        <f t="shared" si="1"/>
        <v>28220.114118442012</v>
      </c>
      <c r="V37" s="33">
        <f t="shared" si="1"/>
        <v>30478.381772811445</v>
      </c>
      <c r="W37" s="33">
        <f t="shared" si="1"/>
        <v>32433.514777411659</v>
      </c>
      <c r="X37" s="33">
        <f t="shared" si="1"/>
        <v>35476.935442943046</v>
      </c>
    </row>
    <row r="38" spans="1:24" ht="17.25" x14ac:dyDescent="0.25">
      <c r="A38" s="18" t="s">
        <v>35</v>
      </c>
      <c r="B38" s="10"/>
      <c r="C38" s="10"/>
      <c r="D38" s="10"/>
      <c r="E38" s="10">
        <v>576.59543981251306</v>
      </c>
      <c r="F38" s="10">
        <v>598.68954934658427</v>
      </c>
      <c r="G38" s="10">
        <v>626.89956380731655</v>
      </c>
      <c r="H38" s="10">
        <v>693.65783034823016</v>
      </c>
      <c r="I38" s="12">
        <v>1479.433443001712</v>
      </c>
      <c r="J38" s="12">
        <v>2213.4482068413809</v>
      </c>
      <c r="K38" s="12">
        <v>2423.8978176119113</v>
      </c>
      <c r="L38" s="12">
        <v>2624.88886893166</v>
      </c>
      <c r="M38" s="35"/>
      <c r="N38" s="29">
        <v>0.59868954934658425</v>
      </c>
      <c r="O38" s="29">
        <v>0.6268995638073166</v>
      </c>
      <c r="P38" s="29">
        <v>0.69365783034823014</v>
      </c>
      <c r="Q38" s="29">
        <v>1.479433443001712</v>
      </c>
      <c r="R38" s="29">
        <v>2.2249666716735286</v>
      </c>
      <c r="T38" s="33">
        <f t="shared" si="1"/>
        <v>598.68954934658427</v>
      </c>
      <c r="U38" s="33">
        <f t="shared" si="1"/>
        <v>626.89956380731655</v>
      </c>
      <c r="V38" s="33">
        <f t="shared" si="1"/>
        <v>693.65783034823016</v>
      </c>
      <c r="W38" s="33">
        <f t="shared" si="1"/>
        <v>1479.433443001712</v>
      </c>
      <c r="X38" s="33">
        <f t="shared" si="1"/>
        <v>2224.9666716735287</v>
      </c>
    </row>
    <row r="39" spans="1:24" ht="17.25" x14ac:dyDescent="0.25">
      <c r="A39" s="20" t="s">
        <v>36</v>
      </c>
      <c r="B39" s="9"/>
      <c r="C39" s="9"/>
      <c r="D39" s="9"/>
      <c r="E39" s="9">
        <v>29951.152768073393</v>
      </c>
      <c r="F39" s="9">
        <v>31727.324052976699</v>
      </c>
      <c r="G39" s="9">
        <v>32486.694667963427</v>
      </c>
      <c r="H39" s="9">
        <v>34500.334619184796</v>
      </c>
      <c r="I39" s="11">
        <v>37005.058187584145</v>
      </c>
      <c r="J39" s="11">
        <v>39488.905942165038</v>
      </c>
      <c r="K39" s="11">
        <v>40608.97784648076</v>
      </c>
      <c r="L39" s="11">
        <v>42940.659522002665</v>
      </c>
      <c r="M39" s="35"/>
      <c r="N39" s="28">
        <v>31.727324052976698</v>
      </c>
      <c r="O39" s="28">
        <v>32.486694667963427</v>
      </c>
      <c r="P39" s="28">
        <v>34.500334619184798</v>
      </c>
      <c r="Q39" s="28">
        <v>37.005058187584147</v>
      </c>
      <c r="R39" s="28">
        <v>39.69438470954065</v>
      </c>
      <c r="T39" s="33">
        <f t="shared" si="1"/>
        <v>31727.324052976699</v>
      </c>
      <c r="U39" s="33">
        <f t="shared" si="1"/>
        <v>32486.694667963427</v>
      </c>
      <c r="V39" s="33">
        <f t="shared" si="1"/>
        <v>34500.334619184796</v>
      </c>
      <c r="W39" s="33">
        <f t="shared" si="1"/>
        <v>37005.058187584145</v>
      </c>
      <c r="X39" s="33">
        <f t="shared" si="1"/>
        <v>39694.384709540653</v>
      </c>
    </row>
    <row r="40" spans="1:24" ht="17.25" x14ac:dyDescent="0.25">
      <c r="A40" s="20" t="s">
        <v>37</v>
      </c>
      <c r="B40" s="9"/>
      <c r="C40" s="9"/>
      <c r="D40" s="9"/>
      <c r="E40" s="9">
        <v>4960375.5359544279</v>
      </c>
      <c r="F40" s="9">
        <v>5507373.4555370044</v>
      </c>
      <c r="G40" s="9">
        <v>5709650.3222564785</v>
      </c>
      <c r="H40" s="9">
        <v>6190778.9158254471</v>
      </c>
      <c r="I40" s="11">
        <v>6570561.9073165078</v>
      </c>
      <c r="J40" s="11">
        <v>7039515.6299582087</v>
      </c>
      <c r="K40" s="11">
        <v>7885285.7599558318</v>
      </c>
      <c r="L40" s="11">
        <v>7905163.07059904</v>
      </c>
      <c r="M40" s="35"/>
      <c r="N40" s="31">
        <v>5507.3734555370047</v>
      </c>
      <c r="O40" s="31">
        <v>5709.6503222564788</v>
      </c>
      <c r="P40" s="31">
        <v>6190.7789158254473</v>
      </c>
      <c r="Q40" s="31">
        <v>6570.561907316508</v>
      </c>
      <c r="R40" s="31">
        <v>7077.7219735485332</v>
      </c>
      <c r="T40" s="33">
        <f t="shared" si="1"/>
        <v>5507373.4555370044</v>
      </c>
      <c r="U40" s="33">
        <f t="shared" si="1"/>
        <v>5709650.3222564785</v>
      </c>
      <c r="V40" s="33">
        <f t="shared" si="1"/>
        <v>6190778.9158254471</v>
      </c>
      <c r="W40" s="33">
        <f t="shared" si="1"/>
        <v>6570561.9073165078</v>
      </c>
      <c r="X40" s="33">
        <f t="shared" si="1"/>
        <v>7077721.9735485334</v>
      </c>
    </row>
    <row r="41" spans="1:24" ht="17.25" x14ac:dyDescent="0.25">
      <c r="A41" s="20" t="s">
        <v>38</v>
      </c>
      <c r="B41" s="9"/>
      <c r="C41" s="9"/>
      <c r="D41" s="9"/>
      <c r="E41" s="9">
        <v>4593690.5700882608</v>
      </c>
      <c r="F41" s="9">
        <v>4815744.765624159</v>
      </c>
      <c r="G41" s="9">
        <v>4956085.969627507</v>
      </c>
      <c r="H41" s="9">
        <v>5290697.5555679342</v>
      </c>
      <c r="I41" s="11">
        <v>5736806.2455814024</v>
      </c>
      <c r="J41" s="11">
        <v>6213452.8958477527</v>
      </c>
      <c r="K41" s="11">
        <v>6768293.0702108229</v>
      </c>
      <c r="L41" s="11">
        <v>6796638.3709644824</v>
      </c>
      <c r="M41" s="35"/>
      <c r="N41" s="28">
        <v>4815.7447656241593</v>
      </c>
      <c r="O41" s="28">
        <v>4956.0859696275074</v>
      </c>
      <c r="P41" s="28">
        <v>5290.6975555679346</v>
      </c>
      <c r="Q41" s="28">
        <v>5736.8062455814024</v>
      </c>
      <c r="R41" s="28">
        <v>6245.9826323174702</v>
      </c>
      <c r="T41" s="33">
        <f t="shared" si="1"/>
        <v>4815744.765624159</v>
      </c>
      <c r="U41" s="33">
        <f t="shared" si="1"/>
        <v>4956085.969627507</v>
      </c>
      <c r="V41" s="33">
        <f t="shared" si="1"/>
        <v>5290697.5555679342</v>
      </c>
      <c r="W41" s="33">
        <f t="shared" si="1"/>
        <v>5736806.2455814024</v>
      </c>
      <c r="X41" s="33">
        <f t="shared" si="1"/>
        <v>6245982.6323174704</v>
      </c>
    </row>
    <row r="42" spans="1:24" ht="17.25" x14ac:dyDescent="0.25">
      <c r="A42" s="18" t="s">
        <v>39</v>
      </c>
      <c r="B42" s="10"/>
      <c r="C42" s="10"/>
      <c r="D42" s="10"/>
      <c r="E42" s="10">
        <v>448908.82478473964</v>
      </c>
      <c r="F42" s="10">
        <v>459971.22729076992</v>
      </c>
      <c r="G42" s="10">
        <v>470423.47322219081</v>
      </c>
      <c r="H42" s="10">
        <v>479186.5004435858</v>
      </c>
      <c r="I42" s="12">
        <v>500272.04234248155</v>
      </c>
      <c r="J42" s="12">
        <v>528075.15281702229</v>
      </c>
      <c r="K42" s="12">
        <v>580587.47441545478</v>
      </c>
      <c r="L42" s="12">
        <v>576852.94624734053</v>
      </c>
      <c r="M42" s="35"/>
      <c r="N42" s="29">
        <v>459.97122729076995</v>
      </c>
      <c r="O42" s="29">
        <v>470.42347322219081</v>
      </c>
      <c r="P42" s="29">
        <v>479.18650044358577</v>
      </c>
      <c r="Q42" s="29">
        <v>500.27204234248154</v>
      </c>
      <c r="R42" s="29">
        <v>530.84974837360085</v>
      </c>
      <c r="T42" s="33">
        <f t="shared" si="1"/>
        <v>459971.22729076992</v>
      </c>
      <c r="U42" s="33">
        <f t="shared" si="1"/>
        <v>470423.47322219081</v>
      </c>
      <c r="V42" s="33">
        <f t="shared" si="1"/>
        <v>479186.5004435858</v>
      </c>
      <c r="W42" s="33">
        <f t="shared" si="1"/>
        <v>500272.04234248155</v>
      </c>
      <c r="X42" s="33">
        <f t="shared" si="1"/>
        <v>530849.74837360089</v>
      </c>
    </row>
    <row r="43" spans="1:24" ht="17.25" x14ac:dyDescent="0.25">
      <c r="A43" s="18" t="s">
        <v>40</v>
      </c>
      <c r="B43" s="10"/>
      <c r="C43" s="10"/>
      <c r="D43" s="10"/>
      <c r="E43" s="10">
        <v>4144781.7453035209</v>
      </c>
      <c r="F43" s="10">
        <v>4355773.538333389</v>
      </c>
      <c r="G43" s="10">
        <v>4485662.4964053165</v>
      </c>
      <c r="H43" s="10">
        <v>4811511.055124348</v>
      </c>
      <c r="I43" s="12">
        <v>5236534.2032389212</v>
      </c>
      <c r="J43" s="12">
        <v>5685377.7430307306</v>
      </c>
      <c r="K43" s="12">
        <v>6187705.5957953678</v>
      </c>
      <c r="L43" s="12">
        <v>6219785.4247171422</v>
      </c>
      <c r="M43" s="35"/>
      <c r="N43" s="30">
        <v>4355.7735383333893</v>
      </c>
      <c r="O43" s="30">
        <v>4485.6624964053162</v>
      </c>
      <c r="P43" s="30">
        <v>4811.5110551243479</v>
      </c>
      <c r="Q43" s="30">
        <v>5236.5342032389217</v>
      </c>
      <c r="R43" s="30">
        <v>5715.1328839438711</v>
      </c>
      <c r="T43" s="33">
        <f t="shared" si="1"/>
        <v>4355773.538333389</v>
      </c>
      <c r="U43" s="33">
        <f t="shared" si="1"/>
        <v>4485662.4964053165</v>
      </c>
      <c r="V43" s="33">
        <f t="shared" si="1"/>
        <v>4811511.055124348</v>
      </c>
      <c r="W43" s="33">
        <f t="shared" si="1"/>
        <v>5236534.2032389212</v>
      </c>
      <c r="X43" s="33">
        <f t="shared" si="1"/>
        <v>5715132.8839438707</v>
      </c>
    </row>
    <row r="44" spans="1:24" ht="17.25" x14ac:dyDescent="0.25">
      <c r="A44" s="20" t="s">
        <v>41</v>
      </c>
      <c r="B44" s="9"/>
      <c r="C44" s="9"/>
      <c r="D44" s="9"/>
      <c r="E44" s="9">
        <v>2449809.478384614</v>
      </c>
      <c r="F44" s="9">
        <v>2694262.8219792815</v>
      </c>
      <c r="G44" s="9">
        <v>2921587.7667372962</v>
      </c>
      <c r="H44" s="9">
        <v>3091050.6684836298</v>
      </c>
      <c r="I44" s="11">
        <v>3425858.3214853965</v>
      </c>
      <c r="J44" s="11">
        <v>3705051.450166225</v>
      </c>
      <c r="K44" s="11">
        <v>3963785.4430921115</v>
      </c>
      <c r="L44" s="11">
        <v>3824799.5244272538</v>
      </c>
      <c r="M44" s="35"/>
      <c r="N44" s="31">
        <v>2694.2628219792814</v>
      </c>
      <c r="O44" s="31">
        <v>2921.5877667372961</v>
      </c>
      <c r="P44" s="31">
        <v>3091.05066848363</v>
      </c>
      <c r="Q44" s="31">
        <v>3425.8583214853966</v>
      </c>
      <c r="R44" s="31">
        <v>3724.5090795324277</v>
      </c>
      <c r="T44" s="33">
        <f t="shared" si="1"/>
        <v>2694262.8219792815</v>
      </c>
      <c r="U44" s="33">
        <f t="shared" si="1"/>
        <v>2921587.7667372962</v>
      </c>
      <c r="V44" s="33">
        <f t="shared" si="1"/>
        <v>3091050.6684836298</v>
      </c>
      <c r="W44" s="33">
        <f t="shared" si="1"/>
        <v>3425858.3214853965</v>
      </c>
      <c r="X44" s="33">
        <f t="shared" si="1"/>
        <v>3724509.0795324277</v>
      </c>
    </row>
    <row r="45" spans="1:24" ht="17.25" x14ac:dyDescent="0.25">
      <c r="A45" s="18" t="s">
        <v>42</v>
      </c>
      <c r="B45" s="10"/>
      <c r="C45" s="10"/>
      <c r="D45" s="10"/>
      <c r="E45" s="10">
        <v>0</v>
      </c>
      <c r="F45" s="10">
        <v>0</v>
      </c>
      <c r="G45" s="10">
        <v>0</v>
      </c>
      <c r="H45" s="10">
        <v>0</v>
      </c>
      <c r="I45" s="12">
        <v>0</v>
      </c>
      <c r="J45" s="12">
        <v>0</v>
      </c>
      <c r="K45" s="12">
        <v>0</v>
      </c>
      <c r="L45" s="12">
        <v>0</v>
      </c>
      <c r="M45" s="35"/>
      <c r="N45" s="30">
        <v>0</v>
      </c>
      <c r="O45" s="30">
        <v>0</v>
      </c>
      <c r="P45" s="30">
        <v>0</v>
      </c>
      <c r="Q45" s="30">
        <v>0</v>
      </c>
      <c r="R45" s="30">
        <v>0</v>
      </c>
      <c r="T45" s="33">
        <f t="shared" si="1"/>
        <v>0</v>
      </c>
      <c r="U45" s="33">
        <f t="shared" si="1"/>
        <v>0</v>
      </c>
      <c r="V45" s="33">
        <f t="shared" si="1"/>
        <v>0</v>
      </c>
      <c r="W45" s="33">
        <f t="shared" si="1"/>
        <v>0</v>
      </c>
      <c r="X45" s="33">
        <f t="shared" si="1"/>
        <v>0</v>
      </c>
    </row>
    <row r="46" spans="1:24" ht="17.25" x14ac:dyDescent="0.25">
      <c r="A46" s="18" t="s">
        <v>43</v>
      </c>
      <c r="B46" s="10"/>
      <c r="C46" s="10"/>
      <c r="D46" s="10"/>
      <c r="E46" s="10">
        <v>272282.50986531732</v>
      </c>
      <c r="F46" s="10">
        <v>287316.03316555021</v>
      </c>
      <c r="G46" s="10">
        <v>311955.82395502419</v>
      </c>
      <c r="H46" s="10">
        <v>322775.64582793188</v>
      </c>
      <c r="I46" s="12">
        <v>346059.90067957528</v>
      </c>
      <c r="J46" s="12">
        <v>373951.83422367187</v>
      </c>
      <c r="K46" s="12">
        <v>408534.91024339717</v>
      </c>
      <c r="L46" s="12">
        <v>412651.39353053033</v>
      </c>
      <c r="M46" s="35"/>
      <c r="N46" s="29">
        <v>287.31603316555021</v>
      </c>
      <c r="O46" s="29">
        <v>311.95582395502419</v>
      </c>
      <c r="P46" s="29">
        <v>322.7756458279319</v>
      </c>
      <c r="Q46" s="29">
        <v>346.05990067957526</v>
      </c>
      <c r="R46" s="29">
        <v>375.91553733674772</v>
      </c>
      <c r="T46" s="33">
        <f t="shared" si="1"/>
        <v>287316.03316555021</v>
      </c>
      <c r="U46" s="33">
        <f t="shared" si="1"/>
        <v>311955.82395502419</v>
      </c>
      <c r="V46" s="33">
        <f t="shared" si="1"/>
        <v>322775.64582793188</v>
      </c>
      <c r="W46" s="33">
        <f t="shared" si="1"/>
        <v>346059.90067957528</v>
      </c>
      <c r="X46" s="33">
        <f t="shared" si="1"/>
        <v>375915.53733674774</v>
      </c>
    </row>
    <row r="47" spans="1:24" ht="17.25" x14ac:dyDescent="0.25">
      <c r="A47" s="18" t="s">
        <v>44</v>
      </c>
      <c r="B47" s="10"/>
      <c r="C47" s="10"/>
      <c r="D47" s="10"/>
      <c r="E47" s="10">
        <v>522701.47985237208</v>
      </c>
      <c r="F47" s="10">
        <v>547353.44367756846</v>
      </c>
      <c r="G47" s="10">
        <v>567550.42089551431</v>
      </c>
      <c r="H47" s="10">
        <v>568233.22597779776</v>
      </c>
      <c r="I47" s="12">
        <v>621817.68386736419</v>
      </c>
      <c r="J47" s="12">
        <v>676431.91944252281</v>
      </c>
      <c r="K47" s="12">
        <v>726023.7799905116</v>
      </c>
      <c r="L47" s="12">
        <v>694665.71263185947</v>
      </c>
      <c r="M47" s="35"/>
      <c r="N47" s="30">
        <v>547.35344367756841</v>
      </c>
      <c r="O47" s="30">
        <v>567.55042089551432</v>
      </c>
      <c r="P47" s="30">
        <v>568.23322597779782</v>
      </c>
      <c r="Q47" s="30">
        <v>621.81768386736417</v>
      </c>
      <c r="R47" s="30">
        <v>679.97034720898148</v>
      </c>
      <c r="T47" s="33">
        <f t="shared" si="1"/>
        <v>547353.44367756846</v>
      </c>
      <c r="U47" s="33">
        <f t="shared" si="1"/>
        <v>567550.42089551431</v>
      </c>
      <c r="V47" s="33">
        <f t="shared" si="1"/>
        <v>568233.22597779776</v>
      </c>
      <c r="W47" s="33">
        <f t="shared" si="1"/>
        <v>621817.68386736419</v>
      </c>
      <c r="X47" s="33">
        <f t="shared" si="1"/>
        <v>679970.34720898152</v>
      </c>
    </row>
    <row r="48" spans="1:24" ht="17.25" x14ac:dyDescent="0.25">
      <c r="A48" s="18" t="s">
        <v>45</v>
      </c>
      <c r="B48" s="10"/>
      <c r="C48" s="10"/>
      <c r="D48" s="10"/>
      <c r="E48" s="10">
        <v>218366.92657121987</v>
      </c>
      <c r="F48" s="10">
        <v>239725.40280790898</v>
      </c>
      <c r="G48" s="10">
        <v>270320.6892044628</v>
      </c>
      <c r="H48" s="10">
        <v>300001.40274933487</v>
      </c>
      <c r="I48" s="12">
        <v>338434.53019380471</v>
      </c>
      <c r="J48" s="12">
        <v>367124.25663342013</v>
      </c>
      <c r="K48" s="12">
        <v>395979.78572651208</v>
      </c>
      <c r="L48" s="12">
        <v>388278.416260559</v>
      </c>
      <c r="M48" s="35"/>
      <c r="N48" s="29">
        <v>239.72540280790898</v>
      </c>
      <c r="O48" s="29">
        <v>270.32068920446278</v>
      </c>
      <c r="P48" s="29">
        <v>300.00140274933489</v>
      </c>
      <c r="Q48" s="29">
        <v>338.43453019380473</v>
      </c>
      <c r="R48" s="29">
        <v>369.04375444928962</v>
      </c>
      <c r="T48" s="33">
        <f t="shared" si="1"/>
        <v>239725.40280790898</v>
      </c>
      <c r="U48" s="33">
        <f t="shared" si="1"/>
        <v>270320.6892044628</v>
      </c>
      <c r="V48" s="33">
        <f t="shared" si="1"/>
        <v>300001.40274933487</v>
      </c>
      <c r="W48" s="33">
        <f t="shared" si="1"/>
        <v>338434.53019380471</v>
      </c>
      <c r="X48" s="33">
        <f t="shared" si="1"/>
        <v>369043.75444928964</v>
      </c>
    </row>
    <row r="49" spans="1:24" ht="17.25" x14ac:dyDescent="0.25">
      <c r="A49" s="18" t="s">
        <v>46</v>
      </c>
      <c r="B49" s="10"/>
      <c r="C49" s="10"/>
      <c r="D49" s="10"/>
      <c r="E49" s="10">
        <v>697020.5326854072</v>
      </c>
      <c r="F49" s="10">
        <v>800932.90698638058</v>
      </c>
      <c r="G49" s="10">
        <v>873347.09567773272</v>
      </c>
      <c r="H49" s="10">
        <v>929267.37306163926</v>
      </c>
      <c r="I49" s="12">
        <v>1056774.6578898926</v>
      </c>
      <c r="J49" s="12">
        <v>1159096.0715089976</v>
      </c>
      <c r="K49" s="12">
        <v>1225073.9947556078</v>
      </c>
      <c r="L49" s="12">
        <v>1096496.6737315741</v>
      </c>
      <c r="M49" s="35"/>
      <c r="N49" s="30">
        <v>800.93290698638054</v>
      </c>
      <c r="O49" s="30">
        <v>873.34709567773268</v>
      </c>
      <c r="P49" s="30">
        <v>929.2673730616392</v>
      </c>
      <c r="Q49" s="30">
        <v>1056.7746578898925</v>
      </c>
      <c r="R49" s="30">
        <v>1165.2017728714545</v>
      </c>
      <c r="T49" s="33">
        <f t="shared" si="1"/>
        <v>800932.90698638058</v>
      </c>
      <c r="U49" s="33">
        <f t="shared" si="1"/>
        <v>873347.09567773272</v>
      </c>
      <c r="V49" s="33">
        <f t="shared" si="1"/>
        <v>929267.37306163926</v>
      </c>
      <c r="W49" s="33">
        <f t="shared" si="1"/>
        <v>1056774.6578898926</v>
      </c>
      <c r="X49" s="33">
        <f t="shared" si="1"/>
        <v>1165201.7728714545</v>
      </c>
    </row>
    <row r="50" spans="1:24" ht="17.25" x14ac:dyDescent="0.25">
      <c r="A50" s="18" t="s">
        <v>47</v>
      </c>
      <c r="B50" s="10"/>
      <c r="C50" s="10"/>
      <c r="D50" s="10"/>
      <c r="E50" s="10">
        <v>739438.02941029728</v>
      </c>
      <c r="F50" s="10">
        <v>818935.03534187388</v>
      </c>
      <c r="G50" s="10">
        <v>898413.73700456251</v>
      </c>
      <c r="H50" s="10">
        <v>970773.0208669256</v>
      </c>
      <c r="I50" s="12">
        <v>1062771.5488547601</v>
      </c>
      <c r="J50" s="12">
        <v>1128447.3683576128</v>
      </c>
      <c r="K50" s="12">
        <v>1208172.9723760833</v>
      </c>
      <c r="L50" s="12">
        <v>1232707.328272731</v>
      </c>
      <c r="M50" s="35"/>
      <c r="N50" s="29">
        <v>818.93503534187391</v>
      </c>
      <c r="O50" s="29">
        <v>898.41373700456256</v>
      </c>
      <c r="P50" s="29">
        <v>970.77302086692555</v>
      </c>
      <c r="Q50" s="29">
        <v>1062.7715488547601</v>
      </c>
      <c r="R50" s="29">
        <v>1134.3776676659543</v>
      </c>
      <c r="T50" s="33">
        <f t="shared" si="1"/>
        <v>818935.03534187388</v>
      </c>
      <c r="U50" s="33">
        <f t="shared" si="1"/>
        <v>898413.73700456251</v>
      </c>
      <c r="V50" s="33">
        <f t="shared" si="1"/>
        <v>970773.0208669256</v>
      </c>
      <c r="W50" s="33">
        <f t="shared" si="1"/>
        <v>1062771.5488547601</v>
      </c>
      <c r="X50" s="33">
        <f t="shared" si="1"/>
        <v>1134377.6676659542</v>
      </c>
    </row>
    <row r="51" spans="1:24" ht="17.25" x14ac:dyDescent="0.25">
      <c r="A51" s="20" t="s">
        <v>48</v>
      </c>
      <c r="B51" s="9"/>
      <c r="C51" s="9"/>
      <c r="D51" s="9"/>
      <c r="E51" s="9">
        <v>536685.42687014141</v>
      </c>
      <c r="F51" s="9">
        <v>572312.04560913704</v>
      </c>
      <c r="G51" s="9">
        <v>611176.54982213245</v>
      </c>
      <c r="H51" s="9">
        <v>660672.90585942916</v>
      </c>
      <c r="I51" s="11">
        <v>746481.67035173718</v>
      </c>
      <c r="J51" s="11">
        <v>831430.19082586886</v>
      </c>
      <c r="K51" s="11">
        <v>897207.17914049793</v>
      </c>
      <c r="L51" s="11">
        <v>857321.07055018784</v>
      </c>
      <c r="M51" s="35"/>
      <c r="N51" s="28">
        <v>572.31204560913704</v>
      </c>
      <c r="O51" s="28">
        <v>611.17654982213253</v>
      </c>
      <c r="P51" s="28">
        <v>660.67290585942919</v>
      </c>
      <c r="Q51" s="28">
        <v>746.48167035173719</v>
      </c>
      <c r="R51" s="28">
        <v>835.78890127921522</v>
      </c>
      <c r="T51" s="33">
        <f t="shared" si="1"/>
        <v>572312.04560913704</v>
      </c>
      <c r="U51" s="33">
        <f t="shared" si="1"/>
        <v>611176.54982213257</v>
      </c>
      <c r="V51" s="33">
        <f t="shared" si="1"/>
        <v>660672.90585942916</v>
      </c>
      <c r="W51" s="33">
        <f t="shared" si="1"/>
        <v>746481.67035173718</v>
      </c>
      <c r="X51" s="33">
        <f t="shared" si="1"/>
        <v>835788.90127921524</v>
      </c>
    </row>
    <row r="52" spans="1:24" ht="17.25" x14ac:dyDescent="0.25">
      <c r="A52" s="18" t="s">
        <v>49</v>
      </c>
      <c r="B52" s="10"/>
      <c r="C52" s="10"/>
      <c r="D52" s="10"/>
      <c r="E52" s="10">
        <v>135495.83523577999</v>
      </c>
      <c r="F52" s="10">
        <v>146148.96116121302</v>
      </c>
      <c r="G52" s="10">
        <v>152215.43264566147</v>
      </c>
      <c r="H52" s="10">
        <v>167204.10629737927</v>
      </c>
      <c r="I52" s="12">
        <v>182799.36034226738</v>
      </c>
      <c r="J52" s="12">
        <v>199681.19130613428</v>
      </c>
      <c r="K52" s="12">
        <v>215035.92799550534</v>
      </c>
      <c r="L52" s="12">
        <v>199608.19334964885</v>
      </c>
      <c r="M52" s="35"/>
      <c r="N52" s="29">
        <v>146.14896116121304</v>
      </c>
      <c r="O52" s="29">
        <v>152.21543264566145</v>
      </c>
      <c r="P52" s="29">
        <v>167.20410629737927</v>
      </c>
      <c r="Q52" s="29">
        <v>182.79936034226736</v>
      </c>
      <c r="R52" s="29">
        <v>200.73050722554018</v>
      </c>
      <c r="T52" s="33">
        <f t="shared" si="1"/>
        <v>146148.96116121302</v>
      </c>
      <c r="U52" s="33">
        <f t="shared" si="1"/>
        <v>152215.43264566147</v>
      </c>
      <c r="V52" s="33">
        <f t="shared" si="1"/>
        <v>167204.10629737927</v>
      </c>
      <c r="W52" s="33">
        <f t="shared" si="1"/>
        <v>182799.36034226738</v>
      </c>
      <c r="X52" s="33">
        <f t="shared" si="1"/>
        <v>200730.50722554018</v>
      </c>
    </row>
    <row r="53" spans="1:24" ht="17.25" x14ac:dyDescent="0.25">
      <c r="A53" s="18" t="s">
        <v>50</v>
      </c>
      <c r="B53" s="10"/>
      <c r="C53" s="10"/>
      <c r="D53" s="10"/>
      <c r="E53" s="10">
        <v>401189.59163436142</v>
      </c>
      <c r="F53" s="10">
        <v>426163.08444792405</v>
      </c>
      <c r="G53" s="10">
        <v>458961.11717647099</v>
      </c>
      <c r="H53" s="10">
        <v>493468.79956204991</v>
      </c>
      <c r="I53" s="12">
        <v>563682.31000946974</v>
      </c>
      <c r="J53" s="12">
        <v>631748.99951973453</v>
      </c>
      <c r="K53" s="12">
        <v>682171.25114499265</v>
      </c>
      <c r="L53" s="12">
        <v>657712.87720053899</v>
      </c>
      <c r="M53" s="35"/>
      <c r="N53" s="30">
        <v>426.16308444792406</v>
      </c>
      <c r="O53" s="30">
        <v>458.96111717647096</v>
      </c>
      <c r="P53" s="30">
        <v>493.46879956204992</v>
      </c>
      <c r="Q53" s="30">
        <v>563.68231000946969</v>
      </c>
      <c r="R53" s="30">
        <v>635.0583940536751</v>
      </c>
      <c r="T53" s="33">
        <f t="shared" si="1"/>
        <v>426163.08444792405</v>
      </c>
      <c r="U53" s="33">
        <f t="shared" si="1"/>
        <v>458961.11717647099</v>
      </c>
      <c r="V53" s="33">
        <f t="shared" si="1"/>
        <v>493468.79956204991</v>
      </c>
      <c r="W53" s="33">
        <f t="shared" si="1"/>
        <v>563682.31000946974</v>
      </c>
      <c r="X53" s="33">
        <f t="shared" si="1"/>
        <v>635058.39405367512</v>
      </c>
    </row>
    <row r="54" spans="1:24" ht="17.25" x14ac:dyDescent="0.25">
      <c r="A54" s="20" t="s">
        <v>51</v>
      </c>
      <c r="B54" s="9"/>
      <c r="C54" s="9"/>
      <c r="D54" s="9"/>
      <c r="E54" s="9">
        <v>1026246.4726148802</v>
      </c>
      <c r="F54" s="9">
        <v>1149747.0820698233</v>
      </c>
      <c r="G54" s="9">
        <v>1308795.228038396</v>
      </c>
      <c r="H54" s="9">
        <v>1412686.9737012507</v>
      </c>
      <c r="I54" s="11">
        <v>1547971.1978519112</v>
      </c>
      <c r="J54" s="11">
        <v>1679908.2869594148</v>
      </c>
      <c r="K54" s="11">
        <v>1817743.8042997543</v>
      </c>
      <c r="L54" s="11">
        <v>1937706.9402199278</v>
      </c>
      <c r="M54" s="35"/>
      <c r="N54" s="31">
        <v>1149.7470820698234</v>
      </c>
      <c r="O54" s="31">
        <v>1308.7952280383961</v>
      </c>
      <c r="P54" s="31">
        <v>1412.6869737012507</v>
      </c>
      <c r="Q54" s="31">
        <v>1547.9711978519113</v>
      </c>
      <c r="R54" s="31">
        <v>1688.7172478509779</v>
      </c>
      <c r="T54" s="33">
        <f t="shared" si="1"/>
        <v>1149747.0820698233</v>
      </c>
      <c r="U54" s="33">
        <f t="shared" si="1"/>
        <v>1308795.228038396</v>
      </c>
      <c r="V54" s="33">
        <f t="shared" si="1"/>
        <v>1412686.9737012507</v>
      </c>
      <c r="W54" s="33">
        <f t="shared" si="1"/>
        <v>1547971.1978519112</v>
      </c>
      <c r="X54" s="33">
        <f t="shared" si="1"/>
        <v>1688717.2478509778</v>
      </c>
    </row>
    <row r="55" spans="1:24" ht="17.25" x14ac:dyDescent="0.25">
      <c r="A55" s="20" t="s">
        <v>52</v>
      </c>
      <c r="B55" s="9"/>
      <c r="C55" s="9"/>
      <c r="D55" s="9"/>
      <c r="E55" s="9">
        <v>490406.85184629471</v>
      </c>
      <c r="F55" s="9">
        <v>513521.79366128711</v>
      </c>
      <c r="G55" s="9">
        <v>554558.87613776966</v>
      </c>
      <c r="H55" s="9">
        <v>584752.87002422893</v>
      </c>
      <c r="I55" s="11">
        <v>608296.34814438061</v>
      </c>
      <c r="J55" s="11">
        <v>657524.41740386281</v>
      </c>
      <c r="K55" s="11">
        <v>692789.00026597525</v>
      </c>
      <c r="L55" s="11">
        <v>696326.92072746309</v>
      </c>
      <c r="M55" s="35"/>
      <c r="N55" s="28">
        <v>513.52179366128712</v>
      </c>
      <c r="O55" s="28">
        <v>554.55887613776952</v>
      </c>
      <c r="P55" s="28">
        <v>584.75287002422897</v>
      </c>
      <c r="Q55" s="28">
        <v>608.29634814438066</v>
      </c>
      <c r="R55" s="28">
        <v>660.96051740342375</v>
      </c>
      <c r="T55" s="33">
        <f t="shared" si="1"/>
        <v>513521.79366128711</v>
      </c>
      <c r="U55" s="33">
        <f t="shared" si="1"/>
        <v>554558.87613776955</v>
      </c>
      <c r="V55" s="33">
        <f t="shared" si="1"/>
        <v>584752.87002422893</v>
      </c>
      <c r="W55" s="33">
        <f t="shared" si="1"/>
        <v>608296.34814438061</v>
      </c>
      <c r="X55" s="33">
        <f t="shared" si="1"/>
        <v>660960.51740342379</v>
      </c>
    </row>
    <row r="56" spans="1:24" ht="17.25" x14ac:dyDescent="0.25">
      <c r="A56" s="18" t="s">
        <v>53</v>
      </c>
      <c r="B56" s="10"/>
      <c r="C56" s="10"/>
      <c r="D56" s="10"/>
      <c r="E56" s="10">
        <v>180096.28753377043</v>
      </c>
      <c r="F56" s="10">
        <v>180772.75019239215</v>
      </c>
      <c r="G56" s="10">
        <v>188722.15635488459</v>
      </c>
      <c r="H56" s="10">
        <v>191216.49384239526</v>
      </c>
      <c r="I56" s="12">
        <v>188133.91580302099</v>
      </c>
      <c r="J56" s="12">
        <v>206961.48826300589</v>
      </c>
      <c r="K56" s="12">
        <v>213982.60988327803</v>
      </c>
      <c r="L56" s="12">
        <v>230695.13135520736</v>
      </c>
      <c r="M56" s="35"/>
      <c r="N56" s="29">
        <v>180.77275019239215</v>
      </c>
      <c r="O56" s="29">
        <v>188.72215635488459</v>
      </c>
      <c r="P56" s="29">
        <v>191.21649384239527</v>
      </c>
      <c r="Q56" s="29">
        <v>188.13391580302098</v>
      </c>
      <c r="R56" s="29">
        <v>206.96148826300589</v>
      </c>
      <c r="T56" s="33">
        <f t="shared" si="1"/>
        <v>180772.75019239215</v>
      </c>
      <c r="U56" s="33">
        <f t="shared" si="1"/>
        <v>188722.15635488459</v>
      </c>
      <c r="V56" s="33">
        <f t="shared" si="1"/>
        <v>191216.49384239526</v>
      </c>
      <c r="W56" s="33">
        <f t="shared" si="1"/>
        <v>188133.91580302099</v>
      </c>
      <c r="X56" s="33">
        <f t="shared" si="1"/>
        <v>206961.48826300589</v>
      </c>
    </row>
    <row r="57" spans="1:24" ht="17.25" x14ac:dyDescent="0.25">
      <c r="A57" s="18" t="s">
        <v>54</v>
      </c>
      <c r="B57" s="10"/>
      <c r="C57" s="10"/>
      <c r="D57" s="10"/>
      <c r="E57" s="10">
        <v>124573.5207432225</v>
      </c>
      <c r="F57" s="10">
        <v>137687.5117970898</v>
      </c>
      <c r="G57" s="10">
        <v>151871.39043279673</v>
      </c>
      <c r="H57" s="10">
        <v>169965.42391876614</v>
      </c>
      <c r="I57" s="12">
        <v>183870.44649767355</v>
      </c>
      <c r="J57" s="12">
        <v>204815.45115593058</v>
      </c>
      <c r="K57" s="12">
        <v>215556.68028602994</v>
      </c>
      <c r="L57" s="12">
        <v>206591.54442135248</v>
      </c>
      <c r="M57" s="35"/>
      <c r="N57" s="30">
        <v>137.6875117970898</v>
      </c>
      <c r="O57" s="30">
        <v>151.87139043279674</v>
      </c>
      <c r="P57" s="30">
        <v>169.96542391876613</v>
      </c>
      <c r="Q57" s="30">
        <v>183.87044649767356</v>
      </c>
      <c r="R57" s="30">
        <v>206.96148826300589</v>
      </c>
      <c r="T57" s="33">
        <f t="shared" si="1"/>
        <v>137687.5117970898</v>
      </c>
      <c r="U57" s="33">
        <f t="shared" si="1"/>
        <v>151871.39043279673</v>
      </c>
      <c r="V57" s="33">
        <f t="shared" si="1"/>
        <v>169965.42391876614</v>
      </c>
      <c r="W57" s="33">
        <f t="shared" si="1"/>
        <v>183870.44649767355</v>
      </c>
      <c r="X57" s="33">
        <f t="shared" si="1"/>
        <v>206961.48826300589</v>
      </c>
    </row>
    <row r="58" spans="1:24" ht="17.25" x14ac:dyDescent="0.25">
      <c r="A58" s="18" t="s">
        <v>55</v>
      </c>
      <c r="B58" s="10"/>
      <c r="C58" s="10"/>
      <c r="D58" s="10"/>
      <c r="E58" s="10">
        <v>185725.70302914741</v>
      </c>
      <c r="F58" s="10">
        <v>195049.95320797345</v>
      </c>
      <c r="G58" s="10">
        <v>213953.13326299231</v>
      </c>
      <c r="H58" s="10">
        <v>223557.31472132978</v>
      </c>
      <c r="I58" s="12">
        <v>236276.86719323121</v>
      </c>
      <c r="J58" s="12">
        <v>245731.09900925047</v>
      </c>
      <c r="K58" s="12">
        <v>263232.11459661077</v>
      </c>
      <c r="L58" s="12">
        <v>259022.1864130334</v>
      </c>
      <c r="M58" s="35"/>
      <c r="N58" s="29">
        <v>195.04995320797346</v>
      </c>
      <c r="O58" s="29">
        <v>213.95313326299231</v>
      </c>
      <c r="P58" s="29">
        <v>223.55731472132979</v>
      </c>
      <c r="Q58" s="29">
        <v>236.27686719323123</v>
      </c>
      <c r="R58" s="29">
        <v>247.02107578620999</v>
      </c>
      <c r="T58" s="33">
        <f t="shared" si="1"/>
        <v>195049.95320797345</v>
      </c>
      <c r="U58" s="33">
        <f t="shared" si="1"/>
        <v>213953.13326299231</v>
      </c>
      <c r="V58" s="33">
        <f t="shared" si="1"/>
        <v>223557.31472132978</v>
      </c>
      <c r="W58" s="33">
        <f t="shared" si="1"/>
        <v>236276.86719323121</v>
      </c>
      <c r="X58" s="33">
        <f t="shared" si="1"/>
        <v>247021.07578620999</v>
      </c>
    </row>
    <row r="59" spans="1:24" ht="17.25" x14ac:dyDescent="0.25">
      <c r="A59" s="18" t="s">
        <v>56</v>
      </c>
      <c r="B59" s="10"/>
      <c r="C59" s="10"/>
      <c r="D59" s="10"/>
      <c r="E59" s="10">
        <v>11.340540154356095</v>
      </c>
      <c r="F59" s="10">
        <v>11.57846383170617</v>
      </c>
      <c r="G59" s="10">
        <v>12.196087095989373</v>
      </c>
      <c r="H59" s="10">
        <v>13.63754173778298</v>
      </c>
      <c r="I59" s="12">
        <v>15.118650454760679</v>
      </c>
      <c r="J59" s="12">
        <v>16.378975675965005</v>
      </c>
      <c r="K59" s="12">
        <v>17.595500056496398</v>
      </c>
      <c r="L59" s="12">
        <v>18.058537869798791</v>
      </c>
      <c r="M59" s="35"/>
      <c r="N59" s="30">
        <v>1.157846383170617E-2</v>
      </c>
      <c r="O59" s="30">
        <v>1.2196087095989374E-2</v>
      </c>
      <c r="P59" s="30">
        <v>1.363754173778298E-2</v>
      </c>
      <c r="Q59" s="30">
        <v>1.511865045476068E-2</v>
      </c>
      <c r="R59" s="30">
        <v>1.6465091201984867E-2</v>
      </c>
      <c r="T59" s="33">
        <f t="shared" si="1"/>
        <v>11.57846383170617</v>
      </c>
      <c r="U59" s="33">
        <f t="shared" si="1"/>
        <v>12.196087095989373</v>
      </c>
      <c r="V59" s="33">
        <f t="shared" si="1"/>
        <v>13.63754173778298</v>
      </c>
      <c r="W59" s="33">
        <f t="shared" si="1"/>
        <v>15.118650454760679</v>
      </c>
      <c r="X59" s="33">
        <f t="shared" si="1"/>
        <v>16.465091201984869</v>
      </c>
    </row>
    <row r="60" spans="1:24" ht="17.25" x14ac:dyDescent="0.25">
      <c r="A60" s="20" t="s">
        <v>57</v>
      </c>
      <c r="B60" s="9"/>
      <c r="C60" s="9"/>
      <c r="D60" s="9"/>
      <c r="E60" s="9">
        <v>436049.85776462825</v>
      </c>
      <c r="F60" s="9">
        <v>461330.83320762258</v>
      </c>
      <c r="G60" s="9">
        <v>481979.91791626683</v>
      </c>
      <c r="H60" s="9">
        <v>488910.37378101354</v>
      </c>
      <c r="I60" s="11">
        <v>512189.17627384642</v>
      </c>
      <c r="J60" s="11">
        <v>541442.67361745448</v>
      </c>
      <c r="K60" s="11">
        <v>570895.88428982743</v>
      </c>
      <c r="L60" s="11">
        <v>575234.27764131734</v>
      </c>
      <c r="M60" s="35"/>
      <c r="N60" s="31">
        <v>461.33083320762256</v>
      </c>
      <c r="O60" s="31">
        <v>481.97991791626686</v>
      </c>
      <c r="P60" s="31">
        <v>488.91037378101356</v>
      </c>
      <c r="Q60" s="31">
        <v>512.18917627384644</v>
      </c>
      <c r="R60" s="31">
        <v>544.29339278761449</v>
      </c>
      <c r="T60" s="33">
        <f t="shared" si="1"/>
        <v>461330.83320762258</v>
      </c>
      <c r="U60" s="33">
        <f t="shared" si="1"/>
        <v>481979.91791626683</v>
      </c>
      <c r="V60" s="33">
        <f t="shared" si="1"/>
        <v>488910.37378101354</v>
      </c>
      <c r="W60" s="33">
        <f t="shared" si="1"/>
        <v>512189.17627384642</v>
      </c>
      <c r="X60" s="33">
        <f t="shared" si="1"/>
        <v>544293.39278761449</v>
      </c>
    </row>
    <row r="61" spans="1:24" ht="17.25" x14ac:dyDescent="0.25">
      <c r="A61" s="20" t="s">
        <v>58</v>
      </c>
      <c r="B61" s="9"/>
      <c r="C61" s="9"/>
      <c r="D61" s="9"/>
      <c r="E61" s="9">
        <v>132865.01354283758</v>
      </c>
      <c r="F61" s="9">
        <v>143028.19699635019</v>
      </c>
      <c r="G61" s="9">
        <v>140639.99415730836</v>
      </c>
      <c r="H61" s="9">
        <v>134478.9321834966</v>
      </c>
      <c r="I61" s="11">
        <v>139210.93132610893</v>
      </c>
      <c r="J61" s="11">
        <v>143743.03885644971</v>
      </c>
      <c r="K61" s="11">
        <v>147046.36510799851</v>
      </c>
      <c r="L61" s="11">
        <v>145893.55851176599</v>
      </c>
      <c r="M61" s="35"/>
      <c r="N61" s="28">
        <v>143.0281969963502</v>
      </c>
      <c r="O61" s="28">
        <v>140.63999415730837</v>
      </c>
      <c r="P61" s="28">
        <v>134.4789321834966</v>
      </c>
      <c r="Q61" s="28">
        <v>139.21093132610892</v>
      </c>
      <c r="R61" s="28">
        <v>144.49949112363984</v>
      </c>
      <c r="T61" s="33">
        <f t="shared" si="1"/>
        <v>143028.19699635019</v>
      </c>
      <c r="U61" s="33">
        <f t="shared" si="1"/>
        <v>140639.99415730836</v>
      </c>
      <c r="V61" s="33">
        <f t="shared" si="1"/>
        <v>134478.9321834966</v>
      </c>
      <c r="W61" s="33">
        <f t="shared" si="1"/>
        <v>139210.93132610893</v>
      </c>
      <c r="X61" s="33">
        <f t="shared" si="1"/>
        <v>144499.49112363983</v>
      </c>
    </row>
    <row r="62" spans="1:24" ht="17.25" x14ac:dyDescent="0.25">
      <c r="A62" s="20" t="s">
        <v>59</v>
      </c>
      <c r="B62" s="9"/>
      <c r="C62" s="9"/>
      <c r="D62" s="9"/>
      <c r="E62" s="9">
        <v>2154505.0221404736</v>
      </c>
      <c r="F62" s="9">
        <v>2274599.4528425126</v>
      </c>
      <c r="G62" s="9">
        <v>2415145.3946605874</v>
      </c>
      <c r="H62" s="9">
        <v>2603751.2553551402</v>
      </c>
      <c r="I62" s="11">
        <v>2780612.8953348245</v>
      </c>
      <c r="J62" s="11">
        <v>2934368.0955111617</v>
      </c>
      <c r="K62" s="11">
        <v>3130361.3682279559</v>
      </c>
      <c r="L62" s="11">
        <v>3163830.050554249</v>
      </c>
      <c r="M62" s="35"/>
      <c r="N62" s="31">
        <v>2274.5994528425126</v>
      </c>
      <c r="O62" s="31">
        <v>2415.1453946605875</v>
      </c>
      <c r="P62" s="31">
        <v>2603.7512553551401</v>
      </c>
      <c r="Q62" s="31">
        <v>2780.6128953348243</v>
      </c>
      <c r="R62" s="31">
        <v>2949.6607849286197</v>
      </c>
      <c r="T62" s="33">
        <f t="shared" si="1"/>
        <v>2274599.4528425126</v>
      </c>
      <c r="U62" s="33">
        <f t="shared" si="1"/>
        <v>2415145.3946605874</v>
      </c>
      <c r="V62" s="33">
        <f t="shared" si="1"/>
        <v>2603751.2553551402</v>
      </c>
      <c r="W62" s="33">
        <f t="shared" si="1"/>
        <v>2780612.8953348245</v>
      </c>
      <c r="X62" s="33">
        <f t="shared" si="1"/>
        <v>2949660.7849286199</v>
      </c>
    </row>
    <row r="63" spans="1:24" ht="17.25" x14ac:dyDescent="0.25">
      <c r="A63" s="20" t="s">
        <v>60</v>
      </c>
      <c r="B63" s="9"/>
      <c r="C63" s="9"/>
      <c r="D63" s="9"/>
      <c r="E63" s="9">
        <v>949650.43455946748</v>
      </c>
      <c r="F63" s="9">
        <v>1035169.5967495776</v>
      </c>
      <c r="G63" s="9">
        <v>1140884.0636693658</v>
      </c>
      <c r="H63" s="9">
        <v>1214671.8856474156</v>
      </c>
      <c r="I63" s="11">
        <v>1306139.755154945</v>
      </c>
      <c r="J63" s="11">
        <v>1371328.7315560018</v>
      </c>
      <c r="K63" s="11">
        <v>1503997.3296246706</v>
      </c>
      <c r="L63" s="11">
        <v>1597210.9923342182</v>
      </c>
      <c r="M63" s="35"/>
      <c r="N63" s="28">
        <v>1035.1695967495775</v>
      </c>
      <c r="O63" s="28">
        <v>1140.8840636693658</v>
      </c>
      <c r="P63" s="28">
        <v>1214.6718856474156</v>
      </c>
      <c r="Q63" s="28">
        <v>1306.1397551549449</v>
      </c>
      <c r="R63" s="28">
        <v>1378.5471794699658</v>
      </c>
      <c r="T63" s="33">
        <f t="shared" si="1"/>
        <v>1035169.5967495776</v>
      </c>
      <c r="U63" s="33">
        <f t="shared" si="1"/>
        <v>1140884.0636693658</v>
      </c>
      <c r="V63" s="33">
        <f t="shared" si="1"/>
        <v>1214671.8856474156</v>
      </c>
      <c r="W63" s="33">
        <f t="shared" si="1"/>
        <v>1306139.755154945</v>
      </c>
      <c r="X63" s="33">
        <f t="shared" si="1"/>
        <v>1378547.1794699659</v>
      </c>
    </row>
    <row r="64" spans="1:24" ht="17.25" x14ac:dyDescent="0.25">
      <c r="A64" s="20" t="s">
        <v>61</v>
      </c>
      <c r="B64" s="9"/>
      <c r="C64" s="9"/>
      <c r="D64" s="9"/>
      <c r="E64" s="9">
        <v>374558.44826358109</v>
      </c>
      <c r="F64" s="9">
        <v>422384.01651363081</v>
      </c>
      <c r="G64" s="9">
        <v>500383.3227869093</v>
      </c>
      <c r="H64" s="9">
        <v>564175.96040769189</v>
      </c>
      <c r="I64" s="11">
        <v>599693.28435975383</v>
      </c>
      <c r="J64" s="11">
        <v>627839.67458536592</v>
      </c>
      <c r="K64" s="11">
        <v>684684.65629648196</v>
      </c>
      <c r="L64" s="11">
        <v>753500.09870892845</v>
      </c>
      <c r="M64" s="35"/>
      <c r="N64" s="31">
        <v>422.3840165136308</v>
      </c>
      <c r="O64" s="31">
        <v>500.38332278690928</v>
      </c>
      <c r="P64" s="31">
        <v>564.17596040769195</v>
      </c>
      <c r="Q64" s="31">
        <v>599.69328435975387</v>
      </c>
      <c r="R64" s="31">
        <v>631.15120769646182</v>
      </c>
      <c r="T64" s="33">
        <f t="shared" si="1"/>
        <v>422384.01651363081</v>
      </c>
      <c r="U64" s="33">
        <f t="shared" si="1"/>
        <v>500383.3227869093</v>
      </c>
      <c r="V64" s="33">
        <f t="shared" si="1"/>
        <v>564175.96040769189</v>
      </c>
      <c r="W64" s="33">
        <f t="shared" si="1"/>
        <v>599693.28435975383</v>
      </c>
      <c r="X64" s="33">
        <f t="shared" si="1"/>
        <v>631151.20769646182</v>
      </c>
    </row>
    <row r="65" spans="1:24" ht="17.25" x14ac:dyDescent="0.25">
      <c r="A65" s="20" t="s">
        <v>62</v>
      </c>
      <c r="B65" s="9"/>
      <c r="C65" s="9"/>
      <c r="D65" s="9"/>
      <c r="E65" s="9">
        <v>209179.30749159376</v>
      </c>
      <c r="F65" s="9">
        <v>226430.55831516549</v>
      </c>
      <c r="G65" s="9">
        <v>265263.22240717238</v>
      </c>
      <c r="H65" s="9">
        <v>295509.69371431833</v>
      </c>
      <c r="I65" s="11">
        <v>317772.81807614479</v>
      </c>
      <c r="J65" s="11">
        <v>336795.48586363334</v>
      </c>
      <c r="K65" s="11">
        <v>365394.51795536547</v>
      </c>
      <c r="L65" s="11">
        <v>401819.57290691609</v>
      </c>
      <c r="M65" s="35"/>
      <c r="N65" s="28">
        <v>226.43055831516548</v>
      </c>
      <c r="O65" s="28">
        <v>265.26322240717235</v>
      </c>
      <c r="P65" s="28">
        <v>295.50969371431836</v>
      </c>
      <c r="Q65" s="28">
        <v>317.7728180761448</v>
      </c>
      <c r="R65" s="28">
        <v>338.56039093263666</v>
      </c>
      <c r="T65" s="33">
        <f t="shared" si="1"/>
        <v>226430.55831516549</v>
      </c>
      <c r="U65" s="33">
        <f t="shared" si="1"/>
        <v>265263.22240717238</v>
      </c>
      <c r="V65" s="33">
        <f t="shared" si="1"/>
        <v>295509.69371431833</v>
      </c>
      <c r="W65" s="33">
        <f t="shared" si="1"/>
        <v>317772.81807614479</v>
      </c>
      <c r="X65" s="33">
        <f t="shared" si="1"/>
        <v>338560.39093263668</v>
      </c>
    </row>
    <row r="66" spans="1:24" ht="17.25" x14ac:dyDescent="0.25">
      <c r="A66" s="20" t="s">
        <v>64</v>
      </c>
      <c r="B66" s="9"/>
      <c r="C66" s="9"/>
      <c r="D66" s="9"/>
      <c r="E66" s="9">
        <v>44091699.279778674</v>
      </c>
      <c r="F66" s="9">
        <v>47696354.64672032</v>
      </c>
      <c r="G66" s="9">
        <v>49315745.048075445</v>
      </c>
      <c r="H66" s="9">
        <v>51064737.347356878</v>
      </c>
      <c r="I66" s="11">
        <v>54537307.240046412</v>
      </c>
      <c r="J66" s="11">
        <v>57459308.920659624</v>
      </c>
      <c r="K66" s="11">
        <v>61422642.061846912</v>
      </c>
      <c r="L66" s="11">
        <v>60743197.349875927</v>
      </c>
      <c r="M66" s="35"/>
      <c r="N66" s="32">
        <v>47696.35464672032</v>
      </c>
      <c r="O66" s="32">
        <v>49315.745048075441</v>
      </c>
      <c r="P66" s="32">
        <v>51064.73734735688</v>
      </c>
      <c r="Q66" s="32">
        <v>54534.507240046412</v>
      </c>
      <c r="R66" s="32">
        <v>57825.838918374167</v>
      </c>
      <c r="T66" s="33">
        <f t="shared" si="1"/>
        <v>47696354.64672032</v>
      </c>
      <c r="U66" s="33">
        <f t="shared" si="1"/>
        <v>49315745.048075445</v>
      </c>
      <c r="V66" s="33">
        <f t="shared" si="1"/>
        <v>51064737.347356878</v>
      </c>
      <c r="W66" s="33">
        <f t="shared" si="1"/>
        <v>54534507.240046412</v>
      </c>
      <c r="X66" s="33">
        <f t="shared" si="1"/>
        <v>57825838.918374166</v>
      </c>
    </row>
  </sheetData>
  <mergeCells count="1">
    <mergeCell ref="B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66"/>
  <sheetViews>
    <sheetView workbookViewId="0">
      <selection activeCell="J4" sqref="J4:L66"/>
    </sheetView>
  </sheetViews>
  <sheetFormatPr defaultRowHeight="15" x14ac:dyDescent="0.25"/>
  <cols>
    <col min="1" max="1" width="97.140625" bestFit="1" customWidth="1"/>
    <col min="2" max="9" width="11.42578125" customWidth="1"/>
  </cols>
  <sheetData>
    <row r="3" spans="1:12" x14ac:dyDescent="0.25">
      <c r="A3" s="16" t="s">
        <v>0</v>
      </c>
      <c r="B3" s="36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5">
      <c r="A4" s="17"/>
      <c r="B4" s="40">
        <v>2010</v>
      </c>
      <c r="C4" s="38">
        <v>2011</v>
      </c>
      <c r="D4" s="38">
        <v>2012</v>
      </c>
      <c r="E4" s="38">
        <v>2013</v>
      </c>
      <c r="F4" s="38">
        <v>2014</v>
      </c>
      <c r="G4" s="38">
        <v>2015</v>
      </c>
      <c r="H4" s="38">
        <v>2016</v>
      </c>
      <c r="I4" s="23">
        <v>2017</v>
      </c>
      <c r="J4" s="37">
        <v>2018</v>
      </c>
      <c r="K4" s="37" t="s">
        <v>67</v>
      </c>
      <c r="L4" s="37" t="s">
        <v>68</v>
      </c>
    </row>
    <row r="5" spans="1:12" ht="17.25" x14ac:dyDescent="0.25">
      <c r="A5" s="19" t="s">
        <v>2</v>
      </c>
      <c r="B5" s="21" t="e">
        <f>ADHB!B5/ADHB!$B$66*100</f>
        <v>#DIV/0!</v>
      </c>
      <c r="C5" s="21" t="e">
        <f>ADHB!C5/ADHB!$C$66*100</f>
        <v>#DIV/0!</v>
      </c>
      <c r="D5" s="21" t="e">
        <f>ADHB!D5/ADHB!$D$66*100</f>
        <v>#DIV/0!</v>
      </c>
      <c r="E5" s="21">
        <f>ADHB!E5/ADHB!$E$66*100</f>
        <v>16.337792148591223</v>
      </c>
      <c r="F5" s="21">
        <f>ADHB!F5/ADHB!$F$66*100</f>
        <v>17.100081806436375</v>
      </c>
      <c r="G5" s="21">
        <f>ADHB!G5/ADHB!$G$66*100</f>
        <v>17.172228261529931</v>
      </c>
      <c r="H5" s="21">
        <f>ADHB!H5/ADHB!$H$66*100</f>
        <v>17.516869844495638</v>
      </c>
      <c r="I5" s="21">
        <f>ADHB!I5/ADHB!$I$66*100</f>
        <v>16.311702783336422</v>
      </c>
      <c r="J5" s="21">
        <f>ADHB!J5/ADHB!$J$66*100</f>
        <v>16.077520858757854</v>
      </c>
      <c r="K5" s="21">
        <f>ADHB!K5/ADHB!$K$66*100</f>
        <v>15.86147282754829</v>
      </c>
      <c r="L5" s="21">
        <f>ADHB!L5/ADHB!$L$66*100</f>
        <v>16.479420290405564</v>
      </c>
    </row>
    <row r="6" spans="1:12" ht="17.25" x14ac:dyDescent="0.25">
      <c r="A6" s="18" t="s">
        <v>3</v>
      </c>
      <c r="B6" s="22" t="e">
        <f>ADHB!B6/ADHB!$B$66*100</f>
        <v>#DIV/0!</v>
      </c>
      <c r="C6" s="22" t="e">
        <f>ADHB!C6/ADHB!$C$66*100</f>
        <v>#DIV/0!</v>
      </c>
      <c r="D6" s="22" t="e">
        <f>ADHB!D6/ADHB!$D$66*100</f>
        <v>#DIV/0!</v>
      </c>
      <c r="E6" s="22">
        <f>ADHB!E6/ADHB!$E$66*100</f>
        <v>5.608556313013505</v>
      </c>
      <c r="F6" s="22">
        <f>ADHB!F6/ADHB!$F$66*100</f>
        <v>5.9555268606555458</v>
      </c>
      <c r="G6" s="22">
        <f>ADHB!G6/ADHB!$G$66*100</f>
        <v>5.5476115890287536</v>
      </c>
      <c r="H6" s="22">
        <f>ADHB!H6/ADHB!$H$66*100</f>
        <v>5.8966857161301371</v>
      </c>
      <c r="I6" s="22">
        <f>ADHB!I6/ADHB!$I$66*100</f>
        <v>5.6693252935762137</v>
      </c>
      <c r="J6" s="22">
        <f>ADHB!J6/ADHB!$J$66*100</f>
        <v>5.4044183171982105</v>
      </c>
      <c r="K6" s="22">
        <f>ADHB!K6/ADHB!$K$66*100</f>
        <v>5.2214873969076834</v>
      </c>
      <c r="L6" s="22">
        <f>ADHB!L6/ADHB!$L$66*100</f>
        <v>5.7824934802335628</v>
      </c>
    </row>
    <row r="7" spans="1:12" ht="17.25" x14ac:dyDescent="0.25">
      <c r="A7" s="18" t="s">
        <v>4</v>
      </c>
      <c r="B7" s="22" t="e">
        <f>ADHB!B7/ADHB!$B$66*100</f>
        <v>#DIV/0!</v>
      </c>
      <c r="C7" s="22" t="e">
        <f>ADHB!C7/ADHB!$C$66*100</f>
        <v>#DIV/0!</v>
      </c>
      <c r="D7" s="22" t="e">
        <f>ADHB!D7/ADHB!$D$66*100</f>
        <v>#DIV/0!</v>
      </c>
      <c r="E7" s="22">
        <f>ADHB!E7/ADHB!$E$66*100</f>
        <v>0.83721781144220175</v>
      </c>
      <c r="F7" s="22">
        <f>ADHB!F7/ADHB!$F$66*100</f>
        <v>0.80243785542403256</v>
      </c>
      <c r="G7" s="22">
        <f>ADHB!G7/ADHB!$G$66*100</f>
        <v>0.77465207771797739</v>
      </c>
      <c r="H7" s="22">
        <f>ADHB!H7/ADHB!$H$66*100</f>
        <v>0.66957458289061633</v>
      </c>
      <c r="I7" s="22">
        <f>ADHB!I7/ADHB!$I$66*100</f>
        <v>0.5889849485463603</v>
      </c>
      <c r="J7" s="22">
        <f>ADHB!J7/ADHB!$J$66*100</f>
        <v>0.40392686087122276</v>
      </c>
      <c r="K7" s="22">
        <f>ADHB!K7/ADHB!$K$66*100</f>
        <v>0.36090463569576081</v>
      </c>
      <c r="L7" s="22">
        <f>ADHB!L7/ADHB!$L$66*100</f>
        <v>0.43192812369570793</v>
      </c>
    </row>
    <row r="8" spans="1:12" ht="17.25" x14ac:dyDescent="0.25">
      <c r="A8" s="18" t="s">
        <v>5</v>
      </c>
      <c r="B8" s="22" t="e">
        <f>ADHB!B8/ADHB!$B$66*100</f>
        <v>#DIV/0!</v>
      </c>
      <c r="C8" s="22" t="e">
        <f>ADHB!C8/ADHB!$C$66*100</f>
        <v>#DIV/0!</v>
      </c>
      <c r="D8" s="22" t="e">
        <f>ADHB!D8/ADHB!$D$66*100</f>
        <v>#DIV/0!</v>
      </c>
      <c r="E8" s="22">
        <f>ADHB!E8/ADHB!$E$66*100</f>
        <v>1.7407625936925155</v>
      </c>
      <c r="F8" s="22">
        <f>ADHB!F8/ADHB!$F$66*100</f>
        <v>1.5968343577906134</v>
      </c>
      <c r="G8" s="22">
        <f>ADHB!G8/ADHB!$G$66*100</f>
        <v>1.5565719985734692</v>
      </c>
      <c r="H8" s="22">
        <f>ADHB!H8/ADHB!$H$66*100</f>
        <v>1.5306885321039643</v>
      </c>
      <c r="I8" s="22">
        <f>ADHB!I8/ADHB!$I$66*100</f>
        <v>1.3904072420997839</v>
      </c>
      <c r="J8" s="22">
        <f>ADHB!J8/ADHB!$J$66*100</f>
        <v>1.3384835908471864</v>
      </c>
      <c r="K8" s="22">
        <f>ADHB!K8/ADHB!$K$66*100</f>
        <v>1.2625573094803166</v>
      </c>
      <c r="L8" s="22">
        <f>ADHB!L8/ADHB!$L$66*100</f>
        <v>1.3610787604440966</v>
      </c>
    </row>
    <row r="9" spans="1:12" ht="17.25" x14ac:dyDescent="0.25">
      <c r="A9" s="18" t="s">
        <v>6</v>
      </c>
      <c r="B9" s="22" t="e">
        <f>ADHB!B9/ADHB!$B$66*100</f>
        <v>#DIV/0!</v>
      </c>
      <c r="C9" s="22" t="e">
        <f>ADHB!C9/ADHB!$C$66*100</f>
        <v>#DIV/0!</v>
      </c>
      <c r="D9" s="22" t="e">
        <f>ADHB!D9/ADHB!$D$66*100</f>
        <v>#DIV/0!</v>
      </c>
      <c r="E9" s="22">
        <f>ADHB!E9/ADHB!$E$66*100</f>
        <v>2.311327715323729</v>
      </c>
      <c r="F9" s="22">
        <f>ADHB!F9/ADHB!$F$66*100</f>
        <v>2.8763840463159336</v>
      </c>
      <c r="G9" s="22">
        <f>ADHB!G9/ADHB!$G$66*100</f>
        <v>2.5041272471103588</v>
      </c>
      <c r="H9" s="22">
        <f>ADHB!H9/ADHB!$H$66*100</f>
        <v>2.9572399847912179</v>
      </c>
      <c r="I9" s="22">
        <f>ADHB!I9/ADHB!$I$66*100</f>
        <v>2.9863083448207224</v>
      </c>
      <c r="J9" s="22">
        <f>ADHB!J9/ADHB!$J$66*100</f>
        <v>2.9490114034419053</v>
      </c>
      <c r="K9" s="22">
        <f>ADHB!K9/ADHB!$K$66*100</f>
        <v>2.8899479984156908</v>
      </c>
      <c r="L9" s="22">
        <f>ADHB!L9/ADHB!$L$66*100</f>
        <v>3.2592578240151</v>
      </c>
    </row>
    <row r="10" spans="1:12" ht="17.25" x14ac:dyDescent="0.25">
      <c r="A10" s="18" t="s">
        <v>7</v>
      </c>
      <c r="B10" s="22" t="e">
        <f>ADHB!B10/ADHB!$B$66*100</f>
        <v>#DIV/0!</v>
      </c>
      <c r="C10" s="22" t="e">
        <f>ADHB!C10/ADHB!$C$66*100</f>
        <v>#DIV/0!</v>
      </c>
      <c r="D10" s="22" t="e">
        <f>ADHB!D10/ADHB!$D$66*100</f>
        <v>#DIV/0!</v>
      </c>
      <c r="E10" s="22">
        <f>ADHB!E10/ADHB!$E$66*100</f>
        <v>0.60807315712330923</v>
      </c>
      <c r="F10" s="22">
        <f>ADHB!F10/ADHB!$F$66*100</f>
        <v>0.56638851517952182</v>
      </c>
      <c r="G10" s="22">
        <f>ADHB!G10/ADHB!$G$66*100</f>
        <v>0.60168597342612995</v>
      </c>
      <c r="H10" s="22">
        <f>ADHB!H10/ADHB!$H$66*100</f>
        <v>0.62301208341848324</v>
      </c>
      <c r="I10" s="22">
        <f>ADHB!I10/ADHB!$I$66*100</f>
        <v>0.59620808260205482</v>
      </c>
      <c r="J10" s="22">
        <f>ADHB!J10/ADHB!$J$66*100</f>
        <v>0.61162175958053866</v>
      </c>
      <c r="K10" s="22">
        <f>ADHB!K10/ADHB!$K$66*100</f>
        <v>0.61393389785176278</v>
      </c>
      <c r="L10" s="22">
        <f>ADHB!L10/ADHB!$L$66*100</f>
        <v>0.62997611819025379</v>
      </c>
    </row>
    <row r="11" spans="1:12" ht="17.25" x14ac:dyDescent="0.25">
      <c r="A11" s="18" t="s">
        <v>8</v>
      </c>
      <c r="B11" s="22" t="e">
        <f>ADHB!B11/ADHB!$B$66*100</f>
        <v>#DIV/0!</v>
      </c>
      <c r="C11" s="22" t="e">
        <f>ADHB!C11/ADHB!$C$66*100</f>
        <v>#DIV/0!</v>
      </c>
      <c r="D11" s="22" t="e">
        <f>ADHB!D11/ADHB!$D$66*100</f>
        <v>#DIV/0!</v>
      </c>
      <c r="E11" s="22">
        <f>ADHB!E11/ADHB!$E$66*100</f>
        <v>0.11117503543174821</v>
      </c>
      <c r="F11" s="22">
        <f>ADHB!F11/ADHB!$F$66*100</f>
        <v>0.11348208594544525</v>
      </c>
      <c r="G11" s="22">
        <f>ADHB!G11/ADHB!$G$66*100</f>
        <v>0.11057429220081892</v>
      </c>
      <c r="H11" s="22">
        <f>ADHB!H11/ADHB!$H$66*100</f>
        <v>0.11617053292585643</v>
      </c>
      <c r="I11" s="22">
        <f>ADHB!I11/ADHB!$I$66*100</f>
        <v>0.10741667550729285</v>
      </c>
      <c r="J11" s="22">
        <f>ADHB!J11/ADHB!$J$66*100</f>
        <v>0.10137470245735827</v>
      </c>
      <c r="K11" s="22">
        <f>ADHB!K11/ADHB!$K$66*100</f>
        <v>9.414355546415179E-2</v>
      </c>
      <c r="L11" s="22">
        <f>ADHB!L11/ADHB!$L$66*100</f>
        <v>0.1002526538884039</v>
      </c>
    </row>
    <row r="12" spans="1:12" ht="17.25" x14ac:dyDescent="0.25">
      <c r="A12" s="18" t="s">
        <v>9</v>
      </c>
      <c r="B12" s="22" t="e">
        <f>ADHB!B12/ADHB!$B$66*100</f>
        <v>#DIV/0!</v>
      </c>
      <c r="C12" s="22" t="e">
        <f>ADHB!C12/ADHB!$C$66*100</f>
        <v>#DIV/0!</v>
      </c>
      <c r="D12" s="22" t="e">
        <f>ADHB!D12/ADHB!$D$66*100</f>
        <v>#DIV/0!</v>
      </c>
      <c r="E12" s="22">
        <f>ADHB!E12/ADHB!$E$66*100</f>
        <v>5.0501755433187929</v>
      </c>
      <c r="F12" s="22">
        <f>ADHB!F12/ADHB!$F$66*100</f>
        <v>4.9049178162901912</v>
      </c>
      <c r="G12" s="22">
        <f>ADHB!G12/ADHB!$G$66*100</f>
        <v>5.0579636041558853</v>
      </c>
      <c r="H12" s="22">
        <f>ADHB!H12/ADHB!$H$66*100</f>
        <v>5.2873439276423637</v>
      </c>
      <c r="I12" s="22">
        <f>ADHB!I12/ADHB!$I$66*100</f>
        <v>4.4722823350902168</v>
      </c>
      <c r="J12" s="22">
        <f>ADHB!J12/ADHB!$J$66*100</f>
        <v>4.2640480111698453</v>
      </c>
      <c r="K12" s="22">
        <f>ADHB!K12/ADHB!$K$66*100</f>
        <v>4.1360969548867477</v>
      </c>
      <c r="L12" s="22">
        <f>ADHB!L12/ADHB!$L$66*100</f>
        <v>4.252554693107526</v>
      </c>
    </row>
    <row r="13" spans="1:12" ht="17.25" x14ac:dyDescent="0.25">
      <c r="A13" s="18" t="s">
        <v>10</v>
      </c>
      <c r="B13" s="22" t="e">
        <f>ADHB!B13/ADHB!$B$66*100</f>
        <v>#DIV/0!</v>
      </c>
      <c r="C13" s="22" t="e">
        <f>ADHB!C13/ADHB!$C$66*100</f>
        <v>#DIV/0!</v>
      </c>
      <c r="D13" s="22" t="e">
        <f>ADHB!D13/ADHB!$D$66*100</f>
        <v>#DIV/0!</v>
      </c>
      <c r="E13" s="22">
        <f>ADHB!E13/ADHB!$E$66*100</f>
        <v>5.6790602922589253</v>
      </c>
      <c r="F13" s="22">
        <f>ADHB!F13/ADHB!$F$66*100</f>
        <v>6.2396371294906352</v>
      </c>
      <c r="G13" s="22">
        <f>ADHB!G13/ADHB!$G$66*100</f>
        <v>6.5666530683452917</v>
      </c>
      <c r="H13" s="22">
        <f>ADHB!H13/ADHB!$H$66*100</f>
        <v>6.3328402007231377</v>
      </c>
      <c r="I13" s="22">
        <f>ADHB!I13/ADHB!$I$66*100</f>
        <v>6.1700951546699914</v>
      </c>
      <c r="J13" s="22">
        <f>ADHB!J13/ADHB!$J$66*100</f>
        <v>6.409054530389799</v>
      </c>
      <c r="K13" s="22">
        <f>ADHB!K13/ADHB!$K$66*100</f>
        <v>6.5038884757538593</v>
      </c>
      <c r="L13" s="22">
        <f>ADHB!L13/ADHB!$L$66*100</f>
        <v>6.4443721170644759</v>
      </c>
    </row>
    <row r="14" spans="1:12" ht="17.25" x14ac:dyDescent="0.25">
      <c r="A14" s="20" t="s">
        <v>11</v>
      </c>
      <c r="B14" s="21" t="e">
        <f>ADHB!B14/ADHB!$B$66*100</f>
        <v>#DIV/0!</v>
      </c>
      <c r="C14" s="21" t="e">
        <f>ADHB!C14/ADHB!$C$66*100</f>
        <v>#DIV/0!</v>
      </c>
      <c r="D14" s="21" t="e">
        <f>ADHB!D14/ADHB!$D$66*100</f>
        <v>#DIV/0!</v>
      </c>
      <c r="E14" s="21">
        <f>ADHB!E14/ADHB!$E$66*100</f>
        <v>33.843416321467096</v>
      </c>
      <c r="F14" s="21">
        <f>ADHB!F14/ADHB!$F$66*100</f>
        <v>32.104214624584067</v>
      </c>
      <c r="G14" s="21">
        <f>ADHB!G14/ADHB!$G$66*100</f>
        <v>28.195650013068736</v>
      </c>
      <c r="H14" s="21">
        <f>ADHB!H14/ADHB!$H$66*100</f>
        <v>24.83799623533297</v>
      </c>
      <c r="I14" s="21">
        <f>ADHB!I14/ADHB!$I$66*100</f>
        <v>27.365409410242641</v>
      </c>
      <c r="J14" s="21">
        <f>ADHB!J14/ADHB!$J$66*100</f>
        <v>27.423743759037077</v>
      </c>
      <c r="K14" s="21">
        <f>ADHB!K14/ADHB!$K$66*100</f>
        <v>26.951650070395715</v>
      </c>
      <c r="L14" s="21">
        <f>ADHB!L14/ADHB!$L$66*100</f>
        <v>25.446411113163137</v>
      </c>
    </row>
    <row r="15" spans="1:12" ht="17.25" x14ac:dyDescent="0.25">
      <c r="A15" s="18" t="s">
        <v>12</v>
      </c>
      <c r="B15" s="22" t="e">
        <f>ADHB!B15/ADHB!$B$66*100</f>
        <v>#DIV/0!</v>
      </c>
      <c r="C15" s="22" t="e">
        <f>ADHB!C15/ADHB!$C$66*100</f>
        <v>#DIV/0!</v>
      </c>
      <c r="D15" s="22" t="e">
        <f>ADHB!D15/ADHB!$D$66*100</f>
        <v>#DIV/0!</v>
      </c>
      <c r="E15" s="22">
        <f>ADHB!E15/ADHB!$E$66*100</f>
        <v>7.4575848029238569</v>
      </c>
      <c r="F15" s="22">
        <f>ADHB!F15/ADHB!$F$66*100</f>
        <v>6.6281256453684883</v>
      </c>
      <c r="G15" s="22">
        <f>ADHB!G15/ADHB!$G$66*100</f>
        <v>5.3992505440889333</v>
      </c>
      <c r="H15" s="22">
        <f>ADHB!H15/ADHB!$H$66*100</f>
        <v>4.1806582177550355</v>
      </c>
      <c r="I15" s="22">
        <f>ADHB!I15/ADHB!$I$66*100</f>
        <v>3.8431787509764503</v>
      </c>
      <c r="J15" s="22">
        <f>ADHB!J15/ADHB!$J$66*100</f>
        <v>3.6559665619825084</v>
      </c>
      <c r="K15" s="22">
        <f>ADHB!K15/ADHB!$K$66*100</f>
        <v>3.4231497166037248</v>
      </c>
      <c r="L15" s="22">
        <f>ADHB!L15/ADHB!$L$66*100</f>
        <v>3.1154206578557777</v>
      </c>
    </row>
    <row r="16" spans="1:12" ht="17.25" x14ac:dyDescent="0.25">
      <c r="A16" s="18" t="s">
        <v>13</v>
      </c>
      <c r="B16" s="22" t="e">
        <f>ADHB!B16/ADHB!$B$66*100</f>
        <v>#DIV/0!</v>
      </c>
      <c r="C16" s="22" t="e">
        <f>ADHB!C16/ADHB!$C$66*100</f>
        <v>#DIV/0!</v>
      </c>
      <c r="D16" s="22" t="e">
        <f>ADHB!D16/ADHB!$D$66*100</f>
        <v>#DIV/0!</v>
      </c>
      <c r="E16" s="22">
        <f>ADHB!E16/ADHB!$E$66*100</f>
        <v>21.03353558736719</v>
      </c>
      <c r="F16" s="22">
        <f>ADHB!F16/ADHB!$F$66*100</f>
        <v>19.959670444876693</v>
      </c>
      <c r="G16" s="22">
        <f>ADHB!G16/ADHB!$G$66*100</f>
        <v>17.145852535802213</v>
      </c>
      <c r="H16" s="22">
        <f>ADHB!H16/ADHB!$H$66*100</f>
        <v>14.382023496717581</v>
      </c>
      <c r="I16" s="22">
        <f>ADHB!I16/ADHB!$I$66*100</f>
        <v>17.502699198881665</v>
      </c>
      <c r="J16" s="22">
        <f>ADHB!J16/ADHB!$J$66*100</f>
        <v>17.878892833662739</v>
      </c>
      <c r="K16" s="22">
        <f>ADHB!K16/ADHB!$K$66*100</f>
        <v>17.783180978606087</v>
      </c>
      <c r="L16" s="22">
        <f>ADHB!L16/ADHB!$L$66*100</f>
        <v>16.289781944087775</v>
      </c>
    </row>
    <row r="17" spans="1:12" ht="17.25" x14ac:dyDescent="0.25">
      <c r="A17" s="18" t="s">
        <v>14</v>
      </c>
      <c r="B17" s="22" t="e">
        <f>ADHB!B17/ADHB!$B$66*100</f>
        <v>#DIV/0!</v>
      </c>
      <c r="C17" s="22" t="e">
        <f>ADHB!C17/ADHB!$C$66*100</f>
        <v>#DIV/0!</v>
      </c>
      <c r="D17" s="22" t="e">
        <f>ADHB!D17/ADHB!$D$66*100</f>
        <v>#DIV/0!</v>
      </c>
      <c r="E17" s="22">
        <f>ADHB!E17/ADHB!$E$66*100</f>
        <v>1.5212112753481433</v>
      </c>
      <c r="F17" s="22">
        <f>ADHB!F17/ADHB!$F$66*100</f>
        <v>1.7619809405926743</v>
      </c>
      <c r="G17" s="22">
        <f>ADHB!G17/ADHB!$G$66*100</f>
        <v>1.7411534370805171</v>
      </c>
      <c r="H17" s="22">
        <f>ADHB!H17/ADHB!$H$66*100</f>
        <v>2.0438018192136318</v>
      </c>
      <c r="I17" s="22">
        <f>ADHB!I17/ADHB!$I$66*100</f>
        <v>1.9936468376320273</v>
      </c>
      <c r="J17" s="22">
        <f>ADHB!J17/ADHB!$J$66*100</f>
        <v>1.8584322263910071</v>
      </c>
      <c r="K17" s="22">
        <f>ADHB!K17/ADHB!$K$66*100</f>
        <v>1.7440841202788073</v>
      </c>
      <c r="L17" s="22">
        <f>ADHB!L17/ADHB!$L$66*100</f>
        <v>1.7897452798274081</v>
      </c>
    </row>
    <row r="18" spans="1:12" ht="17.25" x14ac:dyDescent="0.25">
      <c r="A18" s="18" t="s">
        <v>15</v>
      </c>
      <c r="B18" s="22" t="e">
        <f>ADHB!B18/ADHB!$B$66*100</f>
        <v>#DIV/0!</v>
      </c>
      <c r="C18" s="22" t="e">
        <f>ADHB!C18/ADHB!$C$66*100</f>
        <v>#DIV/0!</v>
      </c>
      <c r="D18" s="22" t="e">
        <f>ADHB!D18/ADHB!$D$66*100</f>
        <v>#DIV/0!</v>
      </c>
      <c r="E18" s="22">
        <f>ADHB!E18/ADHB!$E$66*100</f>
        <v>3.8310846558279024</v>
      </c>
      <c r="F18" s="22">
        <f>ADHB!F18/ADHB!$F$66*100</f>
        <v>3.7544375937462093</v>
      </c>
      <c r="G18" s="22">
        <f>ADHB!G18/ADHB!$G$66*100</f>
        <v>3.9093934960970729</v>
      </c>
      <c r="H18" s="22">
        <f>ADHB!H18/ADHB!$H$66*100</f>
        <v>4.2315127016467251</v>
      </c>
      <c r="I18" s="22">
        <f>ADHB!I18/ADHB!$I$66*100</f>
        <v>4.0258846227525007</v>
      </c>
      <c r="J18" s="22">
        <f>ADHB!J18/ADHB!$J$66*100</f>
        <v>4.0304521370008262</v>
      </c>
      <c r="K18" s="22">
        <f>ADHB!K18/ADHB!$K$66*100</f>
        <v>4.0012352549071002</v>
      </c>
      <c r="L18" s="22">
        <f>ADHB!L18/ADHB!$L$66*100</f>
        <v>4.2514632313921785</v>
      </c>
    </row>
    <row r="19" spans="1:12" ht="17.25" x14ac:dyDescent="0.25">
      <c r="A19" s="20" t="s">
        <v>16</v>
      </c>
      <c r="B19" s="21" t="e">
        <f>ADHB!B19/ADHB!$B$66*100</f>
        <v>#DIV/0!</v>
      </c>
      <c r="C19" s="21" t="e">
        <f>ADHB!C19/ADHB!$C$66*100</f>
        <v>#DIV/0!</v>
      </c>
      <c r="D19" s="21" t="e">
        <f>ADHB!D19/ADHB!$D$66*100</f>
        <v>#DIV/0!</v>
      </c>
      <c r="E19" s="21">
        <f>ADHB!E19/ADHB!$E$66*100</f>
        <v>9.2812394680706216</v>
      </c>
      <c r="F19" s="21">
        <f>ADHB!F19/ADHB!$F$66*100</f>
        <v>9.5062607889714794</v>
      </c>
      <c r="G19" s="21">
        <f>ADHB!G19/ADHB!$G$66*100</f>
        <v>9.9777104105873491</v>
      </c>
      <c r="H19" s="21">
        <f>ADHB!H19/ADHB!$H$66*100</f>
        <v>10.157240320824256</v>
      </c>
      <c r="I19" s="21">
        <f>ADHB!I19/ADHB!$I$66*100</f>
        <v>9.9780754515918009</v>
      </c>
      <c r="J19" s="21">
        <f>ADHB!J19/ADHB!$J$66*100</f>
        <v>9.4403292465253852</v>
      </c>
      <c r="K19" s="21">
        <f>ADHB!K19/ADHB!$K$66*100</f>
        <v>9.1963560837435026</v>
      </c>
      <c r="L19" s="21">
        <f>ADHB!L19/ADHB!$L$66*100</f>
        <v>9.1532218528724041</v>
      </c>
    </row>
    <row r="20" spans="1:12" ht="17.25" x14ac:dyDescent="0.25">
      <c r="A20" s="18" t="s">
        <v>17</v>
      </c>
      <c r="B20" s="22" t="e">
        <f>ADHB!B20/ADHB!$B$66*100</f>
        <v>#DIV/0!</v>
      </c>
      <c r="C20" s="22" t="e">
        <f>ADHB!C20/ADHB!$C$66*100</f>
        <v>#DIV/0!</v>
      </c>
      <c r="D20" s="22" t="e">
        <f>ADHB!D20/ADHB!$D$66*100</f>
        <v>#DIV/0!</v>
      </c>
      <c r="E20" s="22">
        <f>ADHB!E20/ADHB!$E$66*100</f>
        <v>0</v>
      </c>
      <c r="F20" s="22">
        <f>ADHB!F20/ADHB!$F$66*100</f>
        <v>0</v>
      </c>
      <c r="G20" s="22">
        <f>ADHB!G20/ADHB!$G$66*100</f>
        <v>0</v>
      </c>
      <c r="H20" s="22">
        <f>ADHB!H20/ADHB!$H$66*100</f>
        <v>0</v>
      </c>
      <c r="I20" s="22">
        <f>ADHB!I20/ADHB!$I$66*100</f>
        <v>0</v>
      </c>
      <c r="J20" s="22">
        <f>ADHB!J20/ADHB!$J$66*100</f>
        <v>0</v>
      </c>
      <c r="K20" s="22">
        <f>ADHB!K20/ADHB!$K$66*100</f>
        <v>0</v>
      </c>
      <c r="L20" s="22">
        <f>ADHB!L20/ADHB!$L$66*100</f>
        <v>0</v>
      </c>
    </row>
    <row r="21" spans="1:12" ht="17.25" x14ac:dyDescent="0.25">
      <c r="A21" s="18" t="s">
        <v>18</v>
      </c>
      <c r="B21" s="22" t="e">
        <f>ADHB!B21/ADHB!$B$66*100</f>
        <v>#DIV/0!</v>
      </c>
      <c r="C21" s="22" t="e">
        <f>ADHB!C21/ADHB!$C$66*100</f>
        <v>#DIV/0!</v>
      </c>
      <c r="D21" s="22" t="e">
        <f>ADHB!D21/ADHB!$D$66*100</f>
        <v>#DIV/0!</v>
      </c>
      <c r="E21" s="22">
        <f>ADHB!E21/ADHB!$E$66*100</f>
        <v>4.0638321305880947</v>
      </c>
      <c r="F21" s="22">
        <f>ADHB!F21/ADHB!$F$66*100</f>
        <v>4.3897320176604815</v>
      </c>
      <c r="G21" s="22">
        <f>ADHB!G21/ADHB!$G$66*100</f>
        <v>4.5900385729074245</v>
      </c>
      <c r="H21" s="22">
        <f>ADHB!H21/ADHB!$H$66*100</f>
        <v>4.8329247108512217</v>
      </c>
      <c r="I21" s="22">
        <f>ADHB!I21/ADHB!$I$66*100</f>
        <v>5.0976643341659829</v>
      </c>
      <c r="J21" s="22">
        <f>ADHB!J21/ADHB!$J$66*100</f>
        <v>4.9209041582563531</v>
      </c>
      <c r="K21" s="22">
        <f>ADHB!K21/ADHB!$K$66*100</f>
        <v>4.8777420095840522</v>
      </c>
      <c r="L21" s="22">
        <f>ADHB!L21/ADHB!$L$66*100</f>
        <v>5.0474281061094226</v>
      </c>
    </row>
    <row r="22" spans="1:12" ht="17.25" x14ac:dyDescent="0.25">
      <c r="A22" s="18" t="s">
        <v>19</v>
      </c>
      <c r="B22" s="22" t="e">
        <f>ADHB!B22/ADHB!$B$66*100</f>
        <v>#DIV/0!</v>
      </c>
      <c r="C22" s="22" t="e">
        <f>ADHB!C22/ADHB!$C$66*100</f>
        <v>#DIV/0!</v>
      </c>
      <c r="D22" s="22" t="e">
        <f>ADHB!D22/ADHB!$D$66*100</f>
        <v>#DIV/0!</v>
      </c>
      <c r="E22" s="22">
        <f>ADHB!E22/ADHB!$E$66*100</f>
        <v>0</v>
      </c>
      <c r="F22" s="22">
        <f>ADHB!F22/ADHB!$F$66*100</f>
        <v>0</v>
      </c>
      <c r="G22" s="22">
        <f>ADHB!G22/ADHB!$G$66*100</f>
        <v>0</v>
      </c>
      <c r="H22" s="22">
        <f>ADHB!H22/ADHB!$H$66*100</f>
        <v>0</v>
      </c>
      <c r="I22" s="22">
        <f>ADHB!I22/ADHB!$I$66*100</f>
        <v>0</v>
      </c>
      <c r="J22" s="22">
        <f>ADHB!J22/ADHB!$J$66*100</f>
        <v>0</v>
      </c>
      <c r="K22" s="22">
        <f>ADHB!K22/ADHB!$K$66*100</f>
        <v>0</v>
      </c>
      <c r="L22" s="22">
        <f>ADHB!L22/ADHB!$L$66*100</f>
        <v>0</v>
      </c>
    </row>
    <row r="23" spans="1:12" ht="17.25" x14ac:dyDescent="0.25">
      <c r="A23" s="18" t="s">
        <v>20</v>
      </c>
      <c r="B23" s="22" t="e">
        <f>ADHB!B23/ADHB!$B$66*100</f>
        <v>#DIV/0!</v>
      </c>
      <c r="C23" s="22" t="e">
        <f>ADHB!C23/ADHB!$C$66*100</f>
        <v>#DIV/0!</v>
      </c>
      <c r="D23" s="22" t="e">
        <f>ADHB!D23/ADHB!$D$66*100</f>
        <v>#DIV/0!</v>
      </c>
      <c r="E23" s="22">
        <f>ADHB!E23/ADHB!$E$66*100</f>
        <v>4.661338667406794E-2</v>
      </c>
      <c r="F23" s="22">
        <f>ADHB!F23/ADHB!$F$66*100</f>
        <v>5.1318770930392721E-2</v>
      </c>
      <c r="G23" s="22">
        <f>ADHB!G23/ADHB!$G$66*100</f>
        <v>5.3225555871962531E-2</v>
      </c>
      <c r="H23" s="22">
        <f>ADHB!H23/ADHB!$H$66*100</f>
        <v>5.3606202940759941E-2</v>
      </c>
      <c r="I23" s="22">
        <f>ADHB!I23/ADHB!$I$66*100</f>
        <v>5.0448502403151164E-2</v>
      </c>
      <c r="J23" s="22">
        <f>ADHB!J23/ADHB!$J$66*100</f>
        <v>4.9422204017850788E-2</v>
      </c>
      <c r="K23" s="22">
        <f>ADHB!K23/ADHB!$K$66*100</f>
        <v>4.8965093519626655E-2</v>
      </c>
      <c r="L23" s="22">
        <f>ADHB!L23/ADHB!$L$66*100</f>
        <v>5.25372692402973E-2</v>
      </c>
    </row>
    <row r="24" spans="1:12" ht="17.25" x14ac:dyDescent="0.25">
      <c r="A24" s="18" t="s">
        <v>21</v>
      </c>
      <c r="B24" s="22" t="e">
        <f>ADHB!B24/ADHB!$B$66*100</f>
        <v>#DIV/0!</v>
      </c>
      <c r="C24" s="22" t="e">
        <f>ADHB!C24/ADHB!$C$66*100</f>
        <v>#DIV/0!</v>
      </c>
      <c r="D24" s="22" t="e">
        <f>ADHB!D24/ADHB!$D$66*100</f>
        <v>#DIV/0!</v>
      </c>
      <c r="E24" s="22">
        <f>ADHB!E24/ADHB!$E$66*100</f>
        <v>4.7591087485110159E-3</v>
      </c>
      <c r="F24" s="22">
        <f>ADHB!F24/ADHB!$F$66*100</f>
        <v>5.0165035843313553E-3</v>
      </c>
      <c r="G24" s="22">
        <f>ADHB!G24/ADHB!$G$66*100</f>
        <v>4.9889522986440596E-3</v>
      </c>
      <c r="H24" s="22">
        <f>ADHB!H24/ADHB!$H$66*100</f>
        <v>4.936372870733949E-3</v>
      </c>
      <c r="I24" s="22">
        <f>ADHB!I24/ADHB!$I$66*100</f>
        <v>4.5907806116735625E-3</v>
      </c>
      <c r="J24" s="22">
        <f>ADHB!J24/ADHB!$J$66*100</f>
        <v>4.4221549294045743E-3</v>
      </c>
      <c r="K24" s="22">
        <f>ADHB!K24/ADHB!$K$66*100</f>
        <v>4.1454948396371146E-3</v>
      </c>
      <c r="L24" s="22">
        <f>ADHB!L24/ADHB!$L$66*100</f>
        <v>4.4816787573438103E-3</v>
      </c>
    </row>
    <row r="25" spans="1:12" ht="17.25" x14ac:dyDescent="0.25">
      <c r="A25" s="18" t="s">
        <v>22</v>
      </c>
      <c r="B25" s="22" t="e">
        <f>ADHB!B25/ADHB!$B$66*100</f>
        <v>#DIV/0!</v>
      </c>
      <c r="C25" s="22" t="e">
        <f>ADHB!C25/ADHB!$C$66*100</f>
        <v>#DIV/0!</v>
      </c>
      <c r="D25" s="22" t="e">
        <f>ADHB!D25/ADHB!$D$66*100</f>
        <v>#DIV/0!</v>
      </c>
      <c r="E25" s="22">
        <f>ADHB!E25/ADHB!$E$66*100</f>
        <v>3.6143418219258097</v>
      </c>
      <c r="F25" s="22">
        <f>ADHB!F25/ADHB!$F$66*100</f>
        <v>3.5504767057868349</v>
      </c>
      <c r="G25" s="22">
        <f>ADHB!G25/ADHB!$G$66*100</f>
        <v>3.7414426546983446</v>
      </c>
      <c r="H25" s="22">
        <f>ADHB!H25/ADHB!$H$66*100</f>
        <v>3.6581303323038723</v>
      </c>
      <c r="I25" s="22">
        <f>ADHB!I25/ADHB!$I$66*100</f>
        <v>3.2584202117190548</v>
      </c>
      <c r="J25" s="22">
        <f>ADHB!J25/ADHB!$J$66*100</f>
        <v>2.9539263549776185</v>
      </c>
      <c r="K25" s="22">
        <f>ADHB!K25/ADHB!$K$66*100</f>
        <v>2.7718849206573406</v>
      </c>
      <c r="L25" s="22">
        <f>ADHB!L25/ADHB!$L$66*100</f>
        <v>2.4442178395481644</v>
      </c>
    </row>
    <row r="26" spans="1:12" ht="17.25" x14ac:dyDescent="0.25">
      <c r="A26" s="18" t="s">
        <v>23</v>
      </c>
      <c r="B26" s="22" t="e">
        <f>ADHB!B26/ADHB!$B$66*100</f>
        <v>#DIV/0!</v>
      </c>
      <c r="C26" s="22" t="e">
        <f>ADHB!C26/ADHB!$C$66*100</f>
        <v>#DIV/0!</v>
      </c>
      <c r="D26" s="22" t="e">
        <f>ADHB!D26/ADHB!$D$66*100</f>
        <v>#DIV/0!</v>
      </c>
      <c r="E26" s="22">
        <f>ADHB!E26/ADHB!$E$66*100</f>
        <v>0.98431305279443271</v>
      </c>
      <c r="F26" s="22">
        <f>ADHB!F26/ADHB!$F$66*100</f>
        <v>0.93530754124682802</v>
      </c>
      <c r="G26" s="22">
        <f>ADHB!G26/ADHB!$G$66*100</f>
        <v>0.97833772411456787</v>
      </c>
      <c r="H26" s="22">
        <f>ADHB!H26/ADHB!$H$66*100</f>
        <v>1.0156738298834047</v>
      </c>
      <c r="I26" s="22">
        <f>ADHB!I26/ADHB!$I$66*100</f>
        <v>1.0379308251276382</v>
      </c>
      <c r="J26" s="22">
        <f>ADHB!J26/ADHB!$J$66*100</f>
        <v>1.0051278784603228</v>
      </c>
      <c r="K26" s="22">
        <f>ADHB!K26/ADHB!$K$66*100</f>
        <v>1.0061049897170184</v>
      </c>
      <c r="L26" s="22">
        <f>ADHB!L26/ADHB!$L$66*100</f>
        <v>1.1001867792302942</v>
      </c>
    </row>
    <row r="27" spans="1:12" ht="17.25" x14ac:dyDescent="0.25">
      <c r="A27" s="18" t="s">
        <v>24</v>
      </c>
      <c r="B27" s="22" t="e">
        <f>ADHB!B27/ADHB!$B$66*100</f>
        <v>#DIV/0!</v>
      </c>
      <c r="C27" s="22" t="e">
        <f>ADHB!C27/ADHB!$C$66*100</f>
        <v>#DIV/0!</v>
      </c>
      <c r="D27" s="22" t="e">
        <f>ADHB!D27/ADHB!$D$66*100</f>
        <v>#DIV/0!</v>
      </c>
      <c r="E27" s="22">
        <f>ADHB!E27/ADHB!$E$66*100</f>
        <v>2.5643089455854581E-2</v>
      </c>
      <c r="F27" s="22">
        <f>ADHB!F27/ADHB!$F$66*100</f>
        <v>2.4831031509788475E-2</v>
      </c>
      <c r="G27" s="22">
        <f>ADHB!G27/ADHB!$G$66*100</f>
        <v>2.7098423054483185E-2</v>
      </c>
      <c r="H27" s="22">
        <f>ADHB!H27/ADHB!$H$66*100</f>
        <v>2.6159406554220423E-2</v>
      </c>
      <c r="I27" s="22">
        <f>ADHB!I27/ADHB!$I$66*100</f>
        <v>2.3714305150942999E-2</v>
      </c>
      <c r="J27" s="22">
        <f>ADHB!J27/ADHB!$J$66*100</f>
        <v>2.2054077471657874E-2</v>
      </c>
      <c r="K27" s="22">
        <f>ADHB!K27/ADHB!$K$66*100</f>
        <v>2.1428350827559541E-2</v>
      </c>
      <c r="L27" s="22">
        <f>ADHB!L27/ADHB!$L$66*100</f>
        <v>2.3922120201655801E-2</v>
      </c>
    </row>
    <row r="28" spans="1:12" ht="17.25" x14ac:dyDescent="0.25">
      <c r="A28" s="18" t="s">
        <v>25</v>
      </c>
      <c r="B28" s="22" t="e">
        <f>ADHB!B28/ADHB!$B$66*100</f>
        <v>#DIV/0!</v>
      </c>
      <c r="C28" s="22" t="e">
        <f>ADHB!C28/ADHB!$C$66*100</f>
        <v>#DIV/0!</v>
      </c>
      <c r="D28" s="22" t="e">
        <f>ADHB!D28/ADHB!$D$66*100</f>
        <v>#DIV/0!</v>
      </c>
      <c r="E28" s="22">
        <f>ADHB!E28/ADHB!$E$66*100</f>
        <v>2.1214775849162613E-2</v>
      </c>
      <c r="F28" s="22">
        <f>ADHB!F28/ADHB!$F$66*100</f>
        <v>1.8698167852898007E-2</v>
      </c>
      <c r="G28" s="22">
        <f>ADHB!G28/ADHB!$G$66*100</f>
        <v>1.9141496390707488E-2</v>
      </c>
      <c r="H28" s="22">
        <f>ADHB!H28/ADHB!$H$66*100</f>
        <v>1.8277502005038939E-2</v>
      </c>
      <c r="I28" s="22">
        <f>ADHB!I28/ADHB!$I$66*100</f>
        <v>1.6495781406371909E-2</v>
      </c>
      <c r="J28" s="22">
        <f>ADHB!J28/ADHB!$J$66*100</f>
        <v>1.5050276611071238E-2</v>
      </c>
      <c r="K28" s="22">
        <f>ADHB!K28/ADHB!$K$66*100</f>
        <v>1.4435729879625825E-2</v>
      </c>
      <c r="L28" s="22">
        <f>ADHB!L28/ADHB!$L$66*100</f>
        <v>1.5131898391011346E-2</v>
      </c>
    </row>
    <row r="29" spans="1:12" ht="17.25" x14ac:dyDescent="0.25">
      <c r="A29" s="18" t="s">
        <v>26</v>
      </c>
      <c r="B29" s="22" t="e">
        <f>ADHB!B29/ADHB!$B$66*100</f>
        <v>#DIV/0!</v>
      </c>
      <c r="C29" s="22" t="e">
        <f>ADHB!C29/ADHB!$C$66*100</f>
        <v>#DIV/0!</v>
      </c>
      <c r="D29" s="22" t="e">
        <f>ADHB!D29/ADHB!$D$66*100</f>
        <v>#DIV/0!</v>
      </c>
      <c r="E29" s="22">
        <f>ADHB!E29/ADHB!$E$66*100</f>
        <v>7.541232093641298E-2</v>
      </c>
      <c r="F29" s="22">
        <f>ADHB!F29/ADHB!$F$66*100</f>
        <v>7.4895028599588756E-2</v>
      </c>
      <c r="G29" s="22">
        <f>ADHB!G29/ADHB!$G$66*100</f>
        <v>7.9526275179576805E-2</v>
      </c>
      <c r="H29" s="22">
        <f>ADHB!H29/ADHB!$H$66*100</f>
        <v>7.9586319635727057E-2</v>
      </c>
      <c r="I29" s="22">
        <f>ADHB!I29/ADHB!$I$66*100</f>
        <v>7.3657726219051839E-2</v>
      </c>
      <c r="J29" s="22">
        <f>ADHB!J29/ADHB!$J$66*100</f>
        <v>7.2194851328543821E-2</v>
      </c>
      <c r="K29" s="22">
        <f>ADHB!K29/ADHB!$K$66*100</f>
        <v>6.8540117281389201E-2</v>
      </c>
      <c r="L29" s="22">
        <f>ADHB!L29/ADHB!$L$66*100</f>
        <v>7.0333954603724019E-2</v>
      </c>
    </row>
    <row r="30" spans="1:12" ht="17.25" x14ac:dyDescent="0.25">
      <c r="A30" s="18" t="s">
        <v>27</v>
      </c>
      <c r="B30" s="22" t="e">
        <f>ADHB!B30/ADHB!$B$66*100</f>
        <v>#DIV/0!</v>
      </c>
      <c r="C30" s="22" t="e">
        <f>ADHB!C30/ADHB!$C$66*100</f>
        <v>#DIV/0!</v>
      </c>
      <c r="D30" s="22" t="e">
        <f>ADHB!D30/ADHB!$D$66*100</f>
        <v>#DIV/0!</v>
      </c>
      <c r="E30" s="22">
        <f>ADHB!E30/ADHB!$E$66*100</f>
        <v>0</v>
      </c>
      <c r="F30" s="22">
        <f>ADHB!F30/ADHB!$F$66*100</f>
        <v>0</v>
      </c>
      <c r="G30" s="22">
        <f>ADHB!G30/ADHB!$G$66*100</f>
        <v>0</v>
      </c>
      <c r="H30" s="22">
        <f>ADHB!H30/ADHB!$H$66*100</f>
        <v>0</v>
      </c>
      <c r="I30" s="22">
        <f>ADHB!I30/ADHB!$I$66*100</f>
        <v>0</v>
      </c>
      <c r="J30" s="22">
        <f>ADHB!J30/ADHB!$J$66*100</f>
        <v>0</v>
      </c>
      <c r="K30" s="22">
        <f>ADHB!K30/ADHB!$K$66*100</f>
        <v>0</v>
      </c>
      <c r="L30" s="22">
        <f>ADHB!L30/ADHB!$L$66*100</f>
        <v>0</v>
      </c>
    </row>
    <row r="31" spans="1:12" ht="17.25" x14ac:dyDescent="0.25">
      <c r="A31" s="18" t="s">
        <v>28</v>
      </c>
      <c r="B31" s="22" t="e">
        <f>ADHB!B31/ADHB!$B$66*100</f>
        <v>#DIV/0!</v>
      </c>
      <c r="C31" s="22" t="e">
        <f>ADHB!C31/ADHB!$C$66*100</f>
        <v>#DIV/0!</v>
      </c>
      <c r="D31" s="22" t="e">
        <f>ADHB!D31/ADHB!$D$66*100</f>
        <v>#DIV/0!</v>
      </c>
      <c r="E31" s="22">
        <f>ADHB!E31/ADHB!$E$66*100</f>
        <v>0.23520964218184715</v>
      </c>
      <c r="F31" s="22">
        <f>ADHB!F31/ADHB!$F$66*100</f>
        <v>0.24142076464946585</v>
      </c>
      <c r="G31" s="22">
        <f>ADHB!G31/ADHB!$G$66*100</f>
        <v>0.25778620320567669</v>
      </c>
      <c r="H31" s="22">
        <f>ADHB!H31/ADHB!$H$66*100</f>
        <v>0.24540864700381493</v>
      </c>
      <c r="I31" s="22">
        <f>ADHB!I31/ADHB!$I$66*100</f>
        <v>0.20678017376974273</v>
      </c>
      <c r="J31" s="22">
        <f>ADHB!J31/ADHB!$J$66*100</f>
        <v>0.19474968561361644</v>
      </c>
      <c r="K31" s="22">
        <f>ADHB!K31/ADHB!$K$66*100</f>
        <v>0.18530417020256285</v>
      </c>
      <c r="L31" s="22">
        <f>ADHB!L31/ADHB!$L$66*100</f>
        <v>0.18902916636612652</v>
      </c>
    </row>
    <row r="32" spans="1:12" ht="17.25" x14ac:dyDescent="0.25">
      <c r="A32" s="18" t="s">
        <v>29</v>
      </c>
      <c r="B32" s="22" t="e">
        <f>ADHB!B32/ADHB!$B$66*100</f>
        <v>#DIV/0!</v>
      </c>
      <c r="C32" s="22" t="e">
        <f>ADHB!C32/ADHB!$C$66*100</f>
        <v>#DIV/0!</v>
      </c>
      <c r="D32" s="22" t="e">
        <f>ADHB!D32/ADHB!$D$66*100</f>
        <v>#DIV/0!</v>
      </c>
      <c r="E32" s="22">
        <f>ADHB!E32/ADHB!$E$66*100</f>
        <v>3.2460223170614193E-2</v>
      </c>
      <c r="F32" s="22">
        <f>ADHB!F32/ADHB!$F$66*100</f>
        <v>3.5509577109846042E-2</v>
      </c>
      <c r="G32" s="22">
        <f>ADHB!G32/ADHB!$G$66*100</f>
        <v>3.6234379892423604E-2</v>
      </c>
      <c r="H32" s="22">
        <f>ADHB!H32/ADHB!$H$66*100</f>
        <v>3.5579452483130145E-2</v>
      </c>
      <c r="I32" s="22">
        <f>ADHB!I32/ADHB!$I$66*100</f>
        <v>3.3614878344163386E-2</v>
      </c>
      <c r="J32" s="22">
        <f>ADHB!J32/ADHB!$J$66*100</f>
        <v>3.2879948017802828E-2</v>
      </c>
      <c r="K32" s="22">
        <f>ADHB!K32/ADHB!$K$66*100</f>
        <v>3.1879402715507203E-2</v>
      </c>
      <c r="L32" s="22">
        <f>ADHB!L32/ADHB!$L$66*100</f>
        <v>3.0999109260095838E-2</v>
      </c>
    </row>
    <row r="33" spans="1:12" ht="17.25" x14ac:dyDescent="0.25">
      <c r="A33" s="18" t="s">
        <v>30</v>
      </c>
      <c r="B33" s="22" t="e">
        <f>ADHB!B33/ADHB!$B$66*100</f>
        <v>#DIV/0!</v>
      </c>
      <c r="C33" s="22" t="e">
        <f>ADHB!C33/ADHB!$C$66*100</f>
        <v>#DIV/0!</v>
      </c>
      <c r="D33" s="22" t="e">
        <f>ADHB!D33/ADHB!$D$66*100</f>
        <v>#DIV/0!</v>
      </c>
      <c r="E33" s="22">
        <f>ADHB!E33/ADHB!$E$66*100</f>
        <v>2.2972540053924392E-2</v>
      </c>
      <c r="F33" s="22">
        <f>ADHB!F33/ADHB!$F$66*100</f>
        <v>2.3724128882196556E-2</v>
      </c>
      <c r="G33" s="22">
        <f>ADHB!G33/ADHB!$G$66*100</f>
        <v>2.4486817359119353E-2</v>
      </c>
      <c r="H33" s="22">
        <f>ADHB!H33/ADHB!$H$66*100</f>
        <v>1.7470643349939717E-2</v>
      </c>
      <c r="I33" s="22">
        <f>ADHB!I33/ADHB!$I$66*100</f>
        <v>1.6665025314110519E-2</v>
      </c>
      <c r="J33" s="22">
        <f>ADHB!J33/ADHB!$J$66*100</f>
        <v>1.572727991924474E-2</v>
      </c>
      <c r="K33" s="22">
        <f>ADHB!K33/ADHB!$K$66*100</f>
        <v>1.4674056006863764E-2</v>
      </c>
      <c r="L33" s="22">
        <f>ADHB!L33/ADHB!$L$66*100</f>
        <v>1.4627024381843847E-2</v>
      </c>
    </row>
    <row r="34" spans="1:12" ht="17.25" x14ac:dyDescent="0.25">
      <c r="A34" s="18" t="s">
        <v>31</v>
      </c>
      <c r="B34" s="22" t="e">
        <f>ADHB!B34/ADHB!$B$66*100</f>
        <v>#DIV/0!</v>
      </c>
      <c r="C34" s="22" t="e">
        <f>ADHB!C34/ADHB!$C$66*100</f>
        <v>#DIV/0!</v>
      </c>
      <c r="D34" s="22" t="e">
        <f>ADHB!D34/ADHB!$D$66*100</f>
        <v>#DIV/0!</v>
      </c>
      <c r="E34" s="22">
        <f>ADHB!E34/ADHB!$E$66*100</f>
        <v>8.8821316336701928E-2</v>
      </c>
      <c r="F34" s="22">
        <f>ADHB!F34/ADHB!$F$66*100</f>
        <v>9.0939108042337527E-2</v>
      </c>
      <c r="G34" s="22">
        <f>ADHB!G34/ADHB!$G$66*100</f>
        <v>9.595645598880341E-2</v>
      </c>
      <c r="H34" s="22">
        <f>ADHB!H34/ADHB!$H$66*100</f>
        <v>9.7142034586945938E-2</v>
      </c>
      <c r="I34" s="22">
        <f>ADHB!I34/ADHB!$I$66*100</f>
        <v>8.9877806533925367E-2</v>
      </c>
      <c r="J34" s="22">
        <f>ADHB!J34/ADHB!$J$66*100</f>
        <v>8.7914689997352455E-2</v>
      </c>
      <c r="K34" s="22">
        <f>ADHB!K34/ADHB!$K$66*100</f>
        <v>8.7277447583221091E-2</v>
      </c>
      <c r="L34" s="22">
        <f>ADHB!L34/ADHB!$L$66*100</f>
        <v>9.2219772303956393E-2</v>
      </c>
    </row>
    <row r="35" spans="1:12" ht="17.25" x14ac:dyDescent="0.25">
      <c r="A35" s="18" t="s">
        <v>32</v>
      </c>
      <c r="B35" s="22" t="e">
        <f>ADHB!B35/ADHB!$B$66*100</f>
        <v>#DIV/0!</v>
      </c>
      <c r="C35" s="22" t="e">
        <f>ADHB!C35/ADHB!$C$66*100</f>
        <v>#DIV/0!</v>
      </c>
      <c r="D35" s="22" t="e">
        <f>ADHB!D35/ADHB!$D$66*100</f>
        <v>#DIV/0!</v>
      </c>
      <c r="E35" s="22">
        <f>ADHB!E35/ADHB!$E$66*100</f>
        <v>6.5646059355190287E-2</v>
      </c>
      <c r="F35" s="22">
        <f>ADHB!F35/ADHB!$F$66*100</f>
        <v>6.4391443116489075E-2</v>
      </c>
      <c r="G35" s="22">
        <f>ADHB!G35/ADHB!$G$66*100</f>
        <v>6.9446899625613998E-2</v>
      </c>
      <c r="H35" s="22">
        <f>ADHB!H35/ADHB!$H$66*100</f>
        <v>7.2344866355443474E-2</v>
      </c>
      <c r="I35" s="22">
        <f>ADHB!I35/ADHB!$I$66*100</f>
        <v>6.8215100825991873E-2</v>
      </c>
      <c r="J35" s="22">
        <f>ADHB!J35/ADHB!$J$66*100</f>
        <v>6.5955686924545967E-2</v>
      </c>
      <c r="K35" s="22">
        <f>ADHB!K35/ADHB!$K$66*100</f>
        <v>6.3974300929097422E-2</v>
      </c>
      <c r="L35" s="22">
        <f>ADHB!L35/ADHB!$L$66*100</f>
        <v>6.8107134478467737E-2</v>
      </c>
    </row>
    <row r="36" spans="1:12" ht="17.25" x14ac:dyDescent="0.25">
      <c r="A36" s="20" t="s">
        <v>33</v>
      </c>
      <c r="B36" s="21" t="e">
        <f>ADHB!B36/ADHB!$B$66*100</f>
        <v>#DIV/0!</v>
      </c>
      <c r="C36" s="21" t="e">
        <f>ADHB!C36/ADHB!$C$66*100</f>
        <v>#DIV/0!</v>
      </c>
      <c r="D36" s="21" t="e">
        <f>ADHB!D36/ADHB!$D$66*100</f>
        <v>#DIV/0!</v>
      </c>
      <c r="E36" s="21">
        <f>ADHB!E36/ADHB!$E$66*100</f>
        <v>3.4092287005627192E-2</v>
      </c>
      <c r="F36" s="21">
        <f>ADHB!F36/ADHB!$F$66*100</f>
        <v>3.344570551579875E-2</v>
      </c>
      <c r="G36" s="21">
        <f>ADHB!G36/ADHB!$G$66*100</f>
        <v>4.2808112100183669E-2</v>
      </c>
      <c r="H36" s="21">
        <f>ADHB!H36/ADHB!$H$66*100</f>
        <v>5.0563915236960813E-2</v>
      </c>
      <c r="I36" s="21">
        <f>ADHB!I36/ADHB!$I$66*100</f>
        <v>5.3500599393410293E-2</v>
      </c>
      <c r="J36" s="21">
        <f>ADHB!J36/ADHB!$J$66*100</f>
        <v>5.4503439135733502E-2</v>
      </c>
      <c r="K36" s="22">
        <f>ADHB!K36/ADHB!$K$66*100</f>
        <v>5.258634845316984E-2</v>
      </c>
      <c r="L36" s="22">
        <f>ADHB!L36/ADHB!$L$66*100</f>
        <v>5.8409647291319797E-2</v>
      </c>
    </row>
    <row r="37" spans="1:12" ht="17.25" x14ac:dyDescent="0.25">
      <c r="A37" s="18" t="s">
        <v>34</v>
      </c>
      <c r="B37" s="22" t="e">
        <f>ADHB!B37/ADHB!$B$66*100</f>
        <v>#DIV/0!</v>
      </c>
      <c r="C37" s="22" t="e">
        <f>ADHB!C37/ADHB!$C$66*100</f>
        <v>#DIV/0!</v>
      </c>
      <c r="D37" s="22" t="e">
        <f>ADHB!D37/ADHB!$D$66*100</f>
        <v>#DIV/0!</v>
      </c>
      <c r="E37" s="22">
        <f>ADHB!E37/ADHB!$E$66*100</f>
        <v>3.2874999376094283E-2</v>
      </c>
      <c r="F37" s="22">
        <f>ADHB!F37/ADHB!$F$66*100</f>
        <v>3.228498399710128E-2</v>
      </c>
      <c r="G37" s="22">
        <f>ADHB!G37/ADHB!$G$66*100</f>
        <v>4.1622965593416376E-2</v>
      </c>
      <c r="H37" s="22">
        <f>ADHB!H37/ADHB!$H$66*100</f>
        <v>4.9368292850090652E-2</v>
      </c>
      <c r="I37" s="22">
        <f>ADHB!I37/ADHB!$I$66*100</f>
        <v>5.1121052068760699E-2</v>
      </c>
      <c r="J37" s="22">
        <f>ADHB!J37/ADHB!$J$66*100</f>
        <v>5.1131199727157073E-2</v>
      </c>
      <c r="K37" s="22">
        <f>ADHB!K37/ADHB!$K$66*100</f>
        <v>4.9115510346732623E-2</v>
      </c>
      <c r="L37" s="22">
        <f>ADHB!L37/ADHB!$L$66*100</f>
        <v>5.4579629468261413E-2</v>
      </c>
    </row>
    <row r="38" spans="1:12" ht="17.25" x14ac:dyDescent="0.25">
      <c r="A38" s="18" t="s">
        <v>35</v>
      </c>
      <c r="B38" s="22" t="e">
        <f>ADHB!B38/ADHB!$B$66*100</f>
        <v>#DIV/0!</v>
      </c>
      <c r="C38" s="22" t="e">
        <f>ADHB!C38/ADHB!$C$66*100</f>
        <v>#DIV/0!</v>
      </c>
      <c r="D38" s="22" t="e">
        <f>ADHB!D38/ADHB!$D$66*100</f>
        <v>#DIV/0!</v>
      </c>
      <c r="E38" s="22">
        <f>ADHB!E38/ADHB!$E$66*100</f>
        <v>1.2172876295329107E-3</v>
      </c>
      <c r="F38" s="22">
        <f>ADHB!F38/ADHB!$F$66*100</f>
        <v>1.1607215186974593E-3</v>
      </c>
      <c r="G38" s="22">
        <f>ADHB!G38/ADHB!$G$66*100</f>
        <v>1.185146506767293E-3</v>
      </c>
      <c r="H38" s="22">
        <f>ADHB!H38/ADHB!$H$66*100</f>
        <v>1.1956223868701671E-3</v>
      </c>
      <c r="I38" s="22">
        <f>ADHB!I38/ADHB!$I$66*100</f>
        <v>2.3795473246496016E-3</v>
      </c>
      <c r="J38" s="22">
        <f>ADHB!J38/ADHB!$J$66*100</f>
        <v>3.3722394085764322E-3</v>
      </c>
      <c r="K38" s="22">
        <f>ADHB!K38/ADHB!$K$66*100</f>
        <v>3.4708381064372197E-3</v>
      </c>
      <c r="L38" s="22">
        <f>ADHB!L38/ADHB!$L$66*100</f>
        <v>3.830017823058386E-3</v>
      </c>
    </row>
    <row r="39" spans="1:12" ht="17.25" x14ac:dyDescent="0.25">
      <c r="A39" s="20" t="s">
        <v>36</v>
      </c>
      <c r="B39" s="21" t="e">
        <f>ADHB!B39/ADHB!$B$66*100</f>
        <v>#DIV/0!</v>
      </c>
      <c r="C39" s="21" t="e">
        <f>ADHB!C39/ADHB!$C$66*100</f>
        <v>#DIV/0!</v>
      </c>
      <c r="D39" s="21" t="e">
        <f>ADHB!D39/ADHB!$D$66*100</f>
        <v>#DIV/0!</v>
      </c>
      <c r="E39" s="21">
        <f>ADHB!E39/ADHB!$E$66*100</f>
        <v>6.2023588169515892E-2</v>
      </c>
      <c r="F39" s="21">
        <f>ADHB!F39/ADHB!$F$66*100</f>
        <v>6.0610821481161509E-2</v>
      </c>
      <c r="G39" s="22">
        <f>ADHB!G39/ADHB!$G$66*100</f>
        <v>6.1492516633701415E-2</v>
      </c>
      <c r="H39" s="22">
        <f>ADHB!H39/ADHB!$H$66*100</f>
        <v>6.2571632601109886E-2</v>
      </c>
      <c r="I39" s="22">
        <f>ADHB!I39/ADHB!$I$66*100</f>
        <v>6.2715861721023072E-2</v>
      </c>
      <c r="J39" s="22">
        <f>ADHB!J39/ADHB!$J$66*100</f>
        <v>6.2176839708678225E-2</v>
      </c>
      <c r="K39" s="22">
        <f>ADHB!K39/ADHB!$K$66*100</f>
        <v>5.8234352675808371E-2</v>
      </c>
      <c r="L39" s="22">
        <f>ADHB!L39/ADHB!$L$66*100</f>
        <v>6.2662090945467583E-2</v>
      </c>
    </row>
    <row r="40" spans="1:12" ht="17.25" x14ac:dyDescent="0.25">
      <c r="A40" s="20" t="s">
        <v>37</v>
      </c>
      <c r="B40" s="21" t="e">
        <f>ADHB!B40/ADHB!$B$66*100</f>
        <v>#DIV/0!</v>
      </c>
      <c r="C40" s="21" t="e">
        <f>ADHB!C40/ADHB!$C$66*100</f>
        <v>#DIV/0!</v>
      </c>
      <c r="D40" s="21" t="e">
        <f>ADHB!D40/ADHB!$D$66*100</f>
        <v>#DIV/0!</v>
      </c>
      <c r="E40" s="21">
        <f>ADHB!E40/ADHB!$E$66*100</f>
        <v>11.440587460893985</v>
      </c>
      <c r="F40" s="21">
        <f>ADHB!F40/ADHB!$F$66*100</f>
        <v>11.650800053333473</v>
      </c>
      <c r="G40" s="21">
        <f>ADHB!G40/ADHB!$G$66*100</f>
        <v>11.932510089689167</v>
      </c>
      <c r="H40" s="21">
        <f>ADHB!H40/ADHB!$H$66*100</f>
        <v>12.843205695427887</v>
      </c>
      <c r="I40" s="21">
        <f>ADHB!I40/ADHB!$I$66*100</f>
        <v>12.447407880301613</v>
      </c>
      <c r="J40" s="21">
        <f>ADHB!J40/ADHB!$J$66*100</f>
        <v>12.914224283430729</v>
      </c>
      <c r="K40" s="21">
        <f>ADHB!K40/ADHB!$K$66*100</f>
        <v>13.735661232454435</v>
      </c>
      <c r="L40" s="21">
        <f>ADHB!L40/ADHB!$L$66*100</f>
        <v>14.271717693617338</v>
      </c>
    </row>
    <row r="41" spans="1:12" ht="17.25" x14ac:dyDescent="0.25">
      <c r="A41" s="20" t="s">
        <v>38</v>
      </c>
      <c r="B41" s="21" t="e">
        <f>ADHB!B41/ADHB!$B$66*100</f>
        <v>#DIV/0!</v>
      </c>
      <c r="C41" s="21" t="e">
        <f>ADHB!C41/ADHB!$C$66*100</f>
        <v>#DIV/0!</v>
      </c>
      <c r="D41" s="21" t="e">
        <f>ADHB!D41/ADHB!$D$66*100</f>
        <v>#DIV/0!</v>
      </c>
      <c r="E41" s="21">
        <f>ADHB!E41/ADHB!$E$66*100</f>
        <v>9.7271269651539942</v>
      </c>
      <c r="F41" s="21">
        <f>ADHB!F41/ADHB!$F$66*100</f>
        <v>9.9510424566912583</v>
      </c>
      <c r="G41" s="21">
        <f>ADHB!G41/ADHB!$G$66*100</f>
        <v>10.769031256182586</v>
      </c>
      <c r="H41" s="21">
        <f>ADHB!H41/ADHB!$H$66*100</f>
        <v>11.559519756155757</v>
      </c>
      <c r="I41" s="21">
        <f>ADHB!I41/ADHB!$I$66*100</f>
        <v>11.352453708556414</v>
      </c>
      <c r="J41" s="21">
        <f>ADHB!J41/ADHB!$J$66*100</f>
        <v>11.677669054925467</v>
      </c>
      <c r="K41" s="21">
        <f>ADHB!K41/ADHB!$K$66*100</f>
        <v>12.005485263365763</v>
      </c>
      <c r="L41" s="21">
        <f>ADHB!L41/ADHB!$L$66*100</f>
        <v>12.192168626399051</v>
      </c>
    </row>
    <row r="42" spans="1:12" ht="17.25" x14ac:dyDescent="0.25">
      <c r="A42" s="18" t="s">
        <v>39</v>
      </c>
      <c r="B42" s="22" t="e">
        <f>ADHB!B42/ADHB!$B$66*100</f>
        <v>#DIV/0!</v>
      </c>
      <c r="C42" s="22" t="e">
        <f>ADHB!C42/ADHB!$C$66*100</f>
        <v>#DIV/0!</v>
      </c>
      <c r="D42" s="22" t="e">
        <f>ADHB!D42/ADHB!$D$66*100</f>
        <v>#DIV/0!</v>
      </c>
      <c r="E42" s="22">
        <f>ADHB!E42/ADHB!$E$66*100</f>
        <v>1.0582882852658675</v>
      </c>
      <c r="F42" s="22">
        <f>ADHB!F42/ADHB!$F$66*100</f>
        <v>1.0661674177827156</v>
      </c>
      <c r="G42" s="22">
        <f>ADHB!G42/ADHB!$G$66*100</f>
        <v>1.1450869492215807</v>
      </c>
      <c r="H42" s="22">
        <f>ADHB!H42/ADHB!$H$66*100</f>
        <v>1.1253358483295954</v>
      </c>
      <c r="I42" s="22">
        <f>ADHB!I42/ADHB!$I$66*100</f>
        <v>1.0581442232003377</v>
      </c>
      <c r="J42" s="22">
        <f>ADHB!J42/ADHB!$J$66*100</f>
        <v>1.0602024648947515</v>
      </c>
      <c r="K42" s="22">
        <f>ADHB!K42/ADHB!$K$66*100</f>
        <v>1.0626283738789237</v>
      </c>
      <c r="L42" s="22">
        <f>ADHB!L42/ADHB!$L$66*100</f>
        <v>1.0550957655719768</v>
      </c>
    </row>
    <row r="43" spans="1:12" ht="17.25" x14ac:dyDescent="0.25">
      <c r="A43" s="18" t="s">
        <v>40</v>
      </c>
      <c r="B43" s="22" t="e">
        <f>ADHB!B43/ADHB!$B$66*100</f>
        <v>#DIV/0!</v>
      </c>
      <c r="C43" s="22" t="e">
        <f>ADHB!C43/ADHB!$C$66*100</f>
        <v>#DIV/0!</v>
      </c>
      <c r="D43" s="22" t="e">
        <f>ADHB!D43/ADHB!$D$66*100</f>
        <v>#DIV/0!</v>
      </c>
      <c r="E43" s="22">
        <f>ADHB!E43/ADHB!$E$66*100</f>
        <v>8.6688386798881254</v>
      </c>
      <c r="F43" s="22">
        <f>ADHB!F43/ADHB!$F$66*100</f>
        <v>8.8848750389085414</v>
      </c>
      <c r="G43" s="22">
        <f>ADHB!G43/ADHB!$G$66*100</f>
        <v>9.6239443069610058</v>
      </c>
      <c r="H43" s="22">
        <f>ADHB!H43/ADHB!$H$66*100</f>
        <v>10.434183907826162</v>
      </c>
      <c r="I43" s="22">
        <f>ADHB!I43/ADHB!$I$66*100</f>
        <v>10.294309485356075</v>
      </c>
      <c r="J43" s="22">
        <f>ADHB!J43/ADHB!$J$66*100</f>
        <v>10.617466590030716</v>
      </c>
      <c r="K43" s="21">
        <f>ADHB!K43/ADHB!$K$66*100</f>
        <v>10.942856889486841</v>
      </c>
      <c r="L43" s="21">
        <f>ADHB!L43/ADHB!$L$66*100</f>
        <v>11.137072860827073</v>
      </c>
    </row>
    <row r="44" spans="1:12" ht="17.25" x14ac:dyDescent="0.25">
      <c r="A44" s="20" t="s">
        <v>41</v>
      </c>
      <c r="B44" s="21" t="e">
        <f>ADHB!B44/ADHB!$B$66*100</f>
        <v>#DIV/0!</v>
      </c>
      <c r="C44" s="21" t="e">
        <f>ADHB!C44/ADHB!$C$66*100</f>
        <v>#DIV/0!</v>
      </c>
      <c r="D44" s="21" t="e">
        <f>ADHB!D44/ADHB!$D$66*100</f>
        <v>#DIV/0!</v>
      </c>
      <c r="E44" s="21">
        <f>ADHB!E44/ADHB!$E$66*100</f>
        <v>5.3948174922553171</v>
      </c>
      <c r="F44" s="21">
        <f>ADHB!F44/ADHB!$F$66*100</f>
        <v>5.7600833802516513</v>
      </c>
      <c r="G44" s="21">
        <f>ADHB!G44/ADHB!$G$66*100</f>
        <v>6.5128935625281255</v>
      </c>
      <c r="H44" s="21">
        <f>ADHB!H44/ADHB!$H$66*100</f>
        <v>6.8523436219031657</v>
      </c>
      <c r="I44" s="21">
        <f>ADHB!I44/ADHB!$I$66*100</f>
        <v>6.9866516202890221</v>
      </c>
      <c r="J44" s="21">
        <f>ADHB!J44/ADHB!$J$66*100</f>
        <v>7.1088094640470185</v>
      </c>
      <c r="K44" s="21">
        <f>ADHB!K44/ADHB!$K$66*100</f>
        <v>7.051952337858884</v>
      </c>
      <c r="L44" s="21">
        <f>ADHB!L44/ADHB!$L$66*100</f>
        <v>6.7622220477724424</v>
      </c>
    </row>
    <row r="45" spans="1:12" ht="17.25" x14ac:dyDescent="0.25">
      <c r="A45" s="18" t="s">
        <v>42</v>
      </c>
      <c r="B45" s="22" t="e">
        <f>ADHB!B45/ADHB!$B$66*100</f>
        <v>#DIV/0!</v>
      </c>
      <c r="C45" s="22" t="e">
        <f>ADHB!C45/ADHB!$C$66*100</f>
        <v>#DIV/0!</v>
      </c>
      <c r="D45" s="22" t="e">
        <f>ADHB!D45/ADHB!$D$66*100</f>
        <v>#DIV/0!</v>
      </c>
      <c r="E45" s="22">
        <f>ADHB!E45/ADHB!$E$66*100</f>
        <v>0</v>
      </c>
      <c r="F45" s="22">
        <f>ADHB!F45/ADHB!$F$66*100</f>
        <v>0</v>
      </c>
      <c r="G45" s="22">
        <f>ADHB!G45/ADHB!$G$66*100</f>
        <v>0</v>
      </c>
      <c r="H45" s="22">
        <f>ADHB!H45/ADHB!$H$66*100</f>
        <v>0</v>
      </c>
      <c r="I45" s="22">
        <f>ADHB!I45/ADHB!$I$66*100</f>
        <v>0</v>
      </c>
      <c r="J45" s="22">
        <f>ADHB!J45/ADHB!$J$66*100</f>
        <v>0</v>
      </c>
      <c r="K45" s="22">
        <f>ADHB!K45/ADHB!$K$66*100</f>
        <v>0</v>
      </c>
      <c r="L45" s="22">
        <f>ADHB!L45/ADHB!$L$66*100</f>
        <v>0</v>
      </c>
    </row>
    <row r="46" spans="1:12" ht="17.25" x14ac:dyDescent="0.25">
      <c r="A46" s="18" t="s">
        <v>43</v>
      </c>
      <c r="B46" s="22" t="e">
        <f>ADHB!B46/ADHB!$B$66*100</f>
        <v>#DIV/0!</v>
      </c>
      <c r="C46" s="22" t="e">
        <f>ADHB!C46/ADHB!$C$66*100</f>
        <v>#DIV/0!</v>
      </c>
      <c r="D46" s="22" t="e">
        <f>ADHB!D46/ADHB!$D$66*100</f>
        <v>#DIV/0!</v>
      </c>
      <c r="E46" s="22">
        <f>ADHB!E46/ADHB!$E$66*100</f>
        <v>0.53445637203403273</v>
      </c>
      <c r="F46" s="22">
        <f>ADHB!F46/ADHB!$F$66*100</f>
        <v>0.51989834628372011</v>
      </c>
      <c r="G46" s="22">
        <f>ADHB!G46/ADHB!$G$66*100</f>
        <v>0.55907735263010094</v>
      </c>
      <c r="H46" s="22">
        <f>ADHB!H46/ADHB!$H$66*100</f>
        <v>0.57285223163535903</v>
      </c>
      <c r="I46" s="22">
        <f>ADHB!I46/ADHB!$I$66*100</f>
        <v>0.55230300948050537</v>
      </c>
      <c r="J46" s="22">
        <f>ADHB!J46/ADHB!$J$66*100</f>
        <v>0.56387056948804104</v>
      </c>
      <c r="K46" s="22">
        <f>ADHB!K46/ADHB!$K$66*100</f>
        <v>0.57750842053472984</v>
      </c>
      <c r="L46" s="22">
        <f>ADHB!L46/ADHB!$L$66*100</f>
        <v>0.59534995959327941</v>
      </c>
    </row>
    <row r="47" spans="1:12" ht="17.25" x14ac:dyDescent="0.25">
      <c r="A47" s="18" t="s">
        <v>44</v>
      </c>
      <c r="B47" s="22" t="e">
        <f>ADHB!B47/ADHB!$B$66*100</f>
        <v>#DIV/0!</v>
      </c>
      <c r="C47" s="22" t="e">
        <f>ADHB!C47/ADHB!$C$66*100</f>
        <v>#DIV/0!</v>
      </c>
      <c r="D47" s="22" t="e">
        <f>ADHB!D47/ADHB!$D$66*100</f>
        <v>#DIV/0!</v>
      </c>
      <c r="E47" s="22">
        <f>ADHB!E47/ADHB!$E$66*100</f>
        <v>1.1056845925599201</v>
      </c>
      <c r="F47" s="22">
        <f>ADHB!F47/ADHB!$F$66*100</f>
        <v>1.1079487958208865</v>
      </c>
      <c r="G47" s="22">
        <f>ADHB!G47/ADHB!$G$66*100</f>
        <v>1.1346353366317616</v>
      </c>
      <c r="H47" s="22">
        <f>ADHB!H47/ADHB!$H$66*100</f>
        <v>1.0905813245239193</v>
      </c>
      <c r="I47" s="22">
        <f>ADHB!I47/ADHB!$I$66*100</f>
        <v>1.0694940451019925</v>
      </c>
      <c r="J47" s="22">
        <f>ADHB!J47/ADHB!$J$66*100</f>
        <v>1.0806106664848516</v>
      </c>
      <c r="K47" s="22">
        <f>ADHB!K47/ADHB!$K$66*100</f>
        <v>1.0702946625558944</v>
      </c>
      <c r="L47" s="22">
        <f>ADHB!L47/ADHB!$L$66*100</f>
        <v>1.0411214539468112</v>
      </c>
    </row>
    <row r="48" spans="1:12" ht="17.25" x14ac:dyDescent="0.25">
      <c r="A48" s="18" t="s">
        <v>45</v>
      </c>
      <c r="B48" s="22" t="e">
        <f>ADHB!B48/ADHB!$B$66*100</f>
        <v>#DIV/0!</v>
      </c>
      <c r="C48" s="22" t="e">
        <f>ADHB!C48/ADHB!$C$66*100</f>
        <v>#DIV/0!</v>
      </c>
      <c r="D48" s="22" t="e">
        <f>ADHB!D48/ADHB!$D$66*100</f>
        <v>#DIV/0!</v>
      </c>
      <c r="E48" s="22">
        <f>ADHB!E48/ADHB!$E$66*100</f>
        <v>0.45213294163445022</v>
      </c>
      <c r="F48" s="22">
        <f>ADHB!F48/ADHB!$F$66*100</f>
        <v>0.46865784291414642</v>
      </c>
      <c r="G48" s="22">
        <f>ADHB!G48/ADHB!$G$66*100</f>
        <v>0.52953945202677266</v>
      </c>
      <c r="H48" s="22">
        <f>ADHB!H48/ADHB!$H$66*100</f>
        <v>0.56162359908171022</v>
      </c>
      <c r="I48" s="22">
        <f>ADHB!I48/ADHB!$I$66*100</f>
        <v>0.57182393426461187</v>
      </c>
      <c r="J48" s="22">
        <f>ADHB!J48/ADHB!$J$66*100</f>
        <v>0.58101358449011686</v>
      </c>
      <c r="K48" s="22">
        <f>ADHB!K48/ADHB!$K$66*100</f>
        <v>0.57358708280647985</v>
      </c>
      <c r="L48" s="22">
        <f>ADHB!L48/ADHB!$L$66*100</f>
        <v>0.57346738066511915</v>
      </c>
    </row>
    <row r="49" spans="1:12" ht="17.25" x14ac:dyDescent="0.25">
      <c r="A49" s="18" t="s">
        <v>46</v>
      </c>
      <c r="B49" s="22" t="e">
        <f>ADHB!B49/ADHB!$B$66*100</f>
        <v>#DIV/0!</v>
      </c>
      <c r="C49" s="22" t="e">
        <f>ADHB!C49/ADHB!$C$66*100</f>
        <v>#DIV/0!</v>
      </c>
      <c r="D49" s="22" t="e">
        <f>ADHB!D49/ADHB!$D$66*100</f>
        <v>#DIV/0!</v>
      </c>
      <c r="E49" s="22">
        <f>ADHB!E49/ADHB!$E$66*100</f>
        <v>1.7369512422493965</v>
      </c>
      <c r="F49" s="22">
        <f>ADHB!F49/ADHB!$F$66*100</f>
        <v>1.9510331304043438</v>
      </c>
      <c r="G49" s="22">
        <f>ADHB!G49/ADHB!$G$66*100</f>
        <v>2.2696052703199734</v>
      </c>
      <c r="H49" s="22">
        <f>ADHB!H49/ADHB!$H$66*100</f>
        <v>2.5164188946091794</v>
      </c>
      <c r="I49" s="22">
        <f>ADHB!I49/ADHB!$I$66*100</f>
        <v>2.7175448688239792</v>
      </c>
      <c r="J49" s="22">
        <f>ADHB!J49/ADHB!$J$66*100</f>
        <v>2.7820229406729626</v>
      </c>
      <c r="K49" s="22">
        <f>ADHB!K49/ADHB!$K$66*100</f>
        <v>2.7533897922047466</v>
      </c>
      <c r="L49" s="22">
        <f>ADHB!L49/ADHB!$L$66*100</f>
        <v>2.4485328087154259</v>
      </c>
    </row>
    <row r="50" spans="1:12" ht="17.25" x14ac:dyDescent="0.25">
      <c r="A50" s="18" t="s">
        <v>47</v>
      </c>
      <c r="B50" s="22" t="e">
        <f>ADHB!B50/ADHB!$B$66*100</f>
        <v>#DIV/0!</v>
      </c>
      <c r="C50" s="22" t="e">
        <f>ADHB!C50/ADHB!$C$66*100</f>
        <v>#DIV/0!</v>
      </c>
      <c r="D50" s="22" t="e">
        <f>ADHB!D50/ADHB!$D$66*100</f>
        <v>#DIV/0!</v>
      </c>
      <c r="E50" s="22">
        <f>ADHB!E50/ADHB!$E$66*100</f>
        <v>1.5655923437775177</v>
      </c>
      <c r="F50" s="22">
        <f>ADHB!F50/ADHB!$F$66*100</f>
        <v>1.7125452648285542</v>
      </c>
      <c r="G50" s="22">
        <f>ADHB!G50/ADHB!$G$66*100</f>
        <v>2.0200361509195179</v>
      </c>
      <c r="H50" s="22">
        <f>ADHB!H50/ADHB!$H$66*100</f>
        <v>2.1108675720529981</v>
      </c>
      <c r="I50" s="22">
        <f>ADHB!I50/ADHB!$I$66*100</f>
        <v>2.0754857626179333</v>
      </c>
      <c r="J50" s="22">
        <f>ADHB!J50/ADHB!$J$66*100</f>
        <v>2.1012917029110452</v>
      </c>
      <c r="K50" s="22">
        <f>ADHB!K50/ADHB!$K$66*100</f>
        <v>2.0771723797570334</v>
      </c>
      <c r="L50" s="22">
        <f>ADHB!L50/ADHB!$L$66*100</f>
        <v>2.1037504448518063</v>
      </c>
    </row>
    <row r="51" spans="1:12" ht="17.25" x14ac:dyDescent="0.25">
      <c r="A51" s="20" t="s">
        <v>48</v>
      </c>
      <c r="B51" s="21" t="e">
        <f>ADHB!B51/ADHB!$B$66*100</f>
        <v>#DIV/0!</v>
      </c>
      <c r="C51" s="21" t="e">
        <f>ADHB!C51/ADHB!$C$66*100</f>
        <v>#DIV/0!</v>
      </c>
      <c r="D51" s="21" t="e">
        <f>ADHB!D51/ADHB!$D$66*100</f>
        <v>#DIV/0!</v>
      </c>
      <c r="E51" s="21">
        <f>ADHB!E51/ADHB!$E$66*100</f>
        <v>1.2958011054029486</v>
      </c>
      <c r="F51" s="21">
        <f>ADHB!F51/ADHB!$F$66*100</f>
        <v>1.3327536716971782</v>
      </c>
      <c r="G51" s="21">
        <f>ADHB!G51/ADHB!$G$66*100</f>
        <v>1.4560787278159162</v>
      </c>
      <c r="H51" s="21">
        <f>ADHB!H51/ADHB!$H$66*100</f>
        <v>1.5513361573867435</v>
      </c>
      <c r="I51" s="21">
        <f>ADHB!I51/ADHB!$I$66*100</f>
        <v>1.5703816052683148</v>
      </c>
      <c r="J51" s="21">
        <f>ADHB!J51/ADHB!$J$66*100</f>
        <v>1.635701437551516</v>
      </c>
      <c r="K51" s="21">
        <f>ADHB!K51/ADHB!$K$66*100</f>
        <v>1.6158401411209604</v>
      </c>
      <c r="L51" s="21">
        <f>ADHB!L51/ADHB!$L$66*100</f>
        <v>1.5355476251565856</v>
      </c>
    </row>
    <row r="52" spans="1:12" ht="17.25" x14ac:dyDescent="0.25">
      <c r="A52" s="18" t="s">
        <v>49</v>
      </c>
      <c r="B52" s="22" t="e">
        <f>ADHB!B52/ADHB!$B$66*100</f>
        <v>#DIV/0!</v>
      </c>
      <c r="C52" s="22" t="e">
        <f>ADHB!C52/ADHB!$C$66*100</f>
        <v>#DIV/0!</v>
      </c>
      <c r="D52" s="22" t="e">
        <f>ADHB!D52/ADHB!$D$66*100</f>
        <v>#DIV/0!</v>
      </c>
      <c r="E52" s="22">
        <f>ADHB!E52/ADHB!$E$66*100</f>
        <v>0.33622306469476315</v>
      </c>
      <c r="F52" s="22">
        <f>ADHB!F52/ADHB!$F$66*100</f>
        <v>0.35243430942846499</v>
      </c>
      <c r="G52" s="22">
        <f>ADHB!G52/ADHB!$G$66*100</f>
        <v>0.3703235349718545</v>
      </c>
      <c r="H52" s="22">
        <f>ADHB!H52/ADHB!$H$66*100</f>
        <v>0.39149035301435364</v>
      </c>
      <c r="I52" s="22">
        <f>ADHB!I52/ADHB!$I$66*100</f>
        <v>0.3817204940616295</v>
      </c>
      <c r="J52" s="22">
        <f>ADHB!J52/ADHB!$J$66*100</f>
        <v>0.39142818741745689</v>
      </c>
      <c r="K52" s="22">
        <f>ADHB!K52/ADHB!$K$66*100</f>
        <v>0.39695107860205081</v>
      </c>
      <c r="L52" s="22">
        <f>ADHB!L52/ADHB!$L$66*100</f>
        <v>0.37593492349916485</v>
      </c>
    </row>
    <row r="53" spans="1:12" ht="17.25" x14ac:dyDescent="0.25">
      <c r="A53" s="18" t="s">
        <v>50</v>
      </c>
      <c r="B53" s="22" t="e">
        <f>ADHB!B53/ADHB!$B$66*100</f>
        <v>#DIV/0!</v>
      </c>
      <c r="C53" s="22" t="e">
        <f>ADHB!C53/ADHB!$C$66*100</f>
        <v>#DIV/0!</v>
      </c>
      <c r="D53" s="22" t="e">
        <f>ADHB!D53/ADHB!$D$66*100</f>
        <v>#DIV/0!</v>
      </c>
      <c r="E53" s="22">
        <f>ADHB!E53/ADHB!$E$66*100</f>
        <v>0.95957804070818542</v>
      </c>
      <c r="F53" s="22">
        <f>ADHB!F53/ADHB!$F$66*100</f>
        <v>0.98031936226871341</v>
      </c>
      <c r="G53" s="22">
        <f>ADHB!G53/ADHB!$G$66*100</f>
        <v>1.0857551928440616</v>
      </c>
      <c r="H53" s="22">
        <f>ADHB!H53/ADHB!$H$66*100</f>
        <v>1.1598458043723898</v>
      </c>
      <c r="I53" s="22">
        <f>ADHB!I53/ADHB!$I$66*100</f>
        <v>1.1886611112066854</v>
      </c>
      <c r="J53" s="22">
        <f>ADHB!J53/ADHB!$J$66*100</f>
        <v>1.2442732501340592</v>
      </c>
      <c r="K53" s="22">
        <f>ADHB!K53/ADHB!$K$66*100</f>
        <v>1.2188890625189095</v>
      </c>
      <c r="L53" s="22">
        <f>ADHB!L53/ADHB!$L$66*100</f>
        <v>1.1596127016574209</v>
      </c>
    </row>
    <row r="54" spans="1:12" ht="17.25" x14ac:dyDescent="0.25">
      <c r="A54" s="20" t="s">
        <v>51</v>
      </c>
      <c r="B54" s="21" t="e">
        <f>ADHB!B54/ADHB!$B$66*100</f>
        <v>#DIV/0!</v>
      </c>
      <c r="C54" s="21" t="e">
        <f>ADHB!C54/ADHB!$C$66*100</f>
        <v>#DIV/0!</v>
      </c>
      <c r="D54" s="21" t="e">
        <f>ADHB!D54/ADHB!$D$66*100</f>
        <v>#DIV/0!</v>
      </c>
      <c r="E54" s="21">
        <f>ADHB!E54/ADHB!$E$66*100</f>
        <v>2.0093753448079932</v>
      </c>
      <c r="F54" s="21">
        <f>ADHB!F54/ADHB!$F$66*100</f>
        <v>2.0381212223816876</v>
      </c>
      <c r="G54" s="21">
        <f>ADHB!G54/ADHB!$G$66*100</f>
        <v>2.2327597414000158</v>
      </c>
      <c r="H54" s="21">
        <f>ADHB!H54/ADHB!$H$66*100</f>
        <v>2.3023987417240654</v>
      </c>
      <c r="I54" s="21">
        <f>ADHB!I54/ADHB!$I$66*100</f>
        <v>2.2936982132843573</v>
      </c>
      <c r="J54" s="21">
        <f>ADHB!J54/ADHB!$J$66*100</f>
        <v>2.3174463938344094</v>
      </c>
      <c r="K54" s="21">
        <f>ADHB!K54/ADHB!$K$66*100</f>
        <v>2.3222333820487555</v>
      </c>
      <c r="L54" s="21">
        <f>ADHB!L54/ADHB!$L$66*100</f>
        <v>2.5469955942696192</v>
      </c>
    </row>
    <row r="55" spans="1:12" ht="17.25" x14ac:dyDescent="0.25">
      <c r="A55" s="20" t="s">
        <v>52</v>
      </c>
      <c r="B55" s="21" t="e">
        <f>ADHB!B55/ADHB!$B$66*100</f>
        <v>#DIV/0!</v>
      </c>
      <c r="C55" s="21" t="e">
        <f>ADHB!C55/ADHB!$C$66*100</f>
        <v>#DIV/0!</v>
      </c>
      <c r="D55" s="21" t="e">
        <f>ADHB!D55/ADHB!$D$66*100</f>
        <v>#DIV/0!</v>
      </c>
      <c r="E55" s="21">
        <f>ADHB!E55/ADHB!$E$66*100</f>
        <v>1.1177705489847654</v>
      </c>
      <c r="F55" s="21">
        <f>ADHB!F55/ADHB!$F$66*100</f>
        <v>1.1035003044350047</v>
      </c>
      <c r="G55" s="21">
        <f>ADHB!G55/ADHB!$G$66*100</f>
        <v>1.1891345916147285</v>
      </c>
      <c r="H55" s="21">
        <f>ADHB!H55/ADHB!$H$66*100</f>
        <v>1.2404297050636517</v>
      </c>
      <c r="I55" s="21">
        <f>ADHB!I55/ADHB!$I$66*100</f>
        <v>1.1547511112553193</v>
      </c>
      <c r="J55" s="21">
        <f>ADHB!J55/ADHB!$J$66*100</f>
        <v>1.1418967295368001</v>
      </c>
      <c r="K55" s="21">
        <f>ADHB!K55/ADHB!$K$66*100</f>
        <v>1.0965920156787705</v>
      </c>
      <c r="L55" s="21">
        <f>ADHB!L55/ADHB!$L$66*100</f>
        <v>1.1145134326759005</v>
      </c>
    </row>
    <row r="56" spans="1:12" ht="17.25" x14ac:dyDescent="0.25">
      <c r="A56" s="18" t="s">
        <v>53</v>
      </c>
      <c r="B56" s="22" t="e">
        <f>ADHB!B56/ADHB!$B$66*100</f>
        <v>#DIV/0!</v>
      </c>
      <c r="C56" s="22" t="e">
        <f>ADHB!C56/ADHB!$C$66*100</f>
        <v>#DIV/0!</v>
      </c>
      <c r="D56" s="22" t="e">
        <f>ADHB!D56/ADHB!$D$66*100</f>
        <v>#DIV/0!</v>
      </c>
      <c r="E56" s="22">
        <f>ADHB!E56/ADHB!$E$66*100</f>
        <v>0.46291862192386085</v>
      </c>
      <c r="F56" s="22">
        <f>ADHB!F56/ADHB!$F$66*100</f>
        <v>0.44347719633462784</v>
      </c>
      <c r="G56" s="22">
        <f>ADHB!G56/ADHB!$G$66*100</f>
        <v>0.44688321509210732</v>
      </c>
      <c r="H56" s="22">
        <f>ADHB!H56/ADHB!$H$66*100</f>
        <v>0.45969428447738536</v>
      </c>
      <c r="I56" s="22">
        <f>ADHB!I56/ADHB!$I$66*100</f>
        <v>0.40469720582385132</v>
      </c>
      <c r="J56" s="22">
        <f>ADHB!J56/ADHB!$J$66*100</f>
        <v>0.41435294970214032</v>
      </c>
      <c r="K56" s="22">
        <f>ADHB!K56/ADHB!$K$66*100</f>
        <v>0.38536710648747124</v>
      </c>
      <c r="L56" s="22">
        <f>ADHB!L56/ADHB!$L$66*100</f>
        <v>0.39582685437463239</v>
      </c>
    </row>
    <row r="57" spans="1:12" ht="17.25" x14ac:dyDescent="0.25">
      <c r="A57" s="18" t="s">
        <v>54</v>
      </c>
      <c r="B57" s="22" t="e">
        <f>ADHB!B57/ADHB!$B$66*100</f>
        <v>#DIV/0!</v>
      </c>
      <c r="C57" s="22" t="e">
        <f>ADHB!C57/ADHB!$C$66*100</f>
        <v>#DIV/0!</v>
      </c>
      <c r="D57" s="22" t="e">
        <f>ADHB!D57/ADHB!$D$66*100</f>
        <v>#DIV/0!</v>
      </c>
      <c r="E57" s="22">
        <f>ADHB!E57/ADHB!$E$66*100</f>
        <v>0.27727026960257262</v>
      </c>
      <c r="F57" s="22">
        <f>ADHB!F57/ADHB!$F$66*100</f>
        <v>0.28908824788548565</v>
      </c>
      <c r="G57" s="22">
        <f>ADHB!G57/ADHB!$G$66*100</f>
        <v>0.32458075538287451</v>
      </c>
      <c r="H57" s="22">
        <f>ADHB!H57/ADHB!$H$66*100</f>
        <v>0.35944597774821702</v>
      </c>
      <c r="I57" s="22">
        <f>ADHB!I57/ADHB!$I$66*100</f>
        <v>0.35056083570934815</v>
      </c>
      <c r="J57" s="22">
        <f>ADHB!J57/ADHB!$J$66*100</f>
        <v>0.34165061917899098</v>
      </c>
      <c r="K57" s="22">
        <f>ADHB!K57/ADHB!$K$66*100</f>
        <v>0.33475957481718643</v>
      </c>
      <c r="L57" s="22">
        <f>ADHB!L57/ADHB!$L$66*100</f>
        <v>0.34884509071422487</v>
      </c>
    </row>
    <row r="58" spans="1:12" ht="17.25" x14ac:dyDescent="0.25">
      <c r="A58" s="18" t="s">
        <v>55</v>
      </c>
      <c r="B58" s="22" t="e">
        <f>ADHB!B58/ADHB!$B$66*100</f>
        <v>#DIV/0!</v>
      </c>
      <c r="C58" s="22" t="e">
        <f>ADHB!C58/ADHB!$C$66*100</f>
        <v>#DIV/0!</v>
      </c>
      <c r="D58" s="22" t="e">
        <f>ADHB!D58/ADHB!$D$66*100</f>
        <v>#DIV/0!</v>
      </c>
      <c r="E58" s="22">
        <f>ADHB!E58/ADHB!$E$66*100</f>
        <v>0.37756084693447256</v>
      </c>
      <c r="F58" s="22">
        <f>ADHB!F58/ADHB!$F$66*100</f>
        <v>0.37091591678930302</v>
      </c>
      <c r="G58" s="22">
        <f>ADHB!G58/ADHB!$G$66*100</f>
        <v>0.41765025240126108</v>
      </c>
      <c r="H58" s="22">
        <f>ADHB!H58/ADHB!$H$66*100</f>
        <v>0.42126826975869214</v>
      </c>
      <c r="I58" s="22">
        <f>ADHB!I58/ADHB!$I$66*100</f>
        <v>0.39947184944026554</v>
      </c>
      <c r="J58" s="22">
        <f>ADHB!J58/ADHB!$J$66*100</f>
        <v>0.38587149949236982</v>
      </c>
      <c r="K58" s="22">
        <f>ADHB!K58/ADHB!$K$66*100</f>
        <v>0.37644376874625796</v>
      </c>
      <c r="L58" s="22">
        <f>ADHB!L58/ADHB!$L$66*100</f>
        <v>0.36981953521065419</v>
      </c>
    </row>
    <row r="59" spans="1:12" ht="17.25" x14ac:dyDescent="0.25">
      <c r="A59" s="18" t="s">
        <v>56</v>
      </c>
      <c r="B59" s="22" t="e">
        <f>ADHB!B59/ADHB!$B$66*100</f>
        <v>#DIV/0!</v>
      </c>
      <c r="C59" s="22" t="e">
        <f>ADHB!C59/ADHB!$C$66*100</f>
        <v>#DIV/0!</v>
      </c>
      <c r="D59" s="22" t="e">
        <f>ADHB!D59/ADHB!$D$66*100</f>
        <v>#DIV/0!</v>
      </c>
      <c r="E59" s="22">
        <f>ADHB!E59/ADHB!$E$66*100</f>
        <v>2.081052385933507E-5</v>
      </c>
      <c r="F59" s="22">
        <f>ADHB!F59/ADHB!$F$66*100</f>
        <v>1.8943425588312724E-5</v>
      </c>
      <c r="G59" s="22">
        <f>ADHB!G59/ADHB!$G$66*100</f>
        <v>2.0368738485478561E-5</v>
      </c>
      <c r="H59" s="22">
        <f>ADHB!H59/ADHB!$H$66*100</f>
        <v>2.1173079357279153E-5</v>
      </c>
      <c r="I59" s="22">
        <f>ADHB!I59/ADHB!$I$66*100</f>
        <v>2.1220281854370176E-5</v>
      </c>
      <c r="J59" s="22">
        <f>ADHB!J59/ADHB!$J$66*100</f>
        <v>2.1661163299040788E-5</v>
      </c>
      <c r="K59" s="22">
        <f>ADHB!K59/ADHB!$K$66*100</f>
        <v>2.1565627854828205E-5</v>
      </c>
      <c r="L59" s="22">
        <f>ADHB!L59/ADHB!$L$66*100</f>
        <v>2.195237638901647E-5</v>
      </c>
    </row>
    <row r="60" spans="1:12" ht="17.25" x14ac:dyDescent="0.25">
      <c r="A60" s="20" t="s">
        <v>57</v>
      </c>
      <c r="B60" s="21" t="e">
        <f>ADHB!B60/ADHB!$B$66*100</f>
        <v>#DIV/0!</v>
      </c>
      <c r="C60" s="21" t="e">
        <f>ADHB!C60/ADHB!$C$66*100</f>
        <v>#DIV/0!</v>
      </c>
      <c r="D60" s="21" t="e">
        <f>ADHB!D60/ADHB!$D$66*100</f>
        <v>#DIV/0!</v>
      </c>
      <c r="E60" s="21">
        <f>ADHB!E60/ADHB!$E$66*100</f>
        <v>0.82455996885130345</v>
      </c>
      <c r="F60" s="21">
        <f>ADHB!F60/ADHB!$F$66*100</f>
        <v>0.8224209833241285</v>
      </c>
      <c r="G60" s="21">
        <f>ADHB!G60/ADHB!$G$66*100</f>
        <v>0.86344575020366288</v>
      </c>
      <c r="H60" s="21">
        <f>ADHB!H60/ADHB!$H$66*100</f>
        <v>0.84001131918690652</v>
      </c>
      <c r="I60" s="21">
        <f>ADHB!I60/ADHB!$I$66*100</f>
        <v>0.78622299404581564</v>
      </c>
      <c r="J60" s="21">
        <f>ADHB!J60/ADHB!$J$66*100</f>
        <v>0.77840006794198369</v>
      </c>
      <c r="K60" s="21">
        <f>ADHB!K60/ADHB!$K$66*100</f>
        <v>0.76564605478283543</v>
      </c>
      <c r="L60" s="21">
        <f>ADHB!L60/ADHB!$L$66*100</f>
        <v>0.76151930954990699</v>
      </c>
    </row>
    <row r="61" spans="1:12" ht="17.25" x14ac:dyDescent="0.25">
      <c r="A61" s="20" t="s">
        <v>58</v>
      </c>
      <c r="B61" s="21" t="e">
        <f>ADHB!B61/ADHB!$B$66*100</f>
        <v>#DIV/0!</v>
      </c>
      <c r="C61" s="21" t="e">
        <f>ADHB!C61/ADHB!$C$66*100</f>
        <v>#DIV/0!</v>
      </c>
      <c r="D61" s="21" t="e">
        <f>ADHB!D61/ADHB!$D$66*100</f>
        <v>#DIV/0!</v>
      </c>
      <c r="E61" s="21">
        <f>ADHB!E61/ADHB!$E$66*100</f>
        <v>0.284689097277328</v>
      </c>
      <c r="F61" s="21">
        <f>ADHB!F61/ADHB!$F$66*100</f>
        <v>0.29036900504503993</v>
      </c>
      <c r="G61" s="21">
        <f>ADHB!G61/ADHB!$G$66*100</f>
        <v>0.28477692886781381</v>
      </c>
      <c r="H61" s="21">
        <f>ADHB!H61/ADHB!$H$66*100</f>
        <v>0.26448978609372742</v>
      </c>
      <c r="I61" s="21">
        <f>ADHB!I61/ADHB!$I$66*100</f>
        <v>0.24600025830047437</v>
      </c>
      <c r="J61" s="21">
        <f>ADHB!J61/ADHB!$J$66*100</f>
        <v>0.23489456071247536</v>
      </c>
      <c r="K61" s="21">
        <f>ADHB!K61/ADHB!$K$66*100</f>
        <v>0.21958379800545544</v>
      </c>
      <c r="L61" s="21">
        <f>ADHB!L61/ADHB!$L$66*100</f>
        <v>0.22804018513125579</v>
      </c>
    </row>
    <row r="62" spans="1:12" ht="17.25" x14ac:dyDescent="0.25">
      <c r="A62" s="20" t="s">
        <v>59</v>
      </c>
      <c r="B62" s="21" t="e">
        <f>ADHB!B62/ADHB!$B$66*100</f>
        <v>#DIV/0!</v>
      </c>
      <c r="C62" s="21" t="e">
        <f>ADHB!C62/ADHB!$C$66*100</f>
        <v>#DIV/0!</v>
      </c>
      <c r="D62" s="21" t="e">
        <f>ADHB!D62/ADHB!$D$66*100</f>
        <v>#DIV/0!</v>
      </c>
      <c r="E62" s="21">
        <f>ADHB!E62/ADHB!$E$66*100</f>
        <v>5.0767747639615983</v>
      </c>
      <c r="F62" s="21">
        <f>ADHB!F62/ADHB!$F$66*100</f>
        <v>4.8798349886362615</v>
      </c>
      <c r="G62" s="21">
        <f>ADHB!G62/ADHB!$G$66*100</f>
        <v>5.326854013396507</v>
      </c>
      <c r="H62" s="21">
        <f>ADHB!H62/ADHB!$H$66*100</f>
        <v>5.5597178097078999</v>
      </c>
      <c r="I62" s="21">
        <f>ADHB!I62/ADHB!$I$66*100</f>
        <v>5.2213620479857248</v>
      </c>
      <c r="J62" s="21">
        <f>ADHB!J62/ADHB!$J$66*100</f>
        <v>5.0458184796010475</v>
      </c>
      <c r="K62" s="21">
        <f>ADHB!K62/ADHB!$K$66*100</f>
        <v>4.955817785535487</v>
      </c>
      <c r="L62" s="21">
        <f>ADHB!L62/ADHB!$L$66*100</f>
        <v>4.9506954521009954</v>
      </c>
    </row>
    <row r="63" spans="1:12" ht="17.25" x14ac:dyDescent="0.25">
      <c r="A63" s="20" t="s">
        <v>60</v>
      </c>
      <c r="B63" s="21" t="e">
        <f>ADHB!B63/ADHB!$B$66*100</f>
        <v>#DIV/0!</v>
      </c>
      <c r="C63" s="21" t="e">
        <f>ADHB!C63/ADHB!$C$66*100</f>
        <v>#DIV/0!</v>
      </c>
      <c r="D63" s="21" t="e">
        <f>ADHB!D63/ADHB!$D$66*100</f>
        <v>#DIV/0!</v>
      </c>
      <c r="E63" s="21">
        <f>ADHB!E63/ADHB!$E$66*100</f>
        <v>2.086029447015691</v>
      </c>
      <c r="F63" s="21">
        <f>ADHB!F63/ADHB!$F$66*100</f>
        <v>2.1262440889139755</v>
      </c>
      <c r="G63" s="21">
        <f>ADHB!G63/ADHB!$G$66*100</f>
        <v>2.4186844370466818</v>
      </c>
      <c r="H63" s="21">
        <f>ADHB!H63/ADHB!$H$66*100</f>
        <v>2.5938335247991167</v>
      </c>
      <c r="I63" s="21">
        <f>ADHB!I63/ADHB!$I$66*100</f>
        <v>2.4820977843030696</v>
      </c>
      <c r="J63" s="21">
        <f>ADHB!J63/ADHB!$J$66*100</f>
        <v>2.4332483793951547</v>
      </c>
      <c r="K63" s="21">
        <f>ADHB!K63/ADHB!$K$66*100</f>
        <v>2.4428681111444956</v>
      </c>
      <c r="L63" s="21">
        <f>ADHB!L63/ADHB!$L$66*100</f>
        <v>2.5762185426427209</v>
      </c>
    </row>
    <row r="64" spans="1:12" ht="17.25" x14ac:dyDescent="0.25">
      <c r="A64" s="20" t="s">
        <v>61</v>
      </c>
      <c r="B64" s="21" t="e">
        <f>ADHB!B64/ADHB!$B$66*100</f>
        <v>#DIV/0!</v>
      </c>
      <c r="C64" s="21" t="e">
        <f>ADHB!C64/ADHB!$C$66*100</f>
        <v>#DIV/0!</v>
      </c>
      <c r="D64" s="21" t="e">
        <f>ADHB!D64/ADHB!$D$66*100</f>
        <v>#DIV/0!</v>
      </c>
      <c r="E64" s="21">
        <f>ADHB!E64/ADHB!$E$66*100</f>
        <v>0.73889728900361462</v>
      </c>
      <c r="F64" s="21">
        <f>ADHB!F64/ADHB!$F$66*100</f>
        <v>0.7715696320090335</v>
      </c>
      <c r="G64" s="21">
        <f>ADHB!G64/ADHB!$G$66*100</f>
        <v>0.97528104621427503</v>
      </c>
      <c r="H64" s="21">
        <f>ADHB!H64/ADHB!$H$66*100</f>
        <v>1.0937858473272177</v>
      </c>
      <c r="I64" s="21">
        <f>ADHB!I64/ADHB!$I$66*100</f>
        <v>1.0274248478575518</v>
      </c>
      <c r="J64" s="21">
        <f>ADHB!J64/ADHB!$J$66*100</f>
        <v>1.0033217107399708</v>
      </c>
      <c r="K64" s="21">
        <f>ADHB!K64/ADHB!$K$66*100</f>
        <v>1.014661120997719</v>
      </c>
      <c r="L64" s="21">
        <f>ADHB!L64/ADHB!$L$66*100</f>
        <v>1.1331777828742891</v>
      </c>
    </row>
    <row r="65" spans="1:12" ht="17.25" x14ac:dyDescent="0.25">
      <c r="A65" s="20" t="s">
        <v>62</v>
      </c>
      <c r="B65" s="21" t="e">
        <f>ADHB!B65/ADHB!$B$66*100</f>
        <v>#DIV/0!</v>
      </c>
      <c r="C65" s="21" t="e">
        <f>ADHB!C65/ADHB!$C$66*100</f>
        <v>#DIV/0!</v>
      </c>
      <c r="D65" s="21" t="e">
        <f>ADHB!D65/ADHB!$D$66*100</f>
        <v>#DIV/0!</v>
      </c>
      <c r="E65" s="21">
        <f>ADHB!E65/ADHB!$E$66*100</f>
        <v>0.44500670308739182</v>
      </c>
      <c r="F65" s="21">
        <f>ADHB!F65/ADHB!$F$66*100</f>
        <v>0.46864646629243822</v>
      </c>
      <c r="G65" s="21">
        <f>ADHB!G65/ADHB!$G$66*100</f>
        <v>0.58866054112063637</v>
      </c>
      <c r="H65" s="21">
        <f>ADHB!H65/ADHB!$H$66*100</f>
        <v>0.67368608673293173</v>
      </c>
      <c r="I65" s="21">
        <f>ADHB!I65/ADHB!$I$66*100</f>
        <v>0.66014382226702972</v>
      </c>
      <c r="J65" s="21">
        <f>ADHB!J65/ADHB!$J$66*100</f>
        <v>0.65029529511869</v>
      </c>
      <c r="K65" s="21">
        <f>ADHB!K65/ADHB!$K$66*100</f>
        <v>0.65335907418993899</v>
      </c>
      <c r="L65" s="21">
        <f>ADHB!L65/ADHB!$L$66*100</f>
        <v>0.72705871313198789</v>
      </c>
    </row>
    <row r="66" spans="1:12" ht="17.25" x14ac:dyDescent="0.25">
      <c r="A66" s="20" t="s">
        <v>64</v>
      </c>
      <c r="B66" s="21" t="e">
        <f>ADHB!B66/ADHB!$B$66*100</f>
        <v>#DIV/0!</v>
      </c>
      <c r="C66" s="21" t="e">
        <f>ADHB!C66/ADHB!$C$66*100</f>
        <v>#DIV/0!</v>
      </c>
      <c r="D66" s="21" t="e">
        <f>ADHB!D66/ADHB!$D$66*100</f>
        <v>#DIV/0!</v>
      </c>
      <c r="E66" s="21">
        <f>ADHB!E66/ADHB!$E$66*100</f>
        <v>100</v>
      </c>
      <c r="F66" s="21">
        <f>ADHB!F66/ADHB!$F$66*100</f>
        <v>100</v>
      </c>
      <c r="G66" s="21">
        <f>ADHB!G66/ADHB!$G$66*100</f>
        <v>100</v>
      </c>
      <c r="H66" s="21">
        <f>ADHB!H66/ADHB!$H$66*100</f>
        <v>100</v>
      </c>
      <c r="I66" s="21">
        <f>ADHB!I66/ADHB!$I$66*100</f>
        <v>100</v>
      </c>
      <c r="J66" s="21">
        <f>ADHB!J66/ADHB!$J$66*100</f>
        <v>100</v>
      </c>
      <c r="K66" s="21">
        <f>ADHB!K66/ADHB!$K$66*100</f>
        <v>100</v>
      </c>
      <c r="L66" s="21">
        <f>ADHB!L66/ADHB!$L$66*100</f>
        <v>100</v>
      </c>
    </row>
  </sheetData>
  <mergeCells count="1">
    <mergeCell ref="B3:L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65"/>
  <sheetViews>
    <sheetView tabSelected="1" workbookViewId="0">
      <selection activeCell="A14" sqref="A14"/>
    </sheetView>
  </sheetViews>
  <sheetFormatPr defaultRowHeight="15" x14ac:dyDescent="0.25"/>
  <cols>
    <col min="1" max="1" width="97.140625" bestFit="1" customWidth="1"/>
  </cols>
  <sheetData>
    <row r="2" spans="1:11" x14ac:dyDescent="0.25">
      <c r="A2" s="16" t="s">
        <v>0</v>
      </c>
      <c r="B2" s="36" t="s">
        <v>1</v>
      </c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25">
      <c r="A3" s="17"/>
      <c r="B3" s="38">
        <v>2011</v>
      </c>
      <c r="C3" s="38">
        <v>2012</v>
      </c>
      <c r="D3" s="38">
        <v>2013</v>
      </c>
      <c r="E3" s="38">
        <v>2014</v>
      </c>
      <c r="F3" s="38">
        <v>2015</v>
      </c>
      <c r="G3" s="38">
        <v>2016</v>
      </c>
      <c r="H3" s="23">
        <v>2017</v>
      </c>
      <c r="I3" s="37">
        <v>2018</v>
      </c>
      <c r="J3" s="37" t="s">
        <v>67</v>
      </c>
      <c r="K3" s="37" t="s">
        <v>68</v>
      </c>
    </row>
    <row r="4" spans="1:11" ht="17.25" x14ac:dyDescent="0.25">
      <c r="A4" s="19" t="s">
        <v>2</v>
      </c>
      <c r="B4" s="21" t="e">
        <f>(ADHK!C5-ADHK!B5)/ADHK!B5*100</f>
        <v>#DIV/0!</v>
      </c>
      <c r="C4" s="21" t="e">
        <f>(ADHK!D5-ADHK!C5)/ADHK!C5*100</f>
        <v>#DIV/0!</v>
      </c>
      <c r="D4" s="21" t="e">
        <f>(ADHK!E5-ADHK!D5)/ADHK!D5*100</f>
        <v>#DIV/0!</v>
      </c>
      <c r="E4" s="21">
        <f>(ADHK!F5-ADHK!E5)/ADHK!E5*100</f>
        <v>6.9949653243812513</v>
      </c>
      <c r="F4" s="21">
        <f>(ADHK!G5-ADHK!F5)/ADHK!F5*100</f>
        <v>6.8900718014237308</v>
      </c>
      <c r="G4" s="21">
        <f>(ADHK!H5-ADHK!G5)/ADHK!G5*100</f>
        <v>5.2217581832254956</v>
      </c>
      <c r="H4" s="21">
        <f>(ADHK!I5-ADHK!H5)/ADHK!H5*100</f>
        <v>4.4459048468694649</v>
      </c>
      <c r="I4" s="21">
        <f>(ADHK!J5-ADHK!I5)/ADHK!I5*100</f>
        <v>5.5011332032094691</v>
      </c>
      <c r="J4" s="21">
        <f>(ADHK!K5-ADHK!J5)/ADHK!J5*100</f>
        <v>5.3761503674965629</v>
      </c>
      <c r="K4" s="21">
        <f>(ADHK!L5-ADHK!K5)/ADHK!K5*100</f>
        <v>4.2688903652850181</v>
      </c>
    </row>
    <row r="5" spans="1:11" ht="17.25" x14ac:dyDescent="0.25">
      <c r="A5" s="18" t="s">
        <v>3</v>
      </c>
      <c r="B5" s="22" t="e">
        <f>(ADHK!C6-ADHK!B6)/ADHK!B6*100</f>
        <v>#DIV/0!</v>
      </c>
      <c r="C5" s="22" t="e">
        <f>(ADHK!D6-ADHK!C6)/ADHK!C6*100</f>
        <v>#DIV/0!</v>
      </c>
      <c r="D5" s="22" t="e">
        <f>(ADHK!E6-ADHK!D6)/ADHK!D6*100</f>
        <v>#DIV/0!</v>
      </c>
      <c r="E5" s="22">
        <f>(ADHK!F6-ADHK!E6)/ADHK!E6*100</f>
        <v>3.5170175872754497</v>
      </c>
      <c r="F5" s="22">
        <f>(ADHK!G6-ADHK!F6)/ADHK!F6*100</f>
        <v>3.3422032122632075</v>
      </c>
      <c r="G5" s="22">
        <f>(ADHK!H6-ADHK!G6)/ADHK!G6*100</f>
        <v>5.5600525775817156</v>
      </c>
      <c r="H5" s="22">
        <f>(ADHK!I6-ADHK!H6)/ADHK!H6*100</f>
        <v>5.0884797069260825</v>
      </c>
      <c r="I5" s="22">
        <f>(ADHK!J6-ADHK!I6)/ADHK!I6*100</f>
        <v>2.2575824156481836</v>
      </c>
      <c r="J5" s="22">
        <f>(ADHK!K6-ADHK!J6)/ADHK!J6*100</f>
        <v>4.0722799127982725</v>
      </c>
      <c r="K5" s="22">
        <f>(ADHK!L6-ADHK!K6)/ADHK!K6*100</f>
        <v>10.408857543478499</v>
      </c>
    </row>
    <row r="6" spans="1:11" ht="17.25" x14ac:dyDescent="0.25">
      <c r="A6" s="18" t="s">
        <v>4</v>
      </c>
      <c r="B6" s="22" t="e">
        <f>(ADHK!C7-ADHK!B7)/ADHK!B7*100</f>
        <v>#DIV/0!</v>
      </c>
      <c r="C6" s="22" t="e">
        <f>(ADHK!D7-ADHK!C7)/ADHK!C7*100</f>
        <v>#DIV/0!</v>
      </c>
      <c r="D6" s="22" t="e">
        <f>(ADHK!E7-ADHK!D7)/ADHK!D7*100</f>
        <v>#DIV/0!</v>
      </c>
      <c r="E6" s="22">
        <f>(ADHK!F7-ADHK!E7)/ADHK!E7*100</f>
        <v>4.8489354047139059</v>
      </c>
      <c r="F6" s="22">
        <f>(ADHK!G7-ADHK!F7)/ADHK!F7*100</f>
        <v>-2.0941098191741072</v>
      </c>
      <c r="G6" s="22">
        <f>(ADHK!H7-ADHK!G7)/ADHK!G7*100</f>
        <v>-9.9829167529933169</v>
      </c>
      <c r="H6" s="22">
        <f>(ADHK!I7-ADHK!H7)/ADHK!H7*100</f>
        <v>-0.20876005069318634</v>
      </c>
      <c r="I6" s="22">
        <f>(ADHK!J7-ADHK!I7)/ADHK!I7*100</f>
        <v>-24.773687229854431</v>
      </c>
      <c r="J6" s="22">
        <f>(ADHK!K7-ADHK!J7)/ADHK!J7*100</f>
        <v>-15.088134390120612</v>
      </c>
      <c r="K6" s="22">
        <f>(ADHK!L7-ADHK!K7)/ADHK!K7*100</f>
        <v>19.698718801609598</v>
      </c>
    </row>
    <row r="7" spans="1:11" ht="17.25" x14ac:dyDescent="0.25">
      <c r="A7" s="18" t="s">
        <v>5</v>
      </c>
      <c r="B7" s="22" t="e">
        <f>(ADHK!C8-ADHK!B8)/ADHK!B8*100</f>
        <v>#DIV/0!</v>
      </c>
      <c r="C7" s="22" t="e">
        <f>(ADHK!D8-ADHK!C8)/ADHK!C8*100</f>
        <v>#DIV/0!</v>
      </c>
      <c r="D7" s="22" t="e">
        <f>(ADHK!E8-ADHK!D8)/ADHK!D8*100</f>
        <v>#DIV/0!</v>
      </c>
      <c r="E7" s="22">
        <f>(ADHK!F8-ADHK!E8)/ADHK!E8*100</f>
        <v>-7.4750808185113442</v>
      </c>
      <c r="F7" s="22">
        <f>(ADHK!G8-ADHK!F8)/ADHK!F8*100</f>
        <v>-5.5162255435715775</v>
      </c>
      <c r="G7" s="22">
        <f>(ADHK!H8-ADHK!G8)/ADHK!G8*100</f>
        <v>1.7824149250480223</v>
      </c>
      <c r="H7" s="22">
        <f>(ADHK!I8-ADHK!H8)/ADHK!H8*100</f>
        <v>0.1997790145284675</v>
      </c>
      <c r="I7" s="22">
        <f>(ADHK!J8-ADHK!I8)/ADHK!I8*100</f>
        <v>2.4104619988719662</v>
      </c>
      <c r="J7" s="22">
        <f>(ADHK!K8-ADHK!J8)/ADHK!J8*100</f>
        <v>2.0724742724916738</v>
      </c>
      <c r="K7" s="22">
        <f>(ADHK!L8-ADHK!K8)/ADHK!K8*100</f>
        <v>8.189428559360957</v>
      </c>
    </row>
    <row r="8" spans="1:11" ht="17.25" x14ac:dyDescent="0.25">
      <c r="A8" s="18" t="s">
        <v>6</v>
      </c>
      <c r="B8" s="22" t="e">
        <f>(ADHK!C9-ADHK!B9)/ADHK!B9*100</f>
        <v>#DIV/0!</v>
      </c>
      <c r="C8" s="22" t="e">
        <f>(ADHK!D9-ADHK!C9)/ADHK!C9*100</f>
        <v>#DIV/0!</v>
      </c>
      <c r="D8" s="22" t="e">
        <f>(ADHK!E9-ADHK!D9)/ADHK!D9*100</f>
        <v>#DIV/0!</v>
      </c>
      <c r="E8" s="22">
        <f>(ADHK!F9-ADHK!E9)/ADHK!E9*100</f>
        <v>13.218371070530624</v>
      </c>
      <c r="F8" s="22">
        <f>(ADHK!G9-ADHK!F9)/ADHK!F9*100</f>
        <v>11.753011526675346</v>
      </c>
      <c r="G8" s="22">
        <f>(ADHK!H9-ADHK!G9)/ADHK!G9*100</f>
        <v>12.97117630525732</v>
      </c>
      <c r="H8" s="22">
        <f>(ADHK!I9-ADHK!H9)/ADHK!H9*100</f>
        <v>8.9836710928182022</v>
      </c>
      <c r="I8" s="22">
        <f>(ADHK!J9-ADHK!I9)/ADHK!I9*100</f>
        <v>7.3564194033174903</v>
      </c>
      <c r="J8" s="22">
        <f>(ADHK!K9-ADHK!J9)/ADHK!J9*100</f>
        <v>7.7903019741576429</v>
      </c>
      <c r="K8" s="22">
        <f>(ADHK!L9-ADHK!K9)/ADHK!K9*100</f>
        <v>12.839678259002628</v>
      </c>
    </row>
    <row r="9" spans="1:11" ht="17.25" x14ac:dyDescent="0.25">
      <c r="A9" s="18" t="s">
        <v>7</v>
      </c>
      <c r="B9" s="22" t="e">
        <f>(ADHK!C10-ADHK!B10)/ADHK!B10*100</f>
        <v>#DIV/0!</v>
      </c>
      <c r="C9" s="22" t="e">
        <f>(ADHK!D10-ADHK!C10)/ADHK!C10*100</f>
        <v>#DIV/0!</v>
      </c>
      <c r="D9" s="22" t="e">
        <f>(ADHK!E10-ADHK!D10)/ADHK!D10*100</f>
        <v>#DIV/0!</v>
      </c>
      <c r="E9" s="22">
        <f>(ADHK!F10-ADHK!E10)/ADHK!E10*100</f>
        <v>3.9875773324627461</v>
      </c>
      <c r="F9" s="22">
        <f>(ADHK!G10-ADHK!F10)/ADHK!F10*100</f>
        <v>4.8853170529135337</v>
      </c>
      <c r="G9" s="22">
        <f>(ADHK!H10-ADHK!G10)/ADHK!G10*100</f>
        <v>4.4105912163289229</v>
      </c>
      <c r="H9" s="22">
        <f>(ADHK!I10-ADHK!H10)/ADHK!H10*100</f>
        <v>6.4301826208707693</v>
      </c>
      <c r="I9" s="22">
        <f>(ADHK!J10-ADHK!I10)/ADHK!I10*100</f>
        <v>5.180132303901571</v>
      </c>
      <c r="J9" s="22">
        <f>(ADHK!K10-ADHK!J10)/ADHK!J10*100</f>
        <v>5.4091089154879253</v>
      </c>
      <c r="K9" s="22">
        <f>(ADHK!L10-ADHK!K10)/ADHK!K10*100</f>
        <v>0.69193859020124882</v>
      </c>
    </row>
    <row r="10" spans="1:11" ht="17.25" x14ac:dyDescent="0.25">
      <c r="A10" s="18" t="s">
        <v>8</v>
      </c>
      <c r="B10" s="22" t="e">
        <f>(ADHK!C11-ADHK!B11)/ADHK!B11*100</f>
        <v>#DIV/0!</v>
      </c>
      <c r="C10" s="22" t="e">
        <f>(ADHK!D11-ADHK!C11)/ADHK!C11*100</f>
        <v>#DIV/0!</v>
      </c>
      <c r="D10" s="22" t="e">
        <f>(ADHK!E11-ADHK!D11)/ADHK!D11*100</f>
        <v>#DIV/0!</v>
      </c>
      <c r="E10" s="22">
        <f>(ADHK!F11-ADHK!E11)/ADHK!E11*100</f>
        <v>5.4276429368608454</v>
      </c>
      <c r="F10" s="22">
        <f>(ADHK!G11-ADHK!F11)/ADHK!F11*100</f>
        <v>0.72632014833063063</v>
      </c>
      <c r="G10" s="22">
        <f>(ADHK!H11-ADHK!G11)/ADHK!G11*100</f>
        <v>5.6107929444742224</v>
      </c>
      <c r="H10" s="22">
        <f>(ADHK!I11-ADHK!H11)/ADHK!H11*100</f>
        <v>3.2226490258325544</v>
      </c>
      <c r="I10" s="22">
        <f>(ADHK!J11-ADHK!I11)/ADHK!I11*100</f>
        <v>2.5941306441288114</v>
      </c>
      <c r="J10" s="22">
        <f>(ADHK!K11-ADHK!J11)/ADHK!J11*100</f>
        <v>2.1221957177066724</v>
      </c>
      <c r="K10" s="22">
        <f>(ADHK!L11-ADHK!K11)/ADHK!K11*100</f>
        <v>2.533775690455808</v>
      </c>
    </row>
    <row r="11" spans="1:11" ht="17.25" x14ac:dyDescent="0.25">
      <c r="A11" s="18" t="s">
        <v>9</v>
      </c>
      <c r="B11" s="22" t="e">
        <f>(ADHK!C12-ADHK!B12)/ADHK!B12*100</f>
        <v>#DIV/0!</v>
      </c>
      <c r="C11" s="22" t="e">
        <f>(ADHK!D12-ADHK!C12)/ADHK!C12*100</f>
        <v>#DIV/0!</v>
      </c>
      <c r="D11" s="22" t="e">
        <f>(ADHK!E12-ADHK!D12)/ADHK!D12*100</f>
        <v>#DIV/0!</v>
      </c>
      <c r="E11" s="22">
        <f>(ADHK!F12-ADHK!E12)/ADHK!E12*100</f>
        <v>1.7856045811545842</v>
      </c>
      <c r="F11" s="22">
        <f>(ADHK!G12-ADHK!F12)/ADHK!F12*100</f>
        <v>1.5294086037764911</v>
      </c>
      <c r="G11" s="22">
        <f>(ADHK!H12-ADHK!G12)/ADHK!G12*100</f>
        <v>5.9606551529335059</v>
      </c>
      <c r="H11" s="22">
        <f>(ADHK!I12-ADHK!H12)/ADHK!H12*100</f>
        <v>-2.1034439822334763</v>
      </c>
      <c r="I11" s="22">
        <f>(ADHK!J12-ADHK!I12)/ADHK!I12*100</f>
        <v>4.3211900914426336</v>
      </c>
      <c r="J11" s="22">
        <f>(ADHK!K12-ADHK!J12)/ADHK!J12*100</f>
        <v>3.4500403229702168</v>
      </c>
      <c r="K11" s="22">
        <f>(ADHK!L12-ADHK!K12)/ADHK!K12*100</f>
        <v>-9.3889950657300977E-2</v>
      </c>
    </row>
    <row r="12" spans="1:11" ht="17.25" x14ac:dyDescent="0.25">
      <c r="A12" s="18" t="s">
        <v>10</v>
      </c>
      <c r="B12" s="22" t="e">
        <f>(ADHK!C13-ADHK!B13)/ADHK!B13*100</f>
        <v>#DIV/0!</v>
      </c>
      <c r="C12" s="22" t="e">
        <f>(ADHK!D13-ADHK!C13)/ADHK!C13*100</f>
        <v>#DIV/0!</v>
      </c>
      <c r="D12" s="22" t="e">
        <f>(ADHK!E13-ADHK!D13)/ADHK!D13*100</f>
        <v>#DIV/0!</v>
      </c>
      <c r="E12" s="22">
        <f>(ADHK!F13-ADHK!E13)/ADHK!E13*100</f>
        <v>15.294112035175825</v>
      </c>
      <c r="F12" s="22">
        <f>(ADHK!G13-ADHK!F13)/ADHK!F13*100</f>
        <v>14.456709488528526</v>
      </c>
      <c r="G12" s="22">
        <f>(ADHK!H13-ADHK!G13)/ADHK!G13*100</f>
        <v>4.4173459592754689</v>
      </c>
      <c r="H12" s="22">
        <f>(ADHK!I13-ADHK!H13)/ADHK!H13*100</f>
        <v>8.5448048290515271</v>
      </c>
      <c r="I12" s="22">
        <f>(ADHK!J13-ADHK!I13)/ADHK!I13*100</f>
        <v>8.9534917081605592</v>
      </c>
      <c r="J12" s="22">
        <f>(ADHK!K13-ADHK!J13)/ADHK!J13*100</f>
        <v>7.5746750925327451</v>
      </c>
      <c r="K12" s="22">
        <f>(ADHK!L13-ADHK!K13)/ADHK!K13*100</f>
        <v>2.206583252892401</v>
      </c>
    </row>
    <row r="13" spans="1:11" ht="17.25" x14ac:dyDescent="0.25">
      <c r="A13" s="20" t="s">
        <v>11</v>
      </c>
      <c r="B13" s="21" t="e">
        <f>(ADHK!C14-ADHK!B14)/ADHK!B14*100</f>
        <v>#DIV/0!</v>
      </c>
      <c r="C13" s="21" t="e">
        <f>(ADHK!D14-ADHK!C14)/ADHK!C14*100</f>
        <v>#DIV/0!</v>
      </c>
      <c r="D13" s="21" t="e">
        <f>(ADHK!E14-ADHK!D14)/ADHK!D14*100</f>
        <v>#DIV/0!</v>
      </c>
      <c r="E13" s="21">
        <f>(ADHK!F14-ADHK!E14)/ADHK!E14*100</f>
        <v>9.5734755930997384</v>
      </c>
      <c r="F13" s="21">
        <f>(ADHK!G14-ADHK!F14)/ADHK!F14*100</f>
        <v>-2.6318523136251439</v>
      </c>
      <c r="G13" s="21">
        <f>(ADHK!H14-ADHK!G14)/ADHK!G14*100</f>
        <v>-3.5217570856730473</v>
      </c>
      <c r="H13" s="21">
        <f>(ADHK!I14-ADHK!H14)/ADHK!H14*100</f>
        <v>7.132694874107731</v>
      </c>
      <c r="I13" s="21">
        <f>(ADHK!J14-ADHK!I14)/ADHK!I14*100</f>
        <v>3.5202077152095628</v>
      </c>
      <c r="J13" s="21">
        <f>(ADHK!K14-ADHK!J14)/ADHK!J14*100</f>
        <v>5.1398440867752093</v>
      </c>
      <c r="K13" s="21">
        <f>(ADHK!L14-ADHK!K14)/ADHK!K14*100</f>
        <v>-6.8119346292358856</v>
      </c>
    </row>
    <row r="14" spans="1:11" ht="17.25" x14ac:dyDescent="0.25">
      <c r="A14" s="18" t="s">
        <v>12</v>
      </c>
      <c r="B14" s="22" t="e">
        <f>(ADHK!C15-ADHK!B15)/ADHK!B15*100</f>
        <v>#DIV/0!</v>
      </c>
      <c r="C14" s="22" t="e">
        <f>(ADHK!D15-ADHK!C15)/ADHK!C15*100</f>
        <v>#DIV/0!</v>
      </c>
      <c r="D14" s="22" t="e">
        <f>(ADHK!E15-ADHK!D15)/ADHK!D15*100</f>
        <v>#DIV/0!</v>
      </c>
      <c r="E14" s="22">
        <f>(ADHK!F15-ADHK!E15)/ADHK!E15*100</f>
        <v>-0.30052540355508972</v>
      </c>
      <c r="F14" s="22">
        <f>(ADHK!G15-ADHK!F15)/ADHK!F15*100</f>
        <v>-4.6434083407250609E-2</v>
      </c>
      <c r="G14" s="22">
        <f>(ADHK!H15-ADHK!G15)/ADHK!G15*100</f>
        <v>-3.3522609979136262</v>
      </c>
      <c r="H14" s="22">
        <f>(ADHK!I15-ADHK!H15)/ADHK!H15*100</f>
        <v>-0.43939821401956108</v>
      </c>
      <c r="I14" s="22">
        <f>(ADHK!J15-ADHK!I15)/ADHK!I15*100</f>
        <v>-3.6902991017178781</v>
      </c>
      <c r="J14" s="22">
        <f>(ADHK!K15-ADHK!J15)/ADHK!J15*100</f>
        <v>-4.5781254425090046</v>
      </c>
      <c r="K14" s="22">
        <f>(ADHK!L15-ADHK!K15)/ADHK!K15*100</f>
        <v>-6.860163103646709</v>
      </c>
    </row>
    <row r="15" spans="1:11" ht="17.25" x14ac:dyDescent="0.25">
      <c r="A15" s="18" t="s">
        <v>13</v>
      </c>
      <c r="B15" s="22" t="e">
        <f>(ADHK!C16-ADHK!B16)/ADHK!B16*100</f>
        <v>#DIV/0!</v>
      </c>
      <c r="C15" s="22" t="e">
        <f>(ADHK!D16-ADHK!C16)/ADHK!C16*100</f>
        <v>#DIV/0!</v>
      </c>
      <c r="D15" s="22" t="e">
        <f>(ADHK!E16-ADHK!D16)/ADHK!D16*100</f>
        <v>#DIV/0!</v>
      </c>
      <c r="E15" s="22">
        <f>(ADHK!F16-ADHK!E16)/ADHK!E16*100</f>
        <v>12.061092217202534</v>
      </c>
      <c r="F15" s="22">
        <f>(ADHK!G16-ADHK!F16)/ADHK!F16*100</f>
        <v>-4.8765469408904822</v>
      </c>
      <c r="G15" s="22">
        <f>(ADHK!H16-ADHK!G16)/ADHK!G16*100</f>
        <v>-7.4982209606706336</v>
      </c>
      <c r="H15" s="22">
        <f>(ADHK!I16-ADHK!H16)/ADHK!H16*100</f>
        <v>9.0231426202289722</v>
      </c>
      <c r="I15" s="22">
        <f>(ADHK!J16-ADHK!I16)/ADHK!I16*100</f>
        <v>4.3299776472281151</v>
      </c>
      <c r="J15" s="22">
        <f>(ADHK!K16-ADHK!J16)/ADHK!J16*100</f>
        <v>6.6444529213060921</v>
      </c>
      <c r="K15" s="22">
        <f>(ADHK!L16-ADHK!K16)/ADHK!K16*100</f>
        <v>-9.7333910894111533</v>
      </c>
    </row>
    <row r="16" spans="1:11" ht="17.25" x14ac:dyDescent="0.25">
      <c r="A16" s="18" t="s">
        <v>14</v>
      </c>
      <c r="B16" s="22" t="e">
        <f>(ADHK!C17-ADHK!B17)/ADHK!B17*100</f>
        <v>#DIV/0!</v>
      </c>
      <c r="C16" s="22" t="e">
        <f>(ADHK!D17-ADHK!C17)/ADHK!C17*100</f>
        <v>#DIV/0!</v>
      </c>
      <c r="D16" s="22" t="e">
        <f>(ADHK!E17-ADHK!D17)/ADHK!D17*100</f>
        <v>#DIV/0!</v>
      </c>
      <c r="E16" s="22">
        <f>(ADHK!F17-ADHK!E17)/ADHK!E17*100</f>
        <v>23.045359983763035</v>
      </c>
      <c r="F16" s="22">
        <f>(ADHK!G17-ADHK!F17)/ADHK!F17*100</f>
        <v>-0.59346997159471171</v>
      </c>
      <c r="G16" s="22">
        <f>(ADHK!H17-ADHK!G17)/ADHK!G17*100</f>
        <v>12.899177386012409</v>
      </c>
      <c r="H16" s="22">
        <f>(ADHK!I17-ADHK!H17)/ADHK!H17*100</f>
        <v>4.3422769089763866</v>
      </c>
      <c r="I16" s="22">
        <f>(ADHK!J17-ADHK!I17)/ADHK!I17*100</f>
        <v>0.31767530417987894</v>
      </c>
      <c r="J16" s="22">
        <f>(ADHK!K17-ADHK!J17)/ADHK!J17*100</f>
        <v>1.4595134727934382</v>
      </c>
      <c r="K16" s="22">
        <f>(ADHK!L17-ADHK!K17)/ADHK!K17*100</f>
        <v>-2.1101285318138641</v>
      </c>
    </row>
    <row r="17" spans="1:11" ht="17.25" x14ac:dyDescent="0.25">
      <c r="A17" s="18" t="s">
        <v>15</v>
      </c>
      <c r="B17" s="22" t="e">
        <f>(ADHK!C18-ADHK!B18)/ADHK!B18*100</f>
        <v>#DIV/0!</v>
      </c>
      <c r="C17" s="22" t="e">
        <f>(ADHK!D18-ADHK!C18)/ADHK!C18*100</f>
        <v>#DIV/0!</v>
      </c>
      <c r="D17" s="22" t="e">
        <f>(ADHK!E18-ADHK!D18)/ADHK!D18*100</f>
        <v>#DIV/0!</v>
      </c>
      <c r="E17" s="22">
        <f>(ADHK!F18-ADHK!E18)/ADHK!E18*100</f>
        <v>4.3800405849236199</v>
      </c>
      <c r="F17" s="22">
        <f>(ADHK!G18-ADHK!F18)/ADHK!F18*100</f>
        <v>5.3560541117290628</v>
      </c>
      <c r="G17" s="22">
        <f>(ADHK!H18-ADHK!G18)/ADHK!G18*100</f>
        <v>8.4600374948139994</v>
      </c>
      <c r="H17" s="22">
        <f>(ADHK!I18-ADHK!H18)/ADHK!H18*100</f>
        <v>8.2739830599359134</v>
      </c>
      <c r="I17" s="22">
        <f>(ADHK!J18-ADHK!I18)/ADHK!I18*100</f>
        <v>8.2708015047864354</v>
      </c>
      <c r="J17" s="22">
        <f>(ADHK!K18-ADHK!J18)/ADHK!J18*100</f>
        <v>8.6609166648569254</v>
      </c>
      <c r="K17" s="22">
        <f>(ADHK!L18-ADHK!K18)/ADHK!K18*100</f>
        <v>2.9434867720055844</v>
      </c>
    </row>
    <row r="18" spans="1:11" ht="17.25" x14ac:dyDescent="0.25">
      <c r="A18" s="20" t="s">
        <v>16</v>
      </c>
      <c r="B18" s="21" t="e">
        <f>(ADHK!C19-ADHK!B19)/ADHK!B19*100</f>
        <v>#DIV/0!</v>
      </c>
      <c r="C18" s="21" t="e">
        <f>(ADHK!D19-ADHK!C19)/ADHK!C19*100</f>
        <v>#DIV/0!</v>
      </c>
      <c r="D18" s="21" t="e">
        <f>(ADHK!E19-ADHK!D19)/ADHK!D19*100</f>
        <v>#DIV/0!</v>
      </c>
      <c r="E18" s="21">
        <f>(ADHK!F19-ADHK!E19)/ADHK!E19*100</f>
        <v>5.5401452803429132</v>
      </c>
      <c r="F18" s="21">
        <f>(ADHK!G19-ADHK!F19)/ADHK!F19*100</f>
        <v>6.1298557010274024</v>
      </c>
      <c r="G18" s="21">
        <f>(ADHK!H19-ADHK!G19)/ADHK!G19*100</f>
        <v>6.2794467498388258</v>
      </c>
      <c r="H18" s="21">
        <f>(ADHK!I19-ADHK!H19)/ADHK!H19*100</f>
        <v>5.5381925206521849</v>
      </c>
      <c r="I18" s="21">
        <f>(ADHK!J19-ADHK!I19)/ADHK!I19*100</f>
        <v>1.1852812174314147</v>
      </c>
      <c r="J18" s="21">
        <f>(ADHK!K19-ADHK!J19)/ADHK!J19*100</f>
        <v>4.8199512240092997</v>
      </c>
      <c r="K18" s="21">
        <f>(ADHK!L19-ADHK!K19)/ADHK!K19*100</f>
        <v>-3.8454058183108355</v>
      </c>
    </row>
    <row r="19" spans="1:11" ht="17.25" x14ac:dyDescent="0.25">
      <c r="A19" s="18" t="s">
        <v>17</v>
      </c>
      <c r="B19" s="22" t="s">
        <v>63</v>
      </c>
      <c r="C19" s="22" t="s">
        <v>63</v>
      </c>
      <c r="D19" s="22" t="s">
        <v>63</v>
      </c>
      <c r="E19" s="22" t="s">
        <v>63</v>
      </c>
      <c r="F19" s="22" t="s">
        <v>63</v>
      </c>
      <c r="G19" s="22" t="s">
        <v>63</v>
      </c>
      <c r="H19" s="22" t="s">
        <v>63</v>
      </c>
      <c r="I19" s="22" t="s">
        <v>63</v>
      </c>
      <c r="J19" s="22" t="s">
        <v>63</v>
      </c>
      <c r="K19" s="22" t="s">
        <v>63</v>
      </c>
    </row>
    <row r="20" spans="1:11" ht="17.25" x14ac:dyDescent="0.25">
      <c r="A20" s="18" t="s">
        <v>18</v>
      </c>
      <c r="B20" s="22" t="e">
        <f>(ADHK!C21-ADHK!B21)/ADHK!B21*100</f>
        <v>#DIV/0!</v>
      </c>
      <c r="C20" s="22" t="e">
        <f>(ADHK!D21-ADHK!C21)/ADHK!C21*100</f>
        <v>#DIV/0!</v>
      </c>
      <c r="D20" s="22" t="e">
        <f>(ADHK!E21-ADHK!D21)/ADHK!D21*100</f>
        <v>#DIV/0!</v>
      </c>
      <c r="E20" s="22">
        <f>(ADHK!F21-ADHK!E21)/ADHK!E21*100</f>
        <v>7.0441341187030577</v>
      </c>
      <c r="F20" s="22">
        <f>(ADHK!G21-ADHK!F21)/ADHK!F21*100</f>
        <v>8.0713734176082053</v>
      </c>
      <c r="G20" s="22">
        <f>(ADHK!H21-ADHK!G21)/ADHK!G21*100</f>
        <v>8.9526200038061088</v>
      </c>
      <c r="H20" s="22">
        <f>(ADHK!I21-ADHK!H21)/ADHK!H21*100</f>
        <v>8.0563414047938302</v>
      </c>
      <c r="I20" s="22">
        <f>(ADHK!J21-ADHK!I21)/ADHK!I21*100</f>
        <v>3.6135595635290279</v>
      </c>
      <c r="J20" s="21">
        <f>(ADHK!K21-ADHK!J21)/ADHK!J21*100</f>
        <v>7.26684004680902</v>
      </c>
      <c r="K20" s="21">
        <f>(ADHK!L21-ADHK!K21)/ADHK!K21*100</f>
        <v>1.380222737182297</v>
      </c>
    </row>
    <row r="21" spans="1:11" ht="17.25" x14ac:dyDescent="0.25">
      <c r="A21" s="18" t="s">
        <v>19</v>
      </c>
      <c r="B21" s="22" t="s">
        <v>63</v>
      </c>
      <c r="C21" s="22" t="s">
        <v>63</v>
      </c>
      <c r="D21" s="22" t="s">
        <v>63</v>
      </c>
      <c r="E21" s="22" t="s">
        <v>63</v>
      </c>
      <c r="F21" s="22" t="s">
        <v>63</v>
      </c>
      <c r="G21" s="22" t="s">
        <v>63</v>
      </c>
      <c r="H21" s="22" t="s">
        <v>63</v>
      </c>
      <c r="I21" s="22" t="s">
        <v>63</v>
      </c>
      <c r="J21" s="22" t="s">
        <v>63</v>
      </c>
      <c r="K21" s="22" t="s">
        <v>63</v>
      </c>
    </row>
    <row r="22" spans="1:11" ht="17.25" x14ac:dyDescent="0.25">
      <c r="A22" s="18" t="s">
        <v>20</v>
      </c>
      <c r="B22" s="22" t="e">
        <f>(ADHK!C23-ADHK!B23)/ADHK!B23*100</f>
        <v>#DIV/0!</v>
      </c>
      <c r="C22" s="22" t="e">
        <f>(ADHK!D23-ADHK!C23)/ADHK!C23*100</f>
        <v>#DIV/0!</v>
      </c>
      <c r="D22" s="22" t="e">
        <f>(ADHK!E23-ADHK!D23)/ADHK!D23*100</f>
        <v>#DIV/0!</v>
      </c>
      <c r="E22" s="22">
        <f>(ADHK!F23-ADHK!E23)/ADHK!E23*100</f>
        <v>17.228254408039444</v>
      </c>
      <c r="F22" s="22">
        <f>(ADHK!G23-ADHK!F23)/ADHK!F23*100</f>
        <v>3.1326669997734329</v>
      </c>
      <c r="G22" s="22">
        <f>(ADHK!H23-ADHK!G23)/ADHK!G23*100</f>
        <v>2.9331605075386769</v>
      </c>
      <c r="H22" s="22">
        <f>(ADHK!I23-ADHK!H23)/ADHK!H23*100</f>
        <v>5.60847574089465</v>
      </c>
      <c r="I22" s="22">
        <f>(ADHK!J23-ADHK!I23)/ADHK!I23*100</f>
        <v>3.5952475296250328</v>
      </c>
      <c r="J22" s="22">
        <f>(ADHK!K23-ADHK!J23)/ADHK!J23*100</f>
        <v>6.4617497668961441</v>
      </c>
      <c r="K22" s="22">
        <f>(ADHK!L23-ADHK!K23)/ADHK!K23*100</f>
        <v>-0.7686230029043144</v>
      </c>
    </row>
    <row r="23" spans="1:11" ht="17.25" x14ac:dyDescent="0.25">
      <c r="A23" s="18" t="s">
        <v>21</v>
      </c>
      <c r="B23" s="22" t="e">
        <f>(ADHK!C24-ADHK!B24)/ADHK!B24*100</f>
        <v>#DIV/0!</v>
      </c>
      <c r="C23" s="22" t="e">
        <f>(ADHK!D24-ADHK!C24)/ADHK!C24*100</f>
        <v>#DIV/0!</v>
      </c>
      <c r="D23" s="22" t="e">
        <f>(ADHK!E24-ADHK!D24)/ADHK!D24*100</f>
        <v>#DIV/0!</v>
      </c>
      <c r="E23" s="22">
        <f>(ADHK!F24-ADHK!E24)/ADHK!E24*100</f>
        <v>8.1349572708658506</v>
      </c>
      <c r="F23" s="22">
        <f>(ADHK!G24-ADHK!F24)/ADHK!F24*100</f>
        <v>1.3603858735398444</v>
      </c>
      <c r="G23" s="22">
        <f>(ADHK!H24-ADHK!G24)/ADHK!G24*100</f>
        <v>3.2537832936185742</v>
      </c>
      <c r="H23" s="22">
        <f>(ADHK!I24-ADHK!H24)/ADHK!H24*100</f>
        <v>4.5093787661803022</v>
      </c>
      <c r="I23" s="22">
        <f>(ADHK!J24-ADHK!I24)/ADHK!I24*100</f>
        <v>3.1223730148505617</v>
      </c>
      <c r="J23" s="22">
        <f>(ADHK!K24-ADHK!J24)/ADHK!J24*100</f>
        <v>2.4966922022372353</v>
      </c>
      <c r="K23" s="22">
        <f>(ADHK!L24-ADHK!K24)/ADHK!K24*100</f>
        <v>3.8659713312823412</v>
      </c>
    </row>
    <row r="24" spans="1:11" ht="17.25" x14ac:dyDescent="0.25">
      <c r="A24" s="18" t="s">
        <v>22</v>
      </c>
      <c r="B24" s="22" t="e">
        <f>(ADHK!C25-ADHK!B25)/ADHK!B25*100</f>
        <v>#DIV/0!</v>
      </c>
      <c r="C24" s="22" t="e">
        <f>(ADHK!D25-ADHK!C25)/ADHK!C25*100</f>
        <v>#DIV/0!</v>
      </c>
      <c r="D24" s="22" t="e">
        <f>(ADHK!E25-ADHK!D25)/ADHK!D25*100</f>
        <v>#DIV/0!</v>
      </c>
      <c r="E24" s="22">
        <f>(ADHK!F25-ADHK!E25)/ADHK!E25*100</f>
        <v>5.4746497581858877</v>
      </c>
      <c r="F24" s="22">
        <f>(ADHK!G25-ADHK!F25)/ADHK!F25*100</f>
        <v>4.5461610236422905</v>
      </c>
      <c r="G24" s="22">
        <f>(ADHK!H25-ADHK!G25)/ADHK!G25*100</f>
        <v>3.0813366290760538</v>
      </c>
      <c r="H24" s="22">
        <f>(ADHK!I25-ADHK!H25)/ADHK!H25*100</f>
        <v>1.0639524508588785</v>
      </c>
      <c r="I24" s="22">
        <f>(ADHK!J25-ADHK!I25)/ADHK!I25*100</f>
        <v>-2.6517805310871454</v>
      </c>
      <c r="J24" s="22">
        <f>(ADHK!K25-ADHK!J25)/ADHK!J25*100</f>
        <v>0.90255294794449625</v>
      </c>
      <c r="K24" s="22">
        <f>(ADHK!L25-ADHK!K25)/ADHK!K25*100</f>
        <v>-15.496244271372941</v>
      </c>
    </row>
    <row r="25" spans="1:11" ht="17.25" x14ac:dyDescent="0.25">
      <c r="A25" s="18" t="s">
        <v>23</v>
      </c>
      <c r="B25" s="22" t="e">
        <f>(ADHK!C26-ADHK!B26)/ADHK!B26*100</f>
        <v>#DIV/0!</v>
      </c>
      <c r="C25" s="22" t="e">
        <f>(ADHK!D26-ADHK!C26)/ADHK!C26*100</f>
        <v>#DIV/0!</v>
      </c>
      <c r="D25" s="22" t="e">
        <f>(ADHK!E26-ADHK!D26)/ADHK!D26*100</f>
        <v>#DIV/0!</v>
      </c>
      <c r="E25" s="22">
        <f>(ADHK!F26-ADHK!E26)/ADHK!E26*100</f>
        <v>-9.3084501995350538E-2</v>
      </c>
      <c r="F25" s="22">
        <f>(ADHK!G26-ADHK!F26)/ADHK!F26*100</f>
        <v>4.4792580388446019</v>
      </c>
      <c r="G25" s="22">
        <f>(ADHK!H26-ADHK!G26)/ADHK!G26*100</f>
        <v>9.5877196561769189</v>
      </c>
      <c r="H25" s="22">
        <f>(ADHK!I26-ADHK!H26)/ADHK!H26*100</f>
        <v>14.019696795667635</v>
      </c>
      <c r="I25" s="22">
        <f>(ADHK!J26-ADHK!I26)/ADHK!I26*100</f>
        <v>2.9009172025784773</v>
      </c>
      <c r="J25" s="22">
        <f>(ADHK!K26-ADHK!J26)/ADHK!J26*100</f>
        <v>6.5536183931017593</v>
      </c>
      <c r="K25" s="22">
        <f>(ADHK!L26-ADHK!K26)/ADHK!K26*100</f>
        <v>4.641900706717764</v>
      </c>
    </row>
    <row r="26" spans="1:11" ht="17.25" x14ac:dyDescent="0.25">
      <c r="A26" s="18" t="s">
        <v>24</v>
      </c>
      <c r="B26" s="22" t="e">
        <f>(ADHK!C27-ADHK!B27)/ADHK!B27*100</f>
        <v>#DIV/0!</v>
      </c>
      <c r="C26" s="22" t="e">
        <f>(ADHK!D27-ADHK!C27)/ADHK!C27*100</f>
        <v>#DIV/0!</v>
      </c>
      <c r="D26" s="22" t="e">
        <f>(ADHK!E27-ADHK!D27)/ADHK!D27*100</f>
        <v>#DIV/0!</v>
      </c>
      <c r="E26" s="22">
        <f>(ADHK!F27-ADHK!E27)/ADHK!E27*100</f>
        <v>1.3047380454483979</v>
      </c>
      <c r="F26" s="22">
        <f>(ADHK!G27-ADHK!F27)/ADHK!F27*100</f>
        <v>7.8546539239213855</v>
      </c>
      <c r="G26" s="22">
        <f>(ADHK!H27-ADHK!G27)/ADHK!G27*100</f>
        <v>4.2398692797064523</v>
      </c>
      <c r="H26" s="22">
        <f>(ADHK!I27-ADHK!H27)/ADHK!H27*100</f>
        <v>2.9405147684499084</v>
      </c>
      <c r="I26" s="22">
        <f>(ADHK!J27-ADHK!I27)/ADHK!I27*100</f>
        <v>0.37583319723065234</v>
      </c>
      <c r="J26" s="22">
        <f>(ADHK!K27-ADHK!J27)/ADHK!J27*100</f>
        <v>2.5132006083211449</v>
      </c>
      <c r="K26" s="22">
        <f>(ADHK!L27-ADHK!K27)/ADHK!K27*100</f>
        <v>5.6166937854954186</v>
      </c>
    </row>
    <row r="27" spans="1:11" ht="17.25" x14ac:dyDescent="0.25">
      <c r="A27" s="18" t="s">
        <v>25</v>
      </c>
      <c r="B27" s="22" t="e">
        <f>(ADHK!C28-ADHK!B28)/ADHK!B28*100</f>
        <v>#DIV/0!</v>
      </c>
      <c r="C27" s="22" t="e">
        <f>(ADHK!D28-ADHK!C28)/ADHK!C28*100</f>
        <v>#DIV/0!</v>
      </c>
      <c r="D27" s="22" t="e">
        <f>(ADHK!E28-ADHK!D28)/ADHK!D28*100</f>
        <v>#DIV/0!</v>
      </c>
      <c r="E27" s="22">
        <f>(ADHK!F28-ADHK!E28)/ADHK!E28*100</f>
        <v>0.11153672876552216</v>
      </c>
      <c r="F27" s="22">
        <f>(ADHK!G28-ADHK!F28)/ADHK!F28*100</f>
        <v>4.1789599918167246</v>
      </c>
      <c r="G27" s="22">
        <f>(ADHK!H28-ADHK!G28)/ADHK!G28*100</f>
        <v>2.6153848596231457</v>
      </c>
      <c r="H27" s="22">
        <f>(ADHK!I28-ADHK!H28)/ADHK!H28*100</f>
        <v>2.8827171124660356</v>
      </c>
      <c r="I27" s="22">
        <f>(ADHK!J28-ADHK!I28)/ADHK!I28*100</f>
        <v>1.2857680138921448</v>
      </c>
      <c r="J27" s="22">
        <f>(ADHK!K28-ADHK!J28)/ADHK!J28*100</f>
        <v>4.7587493668207292</v>
      </c>
      <c r="K27" s="22">
        <f>(ADHK!L28-ADHK!K28)/ADHK!K28*100</f>
        <v>2.5300909801463809</v>
      </c>
    </row>
    <row r="28" spans="1:11" ht="17.25" x14ac:dyDescent="0.25">
      <c r="A28" s="18" t="s">
        <v>26</v>
      </c>
      <c r="B28" s="22" t="e">
        <f>(ADHK!C29-ADHK!B29)/ADHK!B29*100</f>
        <v>#DIV/0!</v>
      </c>
      <c r="C28" s="22" t="e">
        <f>(ADHK!D29-ADHK!C29)/ADHK!C29*100</f>
        <v>#DIV/0!</v>
      </c>
      <c r="D28" s="22" t="e">
        <f>(ADHK!E29-ADHK!D29)/ADHK!D29*100</f>
        <v>#DIV/0!</v>
      </c>
      <c r="E28" s="22">
        <f>(ADHK!F29-ADHK!E29)/ADHK!E29*100</f>
        <v>6.3906232059502077</v>
      </c>
      <c r="F28" s="22">
        <f>(ADHK!G29-ADHK!F29)/ADHK!F29*100</f>
        <v>4.8521494074274232</v>
      </c>
      <c r="G28" s="22">
        <f>(ADHK!H29-ADHK!G29)/ADHK!G29*100</f>
        <v>5.5560829522560686</v>
      </c>
      <c r="H28" s="22">
        <f>(ADHK!I29-ADHK!H29)/ADHK!H29*100</f>
        <v>3.5767714104547226</v>
      </c>
      <c r="I28" s="22">
        <f>(ADHK!J29-ADHK!I29)/ADHK!I29*100</f>
        <v>6.4242422005651916</v>
      </c>
      <c r="J28" s="22">
        <f>(ADHK!K29-ADHK!J29)/ADHK!J29*100</f>
        <v>5.3436396832890356</v>
      </c>
      <c r="K28" s="22">
        <f>(ADHK!L29-ADHK!K29)/ADHK!K29*100</f>
        <v>2.2825535000861485</v>
      </c>
    </row>
    <row r="29" spans="1:11" ht="17.25" x14ac:dyDescent="0.25">
      <c r="A29" s="18" t="s">
        <v>27</v>
      </c>
      <c r="B29" s="22" t="s">
        <v>63</v>
      </c>
      <c r="C29" s="22" t="s">
        <v>63</v>
      </c>
      <c r="D29" s="22" t="s">
        <v>63</v>
      </c>
      <c r="E29" s="22" t="s">
        <v>63</v>
      </c>
      <c r="F29" s="22" t="s">
        <v>63</v>
      </c>
      <c r="G29" s="22" t="s">
        <v>63</v>
      </c>
      <c r="H29" s="22" t="s">
        <v>63</v>
      </c>
      <c r="I29" s="22" t="s">
        <v>63</v>
      </c>
      <c r="J29" s="22" t="s">
        <v>63</v>
      </c>
      <c r="K29" s="22" t="s">
        <v>63</v>
      </c>
    </row>
    <row r="30" spans="1:11" ht="17.25" x14ac:dyDescent="0.25">
      <c r="A30" s="18" t="s">
        <v>28</v>
      </c>
      <c r="B30" s="22" t="e">
        <f>(ADHK!C31-ADHK!B31)/ADHK!B31*100</f>
        <v>#DIV/0!</v>
      </c>
      <c r="C30" s="22" t="e">
        <f>(ADHK!D31-ADHK!C31)/ADHK!C31*100</f>
        <v>#DIV/0!</v>
      </c>
      <c r="D30" s="22" t="e">
        <f>(ADHK!E31-ADHK!D31)/ADHK!D31*100</f>
        <v>#DIV/0!</v>
      </c>
      <c r="E30" s="22">
        <f>(ADHK!F31-ADHK!E31)/ADHK!E31*100</f>
        <v>6.8826159510305036</v>
      </c>
      <c r="F30" s="22">
        <f>(ADHK!G31-ADHK!F31)/ADHK!F31*100</f>
        <v>8.2105645946926984</v>
      </c>
      <c r="G30" s="22">
        <f>(ADHK!H31-ADHK!G31)/ADHK!G31*100</f>
        <v>0.84896421277208534</v>
      </c>
      <c r="H30" s="22">
        <f>(ADHK!I31-ADHK!H31)/ADHK!H31*100</f>
        <v>-6.022590692309981</v>
      </c>
      <c r="I30" s="22">
        <f>(ADHK!J31-ADHK!I31)/ADHK!I31*100</f>
        <v>0.13754176223248607</v>
      </c>
      <c r="J30" s="22">
        <f>(ADHK!K31-ADHK!J31)/ADHK!J31*100</f>
        <v>4.5625455525371068</v>
      </c>
      <c r="K30" s="22">
        <f>(ADHK!L31-ADHK!K31)/ADHK!K31*100</f>
        <v>0.73853233741271107</v>
      </c>
    </row>
    <row r="31" spans="1:11" ht="17.25" x14ac:dyDescent="0.25">
      <c r="A31" s="18" t="s">
        <v>29</v>
      </c>
      <c r="B31" s="22" t="e">
        <f>(ADHK!C32-ADHK!B32)/ADHK!B32*100</f>
        <v>#DIV/0!</v>
      </c>
      <c r="C31" s="22" t="e">
        <f>(ADHK!D32-ADHK!C32)/ADHK!C32*100</f>
        <v>#DIV/0!</v>
      </c>
      <c r="D31" s="22" t="e">
        <f>(ADHK!E32-ADHK!D32)/ADHK!D32*100</f>
        <v>#DIV/0!</v>
      </c>
      <c r="E31" s="22">
        <f>(ADHK!F32-ADHK!E32)/ADHK!E32*100</f>
        <v>5.9507644835583315</v>
      </c>
      <c r="F31" s="22">
        <f>(ADHK!G32-ADHK!F32)/ADHK!F32*100</f>
        <v>5.4000021575476547</v>
      </c>
      <c r="G31" s="22">
        <f>(ADHK!H32-ADHK!G32)/ADHK!G32*100</f>
        <v>4.8780858797452025</v>
      </c>
      <c r="H31" s="22">
        <f>(ADHK!I32-ADHK!H32)/ADHK!H32*100</f>
        <v>7.0955640284916885</v>
      </c>
      <c r="I31" s="22">
        <f>(ADHK!J32-ADHK!I32)/ADHK!I32*100</f>
        <v>5.462358735244039</v>
      </c>
      <c r="J31" s="22">
        <f>(ADHK!K32-ADHK!J32)/ADHK!J32*100</f>
        <v>5.0546580695662211</v>
      </c>
      <c r="K31" s="22">
        <f>(ADHK!L32-ADHK!K32)/ADHK!K32*100</f>
        <v>-3.0968375195869919</v>
      </c>
    </row>
    <row r="32" spans="1:11" ht="17.25" x14ac:dyDescent="0.25">
      <c r="A32" s="18" t="s">
        <v>30</v>
      </c>
      <c r="B32" s="22" t="e">
        <f>(ADHK!C33-ADHK!B33)/ADHK!B33*100</f>
        <v>#DIV/0!</v>
      </c>
      <c r="C32" s="22" t="e">
        <f>(ADHK!D33-ADHK!C33)/ADHK!C33*100</f>
        <v>#DIV/0!</v>
      </c>
      <c r="D32" s="22" t="e">
        <f>(ADHK!E33-ADHK!D33)/ADHK!D33*100</f>
        <v>#DIV/0!</v>
      </c>
      <c r="E32" s="22">
        <f>(ADHK!F33-ADHK!E33)/ADHK!E33*100</f>
        <v>6.2346997006111904</v>
      </c>
      <c r="F32" s="22">
        <f>(ADHK!G33-ADHK!F33)/ADHK!F33*100</f>
        <v>3.0668076211614421</v>
      </c>
      <c r="G32" s="22">
        <f>(ADHK!H33-ADHK!G33)/ADHK!G33*100</f>
        <v>0.90456576408382494</v>
      </c>
      <c r="H32" s="22">
        <f>(ADHK!I33-ADHK!H33)/ADHK!H33*100</f>
        <v>5.7960993551551949</v>
      </c>
      <c r="I32" s="22">
        <f>(ADHK!J33-ADHK!I33)/ADHK!I33*100</f>
        <v>1.8925239263897504</v>
      </c>
      <c r="J32" s="22">
        <f>(ADHK!K33-ADHK!J33)/ADHK!J33*100</f>
        <v>0.28683237721315874</v>
      </c>
      <c r="K32" s="22">
        <f>(ADHK!L33-ADHK!K33)/ADHK!K33*100</f>
        <v>-0.6868964095222595</v>
      </c>
    </row>
    <row r="33" spans="1:11" ht="17.25" x14ac:dyDescent="0.25">
      <c r="A33" s="18" t="s">
        <v>31</v>
      </c>
      <c r="B33" s="22" t="e">
        <f>(ADHK!C34-ADHK!B34)/ADHK!B34*100</f>
        <v>#DIV/0!</v>
      </c>
      <c r="C33" s="22" t="e">
        <f>(ADHK!D34-ADHK!C34)/ADHK!C34*100</f>
        <v>#DIV/0!</v>
      </c>
      <c r="D33" s="22" t="e">
        <f>(ADHK!E34-ADHK!D34)/ADHK!D34*100</f>
        <v>#DIV/0!</v>
      </c>
      <c r="E33" s="22">
        <f>(ADHK!F34-ADHK!E34)/ADHK!E34*100</f>
        <v>3.7097893536780004</v>
      </c>
      <c r="F33" s="22">
        <f>(ADHK!G34-ADHK!F34)/ADHK!F34*100</f>
        <v>2.0148111012634775</v>
      </c>
      <c r="G33" s="22">
        <f>(ADHK!H34-ADHK!G34)/ADHK!G34*100</f>
        <v>3.9890653048179492</v>
      </c>
      <c r="H33" s="22">
        <f>(ADHK!I34-ADHK!H34)/ADHK!H34*100</f>
        <v>3.5240130820768325</v>
      </c>
      <c r="I33" s="22">
        <f>(ADHK!J34-ADHK!I34)/ADHK!I34*100</f>
        <v>4.2576016298578798</v>
      </c>
      <c r="J33" s="22">
        <f>(ADHK!K34-ADHK!J34)/ADHK!J34*100</f>
        <v>7.3052671499180795</v>
      </c>
      <c r="K33" s="22">
        <f>(ADHK!L34-ADHK!K34)/ADHK!K34*100</f>
        <v>5.7483994917744017</v>
      </c>
    </row>
    <row r="34" spans="1:11" ht="17.25" x14ac:dyDescent="0.25">
      <c r="A34" s="18" t="s">
        <v>32</v>
      </c>
      <c r="B34" s="22" t="e">
        <f>(ADHK!C35-ADHK!B35)/ADHK!B35*100</f>
        <v>#DIV/0!</v>
      </c>
      <c r="C34" s="22" t="e">
        <f>(ADHK!D35-ADHK!C35)/ADHK!C35*100</f>
        <v>#DIV/0!</v>
      </c>
      <c r="D34" s="22" t="e">
        <f>(ADHK!E35-ADHK!D35)/ADHK!D35*100</f>
        <v>#DIV/0!</v>
      </c>
      <c r="E34" s="22">
        <f>(ADHK!F35-ADHK!E35)/ADHK!E35*100</f>
        <v>3.5185994872624073</v>
      </c>
      <c r="F34" s="22">
        <f>(ADHK!G35-ADHK!F35)/ADHK!F35*100</f>
        <v>6.8152348788160904</v>
      </c>
      <c r="G34" s="22">
        <f>(ADHK!H35-ADHK!G35)/ADHK!G35*100</f>
        <v>2.2355205987971463</v>
      </c>
      <c r="H34" s="22">
        <f>(ADHK!I35-ADHK!H35)/ADHK!H35*100</f>
        <v>3.8678127584790318</v>
      </c>
      <c r="I34" s="22">
        <f>(ADHK!J35-ADHK!I35)/ADHK!I35*100</f>
        <v>2.6755797912228019</v>
      </c>
      <c r="J34" s="22">
        <f>(ADHK!K35-ADHK!J35)/ADHK!J35*100</f>
        <v>5.2693529564977091</v>
      </c>
      <c r="K34" s="22">
        <f>(ADHK!L35-ADHK!K35)/ADHK!K35*100</f>
        <v>2.6265310536332778</v>
      </c>
    </row>
    <row r="35" spans="1:11" ht="17.25" x14ac:dyDescent="0.25">
      <c r="A35" s="20" t="s">
        <v>33</v>
      </c>
      <c r="B35" s="21" t="e">
        <f>(ADHK!C36-ADHK!B36)/ADHK!B36*100</f>
        <v>#DIV/0!</v>
      </c>
      <c r="C35" s="21" t="e">
        <f>(ADHK!D36-ADHK!C36)/ADHK!C36*100</f>
        <v>#DIV/0!</v>
      </c>
      <c r="D35" s="21" t="e">
        <f>(ADHK!E36-ADHK!D36)/ADHK!D36*100</f>
        <v>#DIV/0!</v>
      </c>
      <c r="E35" s="21">
        <f>(ADHK!F36-ADHK!E36)/ADHK!E36*100</f>
        <v>8.4288855851778735</v>
      </c>
      <c r="F35" s="21">
        <f>(ADHK!G36-ADHK!F36)/ADHK!F36*100</f>
        <v>27.671990532154044</v>
      </c>
      <c r="G35" s="21">
        <f>(ADHK!H36-ADHK!G36)/ADHK!G36*100</f>
        <v>8.0598496139689608</v>
      </c>
      <c r="H35" s="21">
        <f>(ADHK!I36-ADHK!H36)/ADHK!H36*100</f>
        <v>8.7928433690808809</v>
      </c>
      <c r="I35" s="21">
        <f>(ADHK!J36-ADHK!I36)/ADHK!I36*100</f>
        <v>11.138622937823166</v>
      </c>
      <c r="J35" s="21">
        <f>(ADHK!K36-ADHK!J36)/ADHK!J36*100</f>
        <v>5.4704508637041434</v>
      </c>
      <c r="K35" s="21">
        <f>(ADHK!L36-ADHK!K36)/ADHK!K36*100</f>
        <v>11.565709527328247</v>
      </c>
    </row>
    <row r="36" spans="1:11" ht="17.25" x14ac:dyDescent="0.25">
      <c r="A36" s="18" t="s">
        <v>34</v>
      </c>
      <c r="B36" s="22" t="e">
        <f>(ADHK!C37-ADHK!B37)/ADHK!B37*100</f>
        <v>#DIV/0!</v>
      </c>
      <c r="C36" s="22" t="e">
        <f>(ADHK!D37-ADHK!C37)/ADHK!C37*100</f>
        <v>#DIV/0!</v>
      </c>
      <c r="D36" s="22" t="e">
        <f>(ADHK!E37-ADHK!D37)/ADHK!D37*100</f>
        <v>#DIV/0!</v>
      </c>
      <c r="E36" s="22">
        <f>(ADHK!F37-ADHK!E37)/ADHK!E37*100</f>
        <v>8.559706706033916</v>
      </c>
      <c r="F36" s="22">
        <f>(ADHK!G37-ADHK!F37)/ADHK!F37*100</f>
        <v>28.296920856002906</v>
      </c>
      <c r="G36" s="22">
        <f>(ADHK!H37-ADHK!G37)/ADHK!G37*100</f>
        <v>8.0023335302306275</v>
      </c>
      <c r="H36" s="22">
        <f>(ADHK!I37-ADHK!H37)/ADHK!H37*100</f>
        <v>6.41481893354426</v>
      </c>
      <c r="I36" s="22">
        <f>(ADHK!J37-ADHK!I37)/ADHK!I37*100</f>
        <v>9.3835672341345582</v>
      </c>
      <c r="J36" s="22">
        <f>(ADHK!K37-ADHK!J37)/ADHK!J37*100</f>
        <v>5.218557589648781</v>
      </c>
      <c r="K36" s="22">
        <f>(ADHK!L37-ADHK!K37)/ADHK!K37*100</f>
        <v>11.778282528298471</v>
      </c>
    </row>
    <row r="37" spans="1:11" ht="17.25" x14ac:dyDescent="0.25">
      <c r="A37" s="18" t="s">
        <v>35</v>
      </c>
      <c r="B37" s="22" t="e">
        <f>(ADHK!C38-ADHK!B38)/ADHK!B38*100</f>
        <v>#DIV/0!</v>
      </c>
      <c r="C37" s="22" t="e">
        <f>(ADHK!D38-ADHK!C38)/ADHK!C38*100</f>
        <v>#DIV/0!</v>
      </c>
      <c r="D37" s="22" t="e">
        <f>(ADHK!E38-ADHK!D38)/ADHK!D38*100</f>
        <v>#DIV/0!</v>
      </c>
      <c r="E37" s="22">
        <f>(ADHK!F38-ADHK!E38)/ADHK!E38*100</f>
        <v>3.8318217607228</v>
      </c>
      <c r="F37" s="22">
        <f>(ADHK!G38-ADHK!F38)/ADHK!F38*100</f>
        <v>4.7119603960885863</v>
      </c>
      <c r="G37" s="22">
        <f>(ADHK!H38-ADHK!G38)/ADHK!G38*100</f>
        <v>10.648957248506299</v>
      </c>
      <c r="H37" s="22">
        <f>(ADHK!I38-ADHK!H38)/ADHK!H38*100</f>
        <v>113.28000323430454</v>
      </c>
      <c r="I37" s="22">
        <f>(ADHK!J38-ADHK!I38)/ADHK!I38*100</f>
        <v>49.614585050232598</v>
      </c>
      <c r="J37" s="22">
        <f>(ADHK!K38-ADHK!J38)/ADHK!J38*100</f>
        <v>9.507772087011908</v>
      </c>
      <c r="K37" s="22">
        <f>(ADHK!L38-ADHK!K38)/ADHK!K38*100</f>
        <v>8.2920595851590182</v>
      </c>
    </row>
    <row r="38" spans="1:11" ht="17.25" x14ac:dyDescent="0.25">
      <c r="A38" s="20" t="s">
        <v>36</v>
      </c>
      <c r="B38" s="21" t="e">
        <f>(ADHK!C39-ADHK!B39)/ADHK!B39*100</f>
        <v>#DIV/0!</v>
      </c>
      <c r="C38" s="21" t="e">
        <f>(ADHK!D39-ADHK!C39)/ADHK!C39*100</f>
        <v>#DIV/0!</v>
      </c>
      <c r="D38" s="21" t="e">
        <f>(ADHK!E39-ADHK!D39)/ADHK!D39*100</f>
        <v>#DIV/0!</v>
      </c>
      <c r="E38" s="21">
        <f>(ADHK!F39-ADHK!E39)/ADHK!E39*100</f>
        <v>5.9302267884547888</v>
      </c>
      <c r="F38" s="21">
        <f>(ADHK!G39-ADHK!F39)/ADHK!F39*100</f>
        <v>2.3934278658949282</v>
      </c>
      <c r="G38" s="21">
        <f>(ADHK!H39-ADHK!G39)/ADHK!G39*100</f>
        <v>6.1983528081331958</v>
      </c>
      <c r="H38" s="21">
        <f>(ADHK!I39-ADHK!H39)/ADHK!H39*100</f>
        <v>7.2599978987059846</v>
      </c>
      <c r="I38" s="21">
        <f>(ADHK!J39-ADHK!I39)/ADHK!I39*100</f>
        <v>6.7121844316252632</v>
      </c>
      <c r="J38" s="21">
        <f>(ADHK!K39-ADHK!J39)/ADHK!J39*100</f>
        <v>2.8364217179279816</v>
      </c>
      <c r="K38" s="21">
        <f>(ADHK!L39-ADHK!K39)/ADHK!K39*100</f>
        <v>5.7417886368296545</v>
      </c>
    </row>
    <row r="39" spans="1:11" ht="17.25" x14ac:dyDescent="0.25">
      <c r="A39" s="20" t="s">
        <v>37</v>
      </c>
      <c r="B39" s="21" t="e">
        <f>(ADHK!C40-ADHK!B40)/ADHK!B40*100</f>
        <v>#DIV/0!</v>
      </c>
      <c r="C39" s="21" t="e">
        <f>(ADHK!D40-ADHK!C40)/ADHK!C40*100</f>
        <v>#DIV/0!</v>
      </c>
      <c r="D39" s="21" t="e">
        <f>(ADHK!E40-ADHK!D40)/ADHK!D40*100</f>
        <v>#DIV/0!</v>
      </c>
      <c r="E39" s="21">
        <f>(ADHK!F40-ADHK!E40)/ADHK!E40*100</f>
        <v>11.027348950049372</v>
      </c>
      <c r="F39" s="21">
        <f>(ADHK!G40-ADHK!F40)/ADHK!F40*100</f>
        <v>3.6728373035264008</v>
      </c>
      <c r="G39" s="21">
        <f>(ADHK!H40-ADHK!G40)/ADHK!G40*100</f>
        <v>8.4265859801169842</v>
      </c>
      <c r="H39" s="21">
        <f>(ADHK!I40-ADHK!H40)/ADHK!H40*100</f>
        <v>6.134656020750862</v>
      </c>
      <c r="I39" s="21">
        <f>(ADHK!J40-ADHK!I40)/ADHK!I40*100</f>
        <v>7.1371935803467208</v>
      </c>
      <c r="J39" s="21">
        <f>(ADHK!K40-ADHK!J40)/ADHK!J40*100</f>
        <v>12.01460689139267</v>
      </c>
      <c r="K39" s="21">
        <f>(ADHK!L40-ADHK!K40)/ADHK!K40*100</f>
        <v>0.25208104370994355</v>
      </c>
    </row>
    <row r="40" spans="1:11" ht="17.25" x14ac:dyDescent="0.25">
      <c r="A40" s="20" t="s">
        <v>38</v>
      </c>
      <c r="B40" s="21" t="e">
        <f>(ADHK!C41-ADHK!B41)/ADHK!B41*100</f>
        <v>#DIV/0!</v>
      </c>
      <c r="C40" s="21" t="e">
        <f>(ADHK!D41-ADHK!C41)/ADHK!C41*100</f>
        <v>#DIV/0!</v>
      </c>
      <c r="D40" s="21" t="e">
        <f>(ADHK!E41-ADHK!D41)/ADHK!D41*100</f>
        <v>#DIV/0!</v>
      </c>
      <c r="E40" s="21">
        <f>(ADHK!F41-ADHK!E41)/ADHK!E41*100</f>
        <v>4.8338953646943565</v>
      </c>
      <c r="F40" s="21">
        <f>(ADHK!G41-ADHK!F41)/ADHK!F41*100</f>
        <v>2.9142159901233611</v>
      </c>
      <c r="G40" s="21">
        <f>(ADHK!H41-ADHK!G41)/ADHK!G41*100</f>
        <v>6.7515290895080282</v>
      </c>
      <c r="H40" s="21">
        <f>(ADHK!I41-ADHK!H41)/ADHK!H41*100</f>
        <v>8.4319446600001378</v>
      </c>
      <c r="I40" s="21">
        <f>(ADHK!J41-ADHK!I41)/ADHK!I41*100</f>
        <v>8.3085715267701872</v>
      </c>
      <c r="J40" s="21">
        <f>(ADHK!K41-ADHK!J41)/ADHK!J41*100</f>
        <v>8.9296592999659126</v>
      </c>
      <c r="K40" s="21">
        <f>(ADHK!L41-ADHK!K41)/ADHK!K41*100</f>
        <v>0.41879541059495889</v>
      </c>
    </row>
    <row r="41" spans="1:11" ht="17.25" x14ac:dyDescent="0.25">
      <c r="A41" s="18" t="s">
        <v>39</v>
      </c>
      <c r="B41" s="22" t="e">
        <f>(ADHK!C42-ADHK!B42)/ADHK!B42*100</f>
        <v>#DIV/0!</v>
      </c>
      <c r="C41" s="22" t="e">
        <f>(ADHK!D42-ADHK!C42)/ADHK!C42*100</f>
        <v>#DIV/0!</v>
      </c>
      <c r="D41" s="22" t="e">
        <f>(ADHK!E42-ADHK!D42)/ADHK!D42*100</f>
        <v>#DIV/0!</v>
      </c>
      <c r="E41" s="22">
        <f>(ADHK!F42-ADHK!E42)/ADHK!E42*100</f>
        <v>2.4642871548214527</v>
      </c>
      <c r="F41" s="22">
        <f>(ADHK!G42-ADHK!F42)/ADHK!F42*100</f>
        <v>2.272369511672415</v>
      </c>
      <c r="G41" s="22">
        <f>(ADHK!H42-ADHK!G42)/ADHK!G42*100</f>
        <v>1.8627954853894024</v>
      </c>
      <c r="H41" s="22">
        <f>(ADHK!I42-ADHK!H42)/ADHK!H42*100</f>
        <v>4.4002787806786587</v>
      </c>
      <c r="I41" s="22">
        <f>(ADHK!J42-ADHK!I42)/ADHK!I42*100</f>
        <v>5.5575982907929502</v>
      </c>
      <c r="J41" s="22">
        <f>(ADHK!K42-ADHK!J42)/ADHK!J42*100</f>
        <v>9.9441000619523514</v>
      </c>
      <c r="K41" s="22">
        <f>(ADHK!L42-ADHK!K42)/ADHK!K42*100</f>
        <v>-0.6432326449815744</v>
      </c>
    </row>
    <row r="42" spans="1:11" ht="17.25" x14ac:dyDescent="0.25">
      <c r="A42" s="18" t="s">
        <v>40</v>
      </c>
      <c r="B42" s="22" t="e">
        <f>(ADHK!C43-ADHK!B43)/ADHK!B43*100</f>
        <v>#DIV/0!</v>
      </c>
      <c r="C42" s="22" t="e">
        <f>(ADHK!D43-ADHK!C43)/ADHK!C43*100</f>
        <v>#DIV/0!</v>
      </c>
      <c r="D42" s="22" t="e">
        <f>(ADHK!E43-ADHK!D43)/ADHK!D43*100</f>
        <v>#DIV/0!</v>
      </c>
      <c r="E42" s="22">
        <f>(ADHK!F43-ADHK!E43)/ADHK!E43*100</f>
        <v>5.0905404915215193</v>
      </c>
      <c r="F42" s="22">
        <f>(ADHK!G43-ADHK!F43)/ADHK!F43*100</f>
        <v>2.9819952054170797</v>
      </c>
      <c r="G42" s="22">
        <f>(ADHK!H43-ADHK!G43)/ADHK!G43*100</f>
        <v>7.2642237123313969</v>
      </c>
      <c r="H42" s="22">
        <f>(ADHK!I43-ADHK!H43)/ADHK!H43*100</f>
        <v>8.8334650642008956</v>
      </c>
      <c r="I42" s="22">
        <f>(ADHK!J43-ADHK!I43)/ADHK!I43*100</f>
        <v>8.571385622081662</v>
      </c>
      <c r="J42" s="22">
        <f>(ADHK!K43-ADHK!J43)/ADHK!J43*100</f>
        <v>8.8354349608590645</v>
      </c>
      <c r="K42" s="22">
        <f>(ADHK!L43-ADHK!K43)/ADHK!K43*100</f>
        <v>0.51844465489070934</v>
      </c>
    </row>
    <row r="43" spans="1:11" ht="17.25" x14ac:dyDescent="0.25">
      <c r="A43" s="20" t="s">
        <v>41</v>
      </c>
      <c r="B43" s="21" t="e">
        <f>(ADHK!C44-ADHK!B44)/ADHK!B44*100</f>
        <v>#DIV/0!</v>
      </c>
      <c r="C43" s="21" t="e">
        <f>(ADHK!D44-ADHK!C44)/ADHK!C44*100</f>
        <v>#DIV/0!</v>
      </c>
      <c r="D43" s="21" t="e">
        <f>(ADHK!E44-ADHK!D44)/ADHK!D44*100</f>
        <v>#DIV/0!</v>
      </c>
      <c r="E43" s="21">
        <f>(ADHK!F44-ADHK!E44)/ADHK!E44*100</f>
        <v>9.9784634581403537</v>
      </c>
      <c r="F43" s="21">
        <f>(ADHK!G44-ADHK!F44)/ADHK!F44*100</f>
        <v>8.4373708052362701</v>
      </c>
      <c r="G43" s="21">
        <f>(ADHK!H44-ADHK!G44)/ADHK!G44*100</f>
        <v>5.800370047947677</v>
      </c>
      <c r="H43" s="21">
        <f>(ADHK!I44-ADHK!H44)/ADHK!H44*100</f>
        <v>10.83151617071397</v>
      </c>
      <c r="I43" s="21">
        <f>(ADHK!J44-ADHK!I44)/ADHK!I44*100</f>
        <v>8.1495818706178973</v>
      </c>
      <c r="J43" s="21">
        <f>(ADHK!K44-ADHK!J44)/ADHK!J44*100</f>
        <v>6.9832766536691029</v>
      </c>
      <c r="K43" s="21">
        <f>(ADHK!L44-ADHK!K44)/ADHK!K44*100</f>
        <v>-3.5063935891655165</v>
      </c>
    </row>
    <row r="44" spans="1:11" ht="17.25" x14ac:dyDescent="0.25">
      <c r="A44" s="18" t="s">
        <v>42</v>
      </c>
      <c r="B44" s="22" t="s">
        <v>63</v>
      </c>
      <c r="C44" s="22" t="s">
        <v>63</v>
      </c>
      <c r="D44" s="22" t="s">
        <v>63</v>
      </c>
      <c r="E44" s="22" t="s">
        <v>63</v>
      </c>
      <c r="F44" s="22" t="s">
        <v>63</v>
      </c>
      <c r="G44" s="22" t="s">
        <v>63</v>
      </c>
      <c r="H44" s="22" t="s">
        <v>63</v>
      </c>
      <c r="I44" s="22" t="s">
        <v>63</v>
      </c>
      <c r="J44" s="22" t="s">
        <v>63</v>
      </c>
      <c r="K44" s="22" t="s">
        <v>63</v>
      </c>
    </row>
    <row r="45" spans="1:11" ht="17.25" x14ac:dyDescent="0.25">
      <c r="A45" s="18" t="s">
        <v>43</v>
      </c>
      <c r="B45" s="22" t="e">
        <f>(ADHK!C46-ADHK!B46)/ADHK!B46*100</f>
        <v>#DIV/0!</v>
      </c>
      <c r="C45" s="22" t="e">
        <f>(ADHK!D46-ADHK!C46)/ADHK!C46*100</f>
        <v>#DIV/0!</v>
      </c>
      <c r="D45" s="22" t="e">
        <f>(ADHK!E46-ADHK!D46)/ADHK!D46*100</f>
        <v>#DIV/0!</v>
      </c>
      <c r="E45" s="22">
        <f>(ADHK!F46-ADHK!E46)/ADHK!E46*100</f>
        <v>5.5212959905757879</v>
      </c>
      <c r="F45" s="22">
        <f>(ADHK!G46-ADHK!F46)/ADHK!F46*100</f>
        <v>8.5758495681571087</v>
      </c>
      <c r="G45" s="22">
        <f>(ADHK!H46-ADHK!G46)/ADHK!G46*100</f>
        <v>3.4683827138510557</v>
      </c>
      <c r="H45" s="22">
        <f>(ADHK!I46-ADHK!H46)/ADHK!H46*100</f>
        <v>7.2137582722260234</v>
      </c>
      <c r="I45" s="22">
        <f>(ADHK!J46-ADHK!I46)/ADHK!I46*100</f>
        <v>8.0598571199158862</v>
      </c>
      <c r="J45" s="22">
        <f>(ADHK!K46-ADHK!J46)/ADHK!J46*100</f>
        <v>9.2480027786252581</v>
      </c>
      <c r="K45" s="22">
        <f>(ADHK!L46-ADHK!K46)/ADHK!K46*100</f>
        <v>1.0076209361595656</v>
      </c>
    </row>
    <row r="46" spans="1:11" ht="17.25" x14ac:dyDescent="0.25">
      <c r="A46" s="18" t="s">
        <v>44</v>
      </c>
      <c r="B46" s="22" t="e">
        <f>(ADHK!C47-ADHK!B47)/ADHK!B47*100</f>
        <v>#DIV/0!</v>
      </c>
      <c r="C46" s="22" t="e">
        <f>(ADHK!D47-ADHK!C47)/ADHK!C47*100</f>
        <v>#DIV/0!</v>
      </c>
      <c r="D46" s="22" t="e">
        <f>(ADHK!E47-ADHK!D47)/ADHK!D47*100</f>
        <v>#DIV/0!</v>
      </c>
      <c r="E46" s="22">
        <f>(ADHK!F47-ADHK!E47)/ADHK!E47*100</f>
        <v>4.7162605761435561</v>
      </c>
      <c r="F46" s="22">
        <f>(ADHK!G47-ADHK!F47)/ADHK!F47*100</f>
        <v>3.6899333422013436</v>
      </c>
      <c r="G46" s="22">
        <f>(ADHK!H47-ADHK!G47)/ADHK!G47*100</f>
        <v>0.12030738717558848</v>
      </c>
      <c r="H46" s="22">
        <f>(ADHK!I47-ADHK!H47)/ADHK!H47*100</f>
        <v>9.430011382625505</v>
      </c>
      <c r="I46" s="22">
        <f>(ADHK!J47-ADHK!I47)/ADHK!I47*100</f>
        <v>8.7829981346764043</v>
      </c>
      <c r="J46" s="22">
        <f>(ADHK!K47-ADHK!J47)/ADHK!J47*100</f>
        <v>7.3313897707340034</v>
      </c>
      <c r="K46" s="22">
        <f>(ADHK!L47-ADHK!K47)/ADHK!K47*100</f>
        <v>-4.3191515516285079</v>
      </c>
    </row>
    <row r="47" spans="1:11" ht="17.25" x14ac:dyDescent="0.25">
      <c r="A47" s="18" t="s">
        <v>45</v>
      </c>
      <c r="B47" s="22" t="e">
        <f>(ADHK!C48-ADHK!B48)/ADHK!B48*100</f>
        <v>#DIV/0!</v>
      </c>
      <c r="C47" s="22" t="e">
        <f>(ADHK!D48-ADHK!C48)/ADHK!C48*100</f>
        <v>#DIV/0!</v>
      </c>
      <c r="D47" s="22" t="e">
        <f>(ADHK!E48-ADHK!D48)/ADHK!D48*100</f>
        <v>#DIV/0!</v>
      </c>
      <c r="E47" s="22">
        <f>(ADHK!F48-ADHK!E48)/ADHK!E48*100</f>
        <v>9.7810032737366441</v>
      </c>
      <c r="F47" s="22">
        <f>(ADHK!G48-ADHK!F48)/ADHK!F48*100</f>
        <v>12.762638434721794</v>
      </c>
      <c r="G47" s="22">
        <f>(ADHK!H48-ADHK!G48)/ADHK!G48*100</f>
        <v>10.979815726358416</v>
      </c>
      <c r="H47" s="22">
        <f>(ADHK!I48-ADHK!H48)/ADHK!H48*100</f>
        <v>12.810982579498969</v>
      </c>
      <c r="I47" s="22">
        <f>(ADHK!J48-ADHK!I48)/ADHK!I48*100</f>
        <v>8.4771865397972928</v>
      </c>
      <c r="J47" s="22">
        <f>(ADHK!K48-ADHK!J48)/ADHK!J48*100</f>
        <v>7.8598808364506141</v>
      </c>
      <c r="K47" s="22">
        <f>(ADHK!L48-ADHK!K48)/ADHK!K48*100</f>
        <v>-1.9448895482942974</v>
      </c>
    </row>
    <row r="48" spans="1:11" ht="17.25" x14ac:dyDescent="0.25">
      <c r="A48" s="18" t="s">
        <v>46</v>
      </c>
      <c r="B48" s="22" t="e">
        <f>(ADHK!C49-ADHK!B49)/ADHK!B49*100</f>
        <v>#DIV/0!</v>
      </c>
      <c r="C48" s="22" t="e">
        <f>(ADHK!D49-ADHK!C49)/ADHK!C49*100</f>
        <v>#DIV/0!</v>
      </c>
      <c r="D48" s="22" t="e">
        <f>(ADHK!E49-ADHK!D49)/ADHK!D49*100</f>
        <v>#DIV/0!</v>
      </c>
      <c r="E48" s="22">
        <f>(ADHK!F49-ADHK!E49)/ADHK!E49*100</f>
        <v>14.908079379043645</v>
      </c>
      <c r="F48" s="22">
        <f>(ADHK!G49-ADHK!F49)/ADHK!F49*100</f>
        <v>9.0412303027753502</v>
      </c>
      <c r="G48" s="22">
        <f>(ADHK!H49-ADHK!G49)/ADHK!G49*100</f>
        <v>6.4029842957812111</v>
      </c>
      <c r="H48" s="22">
        <f>(ADHK!I49-ADHK!H49)/ADHK!H49*100</f>
        <v>13.721269951419638</v>
      </c>
      <c r="I48" s="22">
        <f>(ADHK!J49-ADHK!I49)/ADHK!I49*100</f>
        <v>9.6824249952600656</v>
      </c>
      <c r="J48" s="22">
        <f>(ADHK!K49-ADHK!J49)/ADHK!J49*100</f>
        <v>5.6921876338270421</v>
      </c>
      <c r="K48" s="22">
        <f>(ADHK!L49-ADHK!K49)/ADHK!K49*100</f>
        <v>-10.495473871330018</v>
      </c>
    </row>
    <row r="49" spans="1:11" ht="17.25" x14ac:dyDescent="0.25">
      <c r="A49" s="18" t="s">
        <v>47</v>
      </c>
      <c r="B49" s="22" t="e">
        <f>(ADHK!C50-ADHK!B50)/ADHK!B50*100</f>
        <v>#DIV/0!</v>
      </c>
      <c r="C49" s="22" t="e">
        <f>(ADHK!D50-ADHK!C50)/ADHK!C50*100</f>
        <v>#DIV/0!</v>
      </c>
      <c r="D49" s="22" t="e">
        <f>(ADHK!E50-ADHK!D50)/ADHK!D50*100</f>
        <v>#DIV/0!</v>
      </c>
      <c r="E49" s="22">
        <f>(ADHK!F50-ADHK!E50)/ADHK!E50*100</f>
        <v>10.751003163169138</v>
      </c>
      <c r="F49" s="22">
        <f>(ADHK!G50-ADHK!F50)/ADHK!F50*100</f>
        <v>9.7051290069070415</v>
      </c>
      <c r="G49" s="22">
        <f>(ADHK!H50-ADHK!G50)/ADHK!G50*100</f>
        <v>8.0541159247652523</v>
      </c>
      <c r="H49" s="22">
        <f>(ADHK!I50-ADHK!H50)/ADHK!H50*100</f>
        <v>9.4768319689887406</v>
      </c>
      <c r="I49" s="22">
        <f>(ADHK!J50-ADHK!I50)/ADHK!I50*100</f>
        <v>6.17967422760091</v>
      </c>
      <c r="J49" s="22">
        <f>(ADHK!K50-ADHK!J50)/ADHK!J50*100</f>
        <v>7.0650706673636297</v>
      </c>
      <c r="K49" s="22">
        <f>(ADHK!L50-ADHK!K50)/ADHK!K50*100</f>
        <v>2.0306989526836285</v>
      </c>
    </row>
    <row r="50" spans="1:11" ht="17.25" x14ac:dyDescent="0.25">
      <c r="A50" s="20" t="s">
        <v>48</v>
      </c>
      <c r="B50" s="21" t="e">
        <f>(ADHK!C51-ADHK!B51)/ADHK!B51*100</f>
        <v>#DIV/0!</v>
      </c>
      <c r="C50" s="21" t="e">
        <f>(ADHK!D51-ADHK!C51)/ADHK!C51*100</f>
        <v>#DIV/0!</v>
      </c>
      <c r="D50" s="21" t="e">
        <f>(ADHK!E51-ADHK!D51)/ADHK!D51*100</f>
        <v>#DIV/0!</v>
      </c>
      <c r="E50" s="21">
        <f>(ADHK!F51-ADHK!E51)/ADHK!E51*100</f>
        <v>6.6382683328600978</v>
      </c>
      <c r="F50" s="21">
        <f>(ADHK!G51-ADHK!F51)/ADHK!F51*100</f>
        <v>6.7907891352575316</v>
      </c>
      <c r="G50" s="21">
        <f>(ADHK!H51-ADHK!G51)/ADHK!G51*100</f>
        <v>8.0985365115368655</v>
      </c>
      <c r="H50" s="21">
        <f>(ADHK!I51-ADHK!H51)/ADHK!H51*100</f>
        <v>12.988085894136164</v>
      </c>
      <c r="I50" s="21">
        <f>(ADHK!J51-ADHK!I51)/ADHK!I51*100</f>
        <v>11.379853497823262</v>
      </c>
      <c r="J50" s="21">
        <f>(ADHK!K51-ADHK!J51)/ADHK!J51*100</f>
        <v>7.9113062095197737</v>
      </c>
      <c r="K50" s="21">
        <f>(ADHK!L51-ADHK!K51)/ADHK!K51*100</f>
        <v>-4.445585090895058</v>
      </c>
    </row>
    <row r="51" spans="1:11" ht="17.25" x14ac:dyDescent="0.25">
      <c r="A51" s="18" t="s">
        <v>49</v>
      </c>
      <c r="B51" s="22" t="e">
        <f>(ADHK!C52-ADHK!B52)/ADHK!B52*100</f>
        <v>#DIV/0!</v>
      </c>
      <c r="C51" s="22" t="e">
        <f>(ADHK!D52-ADHK!C52)/ADHK!C52*100</f>
        <v>#DIV/0!</v>
      </c>
      <c r="D51" s="22" t="e">
        <f>(ADHK!E52-ADHK!D52)/ADHK!D52*100</f>
        <v>#DIV/0!</v>
      </c>
      <c r="E51" s="22">
        <f>(ADHK!F52-ADHK!E52)/ADHK!E52*100</f>
        <v>7.8623272124159707</v>
      </c>
      <c r="F51" s="22">
        <f>(ADHK!G52-ADHK!F52)/ADHK!F52*100</f>
        <v>4.1508823848269971</v>
      </c>
      <c r="G51" s="22">
        <f>(ADHK!H52-ADHK!G52)/ADHK!G52*100</f>
        <v>9.8470131386806017</v>
      </c>
      <c r="H51" s="22">
        <f>(ADHK!I52-ADHK!H52)/ADHK!H52*100</f>
        <v>9.3270759852938738</v>
      </c>
      <c r="I51" s="22">
        <f>(ADHK!J52-ADHK!I52)/ADHK!I52*100</f>
        <v>9.2351696046736329</v>
      </c>
      <c r="J51" s="22">
        <f>(ADHK!K52-ADHK!J52)/ADHK!J52*100</f>
        <v>7.6896259427010714</v>
      </c>
      <c r="K51" s="22">
        <f>(ADHK!L52-ADHK!K52)/ADHK!K52*100</f>
        <v>-7.1744916255012763</v>
      </c>
    </row>
    <row r="52" spans="1:11" ht="17.25" x14ac:dyDescent="0.25">
      <c r="A52" s="18" t="s">
        <v>50</v>
      </c>
      <c r="B52" s="22" t="e">
        <f>(ADHK!C53-ADHK!B53)/ADHK!B53*100</f>
        <v>#DIV/0!</v>
      </c>
      <c r="C52" s="22" t="e">
        <f>(ADHK!D53-ADHK!C53)/ADHK!C53*100</f>
        <v>#DIV/0!</v>
      </c>
      <c r="D52" s="22" t="e">
        <f>(ADHK!E53-ADHK!D53)/ADHK!D53*100</f>
        <v>#DIV/0!</v>
      </c>
      <c r="E52" s="22">
        <f>(ADHK!F53-ADHK!E53)/ADHK!E53*100</f>
        <v>6.2248605981590659</v>
      </c>
      <c r="F52" s="22">
        <f>(ADHK!G53-ADHK!F53)/ADHK!F53*100</f>
        <v>7.6961224295237534</v>
      </c>
      <c r="G52" s="22">
        <f>(ADHK!H53-ADHK!G53)/ADHK!G53*100</f>
        <v>7.5186505118059248</v>
      </c>
      <c r="H52" s="22">
        <f>(ADHK!I53-ADHK!H53)/ADHK!H53*100</f>
        <v>14.22856126055666</v>
      </c>
      <c r="I52" s="22">
        <f>(ADHK!J53-ADHK!I53)/ADHK!I53*100</f>
        <v>12.07536378232648</v>
      </c>
      <c r="J52" s="22">
        <f>(ADHK!K53-ADHK!J53)/ADHK!J53*100</f>
        <v>7.9813741950663806</v>
      </c>
      <c r="K52" s="22">
        <f>(ADHK!L53-ADHK!K53)/ADHK!K53*100</f>
        <v>-3.5853715475991437</v>
      </c>
    </row>
    <row r="53" spans="1:11" ht="17.25" x14ac:dyDescent="0.25">
      <c r="A53" s="20" t="s">
        <v>51</v>
      </c>
      <c r="B53" s="21" t="e">
        <f>(ADHK!C54-ADHK!B54)/ADHK!B54*100</f>
        <v>#DIV/0!</v>
      </c>
      <c r="C53" s="21" t="e">
        <f>(ADHK!D54-ADHK!C54)/ADHK!C54*100</f>
        <v>#DIV/0!</v>
      </c>
      <c r="D53" s="21" t="e">
        <f>(ADHK!E54-ADHK!D54)/ADHK!D54*100</f>
        <v>#DIV/0!</v>
      </c>
      <c r="E53" s="21">
        <f>(ADHK!F54-ADHK!E54)/ADHK!E54*100</f>
        <v>12.034205500386573</v>
      </c>
      <c r="F53" s="21">
        <f>(ADHK!G54-ADHK!F54)/ADHK!F54*100</f>
        <v>13.833315904768162</v>
      </c>
      <c r="G53" s="21">
        <f>(ADHK!H54-ADHK!G54)/ADHK!G54*100</f>
        <v>7.9379679446544325</v>
      </c>
      <c r="H53" s="21">
        <f>(ADHK!I54-ADHK!H54)/ADHK!H54*100</f>
        <v>9.5763765553960436</v>
      </c>
      <c r="I53" s="21">
        <f>(ADHK!J54-ADHK!I54)/ADHK!I54*100</f>
        <v>8.5232263552829739</v>
      </c>
      <c r="J53" s="21">
        <f>(ADHK!K54-ADHK!J54)/ADHK!J54*100</f>
        <v>8.2049429966095211</v>
      </c>
      <c r="K53" s="21">
        <f>(ADHK!L54-ADHK!K54)/ADHK!K54*100</f>
        <v>6.5995623605707543</v>
      </c>
    </row>
    <row r="54" spans="1:11" ht="17.25" x14ac:dyDescent="0.25">
      <c r="A54" s="20" t="s">
        <v>52</v>
      </c>
      <c r="B54" s="21" t="e">
        <f>(ADHK!C55-ADHK!B55)/ADHK!B55*100</f>
        <v>#DIV/0!</v>
      </c>
      <c r="C54" s="21" t="e">
        <f>(ADHK!D55-ADHK!C55)/ADHK!C55*100</f>
        <v>#DIV/0!</v>
      </c>
      <c r="D54" s="21" t="e">
        <f>(ADHK!E55-ADHK!D55)/ADHK!D55*100</f>
        <v>#DIV/0!</v>
      </c>
      <c r="E54" s="21">
        <f>(ADHK!F55-ADHK!E55)/ADHK!E55*100</f>
        <v>4.7134214638251386</v>
      </c>
      <c r="F54" s="21">
        <f>(ADHK!G55-ADHK!F55)/ADHK!F55*100</f>
        <v>7.9913029949319201</v>
      </c>
      <c r="G54" s="21">
        <f>(ADHK!H55-ADHK!G55)/ADHK!G55*100</f>
        <v>5.4446867926351867</v>
      </c>
      <c r="H54" s="21">
        <f>(ADHK!I55-ADHK!H55)/ADHK!H55*100</f>
        <v>4.0262270314596593</v>
      </c>
      <c r="I54" s="21">
        <f>(ADHK!J55-ADHK!I55)/ADHK!I55*100</f>
        <v>8.0927773789294228</v>
      </c>
      <c r="J54" s="21">
        <f>(ADHK!K55-ADHK!J55)/ADHK!J55*100</f>
        <v>5.3632354827748276</v>
      </c>
      <c r="K54" s="21">
        <f>(ADHK!L55-ADHK!K55)/ADHK!K55*100</f>
        <v>0.51067792071316997</v>
      </c>
    </row>
    <row r="55" spans="1:11" ht="17.25" x14ac:dyDescent="0.25">
      <c r="A55" s="18" t="s">
        <v>53</v>
      </c>
      <c r="B55" s="22" t="e">
        <f>(ADHK!C56-ADHK!B56)/ADHK!B56*100</f>
        <v>#DIV/0!</v>
      </c>
      <c r="C55" s="22" t="e">
        <f>(ADHK!D56-ADHK!C56)/ADHK!C56*100</f>
        <v>#DIV/0!</v>
      </c>
      <c r="D55" s="22" t="e">
        <f>(ADHK!E56-ADHK!D56)/ADHK!D56*100</f>
        <v>#DIV/0!</v>
      </c>
      <c r="E55" s="22">
        <f>(ADHK!F56-ADHK!E56)/ADHK!E56*100</f>
        <v>0.37561166189773587</v>
      </c>
      <c r="F55" s="22">
        <f>(ADHK!G56-ADHK!F56)/ADHK!F56*100</f>
        <v>4.3974582197992076</v>
      </c>
      <c r="G55" s="22">
        <f>(ADHK!H56-ADHK!G56)/ADHK!G56*100</f>
        <v>1.3216982762851457</v>
      </c>
      <c r="H55" s="22">
        <f>(ADHK!I56-ADHK!H56)/ADHK!H56*100</f>
        <v>-1.6120879414905431</v>
      </c>
      <c r="I55" s="22">
        <f>(ADHK!J56-ADHK!I56)/ADHK!I56*100</f>
        <v>10.007537651901979</v>
      </c>
      <c r="J55" s="22">
        <f>(ADHK!K56-ADHK!J56)/ADHK!J56*100</f>
        <v>3.3924773537334278</v>
      </c>
      <c r="K55" s="22">
        <f>(ADHK!L56-ADHK!K56)/ADHK!K56*100</f>
        <v>7.8102241490771496</v>
      </c>
    </row>
    <row r="56" spans="1:11" ht="17.25" x14ac:dyDescent="0.25">
      <c r="A56" s="18" t="s">
        <v>54</v>
      </c>
      <c r="B56" s="22" t="e">
        <f>(ADHK!C57-ADHK!B57)/ADHK!B57*100</f>
        <v>#DIV/0!</v>
      </c>
      <c r="C56" s="22" t="e">
        <f>(ADHK!D57-ADHK!C57)/ADHK!C57*100</f>
        <v>#DIV/0!</v>
      </c>
      <c r="D56" s="22" t="e">
        <f>(ADHK!E57-ADHK!D57)/ADHK!D57*100</f>
        <v>#DIV/0!</v>
      </c>
      <c r="E56" s="22">
        <f>(ADHK!F57-ADHK!E57)/ADHK!E57*100</f>
        <v>10.527109594099494</v>
      </c>
      <c r="F56" s="22">
        <f>(ADHK!G57-ADHK!F57)/ADHK!F57*100</f>
        <v>10.301499715246308</v>
      </c>
      <c r="G56" s="22">
        <f>(ADHK!H57-ADHK!G57)/ADHK!G57*100</f>
        <v>11.914050061967426</v>
      </c>
      <c r="H56" s="22">
        <f>(ADHK!I57-ADHK!H57)/ADHK!H57*100</f>
        <v>8.1810889875773896</v>
      </c>
      <c r="I56" s="22">
        <f>(ADHK!J57-ADHK!I57)/ADHK!I57*100</f>
        <v>11.391175176442532</v>
      </c>
      <c r="J56" s="22">
        <f>(ADHK!K57-ADHK!J57)/ADHK!J57*100</f>
        <v>5.2443451260529237</v>
      </c>
      <c r="K56" s="22">
        <f>(ADHK!L57-ADHK!K57)/ADHK!K57*100</f>
        <v>-4.1590619473176602</v>
      </c>
    </row>
    <row r="57" spans="1:11" ht="17.25" x14ac:dyDescent="0.25">
      <c r="A57" s="18" t="s">
        <v>55</v>
      </c>
      <c r="B57" s="22" t="e">
        <f>(ADHK!C58-ADHK!B58)/ADHK!B58*100</f>
        <v>#DIV/0!</v>
      </c>
      <c r="C57" s="22" t="e">
        <f>(ADHK!D58-ADHK!C58)/ADHK!C58*100</f>
        <v>#DIV/0!</v>
      </c>
      <c r="D57" s="22" t="e">
        <f>(ADHK!E58-ADHK!D58)/ADHK!D58*100</f>
        <v>#DIV/0!</v>
      </c>
      <c r="E57" s="22">
        <f>(ADHK!F58-ADHK!E58)/ADHK!E58*100</f>
        <v>5.0204414503482662</v>
      </c>
      <c r="F57" s="22">
        <f>(ADHK!G58-ADHK!F58)/ADHK!F58*100</f>
        <v>9.6914558266328878</v>
      </c>
      <c r="G57" s="22">
        <f>(ADHK!H58-ADHK!G58)/ADHK!G58*100</f>
        <v>4.4889183494835549</v>
      </c>
      <c r="H57" s="22">
        <f>(ADHK!I58-ADHK!H58)/ADHK!H58*100</f>
        <v>5.6896158766966316</v>
      </c>
      <c r="I57" s="22">
        <f>(ADHK!J58-ADHK!I58)/ADHK!I58*100</f>
        <v>4.0013361986416651</v>
      </c>
      <c r="J57" s="22">
        <f>(ADHK!K58-ADHK!J58)/ADHK!J58*100</f>
        <v>7.122019010992779</v>
      </c>
      <c r="K57" s="22">
        <f>(ADHK!L58-ADHK!K58)/ADHK!K58*100</f>
        <v>-1.5993216443323657</v>
      </c>
    </row>
    <row r="58" spans="1:11" ht="17.25" x14ac:dyDescent="0.25">
      <c r="A58" s="18" t="s">
        <v>56</v>
      </c>
      <c r="B58" s="22" t="e">
        <f>(ADHK!C59-ADHK!B59)/ADHK!B59*100</f>
        <v>#DIV/0!</v>
      </c>
      <c r="C58" s="22" t="e">
        <f>(ADHK!D59-ADHK!C59)/ADHK!C59*100</f>
        <v>#DIV/0!</v>
      </c>
      <c r="D58" s="22" t="e">
        <f>(ADHK!E59-ADHK!D59)/ADHK!D59*100</f>
        <v>#DIV/0!</v>
      </c>
      <c r="E58" s="22">
        <f>(ADHK!F59-ADHK!E59)/ADHK!E59*100</f>
        <v>2.0979924598978159</v>
      </c>
      <c r="F58" s="22">
        <f>(ADHK!G59-ADHK!F59)/ADHK!F59*100</f>
        <v>5.334241858509067</v>
      </c>
      <c r="G58" s="22">
        <f>(ADHK!H59-ADHK!G59)/ADHK!G59*100</f>
        <v>11.81899268551159</v>
      </c>
      <c r="H58" s="22">
        <f>(ADHK!I59-ADHK!H59)/ADHK!H59*100</f>
        <v>10.860525639120642</v>
      </c>
      <c r="I58" s="22">
        <f>(ADHK!J59-ADHK!I59)/ADHK!I59*100</f>
        <v>8.3362283225978331</v>
      </c>
      <c r="J58" s="22">
        <f>(ADHK!K59-ADHK!J59)/ADHK!J59*100</f>
        <v>7.4273532399010564</v>
      </c>
      <c r="K58" s="22">
        <f>(ADHK!L59-ADHK!K59)/ADHK!K59*100</f>
        <v>2.6315695025185444</v>
      </c>
    </row>
    <row r="59" spans="1:11" ht="17.25" x14ac:dyDescent="0.25">
      <c r="A59" s="20" t="s">
        <v>57</v>
      </c>
      <c r="B59" s="21" t="e">
        <f>(ADHK!C60-ADHK!B60)/ADHK!B60*100</f>
        <v>#DIV/0!</v>
      </c>
      <c r="C59" s="21" t="e">
        <f>(ADHK!D60-ADHK!C60)/ADHK!C60*100</f>
        <v>#DIV/0!</v>
      </c>
      <c r="D59" s="21" t="e">
        <f>(ADHK!E60-ADHK!D60)/ADHK!D60*100</f>
        <v>#DIV/0!</v>
      </c>
      <c r="E59" s="21">
        <f>(ADHK!F60-ADHK!E60)/ADHK!E60*100</f>
        <v>5.7977258776312999</v>
      </c>
      <c r="F59" s="21">
        <f>(ADHK!G60-ADHK!F60)/ADHK!F60*100</f>
        <v>4.4759819249608022</v>
      </c>
      <c r="G59" s="21">
        <f>(ADHK!H60-ADHK!G60)/ADHK!G60*100</f>
        <v>1.4379138231959938</v>
      </c>
      <c r="H59" s="21">
        <f>(ADHK!I60-ADHK!H60)/ADHK!H60*100</f>
        <v>4.7613639925054292</v>
      </c>
      <c r="I59" s="21">
        <f>(ADHK!J60-ADHK!I60)/ADHK!I60*100</f>
        <v>5.7114634003838116</v>
      </c>
      <c r="J59" s="21">
        <f>(ADHK!K60-ADHK!J60)/ADHK!J60*100</f>
        <v>5.4397652988065976</v>
      </c>
      <c r="K59" s="21">
        <f>(ADHK!L60-ADHK!K60)/ADHK!K60*100</f>
        <v>0.75992724258061617</v>
      </c>
    </row>
    <row r="60" spans="1:11" ht="17.25" x14ac:dyDescent="0.25">
      <c r="A60" s="20" t="s">
        <v>58</v>
      </c>
      <c r="B60" s="21" t="e">
        <f>(ADHK!C61-ADHK!B61)/ADHK!B61*100</f>
        <v>#DIV/0!</v>
      </c>
      <c r="C60" s="21" t="e">
        <f>(ADHK!D61-ADHK!C61)/ADHK!C61*100</f>
        <v>#DIV/0!</v>
      </c>
      <c r="D60" s="21" t="e">
        <f>(ADHK!E61-ADHK!D61)/ADHK!D61*100</f>
        <v>#DIV/0!</v>
      </c>
      <c r="E60" s="21">
        <f>(ADHK!F61-ADHK!E61)/ADHK!E61*100</f>
        <v>7.6492548207477169</v>
      </c>
      <c r="F60" s="21">
        <f>(ADHK!G61-ADHK!F61)/ADHK!F61*100</f>
        <v>-1.669742672560411</v>
      </c>
      <c r="G60" s="21">
        <f>(ADHK!H61-ADHK!G61)/ADHK!G61*100</f>
        <v>-4.3807325296960045</v>
      </c>
      <c r="H60" s="21">
        <f>(ADHK!I61-ADHK!H61)/ADHK!H61*100</f>
        <v>3.5187661485559052</v>
      </c>
      <c r="I60" s="21">
        <f>(ADHK!J61-ADHK!I61)/ADHK!I61*100</f>
        <v>3.2555687166003398</v>
      </c>
      <c r="J60" s="21">
        <f>(ADHK!K61-ADHK!J61)/ADHK!J61*100</f>
        <v>2.2980773732268864</v>
      </c>
      <c r="K60" s="21">
        <f>(ADHK!L61-ADHK!K61)/ADHK!K61*100</f>
        <v>-0.78397490164808814</v>
      </c>
    </row>
    <row r="61" spans="1:11" ht="17.25" x14ac:dyDescent="0.25">
      <c r="A61" s="20" t="s">
        <v>59</v>
      </c>
      <c r="B61" s="21" t="e">
        <f>(ADHK!C62-ADHK!B62)/ADHK!B62*100</f>
        <v>#DIV/0!</v>
      </c>
      <c r="C61" s="21" t="e">
        <f>(ADHK!D62-ADHK!C62)/ADHK!C62*100</f>
        <v>#DIV/0!</v>
      </c>
      <c r="D61" s="21" t="e">
        <f>(ADHK!E62-ADHK!D62)/ADHK!D62*100</f>
        <v>#DIV/0!</v>
      </c>
      <c r="E61" s="21">
        <f>(ADHK!F62-ADHK!E62)/ADHK!E62*100</f>
        <v>5.574107716988598</v>
      </c>
      <c r="F61" s="21">
        <f>(ADHK!G62-ADHK!F62)/ADHK!F62*100</f>
        <v>6.1789314880225561</v>
      </c>
      <c r="G61" s="21">
        <f>(ADHK!H62-ADHK!G62)/ADHK!G62*100</f>
        <v>7.8092963310417387</v>
      </c>
      <c r="H61" s="21">
        <f>(ADHK!I62-ADHK!H62)/ADHK!H62*100</f>
        <v>6.7925705120999016</v>
      </c>
      <c r="I61" s="21">
        <f>(ADHK!J62-ADHK!I62)/ADHK!I62*100</f>
        <v>5.5295435202181569</v>
      </c>
      <c r="J61" s="21">
        <f>(ADHK!K62-ADHK!J62)/ADHK!J62*100</f>
        <v>6.6792326776117186</v>
      </c>
      <c r="K61" s="21">
        <f>(ADHK!L62-ADHK!K62)/ADHK!K62*100</f>
        <v>1.069163537027648</v>
      </c>
    </row>
    <row r="62" spans="1:11" ht="17.25" x14ac:dyDescent="0.25">
      <c r="A62" s="20" t="s">
        <v>60</v>
      </c>
      <c r="B62" s="21" t="e">
        <f>(ADHK!C63-ADHK!B63)/ADHK!B63*100</f>
        <v>#DIV/0!</v>
      </c>
      <c r="C62" s="21" t="e">
        <f>(ADHK!D63-ADHK!C63)/ADHK!C63*100</f>
        <v>#DIV/0!</v>
      </c>
      <c r="D62" s="21" t="e">
        <f>(ADHK!E63-ADHK!D63)/ADHK!D63*100</f>
        <v>#DIV/0!</v>
      </c>
      <c r="E62" s="21">
        <f>(ADHK!F63-ADHK!E63)/ADHK!E63*100</f>
        <v>9.0053307067438428</v>
      </c>
      <c r="F62" s="21">
        <f>(ADHK!G63-ADHK!F63)/ADHK!F63*100</f>
        <v>10.212284755245001</v>
      </c>
      <c r="G62" s="21">
        <f>(ADHK!H63-ADHK!G63)/ADHK!G63*100</f>
        <v>6.4676003748119593</v>
      </c>
      <c r="H62" s="21">
        <f>(ADHK!I63-ADHK!H63)/ADHK!H63*100</f>
        <v>7.5302532797799362</v>
      </c>
      <c r="I62" s="21">
        <f>(ADHK!J63-ADHK!I63)/ADHK!I63*100</f>
        <v>4.9909648752191611</v>
      </c>
      <c r="J62" s="21">
        <f>(ADHK!K63-ADHK!J63)/ADHK!J63*100</f>
        <v>9.6744562420225826</v>
      </c>
      <c r="K62" s="21">
        <f>(ADHK!L63-ADHK!K63)/ADHK!K63*100</f>
        <v>6.1977279396373373</v>
      </c>
    </row>
    <row r="63" spans="1:11" ht="17.25" x14ac:dyDescent="0.25">
      <c r="A63" s="20" t="s">
        <v>61</v>
      </c>
      <c r="B63" s="21" t="e">
        <f>(ADHK!C64-ADHK!B64)/ADHK!B64*100</f>
        <v>#DIV/0!</v>
      </c>
      <c r="C63" s="21" t="e">
        <f>(ADHK!D64-ADHK!C64)/ADHK!C64*100</f>
        <v>#DIV/0!</v>
      </c>
      <c r="D63" s="21" t="e">
        <f>(ADHK!E64-ADHK!D64)/ADHK!D64*100</f>
        <v>#DIV/0!</v>
      </c>
      <c r="E63" s="21">
        <f>(ADHK!F64-ADHK!E64)/ADHK!E64*100</f>
        <v>12.768519431817573</v>
      </c>
      <c r="F63" s="21">
        <f>(ADHK!G64-ADHK!F64)/ADHK!F64*100</f>
        <v>18.466443620922707</v>
      </c>
      <c r="G63" s="21">
        <f>(ADHK!H64-ADHK!G64)/ADHK!G64*100</f>
        <v>12.748753748523512</v>
      </c>
      <c r="H63" s="21">
        <f>(ADHK!I64-ADHK!H64)/ADHK!H64*100</f>
        <v>6.2954337732497434</v>
      </c>
      <c r="I63" s="21">
        <f>(ADHK!J64-ADHK!I64)/ADHK!I64*100</f>
        <v>4.6934643024495131</v>
      </c>
      <c r="J63" s="21">
        <f>(ADHK!K64-ADHK!J64)/ADHK!J64*100</f>
        <v>9.0540601386265145</v>
      </c>
      <c r="K63" s="21">
        <f>(ADHK!L64-ADHK!K64)/ADHK!K64*100</f>
        <v>10.050676874325637</v>
      </c>
    </row>
    <row r="64" spans="1:11" ht="17.25" x14ac:dyDescent="0.25">
      <c r="A64" s="20" t="s">
        <v>62</v>
      </c>
      <c r="B64" s="21" t="e">
        <f>(ADHK!C65-ADHK!B65)/ADHK!B65*100</f>
        <v>#DIV/0!</v>
      </c>
      <c r="C64" s="21" t="e">
        <f>(ADHK!D65-ADHK!C65)/ADHK!C65*100</f>
        <v>#DIV/0!</v>
      </c>
      <c r="D64" s="21" t="e">
        <f>(ADHK!E65-ADHK!D65)/ADHK!D65*100</f>
        <v>#DIV/0!</v>
      </c>
      <c r="E64" s="21">
        <f>(ADHK!F65-ADHK!E65)/ADHK!E65*100</f>
        <v>8.2471115477160648</v>
      </c>
      <c r="F64" s="21">
        <f>(ADHK!G65-ADHK!F65)/ADHK!F65*100</f>
        <v>17.149921980917547</v>
      </c>
      <c r="G64" s="21">
        <f>(ADHK!H65-ADHK!G65)/ADHK!G65*100</f>
        <v>11.402436806983511</v>
      </c>
      <c r="H64" s="21">
        <f>(ADHK!I65-ADHK!H65)/ADHK!H65*100</f>
        <v>7.5338050951889102</v>
      </c>
      <c r="I64" s="21">
        <f>(ADHK!J65-ADHK!I65)/ADHK!I65*100</f>
        <v>5.9862476289366997</v>
      </c>
      <c r="J64" s="21">
        <f>(ADHK!K65-ADHK!J65)/ADHK!J65*100</f>
        <v>8.4915128890153024</v>
      </c>
      <c r="K64" s="21">
        <f>(ADHK!L65-ADHK!K65)/ADHK!K65*100</f>
        <v>9.9686922385628378</v>
      </c>
    </row>
    <row r="65" spans="1:11" ht="17.25" x14ac:dyDescent="0.25">
      <c r="A65" s="20" t="s">
        <v>64</v>
      </c>
      <c r="B65" s="21" t="e">
        <f>(ADHK!C66-ADHK!B66)/ADHK!B66*100</f>
        <v>#DIV/0!</v>
      </c>
      <c r="C65" s="21" t="e">
        <f>(ADHK!D66-ADHK!C66)/ADHK!C66*100</f>
        <v>#DIV/0!</v>
      </c>
      <c r="D65" s="21" t="e">
        <f>(ADHK!E66-ADHK!D66)/ADHK!D66*100</f>
        <v>#DIV/0!</v>
      </c>
      <c r="E65" s="21">
        <f>(ADHK!F66-ADHK!E66)/ADHK!E66*100</f>
        <v>8.175360500553019</v>
      </c>
      <c r="F65" s="21">
        <f>(ADHK!G66-ADHK!F66)/ADHK!F66*100</f>
        <v>3.3952079007917995</v>
      </c>
      <c r="G65" s="21">
        <f>(ADHK!H66-ADHK!G66)/ADHK!G66*100</f>
        <v>3.5465190631844425</v>
      </c>
      <c r="H65" s="21">
        <f>(ADHK!I66-ADHK!H66)/ADHK!H66*100</f>
        <v>6.8003285105886766</v>
      </c>
      <c r="I65" s="21">
        <f>(ADHK!J66-ADHK!I66)/ADHK!I66*100</f>
        <v>5.3578033615631178</v>
      </c>
      <c r="J65" s="21">
        <f>(ADHK!K66-ADHK!J66)/ADHK!J66*100</f>
        <v>6.8976345445781417</v>
      </c>
      <c r="K65" s="21">
        <f>(ADHK!L66-ADHK!K66)/ADHK!K66*100</f>
        <v>-1.1061795604409967</v>
      </c>
    </row>
  </sheetData>
  <mergeCells count="1">
    <mergeCell ref="B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65"/>
  <sheetViews>
    <sheetView topLeftCell="A46" workbookViewId="0">
      <selection activeCell="N9" sqref="N9"/>
    </sheetView>
  </sheetViews>
  <sheetFormatPr defaultRowHeight="15" x14ac:dyDescent="0.25"/>
  <cols>
    <col min="1" max="1" width="50.5703125" customWidth="1"/>
    <col min="2" max="2" width="9.42578125" style="13" customWidth="1"/>
  </cols>
  <sheetData>
    <row r="2" spans="1:12" x14ac:dyDescent="0.25">
      <c r="A2" s="16" t="s">
        <v>0</v>
      </c>
      <c r="B2" s="36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5">
      <c r="A3" s="17"/>
      <c r="B3" s="39">
        <v>2010</v>
      </c>
      <c r="C3" s="38">
        <v>2011</v>
      </c>
      <c r="D3" s="38">
        <v>2012</v>
      </c>
      <c r="E3" s="38">
        <v>2013</v>
      </c>
      <c r="F3" s="38">
        <v>2014</v>
      </c>
      <c r="G3" s="38">
        <v>2015</v>
      </c>
      <c r="H3" s="38">
        <v>2016</v>
      </c>
      <c r="I3" s="23">
        <v>2017</v>
      </c>
      <c r="J3" s="37">
        <v>2018</v>
      </c>
      <c r="K3" s="37" t="s">
        <v>67</v>
      </c>
      <c r="L3" s="37" t="s">
        <v>68</v>
      </c>
    </row>
    <row r="4" spans="1:12" ht="17.25" x14ac:dyDescent="0.25">
      <c r="A4" s="19" t="s">
        <v>2</v>
      </c>
      <c r="B4" s="19" t="e">
        <f>ADHB!B5/ADHK!B5*100</f>
        <v>#DIV/0!</v>
      </c>
      <c r="C4" s="21" t="e">
        <f>ADHB!C5/ADHK!C5*100</f>
        <v>#DIV/0!</v>
      </c>
      <c r="D4" s="21" t="e">
        <f>ADHB!D5/ADHK!D5*100</f>
        <v>#DIV/0!</v>
      </c>
      <c r="E4" s="21">
        <f>ADHB!E5/ADHK!E5*100</f>
        <v>114.63951461854793</v>
      </c>
      <c r="F4" s="21">
        <f>ADHB!F5/ADHK!F5*100</f>
        <v>126.16984993420996</v>
      </c>
      <c r="G4" s="21">
        <f>ADHB!G5/ADHK!G5*100</f>
        <v>123.61896360879908</v>
      </c>
      <c r="H4" s="21">
        <f>ADHB!H5/ADHK!H5*100</f>
        <v>128.22881605402796</v>
      </c>
      <c r="I4" s="21">
        <f>ADHB!I5/ADHK!I5*100</f>
        <v>133.16804402022922</v>
      </c>
      <c r="J4" s="21">
        <f>ADHB!J5/ADHK!J5*100</f>
        <v>138.35514936702765</v>
      </c>
      <c r="K4" s="21">
        <f>ADHB!K5/ADHK!K5*100</f>
        <v>146.17632935692143</v>
      </c>
      <c r="L4" s="21">
        <f>ADHB!L5/ADHK!L5*100</f>
        <v>151.69248207254444</v>
      </c>
    </row>
    <row r="5" spans="1:12" ht="17.25" x14ac:dyDescent="0.25">
      <c r="A5" s="18" t="s">
        <v>3</v>
      </c>
      <c r="B5" s="18" t="e">
        <f>ADHB!B6/ADHK!B6*100</f>
        <v>#DIV/0!</v>
      </c>
      <c r="C5" s="22" t="e">
        <f>ADHB!C6/ADHK!C6*100</f>
        <v>#DIV/0!</v>
      </c>
      <c r="D5" s="22" t="e">
        <f>ADHB!D6/ADHK!D6*100</f>
        <v>#DIV/0!</v>
      </c>
      <c r="E5" s="22">
        <f>ADHB!E6/ADHK!E6*100</f>
        <v>110.47155478188667</v>
      </c>
      <c r="F5" s="22">
        <f>ADHB!F6/ADHK!F6*100</f>
        <v>127.49336591961386</v>
      </c>
      <c r="G5" s="22">
        <f>ADHB!G6/ADHK!G6*100</f>
        <v>119.84892572991126</v>
      </c>
      <c r="H5" s="22">
        <f>ADHB!H6/ADHK!H6*100</f>
        <v>129.12570933394832</v>
      </c>
      <c r="I5" s="22">
        <f>ADHB!I6/ADHK!I6*100</f>
        <v>137.60810525837951</v>
      </c>
      <c r="J5" s="22">
        <f>ADHB!J6/ADHK!J6*100</f>
        <v>142.65885167439947</v>
      </c>
      <c r="K5" s="22">
        <f>ADHB!K6/ADHK!K6*100</f>
        <v>149.45434837489307</v>
      </c>
      <c r="L5" s="22">
        <f>ADHB!L6/ADHK!L6*100</f>
        <v>156.12372176855794</v>
      </c>
    </row>
    <row r="6" spans="1:12" ht="17.25" x14ac:dyDescent="0.25">
      <c r="A6" s="18" t="s">
        <v>4</v>
      </c>
      <c r="B6" s="18" t="e">
        <f>ADHB!B7/ADHK!B7*100</f>
        <v>#DIV/0!</v>
      </c>
      <c r="C6" s="22" t="e">
        <f>ADHB!C7/ADHK!C7*100</f>
        <v>#DIV/0!</v>
      </c>
      <c r="D6" s="22" t="e">
        <f>ADHB!D7/ADHK!D7*100</f>
        <v>#DIV/0!</v>
      </c>
      <c r="E6" s="22">
        <f>ADHB!E7/ADHK!E7*100</f>
        <v>119.71167684969835</v>
      </c>
      <c r="F6" s="22">
        <f>ADHB!F7/ADHK!F7*100</f>
        <v>123.11903622694258</v>
      </c>
      <c r="G6" s="22">
        <f>ADHB!G7/ADHK!G7*100</f>
        <v>126.6047745193942</v>
      </c>
      <c r="H6" s="22">
        <f>ADHB!H7/ADHK!H7*100</f>
        <v>130.07494617755398</v>
      </c>
      <c r="I6" s="22">
        <f>ADHB!I7/ADHK!I7*100</f>
        <v>133.55786920672813</v>
      </c>
      <c r="J6" s="22">
        <f>ADHB!J7/ADHK!J7*100</f>
        <v>135.40381264505729</v>
      </c>
      <c r="K6" s="22">
        <f>ADHB!K7/ADHK!K7*100</f>
        <v>160.78734343072466</v>
      </c>
      <c r="L6" s="22">
        <f>ADHB!L7/ADHK!L7*100</f>
        <v>167.42670055584574</v>
      </c>
    </row>
    <row r="7" spans="1:12" ht="17.25" x14ac:dyDescent="0.25">
      <c r="A7" s="18" t="s">
        <v>5</v>
      </c>
      <c r="B7" s="18" t="e">
        <f>ADHB!B8/ADHK!B8*100</f>
        <v>#DIV/0!</v>
      </c>
      <c r="C7" s="22" t="e">
        <f>ADHB!C8/ADHK!C8*100</f>
        <v>#DIV/0!</v>
      </c>
      <c r="D7" s="22" t="e">
        <f>ADHB!D8/ADHK!D8*100</f>
        <v>#DIV/0!</v>
      </c>
      <c r="E7" s="22">
        <f>ADHB!E8/ADHK!E8*100</f>
        <v>96.464112810980353</v>
      </c>
      <c r="F7" s="22">
        <f>ADHB!F8/ADHK!F8*100</f>
        <v>107.59873150230625</v>
      </c>
      <c r="G7" s="22">
        <f>ADHB!G8/ADHK!G8*100</f>
        <v>115.77043849598945</v>
      </c>
      <c r="H7" s="22">
        <f>ADHB!H8/ADHK!H8*100</f>
        <v>119.67922835040032</v>
      </c>
      <c r="I7" s="22">
        <f>ADHB!I8/ADHK!I8*100</f>
        <v>126.37763329313354</v>
      </c>
      <c r="J7" s="22">
        <f>ADHB!J8/ADHK!J8*100</f>
        <v>132.10813809644182</v>
      </c>
      <c r="K7" s="22">
        <f>ADHB!K8/ADHK!K8*100</f>
        <v>137.77125104391183</v>
      </c>
      <c r="L7" s="22">
        <f>ADHB!L8/ADHK!L8*100</f>
        <v>142.97143302033393</v>
      </c>
    </row>
    <row r="8" spans="1:12" ht="17.25" x14ac:dyDescent="0.25">
      <c r="A8" s="18" t="s">
        <v>6</v>
      </c>
      <c r="B8" s="18" t="e">
        <f>ADHB!B9/ADHK!B9*100</f>
        <v>#DIV/0!</v>
      </c>
      <c r="C8" s="22" t="e">
        <f>ADHB!C9/ADHK!C9*100</f>
        <v>#DIV/0!</v>
      </c>
      <c r="D8" s="22" t="e">
        <f>ADHB!D9/ADHK!D9*100</f>
        <v>#DIV/0!</v>
      </c>
      <c r="E8" s="22">
        <f>ADHB!E9/ADHK!E9*100</f>
        <v>121.51592376352103</v>
      </c>
      <c r="F8" s="22">
        <f>ADHB!F9/ADHK!F9*100</f>
        <v>150.27315469351248</v>
      </c>
      <c r="G8" s="22">
        <f>ADHB!G9/ADHK!G9*100</f>
        <v>122.08719244226209</v>
      </c>
      <c r="H8" s="22">
        <f>ADHB!H9/ADHK!H9*100</f>
        <v>136.5553972003151</v>
      </c>
      <c r="I8" s="22">
        <f>ADHB!I9/ADHK!I9*100</f>
        <v>147.38677758865521</v>
      </c>
      <c r="J8" s="22">
        <f>ADHB!J9/ADHK!J9*100</f>
        <v>150.76653664607528</v>
      </c>
      <c r="K8" s="22">
        <f>ADHB!K9/ADHK!K9*100</f>
        <v>154.68153370747655</v>
      </c>
      <c r="L8" s="22">
        <f>ADHB!L9/ADHK!L9*100</f>
        <v>161.00844574311003</v>
      </c>
    </row>
    <row r="9" spans="1:12" ht="17.25" x14ac:dyDescent="0.25">
      <c r="A9" s="18" t="s">
        <v>7</v>
      </c>
      <c r="B9" s="18" t="e">
        <f>ADHB!B10/ADHK!B10*100</f>
        <v>#DIV/0!</v>
      </c>
      <c r="C9" s="22" t="e">
        <f>ADHB!C10/ADHK!C10*100</f>
        <v>#DIV/0!</v>
      </c>
      <c r="D9" s="22" t="e">
        <f>ADHB!D10/ADHK!D10*100</f>
        <v>#DIV/0!</v>
      </c>
      <c r="E9" s="22">
        <f>ADHB!E10/ADHK!E10*100</f>
        <v>105.49224337182812</v>
      </c>
      <c r="F9" s="22">
        <f>ADHB!F10/ADHK!F10*100</f>
        <v>106.31081382046632</v>
      </c>
      <c r="G9" s="22">
        <f>ADHB!G10/ADHK!G10*100</f>
        <v>112.29401553648519</v>
      </c>
      <c r="H9" s="22">
        <f>ADHB!H10/ADHK!H10*100</f>
        <v>119.15571525549305</v>
      </c>
      <c r="I9" s="22">
        <f>ADHB!I10/ADHK!I10*100</f>
        <v>124.7999664499677</v>
      </c>
      <c r="J9" s="22">
        <f>ADHB!J10/ADHK!J10*100</f>
        <v>135.36253323772661</v>
      </c>
      <c r="K9" s="22">
        <f>ADHB!K10/ADHK!K10*100</f>
        <v>145.46504317606076</v>
      </c>
      <c r="L9" s="22">
        <f>ADHB!L10/ADHK!L10*100</f>
        <v>154.38665205078524</v>
      </c>
    </row>
    <row r="10" spans="1:12" ht="17.25" x14ac:dyDescent="0.25">
      <c r="A10" s="18" t="s">
        <v>8</v>
      </c>
      <c r="B10" s="18" t="e">
        <f>ADHB!B11/ADHK!B11*100</f>
        <v>#DIV/0!</v>
      </c>
      <c r="C10" s="22" t="e">
        <f>ADHB!C11/ADHK!C11*100</f>
        <v>#DIV/0!</v>
      </c>
      <c r="D10" s="22" t="e">
        <f>ADHB!D11/ADHK!D11*100</f>
        <v>#DIV/0!</v>
      </c>
      <c r="E10" s="22">
        <f>ADHB!E11/ADHK!E11*100</f>
        <v>117.64756128198901</v>
      </c>
      <c r="F10" s="22">
        <f>ADHB!F11/ADHK!F11*100</f>
        <v>128.1528398176581</v>
      </c>
      <c r="G10" s="22">
        <f>ADHB!G11/ADHK!G11*100</f>
        <v>129.28571459528811</v>
      </c>
      <c r="H10" s="22">
        <f>ADHB!H11/ADHK!H11*100</f>
        <v>137.61326167611691</v>
      </c>
      <c r="I10" s="22">
        <f>ADHB!I11/ADHK!I11*100</f>
        <v>143.58994271817832</v>
      </c>
      <c r="J10" s="22">
        <f>ADHB!J11/ADHK!J11*100</f>
        <v>146.88993580161323</v>
      </c>
      <c r="K10" s="22">
        <f>ADHB!K11/ADHK!K11*100</f>
        <v>150.74139290711881</v>
      </c>
      <c r="L10" s="22">
        <f>ADHB!L11/ADHK!L11*100</f>
        <v>163.04751896042049</v>
      </c>
    </row>
    <row r="11" spans="1:12" ht="17.25" x14ac:dyDescent="0.25">
      <c r="A11" s="18" t="s">
        <v>9</v>
      </c>
      <c r="B11" s="18" t="e">
        <f>ADHB!B12/ADHK!B12*100</f>
        <v>#DIV/0!</v>
      </c>
      <c r="C11" s="22" t="e">
        <f>ADHB!C12/ADHK!C12*100</f>
        <v>#DIV/0!</v>
      </c>
      <c r="D11" s="22" t="e">
        <f>ADHB!D12/ADHK!D12*100</f>
        <v>#DIV/0!</v>
      </c>
      <c r="E11" s="22">
        <f>ADHB!E12/ADHK!E12*100</f>
        <v>116.64893619012466</v>
      </c>
      <c r="F11" s="22">
        <f>ADHB!F12/ADHK!F12*100</f>
        <v>125.22742525100267</v>
      </c>
      <c r="G11" s="22">
        <f>ADHB!G12/ADHK!G12*100</f>
        <v>132.64472255177654</v>
      </c>
      <c r="H11" s="22">
        <f>ADHB!H12/ADHK!H12*100</f>
        <v>140.01786137557565</v>
      </c>
      <c r="I11" s="22">
        <f>ADHB!I12/ADHK!I12*100</f>
        <v>140.91936795972765</v>
      </c>
      <c r="J11" s="22">
        <f>ADHB!J12/ADHK!J12*100</f>
        <v>143.2265978853583</v>
      </c>
      <c r="K11" s="22">
        <f>ADHB!K12/ADHK!K12*100</f>
        <v>151.55185615056283</v>
      </c>
      <c r="L11" s="22">
        <f>ADHB!L12/ADHK!L12*100</f>
        <v>162.43205778118212</v>
      </c>
    </row>
    <row r="12" spans="1:12" ht="17.25" x14ac:dyDescent="0.25">
      <c r="A12" s="18" t="s">
        <v>10</v>
      </c>
      <c r="B12" s="18" t="e">
        <f>ADHB!B13/ADHK!B13*100</f>
        <v>#DIV/0!</v>
      </c>
      <c r="C12" s="22" t="e">
        <f>ADHB!C13/ADHK!C13*100</f>
        <v>#DIV/0!</v>
      </c>
      <c r="D12" s="22" t="e">
        <f>ADHB!D13/ADHK!D13*100</f>
        <v>#DIV/0!</v>
      </c>
      <c r="E12" s="22">
        <f>ADHB!E13/ADHK!E13*100</f>
        <v>117.21133895199587</v>
      </c>
      <c r="F12" s="22">
        <f>ADHB!F13/ADHK!F13*100</f>
        <v>125.66812094449506</v>
      </c>
      <c r="G12" s="22">
        <f>ADHB!G13/ADHK!G13*100</f>
        <v>120.50554171749563</v>
      </c>
      <c r="H12" s="22">
        <f>ADHB!H13/ADHK!H13*100</f>
        <v>119.08719461115476</v>
      </c>
      <c r="I12" s="22">
        <f>ADHB!I13/ADHK!I13*100</f>
        <v>124.51233092048084</v>
      </c>
      <c r="J12" s="22">
        <f>ADHB!J13/ADHK!J13*100</f>
        <v>132.00973657421412</v>
      </c>
      <c r="K12" s="22">
        <f>ADHB!K13/ADHK!K13*100</f>
        <v>140.53181772856985</v>
      </c>
      <c r="L12" s="22">
        <f>ADHB!L13/ADHK!L13*100</f>
        <v>141.8883232576477</v>
      </c>
    </row>
    <row r="13" spans="1:12" ht="17.25" x14ac:dyDescent="0.25">
      <c r="A13" s="20" t="s">
        <v>11</v>
      </c>
      <c r="B13" s="19" t="e">
        <f>ADHB!B14/ADHK!B14*100</f>
        <v>#DIV/0!</v>
      </c>
      <c r="C13" s="21" t="e">
        <f>ADHB!C14/ADHK!C14*100</f>
        <v>#DIV/0!</v>
      </c>
      <c r="D13" s="21" t="e">
        <f>ADHB!D14/ADHK!D14*100</f>
        <v>#DIV/0!</v>
      </c>
      <c r="E13" s="21">
        <f>ADHB!E14/ADHK!E14*100</f>
        <v>127.12077798683512</v>
      </c>
      <c r="F13" s="21">
        <f>ADHB!F14/ADHK!F14*100</f>
        <v>123.81655811867222</v>
      </c>
      <c r="G13" s="21">
        <f>ADHB!G14/ADHK!G14*100</f>
        <v>116.47166824448828</v>
      </c>
      <c r="H13" s="21">
        <f>ADHB!H14/ADHK!H14*100</f>
        <v>113.78934420872837</v>
      </c>
      <c r="I13" s="21">
        <f>ADHB!I14/ADHK!I14*100</f>
        <v>136.31007809813246</v>
      </c>
      <c r="J13" s="21">
        <f>ADHB!J14/ADHK!J14*100</f>
        <v>146.74397303880562</v>
      </c>
      <c r="K13" s="21">
        <f>ADHB!K14/ADHK!K14*100</f>
        <v>154.79295286431883</v>
      </c>
      <c r="L13" s="21">
        <f>ADHB!L14/ADHK!L14*100</f>
        <v>163.33355252123448</v>
      </c>
    </row>
    <row r="14" spans="1:12" ht="17.25" x14ac:dyDescent="0.25">
      <c r="A14" s="18" t="s">
        <v>12</v>
      </c>
      <c r="B14" s="18" t="e">
        <f>ADHB!B15/ADHK!B15*100</f>
        <v>#DIV/0!</v>
      </c>
      <c r="C14" s="22" t="e">
        <f>ADHB!C15/ADHK!C15*100</f>
        <v>#DIV/0!</v>
      </c>
      <c r="D14" s="22" t="e">
        <f>ADHB!D15/ADHK!D15*100</f>
        <v>#DIV/0!</v>
      </c>
      <c r="E14" s="22">
        <f>ADHB!E15/ADHK!E15*100</f>
        <v>169.99250561043593</v>
      </c>
      <c r="F14" s="22">
        <f>ADHB!F15/ADHK!F15*100</f>
        <v>170.49404174120224</v>
      </c>
      <c r="G14" s="22">
        <f>ADHB!G15/ADHK!G15*100</f>
        <v>144.90790507422741</v>
      </c>
      <c r="H14" s="22">
        <f>ADHB!H15/ADHK!H15*100</f>
        <v>124.21893481584405</v>
      </c>
      <c r="I14" s="22">
        <f>ADHB!I15/ADHK!I15*100</f>
        <v>133.60084867424257</v>
      </c>
      <c r="J14" s="22">
        <f>ADHB!J15/ADHK!J15*100</f>
        <v>146.75180859739098</v>
      </c>
      <c r="K14" s="22">
        <f>ADHB!K15/ADHK!K15*100</f>
        <v>162.50204130571873</v>
      </c>
      <c r="L14" s="22">
        <f>ADHB!L15/ADHK!L15*100</f>
        <v>165.37028988178199</v>
      </c>
    </row>
    <row r="15" spans="1:12" ht="17.25" x14ac:dyDescent="0.25">
      <c r="A15" s="18" t="s">
        <v>13</v>
      </c>
      <c r="B15" s="18" t="e">
        <f>ADHB!B16/ADHK!B16*100</f>
        <v>#DIV/0!</v>
      </c>
      <c r="C15" s="22" t="e">
        <f>ADHB!C16/ADHK!C16*100</f>
        <v>#DIV/0!</v>
      </c>
      <c r="D15" s="22" t="e">
        <f>ADHB!D16/ADHK!D16*100</f>
        <v>#DIV/0!</v>
      </c>
      <c r="E15" s="22">
        <f>ADHB!E16/ADHK!E16*100</f>
        <v>120.87664243833918</v>
      </c>
      <c r="F15" s="22">
        <f>ADHB!F16/ADHK!F16*100</f>
        <v>115.16178602787315</v>
      </c>
      <c r="G15" s="22">
        <f>ADHB!G16/ADHK!G16*100</f>
        <v>108.45883078034571</v>
      </c>
      <c r="H15" s="22">
        <f>ADHB!H16/ADHK!H16*100</f>
        <v>105.23300708001359</v>
      </c>
      <c r="I15" s="22">
        <f>ADHB!I16/ADHK!I16*100</f>
        <v>136.83000031511244</v>
      </c>
      <c r="J15" s="22">
        <f>ADHB!J16/ADHK!J16*100</f>
        <v>148.98428285302444</v>
      </c>
      <c r="K15" s="22">
        <f>ADHB!K16/ADHK!K16*100</f>
        <v>156.8088734020582</v>
      </c>
      <c r="L15" s="22">
        <f>ADHB!L16/ADHK!L16*100</f>
        <v>165.72677090580376</v>
      </c>
    </row>
    <row r="16" spans="1:12" ht="17.25" x14ac:dyDescent="0.25">
      <c r="A16" s="18" t="s">
        <v>14</v>
      </c>
      <c r="B16" s="18" t="e">
        <f>ADHB!B17/ADHK!B17*100</f>
        <v>#DIV/0!</v>
      </c>
      <c r="C16" s="22" t="e">
        <f>ADHB!C17/ADHK!C17*100</f>
        <v>#DIV/0!</v>
      </c>
      <c r="D16" s="22" t="e">
        <f>ADHB!D17/ADHK!D17*100</f>
        <v>#DIV/0!</v>
      </c>
      <c r="E16" s="22">
        <f>ADHB!E17/ADHK!E17*100</f>
        <v>112.93384292066557</v>
      </c>
      <c r="F16" s="22">
        <f>ADHB!F17/ADHK!F17*100</f>
        <v>119.60526696057421</v>
      </c>
      <c r="G16" s="22">
        <f>ADHB!G17/ADHK!G17*100</f>
        <v>123.99656222350201</v>
      </c>
      <c r="H16" s="22">
        <f>ADHB!H17/ADHK!H17*100</f>
        <v>137.94210277941517</v>
      </c>
      <c r="I16" s="22">
        <f>ADHB!I17/ADHK!I17*100</f>
        <v>150.21350782801554</v>
      </c>
      <c r="J16" s="22">
        <f>ADHB!J17/ADHK!J17*100</f>
        <v>155.22536048466219</v>
      </c>
      <c r="K16" s="22">
        <f>ADHB!K17/ADHK!K17*100</f>
        <v>162.02805742011225</v>
      </c>
      <c r="L16" s="22">
        <f>ADHB!L17/ADHK!L17*100</f>
        <v>176.89664794269601</v>
      </c>
    </row>
    <row r="17" spans="1:12" ht="17.25" x14ac:dyDescent="0.25">
      <c r="A17" s="18" t="s">
        <v>15</v>
      </c>
      <c r="B17" s="18" t="e">
        <f>ADHB!B18/ADHK!B18*100</f>
        <v>#DIV/0!</v>
      </c>
      <c r="C17" s="22" t="e">
        <f>ADHB!C18/ADHK!C18*100</f>
        <v>#DIV/0!</v>
      </c>
      <c r="D17" s="22" t="e">
        <f>ADHB!D18/ADHK!D18*100</f>
        <v>#DIV/0!</v>
      </c>
      <c r="E17" s="22">
        <f>ADHB!E18/ADHK!E18*100</f>
        <v>109.82946116350469</v>
      </c>
      <c r="F17" s="22">
        <f>ADHB!F18/ADHK!F18*100</f>
        <v>116.01237065392438</v>
      </c>
      <c r="G17" s="22">
        <f>ADHB!G18/ADHK!G18*100</f>
        <v>119.57701747460514</v>
      </c>
      <c r="H17" s="22">
        <f>ADHB!H18/ADHK!H18*100</f>
        <v>127.68517248555298</v>
      </c>
      <c r="I17" s="22">
        <f>ADHB!I18/ADHK!I18*100</f>
        <v>130.69080656333952</v>
      </c>
      <c r="J17" s="22">
        <f>ADHB!J18/ADHK!J18*100</f>
        <v>134.38747041191814</v>
      </c>
      <c r="K17" s="22">
        <f>ADHB!K18/ADHK!K18*100</f>
        <v>138.55600629516962</v>
      </c>
      <c r="L17" s="22">
        <f>ADHB!L18/ADHK!L18*100</f>
        <v>148.94096461886841</v>
      </c>
    </row>
    <row r="18" spans="1:12" ht="17.25" x14ac:dyDescent="0.25">
      <c r="A18" s="20" t="s">
        <v>16</v>
      </c>
      <c r="B18" s="19" t="e">
        <f>ADHB!B19/ADHK!B19*100</f>
        <v>#DIV/0!</v>
      </c>
      <c r="C18" s="21" t="e">
        <f>ADHB!C19/ADHK!C19*100</f>
        <v>#DIV/0!</v>
      </c>
      <c r="D18" s="21" t="e">
        <f>ADHB!D19/ADHK!D19*100</f>
        <v>#DIV/0!</v>
      </c>
      <c r="E18" s="21">
        <f>ADHB!E19/ADHK!E19*100</f>
        <v>115.55945481782129</v>
      </c>
      <c r="F18" s="21">
        <f>ADHB!F19/ADHK!F19*100</f>
        <v>126.17441839724208</v>
      </c>
      <c r="G18" s="21">
        <f>ADHB!G19/ADHK!G19*100</f>
        <v>130.13476266576848</v>
      </c>
      <c r="H18" s="21">
        <f>ADHB!H19/ADHK!H19*100</f>
        <v>133.37213720007506</v>
      </c>
      <c r="I18" s="21">
        <f>ADHB!I19/ADHK!I19*100</f>
        <v>144.60706870342034</v>
      </c>
      <c r="J18" s="21">
        <f>ADHB!J19/ADHK!J19*100</f>
        <v>150.36445563378572</v>
      </c>
      <c r="K18" s="21">
        <f>ADHB!K19/ADHK!K19*100</f>
        <v>157.69920141404867</v>
      </c>
      <c r="L18" s="21">
        <f>ADHB!L19/ADHK!L19*100</f>
        <v>170.00472945408586</v>
      </c>
    </row>
    <row r="19" spans="1:12" ht="17.25" x14ac:dyDescent="0.25">
      <c r="A19" s="18" t="s">
        <v>17</v>
      </c>
      <c r="B19" s="18" t="e">
        <f>ADHB!B20/ADHK!B20*100</f>
        <v>#DIV/0!</v>
      </c>
      <c r="C19" s="22" t="e">
        <f>ADHB!C20/ADHK!C20*100</f>
        <v>#DIV/0!</v>
      </c>
      <c r="D19" s="22" t="e">
        <f>ADHB!D20/ADHK!D20*100</f>
        <v>#DIV/0!</v>
      </c>
      <c r="E19" s="22" t="e">
        <f>ADHB!E20/ADHK!E20*100</f>
        <v>#DIV/0!</v>
      </c>
      <c r="F19" s="22" t="e">
        <f>ADHB!F20/ADHK!F20*100</f>
        <v>#DIV/0!</v>
      </c>
      <c r="G19" s="22" t="e">
        <f>ADHB!G20/ADHK!G20*100</f>
        <v>#DIV/0!</v>
      </c>
      <c r="H19" s="22" t="e">
        <f>ADHB!H20/ADHK!H20*100</f>
        <v>#DIV/0!</v>
      </c>
      <c r="I19" s="22" t="e">
        <f>ADHB!I20/ADHK!I20*100</f>
        <v>#DIV/0!</v>
      </c>
      <c r="J19" s="22" t="e">
        <f>ADHB!J20/ADHK!J20*100</f>
        <v>#DIV/0!</v>
      </c>
      <c r="K19" s="22" t="e">
        <f>ADHB!K20/ADHK!K20*100</f>
        <v>#DIV/0!</v>
      </c>
      <c r="L19" s="22" t="e">
        <f>ADHB!L20/ADHK!L20*100</f>
        <v>#DIV/0!</v>
      </c>
    </row>
    <row r="20" spans="1:12" ht="17.25" x14ac:dyDescent="0.25">
      <c r="A20" s="18" t="s">
        <v>18</v>
      </c>
      <c r="B20" s="18" t="e">
        <f>ADHB!B21/ADHK!B21*100</f>
        <v>#DIV/0!</v>
      </c>
      <c r="C20" s="22" t="e">
        <f>ADHB!C21/ADHK!C21*100</f>
        <v>#DIV/0!</v>
      </c>
      <c r="D20" s="22" t="e">
        <f>ADHB!D21/ADHK!D21*100</f>
        <v>#DIV/0!</v>
      </c>
      <c r="E20" s="22">
        <f>ADHB!E21/ADHK!E21*100</f>
        <v>120.79486992315431</v>
      </c>
      <c r="F20" s="22">
        <f>ADHB!F21/ADHK!F21*100</f>
        <v>137.14110185900785</v>
      </c>
      <c r="G20" s="22">
        <f>ADHB!G21/ADHK!G21*100</f>
        <v>138.38012112985859</v>
      </c>
      <c r="H20" s="22">
        <f>ADHB!H21/ADHK!H21*100</f>
        <v>143.08890514039484</v>
      </c>
      <c r="I20" s="22">
        <f>ADHB!I21/ADHK!I21*100</f>
        <v>162.69713890433064</v>
      </c>
      <c r="J20" s="22">
        <f>ADHB!J21/ADHK!J21*100</f>
        <v>168.56586848334808</v>
      </c>
      <c r="K20" s="22">
        <f>ADHB!K21/ADHK!K21*100</f>
        <v>175.783334476215</v>
      </c>
      <c r="L20" s="22">
        <f>ADHB!L21/ADHK!L21*100</f>
        <v>186.86119059056114</v>
      </c>
    </row>
    <row r="21" spans="1:12" ht="17.25" x14ac:dyDescent="0.25">
      <c r="A21" s="18" t="s">
        <v>19</v>
      </c>
      <c r="B21" s="18" t="e">
        <f>ADHB!B22/ADHK!B22*100</f>
        <v>#DIV/0!</v>
      </c>
      <c r="C21" s="22" t="e">
        <f>ADHB!C22/ADHK!C22*100</f>
        <v>#DIV/0!</v>
      </c>
      <c r="D21" s="22" t="e">
        <f>ADHB!D22/ADHK!D22*100</f>
        <v>#DIV/0!</v>
      </c>
      <c r="E21" s="22" t="e">
        <f>ADHB!E22/ADHK!E22*100</f>
        <v>#DIV/0!</v>
      </c>
      <c r="F21" s="22" t="e">
        <f>ADHB!F22/ADHK!F22*100</f>
        <v>#DIV/0!</v>
      </c>
      <c r="G21" s="22" t="e">
        <f>ADHB!G22/ADHK!G22*100</f>
        <v>#DIV/0!</v>
      </c>
      <c r="H21" s="22" t="e">
        <f>ADHB!H22/ADHK!H22*100</f>
        <v>#DIV/0!</v>
      </c>
      <c r="I21" s="22" t="e">
        <f>ADHB!I22/ADHK!I22*100</f>
        <v>#DIV/0!</v>
      </c>
      <c r="J21" s="22" t="e">
        <f>ADHB!J22/ADHK!J22*100</f>
        <v>#DIV/0!</v>
      </c>
      <c r="K21" s="22" t="e">
        <f>ADHB!K22/ADHK!K22*100</f>
        <v>#DIV/0!</v>
      </c>
      <c r="L21" s="22" t="e">
        <f>ADHB!L22/ADHK!L22*100</f>
        <v>#DIV/0!</v>
      </c>
    </row>
    <row r="22" spans="1:12" ht="17.25" x14ac:dyDescent="0.25">
      <c r="A22" s="18" t="s">
        <v>20</v>
      </c>
      <c r="B22" s="18" t="e">
        <f>ADHB!B23/ADHK!B23*100</f>
        <v>#DIV/0!</v>
      </c>
      <c r="C22" s="22" t="e">
        <f>ADHB!C23/ADHK!C23*100</f>
        <v>#DIV/0!</v>
      </c>
      <c r="D22" s="22" t="e">
        <f>ADHB!D23/ADHK!D23*100</f>
        <v>#DIV/0!</v>
      </c>
      <c r="E22" s="22">
        <f>ADHB!E23/ADHK!E23*100</f>
        <v>117.10811283107023</v>
      </c>
      <c r="F22" s="22">
        <f>ADHB!F23/ADHK!F23*100</f>
        <v>123.73713101219424</v>
      </c>
      <c r="G22" s="22">
        <f>ADHB!G23/ADHK!G23*100</f>
        <v>129.77354506349442</v>
      </c>
      <c r="H22" s="22">
        <f>ADHB!H23/ADHK!H23*100</f>
        <v>135.86323125853787</v>
      </c>
      <c r="I22" s="22">
        <f>ADHB!I23/ADHK!I23*100</f>
        <v>141.02607072281833</v>
      </c>
      <c r="J22" s="22">
        <f>ADHB!J23/ADHK!J23*100</f>
        <v>148.3085036110889</v>
      </c>
      <c r="K22" s="22">
        <f>ADHB!K23/ADHK!K23*100</f>
        <v>155.75304853308441</v>
      </c>
      <c r="L22" s="22">
        <f>ADHB!L23/ADHK!L23*100</f>
        <v>175.39280904711291</v>
      </c>
    </row>
    <row r="23" spans="1:12" ht="17.25" x14ac:dyDescent="0.25">
      <c r="A23" s="18" t="s">
        <v>21</v>
      </c>
      <c r="B23" s="18" t="e">
        <f>ADHB!B24/ADHK!B24*100</f>
        <v>#DIV/0!</v>
      </c>
      <c r="C23" s="22" t="e">
        <f>ADHB!C24/ADHK!C24*100</f>
        <v>#DIV/0!</v>
      </c>
      <c r="D23" s="22" t="e">
        <f>ADHB!D24/ADHK!D24*100</f>
        <v>#DIV/0!</v>
      </c>
      <c r="E23" s="22">
        <f>ADHB!E24/ADHK!E24*100</f>
        <v>115.41962151580327</v>
      </c>
      <c r="F23" s="22">
        <f>ADHB!F24/ADHK!F24*100</f>
        <v>126.58108086298232</v>
      </c>
      <c r="G23" s="22">
        <f>ADHB!G24/ADHK!G24*100</f>
        <v>129.52308651538092</v>
      </c>
      <c r="H23" s="22">
        <f>ADHB!H24/ADHK!H24*100</f>
        <v>132.80549809091622</v>
      </c>
      <c r="I23" s="22">
        <f>ADHB!I24/ADHK!I24*100</f>
        <v>137.6582928507564</v>
      </c>
      <c r="J23" s="22">
        <f>ADHB!J24/ADHK!J24*100</f>
        <v>142.99786233170468</v>
      </c>
      <c r="K23" s="22">
        <f>ADHB!K24/ADHK!K24*100</f>
        <v>147.59163494548778</v>
      </c>
      <c r="L23" s="22">
        <f>ADHB!L24/ADHK!L24*100</f>
        <v>159.99121631212711</v>
      </c>
    </row>
    <row r="24" spans="1:12" ht="17.25" x14ac:dyDescent="0.25">
      <c r="A24" s="18" t="s">
        <v>22</v>
      </c>
      <c r="B24" s="18" t="e">
        <f>ADHB!B25/ADHK!B25*100</f>
        <v>#DIV/0!</v>
      </c>
      <c r="C24" s="22" t="e">
        <f>ADHB!C25/ADHK!C25*100</f>
        <v>#DIV/0!</v>
      </c>
      <c r="D24" s="22" t="e">
        <f>ADHB!D25/ADHK!D25*100</f>
        <v>#DIV/0!</v>
      </c>
      <c r="E24" s="22">
        <f>ADHB!E25/ADHK!E25*100</f>
        <v>113.70820454537692</v>
      </c>
      <c r="F24" s="22">
        <f>ADHB!F25/ADHK!F25*100</f>
        <v>119.14639968407018</v>
      </c>
      <c r="G24" s="22">
        <f>ADHB!G25/ADHK!G25*100</f>
        <v>125.24594530468032</v>
      </c>
      <c r="H24" s="22">
        <f>ADHB!H25/ADHK!H25*100</f>
        <v>127.11006860707872</v>
      </c>
      <c r="I24" s="22">
        <f>ADHB!I25/ADHK!I25*100</f>
        <v>130.49521865630436</v>
      </c>
      <c r="J24" s="22">
        <f>ADHB!J25/ADHK!J25*100</f>
        <v>135.1424563900911</v>
      </c>
      <c r="K24" s="22">
        <f>ADHB!K25/ADHK!K25*100</f>
        <v>141.82892452736749</v>
      </c>
      <c r="L24" s="22">
        <f>ADHB!L25/ADHK!L25*100</f>
        <v>154.13343270329608</v>
      </c>
    </row>
    <row r="25" spans="1:12" ht="17.25" x14ac:dyDescent="0.25">
      <c r="A25" s="18" t="s">
        <v>23</v>
      </c>
      <c r="B25" s="18" t="e">
        <f>ADHB!B26/ADHK!B26*100</f>
        <v>#DIV/0!</v>
      </c>
      <c r="C25" s="22" t="e">
        <f>ADHB!C26/ADHK!C26*100</f>
        <v>#DIV/0!</v>
      </c>
      <c r="D25" s="22" t="e">
        <f>ADHB!D26/ADHK!D26*100</f>
        <v>#DIV/0!</v>
      </c>
      <c r="E25" s="22">
        <f>ADHB!E26/ADHK!E26*100</f>
        <v>106.37201756036903</v>
      </c>
      <c r="F25" s="22">
        <f>ADHB!F26/ADHK!F26*100</f>
        <v>113.82372815548838</v>
      </c>
      <c r="G25" s="22">
        <f>ADHB!G26/ADHK!G26*100</f>
        <v>118.84351993526776</v>
      </c>
      <c r="H25" s="22">
        <f>ADHB!H26/ADHK!H26*100</f>
        <v>120.46345552594937</v>
      </c>
      <c r="I25" s="22">
        <f>ADHB!I26/ADHK!I26*100</f>
        <v>125.76291390852319</v>
      </c>
      <c r="J25" s="22">
        <f>ADHB!J26/ADHK!J26*100</f>
        <v>131.61909589889248</v>
      </c>
      <c r="K25" s="22">
        <f>ADHB!K26/ADHK!K26*100</f>
        <v>139.5315145963462</v>
      </c>
      <c r="L25" s="22">
        <f>ADHB!L26/ADHK!L26*100</f>
        <v>151.85641627073824</v>
      </c>
    </row>
    <row r="26" spans="1:12" ht="17.25" x14ac:dyDescent="0.25">
      <c r="A26" s="18" t="s">
        <v>24</v>
      </c>
      <c r="B26" s="18" t="e">
        <f>ADHB!B27/ADHK!B27*100</f>
        <v>#DIV/0!</v>
      </c>
      <c r="C26" s="22" t="e">
        <f>ADHB!C27/ADHK!C27*100</f>
        <v>#DIV/0!</v>
      </c>
      <c r="D26" s="22" t="e">
        <f>ADHB!D27/ADHK!D27*100</f>
        <v>#DIV/0!</v>
      </c>
      <c r="E26" s="22">
        <f>ADHB!E27/ADHK!E27*100</f>
        <v>110.29442680827258</v>
      </c>
      <c r="F26" s="22">
        <f>ADHB!F27/ADHK!F27*100</f>
        <v>118.61182620784902</v>
      </c>
      <c r="G26" s="22">
        <f>ADHB!G27/ADHK!G27*100</f>
        <v>125.1632341100127</v>
      </c>
      <c r="H26" s="22">
        <f>ADHB!H27/ADHK!H27*100</f>
        <v>124.02322645400112</v>
      </c>
      <c r="I26" s="22">
        <f>ADHB!I27/ADHK!I27*100</f>
        <v>127.22199886295658</v>
      </c>
      <c r="J26" s="22">
        <f>ADHB!J27/ADHK!J27*100</f>
        <v>131.08234205553845</v>
      </c>
      <c r="K26" s="22">
        <f>ADHB!K27/ADHK!K27*100</f>
        <v>140.20512050053506</v>
      </c>
      <c r="L26" s="22">
        <f>ADHB!L27/ADHK!L27*100</f>
        <v>154.34251245613586</v>
      </c>
    </row>
    <row r="27" spans="1:12" ht="17.25" x14ac:dyDescent="0.25">
      <c r="A27" s="18" t="s">
        <v>25</v>
      </c>
      <c r="B27" s="18" t="e">
        <f>ADHB!B28/ADHK!B28*100</f>
        <v>#DIV/0!</v>
      </c>
      <c r="C27" s="22" t="e">
        <f>ADHB!C28/ADHK!C28*100</f>
        <v>#DIV/0!</v>
      </c>
      <c r="D27" s="22" t="e">
        <f>ADHB!D28/ADHK!D28*100</f>
        <v>#DIV/0!</v>
      </c>
      <c r="E27" s="22">
        <f>ADHB!E28/ADHK!E28*100</f>
        <v>99.11545704203445</v>
      </c>
      <c r="F27" s="22">
        <f>ADHB!F28/ADHK!F28*100</f>
        <v>98.17425978548259</v>
      </c>
      <c r="G27" s="22">
        <f>ADHB!G28/ADHK!G28*100</f>
        <v>100.60808103256653</v>
      </c>
      <c r="H27" s="22">
        <f>ADHB!H28/ADHK!H28*100</f>
        <v>100.16997829075227</v>
      </c>
      <c r="I27" s="22">
        <f>ADHB!I28/ADHK!I28*100</f>
        <v>102.35621447169119</v>
      </c>
      <c r="J27" s="22">
        <f>ADHB!J28/ADHK!J28*100</f>
        <v>102.53450239840393</v>
      </c>
      <c r="K27" s="22">
        <f>ADHB!K28/ADHK!K28*100</f>
        <v>105.94332804310196</v>
      </c>
      <c r="L27" s="22">
        <f>ADHB!L28/ADHK!L28*100</f>
        <v>112.80290311024905</v>
      </c>
    </row>
    <row r="28" spans="1:12" ht="17.25" x14ac:dyDescent="0.25">
      <c r="A28" s="18" t="s">
        <v>26</v>
      </c>
      <c r="B28" s="18" t="e">
        <f>ADHB!B29/ADHK!B29*100</f>
        <v>#DIV/0!</v>
      </c>
      <c r="C28" s="22" t="e">
        <f>ADHB!C29/ADHK!C29*100</f>
        <v>#DIV/0!</v>
      </c>
      <c r="D28" s="22" t="e">
        <f>ADHB!D29/ADHK!D29*100</f>
        <v>#DIV/0!</v>
      </c>
      <c r="E28" s="22">
        <f>ADHB!E29/ADHK!E29*100</f>
        <v>120.77527700690341</v>
      </c>
      <c r="F28" s="22">
        <f>ADHB!F29/ADHK!F29*100</f>
        <v>126.84260188873044</v>
      </c>
      <c r="G28" s="22">
        <f>ADHB!G29/ADHK!G29*100</f>
        <v>133.96269345967934</v>
      </c>
      <c r="H28" s="22">
        <f>ADHB!H29/ADHK!H29*100</f>
        <v>135.89535842045223</v>
      </c>
      <c r="I28" s="22">
        <f>ADHB!I29/ADHK!I29*100</f>
        <v>141.44420173674007</v>
      </c>
      <c r="J28" s="22">
        <f>ADHB!J29/ADHK!J29*100</f>
        <v>144.86556003987482</v>
      </c>
      <c r="K28" s="22">
        <f>ADHB!K29/ADHK!K29*100</f>
        <v>147.33131684276196</v>
      </c>
      <c r="L28" s="22">
        <f>ADHB!L29/ADHK!L29*100</f>
        <v>153.94197041137352</v>
      </c>
    </row>
    <row r="29" spans="1:12" ht="17.25" x14ac:dyDescent="0.25">
      <c r="A29" s="18" t="s">
        <v>27</v>
      </c>
      <c r="B29" s="18" t="e">
        <f>ADHB!B30/ADHK!B30*100</f>
        <v>#DIV/0!</v>
      </c>
      <c r="C29" s="22" t="e">
        <f>ADHB!C30/ADHK!C30*100</f>
        <v>#DIV/0!</v>
      </c>
      <c r="D29" s="22" t="e">
        <f>ADHB!D30/ADHK!D30*100</f>
        <v>#DIV/0!</v>
      </c>
      <c r="E29" s="22" t="e">
        <f>ADHB!E30/ADHK!E30*100</f>
        <v>#DIV/0!</v>
      </c>
      <c r="F29" s="22" t="e">
        <f>ADHB!F30/ADHK!F30*100</f>
        <v>#DIV/0!</v>
      </c>
      <c r="G29" s="22" t="e">
        <f>ADHB!G30/ADHK!G30*100</f>
        <v>#DIV/0!</v>
      </c>
      <c r="H29" s="22" t="e">
        <f>ADHB!H30/ADHK!H30*100</f>
        <v>#DIV/0!</v>
      </c>
      <c r="I29" s="22" t="e">
        <f>ADHB!I30/ADHK!I30*100</f>
        <v>#DIV/0!</v>
      </c>
      <c r="J29" s="22" t="e">
        <f>ADHB!J30/ADHK!J30*100</f>
        <v>#DIV/0!</v>
      </c>
      <c r="K29" s="22" t="e">
        <f>ADHB!K30/ADHK!K30*100</f>
        <v>#DIV/0!</v>
      </c>
      <c r="L29" s="22" t="e">
        <f>ADHB!L30/ADHK!L30*100</f>
        <v>#DIV/0!</v>
      </c>
    </row>
    <row r="30" spans="1:12" ht="17.25" x14ac:dyDescent="0.25">
      <c r="A30" s="18" t="s">
        <v>28</v>
      </c>
      <c r="B30" s="18" t="e">
        <f>ADHB!B31/ADHK!B31*100</f>
        <v>#DIV/0!</v>
      </c>
      <c r="C30" s="22" t="e">
        <f>ADHB!C31/ADHK!C31*100</f>
        <v>#DIV/0!</v>
      </c>
      <c r="D30" s="22" t="e">
        <f>ADHB!D31/ADHK!D31*100</f>
        <v>#DIV/0!</v>
      </c>
      <c r="E30" s="22">
        <f>ADHB!E31/ADHK!E31*100</f>
        <v>106.80003782555336</v>
      </c>
      <c r="F30" s="22">
        <f>ADHB!F31/ADHK!F31*100</f>
        <v>115.38878504332246</v>
      </c>
      <c r="G30" s="22">
        <f>ADHB!G31/ADHK!G31*100</f>
        <v>118.74556614440543</v>
      </c>
      <c r="H30" s="22">
        <f>ADHB!H31/ADHK!H31*100</f>
        <v>119.9367812454075</v>
      </c>
      <c r="I30" s="22">
        <f>ADHB!I31/ADHK!I31*100</f>
        <v>125.25958381173004</v>
      </c>
      <c r="J30" s="22">
        <f>ADHB!J31/ADHK!J31*100</f>
        <v>131.01304989208899</v>
      </c>
      <c r="K30" s="22">
        <f>ADHB!K31/ADHK!K31*100</f>
        <v>134.53846259024783</v>
      </c>
      <c r="L30" s="22">
        <f>ADHB!L31/ADHK!L31*100</f>
        <v>141.8854317083495</v>
      </c>
    </row>
    <row r="31" spans="1:12" ht="17.25" x14ac:dyDescent="0.25">
      <c r="A31" s="18" t="s">
        <v>29</v>
      </c>
      <c r="B31" s="18" t="e">
        <f>ADHB!B32/ADHK!B32*100</f>
        <v>#DIV/0!</v>
      </c>
      <c r="C31" s="22" t="e">
        <f>ADHB!C32/ADHK!C32*100</f>
        <v>#DIV/0!</v>
      </c>
      <c r="D31" s="22" t="e">
        <f>ADHB!D32/ADHK!D32*100</f>
        <v>#DIV/0!</v>
      </c>
      <c r="E31" s="22">
        <f>ADHB!E32/ADHK!E32*100</f>
        <v>125.59348658816023</v>
      </c>
      <c r="F31" s="22">
        <f>ADHB!F32/ADHK!F32*100</f>
        <v>145.89378447125966</v>
      </c>
      <c r="G31" s="22">
        <f>ADHB!G32/ADHK!G32*100</f>
        <v>147.3024326661463</v>
      </c>
      <c r="H31" s="22">
        <f>ADHB!H32/ADHK!H32*100</f>
        <v>147.56380056281989</v>
      </c>
      <c r="I31" s="22">
        <f>ADHB!I32/ADHK!I32*100</f>
        <v>151.63646153245426</v>
      </c>
      <c r="J31" s="22">
        <f>ADHB!J32/ADHK!J32*100</f>
        <v>156.40059055185515</v>
      </c>
      <c r="K31" s="22">
        <f>ADHB!K32/ADHK!K32*100</f>
        <v>162.8927488420241</v>
      </c>
      <c r="L31" s="22">
        <f>ADHB!L32/ADHK!L32*100</f>
        <v>170.23395104468625</v>
      </c>
    </row>
    <row r="32" spans="1:12" ht="17.25" x14ac:dyDescent="0.25">
      <c r="A32" s="18" t="s">
        <v>30</v>
      </c>
      <c r="B32" s="18" t="e">
        <f>ADHB!B33/ADHK!B33*100</f>
        <v>#DIV/0!</v>
      </c>
      <c r="C32" s="22" t="e">
        <f>ADHB!C33/ADHK!C33*100</f>
        <v>#DIV/0!</v>
      </c>
      <c r="D32" s="22" t="e">
        <f>ADHB!D33/ADHK!D33*100</f>
        <v>#DIV/0!</v>
      </c>
      <c r="E32" s="22">
        <f>ADHB!E33/ADHK!E33*100</f>
        <v>102.43024242487293</v>
      </c>
      <c r="F32" s="22">
        <f>ADHB!F33/ADHK!F33*100</f>
        <v>112.02703250550994</v>
      </c>
      <c r="G32" s="22">
        <f>ADHB!G33/ADHK!G33*100</f>
        <v>116.99963065137904</v>
      </c>
      <c r="H32" s="22">
        <f>ADHB!H33/ADHK!H33*100</f>
        <v>88.516955288515248</v>
      </c>
      <c r="I32" s="22">
        <f>ADHB!I33/ADHK!I33*100</f>
        <v>92.964449010747458</v>
      </c>
      <c r="J32" s="22">
        <f>ADHB!J33/ADHK!J33*100</f>
        <v>95.753546327752773</v>
      </c>
      <c r="K32" s="22">
        <f>ADHB!K33/ADHK!K33*100</f>
        <v>100.53265047675563</v>
      </c>
      <c r="L32" s="22">
        <f>ADHB!L33/ADHK!L33*100</f>
        <v>105.08717812779062</v>
      </c>
    </row>
    <row r="33" spans="1:12" ht="17.25" x14ac:dyDescent="0.25">
      <c r="A33" s="18" t="s">
        <v>31</v>
      </c>
      <c r="B33" s="18" t="e">
        <f>ADHB!B34/ADHK!B34*100</f>
        <v>#DIV/0!</v>
      </c>
      <c r="C33" s="22" t="e">
        <f>ADHB!C34/ADHK!C34*100</f>
        <v>#DIV/0!</v>
      </c>
      <c r="D33" s="22" t="e">
        <f>ADHB!D34/ADHK!D34*100</f>
        <v>#DIV/0!</v>
      </c>
      <c r="E33" s="22">
        <f>ADHB!E34/ADHK!E34*100</f>
        <v>108.34418052780066</v>
      </c>
      <c r="F33" s="22">
        <f>ADHB!F34/ADHK!F34*100</f>
        <v>120.33697518660969</v>
      </c>
      <c r="G33" s="22">
        <f>ADHB!G34/ADHK!G34*100</f>
        <v>129.8069023693503</v>
      </c>
      <c r="H33" s="22">
        <f>ADHB!H34/ADHK!H34*100</f>
        <v>135.21327922301694</v>
      </c>
      <c r="I33" s="22">
        <f>ADHB!I34/ADHK!I34*100</f>
        <v>140.76235522937262</v>
      </c>
      <c r="J33" s="22">
        <f>ADHB!J34/ADHK!J34*100</f>
        <v>146.86571632688333</v>
      </c>
      <c r="K33" s="22">
        <f>ADHB!K34/ADHK!K34*100</f>
        <v>153.33440031609115</v>
      </c>
      <c r="L33" s="22">
        <f>ADHB!L34/ADHK!L34*100</f>
        <v>159.56261435222854</v>
      </c>
    </row>
    <row r="34" spans="1:12" ht="17.25" x14ac:dyDescent="0.25">
      <c r="A34" s="18" t="s">
        <v>32</v>
      </c>
      <c r="B34" s="18" t="e">
        <f>ADHB!B35/ADHK!B35*100</f>
        <v>#DIV/0!</v>
      </c>
      <c r="C34" s="22" t="e">
        <f>ADHB!C35/ADHK!C35*100</f>
        <v>#DIV/0!</v>
      </c>
      <c r="D34" s="22" t="e">
        <f>ADHB!D35/ADHK!D35*100</f>
        <v>#DIV/0!</v>
      </c>
      <c r="E34" s="22">
        <f>ADHB!E35/ADHK!E35*100</f>
        <v>106.12159660237188</v>
      </c>
      <c r="F34" s="22">
        <f>ADHB!F35/ADHK!F35*100</f>
        <v>113.1317887051508</v>
      </c>
      <c r="G34" s="22">
        <f>ADHB!G35/ADHK!G35*100</f>
        <v>119.12819823720429</v>
      </c>
      <c r="H34" s="22">
        <f>ADHB!H35/ADHK!H35*100</f>
        <v>129.88047113492485</v>
      </c>
      <c r="I34" s="22">
        <f>ADHB!I35/ADHK!I35*100</f>
        <v>137.34051901518691</v>
      </c>
      <c r="J34" s="22">
        <f>ADHB!J35/ADHK!J35*100</f>
        <v>143.82549978273039</v>
      </c>
      <c r="K34" s="22">
        <f>ADHB!K35/ADHK!K35*100</f>
        <v>149.55015338005387</v>
      </c>
      <c r="L34" s="22">
        <f>ADHB!L35/ADHK!L35*100</f>
        <v>161.56884172973307</v>
      </c>
    </row>
    <row r="35" spans="1:12" ht="17.25" x14ac:dyDescent="0.25">
      <c r="A35" s="20" t="s">
        <v>33</v>
      </c>
      <c r="B35" s="19" t="e">
        <f>ADHB!B36/ADHK!B36*100</f>
        <v>#DIV/0!</v>
      </c>
      <c r="C35" s="21" t="e">
        <f>ADHB!C36/ADHK!C36*100</f>
        <v>#DIV/0!</v>
      </c>
      <c r="D35" s="21" t="e">
        <f>ADHB!D36/ADHK!D36*100</f>
        <v>#DIV/0!</v>
      </c>
      <c r="E35" s="21">
        <f>ADHB!E36/ADHK!E36*100</f>
        <v>86.063789560784741</v>
      </c>
      <c r="F35" s="21">
        <f>ADHB!F36/ADHK!F36*100</f>
        <v>87.607132454160677</v>
      </c>
      <c r="G35" s="21">
        <f>ADHB!G36/ADHK!G36*100</f>
        <v>91.594198220757534</v>
      </c>
      <c r="H35" s="21">
        <f>ADHB!H36/ADHK!H36*100</f>
        <v>107.1258951773215</v>
      </c>
      <c r="I35" s="21">
        <f>ADHB!I36/ADHK!I36*100</f>
        <v>121.35986879307798</v>
      </c>
      <c r="J35" s="21">
        <f>ADHB!J36/ADHK!J36*100</f>
        <v>123.71090817432551</v>
      </c>
      <c r="K35" s="21">
        <f>ADHB!K36/ADHK!K36*100</f>
        <v>127.71029968072534</v>
      </c>
      <c r="L35" s="21">
        <f>ADHB!L36/ADHK!L36*100</f>
        <v>132.41893778084278</v>
      </c>
    </row>
    <row r="36" spans="1:12" ht="17.25" x14ac:dyDescent="0.25">
      <c r="A36" s="18" t="s">
        <v>34</v>
      </c>
      <c r="B36" s="18" t="e">
        <f>ADHB!B37/ADHK!B37*100</f>
        <v>#DIV/0!</v>
      </c>
      <c r="C36" s="22" t="e">
        <f>ADHB!C37/ADHK!C37*100</f>
        <v>#DIV/0!</v>
      </c>
      <c r="D36" s="22" t="e">
        <f>ADHB!D37/ADHK!D37*100</f>
        <v>#DIV/0!</v>
      </c>
      <c r="E36" s="22">
        <f>ADHB!E37/ADHK!E37*100</f>
        <v>85.352539701116626</v>
      </c>
      <c r="F36" s="22">
        <f>ADHB!F37/ADHK!F37*100</f>
        <v>86.868511109494321</v>
      </c>
      <c r="G36" s="22">
        <f>ADHB!G37/ADHK!G37*100</f>
        <v>91.036804488651839</v>
      </c>
      <c r="H36" s="22">
        <f>ADHB!H37/ADHK!H37*100</f>
        <v>106.97325077524924</v>
      </c>
      <c r="I36" s="22">
        <f>ADHB!I37/ADHK!I37*100</f>
        <v>121.25168015454626</v>
      </c>
      <c r="J36" s="22">
        <f>ADHB!J37/ADHK!J37*100</f>
        <v>123.2975740507364</v>
      </c>
      <c r="K36" s="22">
        <f>ADHB!K37/ADHK!K37*100</f>
        <v>127.02654600348973</v>
      </c>
      <c r="L36" s="22">
        <f>ADHB!L37/ADHK!L37*100</f>
        <v>131.52015666317126</v>
      </c>
    </row>
    <row r="37" spans="1:12" ht="17.25" x14ac:dyDescent="0.25">
      <c r="A37" s="18" t="s">
        <v>35</v>
      </c>
      <c r="B37" s="18" t="e">
        <f>ADHB!B38/ADHK!B38*100</f>
        <v>#DIV/0!</v>
      </c>
      <c r="C37" s="22" t="e">
        <f>ADHB!C38/ADHK!C38*100</f>
        <v>#DIV/0!</v>
      </c>
      <c r="D37" s="22" t="e">
        <f>ADHB!D38/ADHK!D38*100</f>
        <v>#DIV/0!</v>
      </c>
      <c r="E37" s="22">
        <f>ADHB!E38/ADHK!E38*100</f>
        <v>111.05716202720077</v>
      </c>
      <c r="F37" s="22">
        <f>ADHB!F38/ADHK!F38*100</f>
        <v>114.74418707528078</v>
      </c>
      <c r="G37" s="22">
        <f>ADHB!G38/ADHK!G38*100</f>
        <v>116.68548179638572</v>
      </c>
      <c r="H37" s="22">
        <f>ADHB!H38/ADHK!H38*100</f>
        <v>113.83288262602569</v>
      </c>
      <c r="I37" s="22">
        <f>ADHB!I38/ADHK!I38*100</f>
        <v>123.73168066684937</v>
      </c>
      <c r="J37" s="22">
        <f>ADHB!J38/ADHK!J38*100</f>
        <v>130.33578784108781</v>
      </c>
      <c r="K37" s="22">
        <f>ADHB!K38/ADHK!K38*100</f>
        <v>138.24018906330949</v>
      </c>
      <c r="L37" s="22">
        <f>ADHB!L38/ADHK!L38*100</f>
        <v>146.70586698226097</v>
      </c>
    </row>
    <row r="38" spans="1:12" ht="17.25" x14ac:dyDescent="0.25">
      <c r="A38" s="20" t="s">
        <v>36</v>
      </c>
      <c r="B38" s="19" t="e">
        <f>ADHB!B39/ADHK!B39*100</f>
        <v>#DIV/0!</v>
      </c>
      <c r="C38" s="21" t="e">
        <f>ADHB!C39/ADHK!C39*100</f>
        <v>#DIV/0!</v>
      </c>
      <c r="D38" s="21" t="e">
        <f>ADHB!D39/ADHK!D39*100</f>
        <v>#DIV/0!</v>
      </c>
      <c r="E38" s="21">
        <f>ADHB!E39/ADHK!E39*100</f>
        <v>108.93511869959571</v>
      </c>
      <c r="F38" s="21">
        <f>ADHB!F39/ADHK!F39*100</f>
        <v>113.06314469592793</v>
      </c>
      <c r="G38" s="21">
        <f>ADHB!G39/ADHK!G39*100</f>
        <v>116.8313758866812</v>
      </c>
      <c r="H38" s="21">
        <f>ADHB!H39/ADHK!H39*100</f>
        <v>119.77692739100807</v>
      </c>
      <c r="I38" s="21">
        <f>ADHB!I39/ADHK!I39*100</f>
        <v>130.37619431485658</v>
      </c>
      <c r="J38" s="21">
        <f>ADHB!J39/ADHK!J39*100</f>
        <v>134.70018400502653</v>
      </c>
      <c r="K38" s="21">
        <f>ADHB!K39/ADHK!K39*100</f>
        <v>138.44314735234803</v>
      </c>
      <c r="L38" s="21">
        <f>ADHB!L39/ADHK!L39*100</f>
        <v>146.72150753628426</v>
      </c>
    </row>
    <row r="39" spans="1:12" ht="17.25" x14ac:dyDescent="0.25">
      <c r="A39" s="20" t="s">
        <v>37</v>
      </c>
      <c r="B39" s="19" t="e">
        <f>ADHB!B40/ADHK!B40*100</f>
        <v>#DIV/0!</v>
      </c>
      <c r="C39" s="21" t="e">
        <f>ADHB!C40/ADHK!C40*100</f>
        <v>#DIV/0!</v>
      </c>
      <c r="D39" s="21" t="e">
        <f>ADHB!D40/ADHK!D40*100</f>
        <v>#DIV/0!</v>
      </c>
      <c r="E39" s="21">
        <f>ADHB!E40/ADHK!E40*100</f>
        <v>121.32724457009012</v>
      </c>
      <c r="F39" s="21">
        <f>ADHB!F40/ADHK!F40*100</f>
        <v>125.2032368829435</v>
      </c>
      <c r="G39" s="21">
        <f>ADHB!G40/ADHK!G40*100</f>
        <v>128.99267511726686</v>
      </c>
      <c r="H39" s="21">
        <f>ADHB!H40/ADHK!H40*100</f>
        <v>137.00838029125211</v>
      </c>
      <c r="I39" s="21">
        <f>ADHB!I40/ADHK!I40*100</f>
        <v>145.7331682844939</v>
      </c>
      <c r="J39" s="21">
        <f>ADHB!J40/ADHK!J40*100</f>
        <v>156.94236523058939</v>
      </c>
      <c r="K39" s="21">
        <f>ADHB!K40/ADHK!K40*100</f>
        <v>168.16917913553681</v>
      </c>
      <c r="L39" s="21">
        <f>ADHB!L40/ADHK!L40*100</f>
        <v>181.51938931078863</v>
      </c>
    </row>
    <row r="40" spans="1:12" ht="17.25" x14ac:dyDescent="0.25">
      <c r="A40" s="20" t="s">
        <v>38</v>
      </c>
      <c r="B40" s="19" t="e">
        <f>ADHB!B41/ADHK!B41*100</f>
        <v>#DIV/0!</v>
      </c>
      <c r="C40" s="21" t="e">
        <f>ADHB!C41/ADHK!C41*100</f>
        <v>#DIV/0!</v>
      </c>
      <c r="D40" s="21" t="e">
        <f>ADHB!D41/ADHK!D41*100</f>
        <v>#DIV/0!</v>
      </c>
      <c r="E40" s="21">
        <f>ADHB!E41/ADHK!E41*100</f>
        <v>111.39031003015066</v>
      </c>
      <c r="F40" s="21">
        <f>ADHB!F41/ADHK!F41*100</f>
        <v>122.29521156236041</v>
      </c>
      <c r="G40" s="21">
        <f>ADHB!G41/ADHK!G41*100</f>
        <v>134.11598913219086</v>
      </c>
      <c r="H40" s="21">
        <f>ADHB!H41/ADHK!H41*100</f>
        <v>144.29319327260157</v>
      </c>
      <c r="I40" s="21">
        <f>ADHB!I41/ADHK!I41*100</f>
        <v>152.23045825971485</v>
      </c>
      <c r="J40" s="21">
        <f>ADHB!J41/ADHK!J41*100</f>
        <v>160.78213795437691</v>
      </c>
      <c r="K40" s="21">
        <f>ADHB!K41/ADHK!K41*100</f>
        <v>171.24379081417047</v>
      </c>
      <c r="L40" s="21">
        <f>ADHB!L41/ADHK!L41*100</f>
        <v>180.36173573117995</v>
      </c>
    </row>
    <row r="41" spans="1:12" ht="17.25" x14ac:dyDescent="0.25">
      <c r="A41" s="18" t="s">
        <v>39</v>
      </c>
      <c r="B41" s="18" t="e">
        <f>ADHB!B42/ADHK!B42*100</f>
        <v>#DIV/0!</v>
      </c>
      <c r="C41" s="22" t="e">
        <f>ADHB!C42/ADHK!C42*100</f>
        <v>#DIV/0!</v>
      </c>
      <c r="D41" s="22" t="e">
        <f>ADHB!D42/ADHK!D42*100</f>
        <v>#DIV/0!</v>
      </c>
      <c r="E41" s="22">
        <f>ADHB!E42/ADHK!E42*100</f>
        <v>124.01391321002005</v>
      </c>
      <c r="F41" s="22">
        <f>ADHB!F42/ADHK!F42*100</f>
        <v>137.18261432469211</v>
      </c>
      <c r="G41" s="22">
        <f>ADHB!G42/ADHK!G42*100</f>
        <v>150.24230281263672</v>
      </c>
      <c r="H41" s="22">
        <f>ADHB!H42/ADHK!H42*100</f>
        <v>155.09456101946816</v>
      </c>
      <c r="I41" s="22">
        <f>ADHB!I42/ADHK!I42*100</f>
        <v>162.71239201192515</v>
      </c>
      <c r="J41" s="22">
        <f>ADHB!J42/ADHK!J42*100</f>
        <v>171.7543410627259</v>
      </c>
      <c r="K41" s="22">
        <f>ADHB!K42/ADHK!K42*100</f>
        <v>176.69652794083589</v>
      </c>
      <c r="L41" s="22">
        <f>ADHB!L42/ADHK!L42*100</f>
        <v>183.90111969521638</v>
      </c>
    </row>
    <row r="42" spans="1:12" ht="17.25" x14ac:dyDescent="0.25">
      <c r="A42" s="18" t="s">
        <v>40</v>
      </c>
      <c r="B42" s="18" t="e">
        <f>ADHB!B43/ADHK!B43*100</f>
        <v>#DIV/0!</v>
      </c>
      <c r="C42" s="22" t="e">
        <f>ADHB!C43/ADHK!C43*100</f>
        <v>#DIV/0!</v>
      </c>
      <c r="D42" s="22" t="e">
        <f>ADHB!D43/ADHK!D43*100</f>
        <v>#DIV/0!</v>
      </c>
      <c r="E42" s="22">
        <f>ADHB!E43/ADHK!E43*100</f>
        <v>110.02308559802098</v>
      </c>
      <c r="F42" s="22">
        <f>ADHB!F43/ADHK!F43*100</f>
        <v>120.72309656154661</v>
      </c>
      <c r="G42" s="22">
        <f>ADHB!G43/ADHK!G43*100</f>
        <v>132.42477930579278</v>
      </c>
      <c r="H42" s="22">
        <f>ADHB!H43/ADHK!H43*100</f>
        <v>143.21746684252034</v>
      </c>
      <c r="I42" s="22">
        <f>ADHB!I43/ADHK!I43*100</f>
        <v>151.22906722465328</v>
      </c>
      <c r="J42" s="22">
        <f>ADHB!J43/ADHK!J43*100</f>
        <v>159.76300640409715</v>
      </c>
      <c r="K42" s="22">
        <f>ADHB!K43/ADHK!K43*100</f>
        <v>170.73216484425146</v>
      </c>
      <c r="L42" s="22">
        <f>ADHB!L43/ADHK!L43*100</f>
        <v>180.03347616462941</v>
      </c>
    </row>
    <row r="43" spans="1:12" ht="17.25" x14ac:dyDescent="0.25">
      <c r="A43" s="20" t="s">
        <v>41</v>
      </c>
      <c r="B43" s="19" t="e">
        <f>ADHB!B44/ADHK!B44*100</f>
        <v>#DIV/0!</v>
      </c>
      <c r="C43" s="21" t="e">
        <f>ADHB!C44/ADHK!C44*100</f>
        <v>#DIV/0!</v>
      </c>
      <c r="D43" s="21" t="e">
        <f>ADHB!D44/ADHK!D44*100</f>
        <v>#DIV/0!</v>
      </c>
      <c r="E43" s="21">
        <f>ADHB!E44/ADHK!E44*100</f>
        <v>115.84279097696199</v>
      </c>
      <c r="F43" s="21">
        <f>ADHB!F44/ADHK!F44*100</f>
        <v>126.5298946749911</v>
      </c>
      <c r="G43" s="21">
        <f>ADHB!G44/ADHK!G44*100</f>
        <v>137.59346070154115</v>
      </c>
      <c r="H43" s="21">
        <f>ADHB!H44/ADHK!H44*100</f>
        <v>146.40368156341108</v>
      </c>
      <c r="I43" s="21">
        <f>ADHB!I44/ADHK!I44*100</f>
        <v>156.88509577906012</v>
      </c>
      <c r="J43" s="21">
        <f>ADHB!J44/ADHK!J44*100</f>
        <v>164.1410764674942</v>
      </c>
      <c r="K43" s="21">
        <f>ADHB!K44/ADHK!K44*100</f>
        <v>171.75662583782821</v>
      </c>
      <c r="L43" s="21">
        <f>ADHB!L44/ADHK!L44*100</f>
        <v>177.76176723565581</v>
      </c>
    </row>
    <row r="44" spans="1:12" ht="17.25" x14ac:dyDescent="0.25">
      <c r="A44" s="18" t="s">
        <v>42</v>
      </c>
      <c r="B44" s="18" t="e">
        <f>ADHB!B45/ADHK!B45*100</f>
        <v>#DIV/0!</v>
      </c>
      <c r="C44" s="22" t="e">
        <f>ADHB!C45/ADHK!C45*100</f>
        <v>#DIV/0!</v>
      </c>
      <c r="D44" s="22" t="e">
        <f>ADHB!D45/ADHK!D45*100</f>
        <v>#DIV/0!</v>
      </c>
      <c r="E44" s="22" t="e">
        <f>ADHB!E45/ADHK!E45*100</f>
        <v>#DIV/0!</v>
      </c>
      <c r="F44" s="22" t="e">
        <f>ADHB!F45/ADHK!F45*100</f>
        <v>#DIV/0!</v>
      </c>
      <c r="G44" s="22" t="e">
        <f>ADHB!G45/ADHK!G45*100</f>
        <v>#DIV/0!</v>
      </c>
      <c r="H44" s="22" t="e">
        <f>ADHB!H45/ADHK!H45*100</f>
        <v>#DIV/0!</v>
      </c>
      <c r="I44" s="22" t="e">
        <f>ADHB!I45/ADHK!I45*100</f>
        <v>#DIV/0!</v>
      </c>
      <c r="J44" s="22" t="e">
        <f>ADHB!J45/ADHK!J45*100</f>
        <v>#DIV/0!</v>
      </c>
      <c r="K44" s="22" t="e">
        <f>ADHB!K45/ADHK!K45*100</f>
        <v>#DIV/0!</v>
      </c>
      <c r="L44" s="22" t="e">
        <f>ADHB!L45/ADHK!L45*100</f>
        <v>#DIV/0!</v>
      </c>
    </row>
    <row r="45" spans="1:12" ht="17.25" x14ac:dyDescent="0.25">
      <c r="A45" s="18" t="s">
        <v>43</v>
      </c>
      <c r="B45" s="18" t="e">
        <f>ADHB!B46/ADHK!B46*100</f>
        <v>#DIV/0!</v>
      </c>
      <c r="C45" s="22" t="e">
        <f>ADHB!C46/ADHK!C46*100</f>
        <v>#DIV/0!</v>
      </c>
      <c r="D45" s="22" t="e">
        <f>ADHB!D46/ADHK!D46*100</f>
        <v>#DIV/0!</v>
      </c>
      <c r="E45" s="22">
        <f>ADHB!E46/ADHK!E46*100</f>
        <v>103.25642391551943</v>
      </c>
      <c r="F45" s="22">
        <f>ADHB!F46/ADHK!F46*100</f>
        <v>107.09344988518707</v>
      </c>
      <c r="G45" s="22">
        <f>ADHB!G46/ADHK!G46*100</f>
        <v>110.61691766376181</v>
      </c>
      <c r="H45" s="22">
        <f>ADHB!H46/ADHK!H46*100</f>
        <v>117.2089672420333</v>
      </c>
      <c r="I45" s="22">
        <f>ADHB!I46/ADHK!I46*100</f>
        <v>122.77448702877388</v>
      </c>
      <c r="J45" s="22">
        <f>ADHB!J46/ADHK!J46*100</f>
        <v>128.99664239108796</v>
      </c>
      <c r="K45" s="22">
        <f>ADHB!K46/ADHK!K46*100</f>
        <v>136.47195622300708</v>
      </c>
      <c r="L45" s="22">
        <f>ADHB!L46/ADHK!L46*100</f>
        <v>145.05964855236587</v>
      </c>
    </row>
    <row r="46" spans="1:12" ht="17.25" x14ac:dyDescent="0.25">
      <c r="A46" s="18" t="s">
        <v>44</v>
      </c>
      <c r="B46" s="18" t="e">
        <f>ADHB!B47/ADHK!B47*100</f>
        <v>#DIV/0!</v>
      </c>
      <c r="C46" s="22" t="e">
        <f>ADHB!C47/ADHK!C47*100</f>
        <v>#DIV/0!</v>
      </c>
      <c r="D46" s="22" t="e">
        <f>ADHB!D47/ADHK!D47*100</f>
        <v>#DIV/0!</v>
      </c>
      <c r="E46" s="22">
        <f>ADHB!E47/ADHK!E47*100</f>
        <v>111.27615074046579</v>
      </c>
      <c r="F46" s="22">
        <f>ADHB!F47/ADHK!F47*100</f>
        <v>119.79982117124617</v>
      </c>
      <c r="G46" s="22">
        <f>ADHB!G47/ADHK!G47*100</f>
        <v>123.3941598896745</v>
      </c>
      <c r="H46" s="22">
        <f>ADHB!H47/ADHK!H47*100</f>
        <v>126.75071584953463</v>
      </c>
      <c r="I46" s="22">
        <f>ADHB!I47/ADHK!I47*100</f>
        <v>132.31141054038554</v>
      </c>
      <c r="J46" s="22">
        <f>ADHB!J47/ADHK!J47*100</f>
        <v>136.66578603802088</v>
      </c>
      <c r="K46" s="22">
        <f>ADHB!K47/ADHK!K47*100</f>
        <v>142.32027812160752</v>
      </c>
      <c r="L46" s="22">
        <f>ADHB!L47/ADHK!L47*100</f>
        <v>150.68955172747326</v>
      </c>
    </row>
    <row r="47" spans="1:12" ht="17.25" x14ac:dyDescent="0.25">
      <c r="A47" s="18" t="s">
        <v>45</v>
      </c>
      <c r="B47" s="18" t="e">
        <f>ADHB!B48/ADHK!B48*100</f>
        <v>#DIV/0!</v>
      </c>
      <c r="C47" s="22" t="e">
        <f>ADHB!C48/ADHK!C48*100</f>
        <v>#DIV/0!</v>
      </c>
      <c r="D47" s="22" t="e">
        <f>ADHB!D48/ADHK!D48*100</f>
        <v>#DIV/0!</v>
      </c>
      <c r="E47" s="22">
        <f>ADHB!E48/ADHK!E48*100</f>
        <v>108.91905244394874</v>
      </c>
      <c r="F47" s="22">
        <f>ADHB!F48/ADHK!F48*100</f>
        <v>115.70341222741321</v>
      </c>
      <c r="G47" s="22">
        <f>ADHB!G48/ADHK!G48*100</f>
        <v>120.90987892997789</v>
      </c>
      <c r="H47" s="22">
        <f>ADHB!H48/ADHK!H48*100</f>
        <v>123.63489138503689</v>
      </c>
      <c r="I47" s="22">
        <f>ADHB!I48/ADHK!I48*100</f>
        <v>129.97794288883074</v>
      </c>
      <c r="J47" s="22">
        <f>ADHB!J48/ADHK!J48*100</f>
        <v>135.39039423465013</v>
      </c>
      <c r="K47" s="22">
        <f>ADHB!K48/ADHK!K48*100</f>
        <v>139.8429625898986</v>
      </c>
      <c r="L47" s="22">
        <f>ADHB!L48/ADHK!L48*100</f>
        <v>148.49884605111333</v>
      </c>
    </row>
    <row r="48" spans="1:12" ht="17.25" x14ac:dyDescent="0.25">
      <c r="A48" s="18" t="s">
        <v>46</v>
      </c>
      <c r="B48" s="18" t="e">
        <f>ADHB!B49/ADHK!B49*100</f>
        <v>#DIV/0!</v>
      </c>
      <c r="C48" s="22" t="e">
        <f>ADHB!C49/ADHK!C49*100</f>
        <v>#DIV/0!</v>
      </c>
      <c r="D48" s="22" t="e">
        <f>ADHB!D49/ADHK!D49*100</f>
        <v>#DIV/0!</v>
      </c>
      <c r="E48" s="22">
        <f>ADHB!E49/ADHK!E49*100</f>
        <v>131.08911210538207</v>
      </c>
      <c r="F48" s="22">
        <f>ADHB!F49/ADHK!F49*100</f>
        <v>144.16931719095584</v>
      </c>
      <c r="G48" s="22">
        <f>ADHB!G49/ADHK!G49*100</f>
        <v>160.40067870717883</v>
      </c>
      <c r="H48" s="22">
        <f>ADHB!H49/ADHK!H49*100</f>
        <v>178.83858994773072</v>
      </c>
      <c r="I48" s="22">
        <f>ADHB!I49/ADHK!I49*100</f>
        <v>197.82279364359925</v>
      </c>
      <c r="J48" s="22">
        <f>ADHB!J49/ADHK!J49*100</f>
        <v>205.33166054984812</v>
      </c>
      <c r="K48" s="22">
        <f>ADHB!K49/ADHK!K49*100</f>
        <v>216.97997100917638</v>
      </c>
      <c r="L48" s="22">
        <f>ADHB!L49/ADHK!L49*100</f>
        <v>224.52061212458091</v>
      </c>
    </row>
    <row r="49" spans="1:12" ht="17.25" x14ac:dyDescent="0.25">
      <c r="A49" s="18" t="s">
        <v>47</v>
      </c>
      <c r="B49" s="18" t="e">
        <f>ADHB!B50/ADHK!B50*100</f>
        <v>#DIV/0!</v>
      </c>
      <c r="C49" s="22" t="e">
        <f>ADHB!C50/ADHK!C50*100</f>
        <v>#DIV/0!</v>
      </c>
      <c r="D49" s="22" t="e">
        <f>ADHB!D50/ADHK!D50*100</f>
        <v>#DIV/0!</v>
      </c>
      <c r="E49" s="22">
        <f>ADHB!E50/ADHK!E50*100</f>
        <v>111.37852755508446</v>
      </c>
      <c r="F49" s="22">
        <f>ADHB!F50/ADHK!F50*100</f>
        <v>123.76474253778483</v>
      </c>
      <c r="G49" s="22">
        <f>ADHB!G50/ADHK!G50*100</f>
        <v>138.77956075354373</v>
      </c>
      <c r="H49" s="22">
        <f>ADHB!H50/ADHK!H50*100</f>
        <v>143.60259193540102</v>
      </c>
      <c r="I49" s="22">
        <f>ADHB!I50/ADHK!I50*100</f>
        <v>150.23178811334586</v>
      </c>
      <c r="J49" s="22">
        <f>ADHB!J50/ADHK!J50*100</f>
        <v>159.30143354249441</v>
      </c>
      <c r="K49" s="22">
        <f>ADHB!K50/ADHK!K50*100</f>
        <v>165.98073862791688</v>
      </c>
      <c r="L49" s="22">
        <f>ADHB!L50/ADHK!L50*100</f>
        <v>171.58995151226713</v>
      </c>
    </row>
    <row r="50" spans="1:12" ht="17.25" x14ac:dyDescent="0.25">
      <c r="A50" s="20" t="s">
        <v>48</v>
      </c>
      <c r="B50" s="19" t="e">
        <f>ADHB!B51/ADHK!B51*100</f>
        <v>#DIV/0!</v>
      </c>
      <c r="C50" s="21" t="e">
        <f>ADHB!C51/ADHK!C51*100</f>
        <v>#DIV/0!</v>
      </c>
      <c r="D50" s="21" t="e">
        <f>ADHB!D51/ADHK!D51*100</f>
        <v>#DIV/0!</v>
      </c>
      <c r="E50" s="21">
        <f>ADHB!E51/ADHK!E51*100</f>
        <v>127.0115188219232</v>
      </c>
      <c r="F50" s="21">
        <f>ADHB!F51/ADHK!F51*100</f>
        <v>137.82288471089134</v>
      </c>
      <c r="G50" s="21">
        <f>ADHB!G51/ADHK!G51*100</f>
        <v>147.04861059402006</v>
      </c>
      <c r="H50" s="21">
        <f>ADHB!H51/ADHK!H51*100</f>
        <v>155.07379200353407</v>
      </c>
      <c r="I50" s="21">
        <f>ADHB!I51/ADHK!I51*100</f>
        <v>161.83335909343285</v>
      </c>
      <c r="J50" s="21">
        <f>ADHB!J51/ADHK!J51*100</f>
        <v>168.30340066401729</v>
      </c>
      <c r="K50" s="21">
        <f>ADHB!K51/ADHK!K51*100</f>
        <v>173.86810574602291</v>
      </c>
      <c r="L50" s="21">
        <f>ADHB!L51/ADHK!L51*100</f>
        <v>180.08494251938095</v>
      </c>
    </row>
    <row r="51" spans="1:12" ht="17.25" x14ac:dyDescent="0.25">
      <c r="A51" s="18" t="s">
        <v>49</v>
      </c>
      <c r="B51" s="18" t="e">
        <f>ADHB!B52/ADHK!B52*100</f>
        <v>#DIV/0!</v>
      </c>
      <c r="C51" s="22" t="e">
        <f>ADHB!C52/ADHK!C52*100</f>
        <v>#DIV/0!</v>
      </c>
      <c r="D51" s="22" t="e">
        <f>ADHB!D52/ADHK!D52*100</f>
        <v>#DIV/0!</v>
      </c>
      <c r="E51" s="22">
        <f>ADHB!E52/ADHK!E52*100</f>
        <v>130.53474406583598</v>
      </c>
      <c r="F51" s="22">
        <f>ADHB!F52/ADHK!F52*100</f>
        <v>142.72063928287145</v>
      </c>
      <c r="G51" s="22">
        <f>ADHB!G52/ADHK!G52*100</f>
        <v>150.16384417484588</v>
      </c>
      <c r="H51" s="22">
        <f>ADHB!H52/ADHK!H52*100</f>
        <v>154.62977168050961</v>
      </c>
      <c r="I51" s="22">
        <f>ADHB!I52/ADHK!I52*100</f>
        <v>160.63966986408491</v>
      </c>
      <c r="J51" s="22">
        <f>ADHB!J52/ADHK!J52*100</f>
        <v>167.69865680186976</v>
      </c>
      <c r="K51" s="22">
        <f>ADHB!K52/ADHK!K52*100</f>
        <v>178.21334781751213</v>
      </c>
      <c r="L51" s="22">
        <f>ADHB!L52/ADHK!L52*100</f>
        <v>189.36160118117817</v>
      </c>
    </row>
    <row r="52" spans="1:12" ht="17.25" x14ac:dyDescent="0.25">
      <c r="A52" s="18" t="s">
        <v>50</v>
      </c>
      <c r="B52" s="18" t="e">
        <f>ADHB!B53/ADHK!B53*100</f>
        <v>#DIV/0!</v>
      </c>
      <c r="C52" s="22" t="e">
        <f>ADHB!C53/ADHK!C53*100</f>
        <v>#DIV/0!</v>
      </c>
      <c r="D52" s="22" t="e">
        <f>ADHB!D53/ADHK!D53*100</f>
        <v>#DIV/0!</v>
      </c>
      <c r="E52" s="22">
        <f>ADHB!E53/ADHK!E53*100</f>
        <v>125.82160174256182</v>
      </c>
      <c r="F52" s="22">
        <f>ADHB!F53/ADHK!F53*100</f>
        <v>136.14324194304169</v>
      </c>
      <c r="G52" s="22">
        <f>ADHB!G53/ADHK!G53*100</f>
        <v>146.01543673777948</v>
      </c>
      <c r="H52" s="22">
        <f>ADHB!H53/ADHK!H53*100</f>
        <v>155.22424127480525</v>
      </c>
      <c r="I52" s="22">
        <f>ADHB!I53/ADHK!I53*100</f>
        <v>162.22046655396073</v>
      </c>
      <c r="J52" s="22">
        <f>ADHB!J53/ADHK!J53*100</f>
        <v>168.49454615838374</v>
      </c>
      <c r="K52" s="22">
        <f>ADHB!K53/ADHK!K53*100</f>
        <v>172.49838639822059</v>
      </c>
      <c r="L52" s="22">
        <f>ADHB!L53/ADHK!L53*100</f>
        <v>177.26958472422237</v>
      </c>
    </row>
    <row r="53" spans="1:12" ht="17.25" x14ac:dyDescent="0.25">
      <c r="A53" s="20" t="s">
        <v>51</v>
      </c>
      <c r="B53" s="18" t="e">
        <f>ADHB!B54/ADHK!B54*100</f>
        <v>#DIV/0!</v>
      </c>
      <c r="C53" s="22" t="e">
        <f>ADHB!C54/ADHK!C54*100</f>
        <v>#DIV/0!</v>
      </c>
      <c r="D53" s="22" t="e">
        <f>ADHB!D54/ADHK!D54*100</f>
        <v>#DIV/0!</v>
      </c>
      <c r="E53" s="22">
        <f>ADHB!E54/ADHK!E54*100</f>
        <v>102.99922517970499</v>
      </c>
      <c r="F53" s="22">
        <f>ADHB!F54/ADHK!F54*100</f>
        <v>104.91365803781659</v>
      </c>
      <c r="G53" s="22">
        <f>ADHB!G54/ADHK!G54*100</f>
        <v>105.29628298627742</v>
      </c>
      <c r="H53" s="22">
        <f>ADHB!H54/ADHK!H54*100</f>
        <v>107.63501790986835</v>
      </c>
      <c r="I53" s="22">
        <f>ADHB!I54/ADHK!I54*100</f>
        <v>113.98701946941085</v>
      </c>
      <c r="J53" s="22">
        <f>ADHB!J54/ADHK!J54*100</f>
        <v>118.01542397313676</v>
      </c>
      <c r="K53" s="22">
        <f>ADHB!K54/ADHK!K54*100</f>
        <v>123.3353187400307</v>
      </c>
      <c r="L53" s="22">
        <f>ADHB!L54/ADHK!L54*100</f>
        <v>132.1592932426814</v>
      </c>
    </row>
    <row r="54" spans="1:12" ht="17.25" x14ac:dyDescent="0.25">
      <c r="A54" s="20" t="s">
        <v>52</v>
      </c>
      <c r="B54" s="19" t="e">
        <f>ADHB!B55/ADHK!B55*100</f>
        <v>#DIV/0!</v>
      </c>
      <c r="C54" s="21" t="e">
        <f>ADHB!C55/ADHK!C55*100</f>
        <v>#DIV/0!</v>
      </c>
      <c r="D54" s="21" t="e">
        <f>ADHB!D55/ADHK!D55*100</f>
        <v>#DIV/0!</v>
      </c>
      <c r="E54" s="21">
        <f>ADHB!E55/ADHK!E55*100</f>
        <v>119.90041856242799</v>
      </c>
      <c r="F54" s="21">
        <f>ADHB!F55/ADHK!F55*100</f>
        <v>127.17973404325242</v>
      </c>
      <c r="G54" s="21">
        <f>ADHB!G55/ADHK!G55*100</f>
        <v>132.35065731795018</v>
      </c>
      <c r="H54" s="21">
        <f>ADHB!H55/ADHK!H55*100</f>
        <v>140.09375776365417</v>
      </c>
      <c r="I54" s="21">
        <f>ADHB!I55/ADHK!I55*100</f>
        <v>146.0344021370729</v>
      </c>
      <c r="J54" s="21">
        <f>ADHB!J55/ADHK!J55*100</f>
        <v>148.56947556859035</v>
      </c>
      <c r="K54" s="21">
        <f>ADHB!K55/ADHK!K55*100</f>
        <v>152.81231875348064</v>
      </c>
      <c r="L54" s="21">
        <f>ADHB!L55/ADHK!L55*100</f>
        <v>160.92730187353658</v>
      </c>
    </row>
    <row r="55" spans="1:12" ht="17.25" x14ac:dyDescent="0.25">
      <c r="A55" s="18" t="s">
        <v>53</v>
      </c>
      <c r="B55" s="18" t="e">
        <f>ADHB!B56/ADHK!B56*100</f>
        <v>#DIV/0!</v>
      </c>
      <c r="C55" s="22" t="e">
        <f>ADHB!C56/ADHK!C56*100</f>
        <v>#DIV/0!</v>
      </c>
      <c r="D55" s="22" t="e">
        <f>ADHB!D56/ADHK!D56*100</f>
        <v>#DIV/0!</v>
      </c>
      <c r="E55" s="22">
        <f>ADHB!E56/ADHK!E56*100</f>
        <v>135.21487066626113</v>
      </c>
      <c r="F55" s="22">
        <f>ADHB!F56/ADHK!F56*100</f>
        <v>145.19199169149115</v>
      </c>
      <c r="G55" s="22">
        <f>ADHB!G56/ADHK!G56*100</f>
        <v>146.15507608334741</v>
      </c>
      <c r="H55" s="22">
        <f>ADHB!H56/ADHK!H56*100</f>
        <v>158.76791523044014</v>
      </c>
      <c r="I55" s="22">
        <f>ADHB!I56/ADHK!I56*100</f>
        <v>165.47984608871644</v>
      </c>
      <c r="J55" s="22">
        <f>ADHB!J56/ADHK!J56*100</f>
        <v>171.2756177146691</v>
      </c>
      <c r="K55" s="22">
        <f>ADHB!K56/ADHK!K56*100</f>
        <v>173.86430616816958</v>
      </c>
      <c r="L55" s="22">
        <f>ADHB!L56/ADHK!L56*100</f>
        <v>172.51403547573562</v>
      </c>
    </row>
    <row r="56" spans="1:12" ht="17.25" x14ac:dyDescent="0.25">
      <c r="A56" s="18" t="s">
        <v>54</v>
      </c>
      <c r="B56" s="18" t="e">
        <f>ADHB!B57/ADHK!B57*100</f>
        <v>#DIV/0!</v>
      </c>
      <c r="C56" s="22" t="e">
        <f>ADHB!C57/ADHK!C57*100</f>
        <v>#DIV/0!</v>
      </c>
      <c r="D56" s="22" t="e">
        <f>ADHB!D57/ADHK!D57*100</f>
        <v>#DIV/0!</v>
      </c>
      <c r="E56" s="22">
        <f>ADHB!E57/ADHK!E57*100</f>
        <v>117.08523497359961</v>
      </c>
      <c r="F56" s="22">
        <f>ADHB!F57/ADHK!F57*100</f>
        <v>124.26253810794212</v>
      </c>
      <c r="G56" s="22">
        <f>ADHB!G57/ADHK!G57*100</f>
        <v>131.9135925757528</v>
      </c>
      <c r="H56" s="22">
        <f>ADHB!H57/ADHK!H57*100</f>
        <v>139.6664308929642</v>
      </c>
      <c r="I56" s="22">
        <f>ADHB!I57/ADHK!I57*100</f>
        <v>146.66735575860534</v>
      </c>
      <c r="J56" s="22">
        <f>ADHB!J57/ADHK!J57*100</f>
        <v>142.7033413419438</v>
      </c>
      <c r="K56" s="22">
        <f>ADHB!K57/ADHK!K57*100</f>
        <v>149.92905057963958</v>
      </c>
      <c r="L56" s="22">
        <f>ADHB!L57/ADHK!L57*100</f>
        <v>169.7765412504728</v>
      </c>
    </row>
    <row r="57" spans="1:12" ht="17.25" x14ac:dyDescent="0.25">
      <c r="A57" s="18" t="s">
        <v>55</v>
      </c>
      <c r="B57" s="18" t="e">
        <f>ADHB!B58/ADHK!B58*100</f>
        <v>#DIV/0!</v>
      </c>
      <c r="C57" s="22" t="e">
        <f>ADHB!C58/ADHK!C58*100</f>
        <v>#DIV/0!</v>
      </c>
      <c r="D57" s="22" t="e">
        <f>ADHB!D58/ADHK!D58*100</f>
        <v>#DIV/0!</v>
      </c>
      <c r="E57" s="22">
        <f>ADHB!E58/ADHK!E58*100</f>
        <v>106.93983424397521</v>
      </c>
      <c r="F57" s="22">
        <f>ADHB!F58/ADHK!F58*100</f>
        <v>112.54700813201721</v>
      </c>
      <c r="G57" s="22">
        <f>ADHB!G58/ADHK!G58*100</f>
        <v>120.48607251409724</v>
      </c>
      <c r="H57" s="22">
        <f>ADHB!H58/ADHK!H58*100</f>
        <v>124.44826702238787</v>
      </c>
      <c r="I57" s="22">
        <f>ADHB!I58/ADHK!I58*100</f>
        <v>130.06096552195814</v>
      </c>
      <c r="J57" s="22">
        <f>ADHB!J58/ADHK!J58*100</f>
        <v>134.3374889336738</v>
      </c>
      <c r="K57" s="22">
        <f>ADHB!K58/ADHK!K58*100</f>
        <v>138.0624290212329</v>
      </c>
      <c r="L57" s="22">
        <f>ADHB!L58/ADHK!L58*100</f>
        <v>143.55241133686542</v>
      </c>
    </row>
    <row r="58" spans="1:12" ht="17.25" x14ac:dyDescent="0.25">
      <c r="A58" s="18" t="s">
        <v>56</v>
      </c>
      <c r="B58" s="18" t="e">
        <f>ADHB!B59/ADHK!B59*100</f>
        <v>#DIV/0!</v>
      </c>
      <c r="C58" s="22" t="e">
        <f>ADHB!C59/ADHK!C59*100</f>
        <v>#DIV/0!</v>
      </c>
      <c r="D58" s="22" t="e">
        <f>ADHB!D59/ADHK!D59*100</f>
        <v>#DIV/0!</v>
      </c>
      <c r="E58" s="22">
        <f>ADHB!E59/ADHK!E59*100</f>
        <v>96.532563204358581</v>
      </c>
      <c r="F58" s="22">
        <f>ADHB!F59/ADHK!F59*100</f>
        <v>96.830440546378398</v>
      </c>
      <c r="G58" s="22">
        <f>ADHB!G59/ADHK!G59*100</f>
        <v>103.08283778694411</v>
      </c>
      <c r="H58" s="22">
        <f>ADHB!H59/ADHK!H59*100</f>
        <v>102.53376888672847</v>
      </c>
      <c r="I58" s="22">
        <f>ADHB!I59/ADHK!I59*100</f>
        <v>107.97423088816038</v>
      </c>
      <c r="J58" s="22">
        <f>ADHB!J59/ADHK!J59*100</f>
        <v>113.1383093924175</v>
      </c>
      <c r="K58" s="22">
        <f>ADHB!K59/ADHK!K59*100</f>
        <v>118.3245230576089</v>
      </c>
      <c r="L58" s="22">
        <f>ADHB!L59/ADHK!L59*100</f>
        <v>122.22402024881683</v>
      </c>
    </row>
    <row r="59" spans="1:12" ht="17.25" x14ac:dyDescent="0.25">
      <c r="A59" s="20" t="s">
        <v>57</v>
      </c>
      <c r="B59" s="19" t="e">
        <f>ADHB!B60/ADHK!B60*100</f>
        <v>#DIV/0!</v>
      </c>
      <c r="C59" s="21" t="e">
        <f>ADHB!C60/ADHK!C60*100</f>
        <v>#DIV/0!</v>
      </c>
      <c r="D59" s="21" t="e">
        <f>ADHB!D60/ADHK!D60*100</f>
        <v>#DIV/0!</v>
      </c>
      <c r="E59" s="21">
        <f>ADHB!E60/ADHK!E60*100</f>
        <v>99.474247713869616</v>
      </c>
      <c r="F59" s="21">
        <f>ADHB!F60/ADHK!F60*100</f>
        <v>105.50815662604992</v>
      </c>
      <c r="G59" s="21">
        <f>ADHB!G60/ADHK!G60*100</f>
        <v>110.57294164189835</v>
      </c>
      <c r="H59" s="21">
        <f>ADHB!H60/ADHK!H60*100</f>
        <v>113.46838529116066</v>
      </c>
      <c r="I59" s="21">
        <f>ADHB!I60/ADHK!I60*100</f>
        <v>118.08570911507954</v>
      </c>
      <c r="J59" s="21">
        <f>ADHB!J60/ADHK!J60*100</f>
        <v>122.98864873984962</v>
      </c>
      <c r="K59" s="21">
        <f>ADHB!K60/ADHK!K60*100</f>
        <v>129.47484708065949</v>
      </c>
      <c r="L59" s="21">
        <f>ADHB!L60/ADHK!L60*100</f>
        <v>133.10481655921413</v>
      </c>
    </row>
    <row r="60" spans="1:12" ht="17.25" x14ac:dyDescent="0.25">
      <c r="A60" s="20" t="s">
        <v>58</v>
      </c>
      <c r="B60" s="19" t="e">
        <f>ADHB!B61/ADHK!B61*100</f>
        <v>#DIV/0!</v>
      </c>
      <c r="C60" s="21" t="e">
        <f>ADHB!C61/ADHK!C61*100</f>
        <v>#DIV/0!</v>
      </c>
      <c r="D60" s="21" t="e">
        <f>ADHB!D61/ADHK!D61*100</f>
        <v>#DIV/0!</v>
      </c>
      <c r="E60" s="21">
        <f>ADHB!E61/ADHK!E61*100</f>
        <v>112.71579152790861</v>
      </c>
      <c r="F60" s="21">
        <f>ADHB!F61/ADHK!F61*100</f>
        <v>120.15253200367782</v>
      </c>
      <c r="G60" s="21">
        <f>ADHB!G61/ADHK!G61*100</f>
        <v>124.97947991966991</v>
      </c>
      <c r="H60" s="21">
        <f>ADHB!H61/ADHK!H61*100</f>
        <v>129.88937950854827</v>
      </c>
      <c r="I60" s="21">
        <f>ADHB!I61/ADHK!I61*100</f>
        <v>135.93904718209225</v>
      </c>
      <c r="J60" s="21">
        <f>ADHB!J61/ADHK!J61*100</f>
        <v>139.79794410397645</v>
      </c>
      <c r="K60" s="21">
        <f>ADHB!K61/ADHK!K61*100</f>
        <v>144.16514358702338</v>
      </c>
      <c r="L60" s="21">
        <f>ADHB!L61/ADHK!L61*100</f>
        <v>157.15669102629809</v>
      </c>
    </row>
    <row r="61" spans="1:12" ht="17.25" x14ac:dyDescent="0.25">
      <c r="A61" s="20" t="s">
        <v>59</v>
      </c>
      <c r="B61" s="19" t="e">
        <f>ADHB!B62/ADHK!B62*100</f>
        <v>#DIV/0!</v>
      </c>
      <c r="C61" s="21" t="e">
        <f>ADHB!C62/ADHK!C62*100</f>
        <v>#DIV/0!</v>
      </c>
      <c r="D61" s="21" t="e">
        <f>ADHB!D62/ADHK!D62*100</f>
        <v>#DIV/0!</v>
      </c>
      <c r="E61" s="21">
        <f>ADHB!E62/ADHK!E62*100</f>
        <v>123.95525728663878</v>
      </c>
      <c r="F61" s="21">
        <f>ADHB!F62/ADHK!F62*100</f>
        <v>126.97100029118036</v>
      </c>
      <c r="G61" s="21">
        <f>ADHB!G62/ADHK!G62*100</f>
        <v>136.13514695371472</v>
      </c>
      <c r="H61" s="21">
        <f>ADHB!H62/ADHK!H62*100</f>
        <v>141.01725136985564</v>
      </c>
      <c r="I61" s="21">
        <f>ADHB!I62/ADHK!I62*100</f>
        <v>144.45257002532747</v>
      </c>
      <c r="J61" s="21">
        <f>ADHB!J62/ADHK!J62*100</f>
        <v>147.10643718155484</v>
      </c>
      <c r="K61" s="21">
        <f>ADHB!K62/ADHK!K62*100</f>
        <v>152.83932973988166</v>
      </c>
      <c r="L61" s="21">
        <f>ADHB!L62/ADHK!L62*100</f>
        <v>157.32968487485954</v>
      </c>
    </row>
    <row r="62" spans="1:12" ht="17.25" x14ac:dyDescent="0.25">
      <c r="A62" s="20" t="s">
        <v>60</v>
      </c>
      <c r="B62" s="19" t="e">
        <f>ADHB!B63/ADHK!B63*100</f>
        <v>#DIV/0!</v>
      </c>
      <c r="C62" s="21" t="e">
        <f>ADHB!C63/ADHK!C63*100</f>
        <v>#DIV/0!</v>
      </c>
      <c r="D62" s="21" t="e">
        <f>ADHB!D63/ADHK!D63*100</f>
        <v>#DIV/0!</v>
      </c>
      <c r="E62" s="21">
        <f>ADHB!E63/ADHK!E63*100</f>
        <v>115.55300113026745</v>
      </c>
      <c r="F62" s="21">
        <f>ADHB!F63/ADHK!F63*100</f>
        <v>121.56426983156567</v>
      </c>
      <c r="G62" s="21">
        <f>ADHB!G63/ADHK!G63*100</f>
        <v>130.8520247255679</v>
      </c>
      <c r="H62" s="21">
        <f>ADHB!H63/ADHK!H63*100</f>
        <v>141.02694831112373</v>
      </c>
      <c r="I62" s="21">
        <f>ADHB!I63/ADHK!I63*100</f>
        <v>146.18783552337072</v>
      </c>
      <c r="J62" s="21">
        <f>ADHB!J63/ADHK!J63*100</f>
        <v>151.79571561287298</v>
      </c>
      <c r="K62" s="21">
        <f>ADHB!K63/ADHK!K63*100</f>
        <v>156.80764230446584</v>
      </c>
      <c r="L62" s="21">
        <f>ADHB!L63/ADHK!L63*100</f>
        <v>162.17280177867357</v>
      </c>
    </row>
    <row r="63" spans="1:12" ht="17.25" x14ac:dyDescent="0.25">
      <c r="A63" s="20" t="s">
        <v>61</v>
      </c>
      <c r="B63" s="19" t="e">
        <f>ADHB!B64/ADHK!B64*100</f>
        <v>#DIV/0!</v>
      </c>
      <c r="C63" s="21" t="e">
        <f>ADHB!C64/ADHK!C64*100</f>
        <v>#DIV/0!</v>
      </c>
      <c r="D63" s="21" t="e">
        <f>ADHB!D64/ADHK!D64*100</f>
        <v>#DIV/0!</v>
      </c>
      <c r="E63" s="21">
        <f>ADHB!E64/ADHK!E64*100</f>
        <v>103.77411586428393</v>
      </c>
      <c r="F63" s="21">
        <f>ADHB!F64/ADHK!F64*100</f>
        <v>108.11152292917647</v>
      </c>
      <c r="G63" s="21">
        <f>ADHB!G64/ADHK!G64*100</f>
        <v>120.30113037345964</v>
      </c>
      <c r="H63" s="21">
        <f>ADHB!H64/ADHK!H64*100</f>
        <v>128.03736019962582</v>
      </c>
      <c r="I63" s="21">
        <f>ADHB!I64/ADHK!I64*100</f>
        <v>131.79619635822195</v>
      </c>
      <c r="J63" s="21">
        <f>ADHB!J64/ADHK!J64*100</f>
        <v>136.71183106309633</v>
      </c>
      <c r="K63" s="21">
        <f>ADHB!K64/ADHK!K64*100</f>
        <v>143.06872079654644</v>
      </c>
      <c r="L63" s="21">
        <f>ADHB!L64/ADHK!L64*100</f>
        <v>151.20715638840639</v>
      </c>
    </row>
    <row r="64" spans="1:12" ht="17.25" x14ac:dyDescent="0.25">
      <c r="A64" s="20" t="s">
        <v>62</v>
      </c>
      <c r="B64" s="19" t="e">
        <f>ADHB!B65/ADHK!B65*100</f>
        <v>#DIV/0!</v>
      </c>
      <c r="C64" s="21" t="e">
        <f>ADHB!C65/ADHK!C65*100</f>
        <v>#DIV/0!</v>
      </c>
      <c r="D64" s="21" t="e">
        <f>ADHB!D65/ADHK!D65*100</f>
        <v>#DIV/0!</v>
      </c>
      <c r="E64" s="21">
        <f>ADHB!E65/ADHK!E65*100</f>
        <v>111.91090242973465</v>
      </c>
      <c r="F64" s="21">
        <f>ADHB!F65/ADHK!F65*100</f>
        <v>122.49395132369416</v>
      </c>
      <c r="G64" s="21">
        <f>ADHB!G65/ADHK!G65*100</f>
        <v>136.9716334189676</v>
      </c>
      <c r="H64" s="21">
        <f>ADHB!H65/ADHK!H65*100</f>
        <v>150.55834604350892</v>
      </c>
      <c r="I64" s="21">
        <f>ADHB!I65/ADHK!I65*100</f>
        <v>159.80994991860686</v>
      </c>
      <c r="J64" s="21">
        <f>ADHB!J65/ADHK!J65*100</f>
        <v>165.18058366406777</v>
      </c>
      <c r="K64" s="21">
        <f>ADHB!K65/ADHK!K65*100</f>
        <v>172.62519004108242</v>
      </c>
      <c r="L64" s="21">
        <f>ADHB!L65/ADHK!L65*100</f>
        <v>181.92651668239188</v>
      </c>
    </row>
    <row r="65" spans="1:12" ht="17.25" x14ac:dyDescent="0.25">
      <c r="A65" s="20" t="s">
        <v>64</v>
      </c>
      <c r="B65" s="19" t="e">
        <f>ADHB!B66/ADHK!B66*100</f>
        <v>#DIV/0!</v>
      </c>
      <c r="C65" s="21" t="e">
        <f>ADHB!C66/ADHK!C66*100</f>
        <v>#DIV/0!</v>
      </c>
      <c r="D65" s="21" t="e">
        <f>ADHB!D66/ADHK!D66*100</f>
        <v>#DIV/0!</v>
      </c>
      <c r="E65" s="21">
        <f>ADHB!E66/ADHK!E66*100</f>
        <v>119.30749553783224</v>
      </c>
      <c r="F65" s="21">
        <f>ADHB!F66/ADHK!F66*100</f>
        <v>124.0849605190708</v>
      </c>
      <c r="G65" s="21">
        <f>ADHB!G66/ADHK!G66*100</f>
        <v>125.15757848591424</v>
      </c>
      <c r="H65" s="21">
        <f>ADHB!H66/ADHK!H66*100</f>
        <v>129.32958568902561</v>
      </c>
      <c r="I65" s="21">
        <f>ADHB!I66/ADHK!I66*100</f>
        <v>141.05494189420821</v>
      </c>
      <c r="J65" s="21">
        <f>ADHB!J66/ADHK!J66*100</f>
        <v>148.8861322767406</v>
      </c>
      <c r="K65" s="21">
        <f>ADHB!K66/ADHK!K66*100</f>
        <v>157.17583505105753</v>
      </c>
      <c r="L65" s="21">
        <f>ADHB!L66/ADHK!L66*100</f>
        <v>165.52361409784299</v>
      </c>
    </row>
  </sheetData>
  <mergeCells count="1">
    <mergeCell ref="B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65"/>
  <sheetViews>
    <sheetView workbookViewId="0">
      <selection activeCell="I3" sqref="I3:K65"/>
    </sheetView>
  </sheetViews>
  <sheetFormatPr defaultRowHeight="15" x14ac:dyDescent="0.25"/>
  <cols>
    <col min="1" max="1" width="97.140625" bestFit="1" customWidth="1"/>
    <col min="9" max="9" width="8.85546875" customWidth="1"/>
  </cols>
  <sheetData>
    <row r="2" spans="1:11" x14ac:dyDescent="0.25">
      <c r="A2" s="16" t="s">
        <v>0</v>
      </c>
      <c r="B2" s="36" t="s">
        <v>1</v>
      </c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25">
      <c r="A3" s="17"/>
      <c r="B3" s="38">
        <v>2011</v>
      </c>
      <c r="C3" s="38">
        <v>2012</v>
      </c>
      <c r="D3" s="38">
        <v>2013</v>
      </c>
      <c r="E3" s="38">
        <v>2014</v>
      </c>
      <c r="F3" s="38">
        <v>2015</v>
      </c>
      <c r="G3" s="38">
        <v>2016</v>
      </c>
      <c r="H3" s="23">
        <v>2017</v>
      </c>
      <c r="I3" s="37">
        <v>2018</v>
      </c>
      <c r="J3" s="37" t="s">
        <v>67</v>
      </c>
      <c r="K3" s="37" t="s">
        <v>68</v>
      </c>
    </row>
    <row r="4" spans="1:11" ht="17.25" x14ac:dyDescent="0.25">
      <c r="A4" s="19" t="s">
        <v>2</v>
      </c>
      <c r="B4" s="21" t="e">
        <f>('Indeks Implisit'!C4-'Indeks Implisit'!B4)/'Indeks Implisit'!B4*100</f>
        <v>#DIV/0!</v>
      </c>
      <c r="C4" s="21" t="e">
        <f>('Indeks Implisit'!D4-'Indeks Implisit'!C4)/'Indeks Implisit'!C4*100</f>
        <v>#DIV/0!</v>
      </c>
      <c r="D4" s="21" t="e">
        <f>('Indeks Implisit'!E4-'Indeks Implisit'!D4)/'Indeks Implisit'!D4*100</f>
        <v>#DIV/0!</v>
      </c>
      <c r="E4" s="21">
        <f>('Indeks Implisit'!F4-'Indeks Implisit'!E4)/'Indeks Implisit'!E4*100</f>
        <v>10.057906607532422</v>
      </c>
      <c r="F4" s="21">
        <f>('Indeks Implisit'!G4-'Indeks Implisit'!F4)/'Indeks Implisit'!F4*100</f>
        <v>-2.0217875560135967</v>
      </c>
      <c r="G4" s="21">
        <f>('Indeks Implisit'!H4-'Indeks Implisit'!G4)/'Indeks Implisit'!G4*100</f>
        <v>3.729081939092358</v>
      </c>
      <c r="H4" s="21">
        <f>('Indeks Implisit'!I4-'Indeks Implisit'!H4)/'Indeks Implisit'!H4*100</f>
        <v>3.8518861190453189</v>
      </c>
      <c r="I4" s="21">
        <f>('Indeks Implisit'!J4-'Indeks Implisit'!I4)/'Indeks Implisit'!I4*100</f>
        <v>3.8951577196782079</v>
      </c>
      <c r="J4" s="21">
        <f>('Indeks Implisit'!K4-'Indeks Implisit'!J4)/'Indeks Implisit'!J4*100</f>
        <v>5.6529735435764676</v>
      </c>
      <c r="K4" s="21">
        <f>('Indeks Implisit'!L4-'Indeks Implisit'!K4)/'Indeks Implisit'!K4*100</f>
        <v>3.7736292461921908</v>
      </c>
    </row>
    <row r="5" spans="1:11" ht="17.25" x14ac:dyDescent="0.25">
      <c r="A5" s="18" t="s">
        <v>3</v>
      </c>
      <c r="B5" s="22" t="e">
        <f>('Indeks Implisit'!C5-'Indeks Implisit'!B5)/'Indeks Implisit'!B5*100</f>
        <v>#DIV/0!</v>
      </c>
      <c r="C5" s="22" t="e">
        <f>('Indeks Implisit'!D5-'Indeks Implisit'!C5)/'Indeks Implisit'!C5*100</f>
        <v>#DIV/0!</v>
      </c>
      <c r="D5" s="22" t="e">
        <f>('Indeks Implisit'!E5-'Indeks Implisit'!D5)/'Indeks Implisit'!D5*100</f>
        <v>#DIV/0!</v>
      </c>
      <c r="E5" s="22">
        <f>('Indeks Implisit'!F5-'Indeks Implisit'!E5)/'Indeks Implisit'!E5*100</f>
        <v>15.408320423601172</v>
      </c>
      <c r="F5" s="22">
        <f>('Indeks Implisit'!G5-'Indeks Implisit'!F5)/'Indeks Implisit'!F5*100</f>
        <v>-5.9959513458312177</v>
      </c>
      <c r="G5" s="22">
        <f>('Indeks Implisit'!H5-'Indeks Implisit'!G5)/'Indeks Implisit'!G5*100</f>
        <v>7.7403977945893381</v>
      </c>
      <c r="H5" s="22">
        <f>('Indeks Implisit'!I5-'Indeks Implisit'!H5)/'Indeks Implisit'!H5*100</f>
        <v>6.5690991888329471</v>
      </c>
      <c r="I5" s="22">
        <f>('Indeks Implisit'!J5-'Indeks Implisit'!I5)/'Indeks Implisit'!I5*100</f>
        <v>3.6703843909022948</v>
      </c>
      <c r="J5" s="22">
        <f>('Indeks Implisit'!K5-'Indeks Implisit'!J5)/'Indeks Implisit'!J5*100</f>
        <v>4.7634595545486729</v>
      </c>
      <c r="K5" s="22">
        <f>('Indeks Implisit'!L5-'Indeks Implisit'!K5)/'Indeks Implisit'!K5*100</f>
        <v>4.4624819994767462</v>
      </c>
    </row>
    <row r="6" spans="1:11" ht="17.25" x14ac:dyDescent="0.25">
      <c r="A6" s="18" t="s">
        <v>4</v>
      </c>
      <c r="B6" s="22" t="e">
        <f>('Indeks Implisit'!C6-'Indeks Implisit'!B6)/'Indeks Implisit'!B6*100</f>
        <v>#DIV/0!</v>
      </c>
      <c r="C6" s="22" t="e">
        <f>('Indeks Implisit'!D6-'Indeks Implisit'!C6)/'Indeks Implisit'!C6*100</f>
        <v>#DIV/0!</v>
      </c>
      <c r="D6" s="22" t="e">
        <f>('Indeks Implisit'!E6-'Indeks Implisit'!D6)/'Indeks Implisit'!D6*100</f>
        <v>#DIV/0!</v>
      </c>
      <c r="E6" s="22">
        <f>('Indeks Implisit'!F6-'Indeks Implisit'!E6)/'Indeks Implisit'!E6*100</f>
        <v>2.8463049444393604</v>
      </c>
      <c r="F6" s="22">
        <f>('Indeks Implisit'!G6-'Indeks Implisit'!F6)/'Indeks Implisit'!F6*100</f>
        <v>2.8311936149552297</v>
      </c>
      <c r="G6" s="22">
        <f>('Indeks Implisit'!H6-'Indeks Implisit'!G6)/'Indeks Implisit'!G6*100</f>
        <v>2.7409484921346312</v>
      </c>
      <c r="H6" s="22">
        <f>('Indeks Implisit'!I6-'Indeks Implisit'!H6)/'Indeks Implisit'!H6*100</f>
        <v>2.6776278841737211</v>
      </c>
      <c r="I6" s="22">
        <f>('Indeks Implisit'!J6-'Indeks Implisit'!I6)/'Indeks Implisit'!I6*100</f>
        <v>1.3821300454201664</v>
      </c>
      <c r="J6" s="22">
        <f>('Indeks Implisit'!K6-'Indeks Implisit'!J6)/'Indeks Implisit'!J6*100</f>
        <v>18.746540654809223</v>
      </c>
      <c r="K6" s="22">
        <f>('Indeks Implisit'!L6-'Indeks Implisit'!K6)/'Indeks Implisit'!K6*100</f>
        <v>4.1292784515602445</v>
      </c>
    </row>
    <row r="7" spans="1:11" ht="17.25" x14ac:dyDescent="0.25">
      <c r="A7" s="18" t="s">
        <v>5</v>
      </c>
      <c r="B7" s="22" t="e">
        <f>('Indeks Implisit'!C7-'Indeks Implisit'!B7)/'Indeks Implisit'!B7*100</f>
        <v>#DIV/0!</v>
      </c>
      <c r="C7" s="22" t="e">
        <f>('Indeks Implisit'!D7-'Indeks Implisit'!C7)/'Indeks Implisit'!C7*100</f>
        <v>#DIV/0!</v>
      </c>
      <c r="D7" s="22" t="e">
        <f>('Indeks Implisit'!E7-'Indeks Implisit'!D7)/'Indeks Implisit'!D7*100</f>
        <v>#DIV/0!</v>
      </c>
      <c r="E7" s="22">
        <f>('Indeks Implisit'!F7-'Indeks Implisit'!E7)/'Indeks Implisit'!E7*100</f>
        <v>11.542757577778149</v>
      </c>
      <c r="F7" s="22">
        <f>('Indeks Implisit'!G7-'Indeks Implisit'!F7)/'Indeks Implisit'!F7*100</f>
        <v>7.5946127613112715</v>
      </c>
      <c r="G7" s="22">
        <f>('Indeks Implisit'!H7-'Indeks Implisit'!G7)/'Indeks Implisit'!G7*100</f>
        <v>3.3763281068908442</v>
      </c>
      <c r="H7" s="22">
        <f>('Indeks Implisit'!I7-'Indeks Implisit'!H7)/'Indeks Implisit'!H7*100</f>
        <v>5.5969653506800983</v>
      </c>
      <c r="I7" s="22">
        <f>('Indeks Implisit'!J7-'Indeks Implisit'!I7)/'Indeks Implisit'!I7*100</f>
        <v>4.5344295932622378</v>
      </c>
      <c r="J7" s="22">
        <f>('Indeks Implisit'!K7-'Indeks Implisit'!J7)/'Indeks Implisit'!J7*100</f>
        <v>4.2867252760278971</v>
      </c>
      <c r="K7" s="22">
        <f>('Indeks Implisit'!L7-'Indeks Implisit'!K7)/'Indeks Implisit'!K7*100</f>
        <v>3.7745044318169447</v>
      </c>
    </row>
    <row r="8" spans="1:11" ht="17.25" x14ac:dyDescent="0.25">
      <c r="A8" s="18" t="s">
        <v>6</v>
      </c>
      <c r="B8" s="22" t="e">
        <f>('Indeks Implisit'!C8-'Indeks Implisit'!B8)/'Indeks Implisit'!B8*100</f>
        <v>#DIV/0!</v>
      </c>
      <c r="C8" s="22" t="e">
        <f>('Indeks Implisit'!D8-'Indeks Implisit'!C8)/'Indeks Implisit'!C8*100</f>
        <v>#DIV/0!</v>
      </c>
      <c r="D8" s="22" t="e">
        <f>('Indeks Implisit'!E8-'Indeks Implisit'!D8)/'Indeks Implisit'!D8*100</f>
        <v>#DIV/0!</v>
      </c>
      <c r="E8" s="22">
        <f>('Indeks Implisit'!F8-'Indeks Implisit'!E8)/'Indeks Implisit'!E8*100</f>
        <v>23.665401240709116</v>
      </c>
      <c r="F8" s="22">
        <f>('Indeks Implisit'!G8-'Indeks Implisit'!F8)/'Indeks Implisit'!F8*100</f>
        <v>-18.756485354111767</v>
      </c>
      <c r="G8" s="22">
        <f>('Indeks Implisit'!H8-'Indeks Implisit'!G8)/'Indeks Implisit'!G8*100</f>
        <v>11.850714615208602</v>
      </c>
      <c r="H8" s="22">
        <f>('Indeks Implisit'!I8-'Indeks Implisit'!H8)/'Indeks Implisit'!H8*100</f>
        <v>7.9318581399249997</v>
      </c>
      <c r="I8" s="22">
        <f>('Indeks Implisit'!J8-'Indeks Implisit'!I8)/'Indeks Implisit'!I8*100</f>
        <v>2.2931222954427519</v>
      </c>
      <c r="J8" s="22">
        <f>('Indeks Implisit'!K8-'Indeks Implisit'!J8)/'Indeks Implisit'!J8*100</f>
        <v>2.5967281258119823</v>
      </c>
      <c r="K8" s="22">
        <f>('Indeks Implisit'!L8-'Indeks Implisit'!K8)/'Indeks Implisit'!K8*100</f>
        <v>4.0902827144179472</v>
      </c>
    </row>
    <row r="9" spans="1:11" ht="17.25" x14ac:dyDescent="0.25">
      <c r="A9" s="18" t="s">
        <v>7</v>
      </c>
      <c r="B9" s="22" t="e">
        <f>('Indeks Implisit'!C9-'Indeks Implisit'!B9)/'Indeks Implisit'!B9*100</f>
        <v>#DIV/0!</v>
      </c>
      <c r="C9" s="22" t="e">
        <f>('Indeks Implisit'!D9-'Indeks Implisit'!C9)/'Indeks Implisit'!C9*100</f>
        <v>#DIV/0!</v>
      </c>
      <c r="D9" s="22" t="e">
        <f>('Indeks Implisit'!E9-'Indeks Implisit'!D9)/'Indeks Implisit'!D9*100</f>
        <v>#DIV/0!</v>
      </c>
      <c r="E9" s="22">
        <f>('Indeks Implisit'!F9-'Indeks Implisit'!E9)/'Indeks Implisit'!E9*100</f>
        <v>0.77595320989903083</v>
      </c>
      <c r="F9" s="22">
        <f>('Indeks Implisit'!G9-'Indeks Implisit'!F9)/'Indeks Implisit'!F9*100</f>
        <v>5.6280273859280889</v>
      </c>
      <c r="G9" s="22">
        <f>('Indeks Implisit'!H9-'Indeks Implisit'!G9)/'Indeks Implisit'!G9*100</f>
        <v>6.1104767571326546</v>
      </c>
      <c r="H9" s="22">
        <f>('Indeks Implisit'!I9-'Indeks Implisit'!H9)/'Indeks Implisit'!H9*100</f>
        <v>4.7368698869141737</v>
      </c>
      <c r="I9" s="22">
        <f>('Indeks Implisit'!J9-'Indeks Implisit'!I9)/'Indeks Implisit'!I9*100</f>
        <v>8.4635974577713071</v>
      </c>
      <c r="J9" s="22">
        <f>('Indeks Implisit'!K9-'Indeks Implisit'!J9)/'Indeks Implisit'!J9*100</f>
        <v>7.4632985189423904</v>
      </c>
      <c r="K9" s="22">
        <f>('Indeks Implisit'!L9-'Indeks Implisit'!K9)/'Indeks Implisit'!K9*100</f>
        <v>6.1331634597092783</v>
      </c>
    </row>
    <row r="10" spans="1:11" ht="17.25" x14ac:dyDescent="0.25">
      <c r="A10" s="18" t="s">
        <v>8</v>
      </c>
      <c r="B10" s="22" t="e">
        <f>('Indeks Implisit'!C10-'Indeks Implisit'!B10)/'Indeks Implisit'!B10*100</f>
        <v>#DIV/0!</v>
      </c>
      <c r="C10" s="22" t="e">
        <f>('Indeks Implisit'!D10-'Indeks Implisit'!C10)/'Indeks Implisit'!C10*100</f>
        <v>#DIV/0!</v>
      </c>
      <c r="D10" s="22" t="e">
        <f>('Indeks Implisit'!E10-'Indeks Implisit'!D10)/'Indeks Implisit'!D10*100</f>
        <v>#DIV/0!</v>
      </c>
      <c r="E10" s="22">
        <f>('Indeks Implisit'!F10-'Indeks Implisit'!E10)/'Indeks Implisit'!E10*100</f>
        <v>8.9294486185642459</v>
      </c>
      <c r="F10" s="22">
        <f>('Indeks Implisit'!G10-'Indeks Implisit'!F10)/'Indeks Implisit'!F10*100</f>
        <v>0.88400286660983496</v>
      </c>
      <c r="G10" s="22">
        <f>('Indeks Implisit'!H10-'Indeks Implisit'!G10)/'Indeks Implisit'!G10*100</f>
        <v>6.4411966216817396</v>
      </c>
      <c r="H10" s="22">
        <f>('Indeks Implisit'!I10-'Indeks Implisit'!H10)/'Indeks Implisit'!H10*100</f>
        <v>4.3430996179190791</v>
      </c>
      <c r="I10" s="22">
        <f>('Indeks Implisit'!J10-'Indeks Implisit'!I10)/'Indeks Implisit'!I10*100</f>
        <v>2.298206281697428</v>
      </c>
      <c r="J10" s="22">
        <f>('Indeks Implisit'!K10-'Indeks Implisit'!J10)/'Indeks Implisit'!J10*100</f>
        <v>2.6220020347120845</v>
      </c>
      <c r="K10" s="22">
        <f>('Indeks Implisit'!L10-'Indeks Implisit'!K10)/'Indeks Implisit'!K10*100</f>
        <v>8.1637338066023144</v>
      </c>
    </row>
    <row r="11" spans="1:11" ht="17.25" x14ac:dyDescent="0.25">
      <c r="A11" s="18" t="s">
        <v>9</v>
      </c>
      <c r="B11" s="22" t="e">
        <f>('Indeks Implisit'!C11-'Indeks Implisit'!B11)/'Indeks Implisit'!B11*100</f>
        <v>#DIV/0!</v>
      </c>
      <c r="C11" s="22" t="e">
        <f>('Indeks Implisit'!D11-'Indeks Implisit'!C11)/'Indeks Implisit'!C11*100</f>
        <v>#DIV/0!</v>
      </c>
      <c r="D11" s="22" t="e">
        <f>('Indeks Implisit'!E11-'Indeks Implisit'!D11)/'Indeks Implisit'!D11*100</f>
        <v>#DIV/0!</v>
      </c>
      <c r="E11" s="22">
        <f>('Indeks Implisit'!F11-'Indeks Implisit'!E11)/'Indeks Implisit'!E11*100</f>
        <v>7.3541082679880079</v>
      </c>
      <c r="F11" s="22">
        <f>('Indeks Implisit'!G11-'Indeks Implisit'!F11)/'Indeks Implisit'!F11*100</f>
        <v>5.9230614107946602</v>
      </c>
      <c r="G11" s="22">
        <f>('Indeks Implisit'!H11-'Indeks Implisit'!G11)/'Indeks Implisit'!G11*100</f>
        <v>5.5585617595310497</v>
      </c>
      <c r="H11" s="22">
        <f>('Indeks Implisit'!I11-'Indeks Implisit'!H11)/'Indeks Implisit'!H11*100</f>
        <v>0.64385113105952574</v>
      </c>
      <c r="I11" s="22">
        <f>('Indeks Implisit'!J11-'Indeks Implisit'!I11)/'Indeks Implisit'!I11*100</f>
        <v>1.637269567012263</v>
      </c>
      <c r="J11" s="22">
        <f>('Indeks Implisit'!K11-'Indeks Implisit'!J11)/'Indeks Implisit'!J11*100</f>
        <v>5.8126482009076579</v>
      </c>
      <c r="K11" s="22">
        <f>('Indeks Implisit'!L11-'Indeks Implisit'!K11)/'Indeks Implisit'!K11*100</f>
        <v>7.1791939122211073</v>
      </c>
    </row>
    <row r="12" spans="1:11" ht="17.25" x14ac:dyDescent="0.25">
      <c r="A12" s="18" t="s">
        <v>10</v>
      </c>
      <c r="B12" s="22" t="e">
        <f>('Indeks Implisit'!C12-'Indeks Implisit'!B12)/'Indeks Implisit'!B12*100</f>
        <v>#DIV/0!</v>
      </c>
      <c r="C12" s="22" t="e">
        <f>('Indeks Implisit'!D12-'Indeks Implisit'!C12)/'Indeks Implisit'!C12*100</f>
        <v>#DIV/0!</v>
      </c>
      <c r="D12" s="22" t="e">
        <f>('Indeks Implisit'!E12-'Indeks Implisit'!D12)/'Indeks Implisit'!D12*100</f>
        <v>#DIV/0!</v>
      </c>
      <c r="E12" s="22">
        <f>('Indeks Implisit'!F12-'Indeks Implisit'!E12)/'Indeks Implisit'!E12*100</f>
        <v>7.2149862531326256</v>
      </c>
      <c r="F12" s="22">
        <f>('Indeks Implisit'!G12-'Indeks Implisit'!F12)/'Indeks Implisit'!F12*100</f>
        <v>-4.108105689970194</v>
      </c>
      <c r="G12" s="22">
        <f>('Indeks Implisit'!H12-'Indeks Implisit'!G12)/'Indeks Implisit'!G12*100</f>
        <v>-1.1769974111779387</v>
      </c>
      <c r="H12" s="22">
        <f>('Indeks Implisit'!I12-'Indeks Implisit'!H12)/'Indeks Implisit'!H12*100</f>
        <v>4.5556000601410691</v>
      </c>
      <c r="I12" s="22">
        <f>('Indeks Implisit'!J12-'Indeks Implisit'!I12)/'Indeks Implisit'!I12*100</f>
        <v>6.0214161909164332</v>
      </c>
      <c r="J12" s="22">
        <f>('Indeks Implisit'!K12-'Indeks Implisit'!J12)/'Indeks Implisit'!J12*100</f>
        <v>6.4556459057584226</v>
      </c>
      <c r="K12" s="22">
        <f>('Indeks Implisit'!L12-'Indeks Implisit'!K12)/'Indeks Implisit'!K12*100</f>
        <v>0.96526576757006921</v>
      </c>
    </row>
    <row r="13" spans="1:11" ht="17.25" x14ac:dyDescent="0.25">
      <c r="A13" s="20" t="s">
        <v>11</v>
      </c>
      <c r="B13" s="21" t="e">
        <f>('Indeks Implisit'!C13-'Indeks Implisit'!B13)/'Indeks Implisit'!B13*100</f>
        <v>#DIV/0!</v>
      </c>
      <c r="C13" s="21" t="e">
        <f>('Indeks Implisit'!D13-'Indeks Implisit'!C13)/'Indeks Implisit'!C13*100</f>
        <v>#DIV/0!</v>
      </c>
      <c r="D13" s="21" t="e">
        <f>('Indeks Implisit'!E13-'Indeks Implisit'!D13)/'Indeks Implisit'!D13*100</f>
        <v>#DIV/0!</v>
      </c>
      <c r="E13" s="21">
        <f>('Indeks Implisit'!F13-'Indeks Implisit'!E13)/'Indeks Implisit'!E13*100</f>
        <v>-2.5992759960178144</v>
      </c>
      <c r="F13" s="21">
        <f>('Indeks Implisit'!G13-'Indeks Implisit'!F13)/'Indeks Implisit'!F13*100</f>
        <v>-5.9320740180357872</v>
      </c>
      <c r="G13" s="21">
        <f>('Indeks Implisit'!H13-'Indeks Implisit'!G13)/'Indeks Implisit'!G13*100</f>
        <v>-2.3029841301228662</v>
      </c>
      <c r="H13" s="21">
        <f>('Indeks Implisit'!I13-'Indeks Implisit'!H13)/'Indeks Implisit'!H13*100</f>
        <v>19.791601793656014</v>
      </c>
      <c r="I13" s="21">
        <f>('Indeks Implisit'!J13-'Indeks Implisit'!I13)/'Indeks Implisit'!I13*100</f>
        <v>7.6545293541403288</v>
      </c>
      <c r="J13" s="21">
        <f>('Indeks Implisit'!K13-'Indeks Implisit'!J13)/'Indeks Implisit'!J13*100</f>
        <v>5.4850496813144805</v>
      </c>
      <c r="K13" s="21">
        <f>('Indeks Implisit'!L13-'Indeks Implisit'!K13)/'Indeks Implisit'!K13*100</f>
        <v>5.5174344173159904</v>
      </c>
    </row>
    <row r="14" spans="1:11" ht="17.25" x14ac:dyDescent="0.25">
      <c r="A14" s="18" t="s">
        <v>12</v>
      </c>
      <c r="B14" s="22" t="e">
        <f>('Indeks Implisit'!C14-'Indeks Implisit'!B14)/'Indeks Implisit'!B14*100</f>
        <v>#DIV/0!</v>
      </c>
      <c r="C14" s="22" t="e">
        <f>('Indeks Implisit'!D14-'Indeks Implisit'!C14)/'Indeks Implisit'!C14*100</f>
        <v>#DIV/0!</v>
      </c>
      <c r="D14" s="22" t="e">
        <f>('Indeks Implisit'!E14-'Indeks Implisit'!D14)/'Indeks Implisit'!D14*100</f>
        <v>#DIV/0!</v>
      </c>
      <c r="E14" s="22">
        <f>('Indeks Implisit'!F14-'Indeks Implisit'!E14)/'Indeks Implisit'!E14*100</f>
        <v>0.295034259872408</v>
      </c>
      <c r="F14" s="22">
        <f>('Indeks Implisit'!G14-'Indeks Implisit'!F14)/'Indeks Implisit'!F14*100</f>
        <v>-15.007056203062364</v>
      </c>
      <c r="G14" s="22">
        <f>('Indeks Implisit'!H14-'Indeks Implisit'!G14)/'Indeks Implisit'!G14*100</f>
        <v>-14.277323412953679</v>
      </c>
      <c r="H14" s="22">
        <f>('Indeks Implisit'!I14-'Indeks Implisit'!H14)/'Indeks Implisit'!H14*100</f>
        <v>7.5527244476112365</v>
      </c>
      <c r="I14" s="22">
        <f>('Indeks Implisit'!J14-'Indeks Implisit'!I14)/'Indeks Implisit'!I14*100</f>
        <v>9.8434703474184087</v>
      </c>
      <c r="J14" s="22">
        <f>('Indeks Implisit'!K14-'Indeks Implisit'!J14)/'Indeks Implisit'!J14*100</f>
        <v>10.732564633351831</v>
      </c>
      <c r="K14" s="22">
        <f>('Indeks Implisit'!L14-'Indeks Implisit'!K14)/'Indeks Implisit'!K14*100</f>
        <v>1.7650538744108151</v>
      </c>
    </row>
    <row r="15" spans="1:11" ht="17.25" x14ac:dyDescent="0.25">
      <c r="A15" s="18" t="s">
        <v>13</v>
      </c>
      <c r="B15" s="22" t="e">
        <f>('Indeks Implisit'!C15-'Indeks Implisit'!B15)/'Indeks Implisit'!B15*100</f>
        <v>#DIV/0!</v>
      </c>
      <c r="C15" s="22" t="e">
        <f>('Indeks Implisit'!D15-'Indeks Implisit'!C15)/'Indeks Implisit'!C15*100</f>
        <v>#DIV/0!</v>
      </c>
      <c r="D15" s="22" t="e">
        <f>('Indeks Implisit'!E15-'Indeks Implisit'!D15)/'Indeks Implisit'!D15*100</f>
        <v>#DIV/0!</v>
      </c>
      <c r="E15" s="22">
        <f>('Indeks Implisit'!F15-'Indeks Implisit'!E15)/'Indeks Implisit'!E15*100</f>
        <v>-4.7278417857951771</v>
      </c>
      <c r="F15" s="22">
        <f>('Indeks Implisit'!G15-'Indeks Implisit'!F15)/'Indeks Implisit'!F15*100</f>
        <v>-5.8204682983165039</v>
      </c>
      <c r="G15" s="22">
        <f>('Indeks Implisit'!H15-'Indeks Implisit'!G15)/'Indeks Implisit'!G15*100</f>
        <v>-2.9742379455160783</v>
      </c>
      <c r="H15" s="22">
        <f>('Indeks Implisit'!I15-'Indeks Implisit'!H15)/'Indeks Implisit'!H15*100</f>
        <v>30.025743929444282</v>
      </c>
      <c r="I15" s="22">
        <f>('Indeks Implisit'!J15-'Indeks Implisit'!I15)/'Indeks Implisit'!I15*100</f>
        <v>8.8827614630719207</v>
      </c>
      <c r="J15" s="22">
        <f>('Indeks Implisit'!K15-'Indeks Implisit'!J15)/'Indeks Implisit'!J15*100</f>
        <v>5.251957051572246</v>
      </c>
      <c r="K15" s="22">
        <f>('Indeks Implisit'!L15-'Indeks Implisit'!K15)/'Indeks Implisit'!K15*100</f>
        <v>5.6871127955112986</v>
      </c>
    </row>
    <row r="16" spans="1:11" ht="17.25" x14ac:dyDescent="0.25">
      <c r="A16" s="18" t="s">
        <v>14</v>
      </c>
      <c r="B16" s="22" t="e">
        <f>('Indeks Implisit'!C16-'Indeks Implisit'!B16)/'Indeks Implisit'!B16*100</f>
        <v>#DIV/0!</v>
      </c>
      <c r="C16" s="22" t="e">
        <f>('Indeks Implisit'!D16-'Indeks Implisit'!C16)/'Indeks Implisit'!C16*100</f>
        <v>#DIV/0!</v>
      </c>
      <c r="D16" s="22" t="e">
        <f>('Indeks Implisit'!E16-'Indeks Implisit'!D16)/'Indeks Implisit'!D16*100</f>
        <v>#DIV/0!</v>
      </c>
      <c r="E16" s="22">
        <f>('Indeks Implisit'!F16-'Indeks Implisit'!E16)/'Indeks Implisit'!E16*100</f>
        <v>5.9073736157151977</v>
      </c>
      <c r="F16" s="22">
        <f>('Indeks Implisit'!G16-'Indeks Implisit'!F16)/'Indeks Implisit'!F16*100</f>
        <v>3.6714898720767137</v>
      </c>
      <c r="G16" s="22">
        <f>('Indeks Implisit'!H16-'Indeks Implisit'!G16)/'Indeks Implisit'!G16*100</f>
        <v>11.246715478108595</v>
      </c>
      <c r="H16" s="22">
        <f>('Indeks Implisit'!I16-'Indeks Implisit'!H16)/'Indeks Implisit'!H16*100</f>
        <v>8.8960547949770774</v>
      </c>
      <c r="I16" s="22">
        <f>('Indeks Implisit'!J16-'Indeks Implisit'!I16)/'Indeks Implisit'!I16*100</f>
        <v>3.3364859985727051</v>
      </c>
      <c r="J16" s="22">
        <f>('Indeks Implisit'!K16-'Indeks Implisit'!J16)/'Indeks Implisit'!J16*100</f>
        <v>4.3824648976236276</v>
      </c>
      <c r="K16" s="22">
        <f>('Indeks Implisit'!L16-'Indeks Implisit'!K16)/'Indeks Implisit'!K16*100</f>
        <v>9.1765529744221617</v>
      </c>
    </row>
    <row r="17" spans="1:11" ht="17.25" x14ac:dyDescent="0.25">
      <c r="A17" s="18" t="s">
        <v>15</v>
      </c>
      <c r="B17" s="22" t="e">
        <f>('Indeks Implisit'!C17-'Indeks Implisit'!B17)/'Indeks Implisit'!B17*100</f>
        <v>#DIV/0!</v>
      </c>
      <c r="C17" s="22" t="e">
        <f>('Indeks Implisit'!D17-'Indeks Implisit'!C17)/'Indeks Implisit'!C17*100</f>
        <v>#DIV/0!</v>
      </c>
      <c r="D17" s="22" t="e">
        <f>('Indeks Implisit'!E17-'Indeks Implisit'!D17)/'Indeks Implisit'!D17*100</f>
        <v>#DIV/0!</v>
      </c>
      <c r="E17" s="22">
        <f>('Indeks Implisit'!F17-'Indeks Implisit'!E17)/'Indeks Implisit'!E17*100</f>
        <v>5.6295546066779876</v>
      </c>
      <c r="F17" s="22">
        <f>('Indeks Implisit'!G17-'Indeks Implisit'!F17)/'Indeks Implisit'!F17*100</f>
        <v>3.072643719448191</v>
      </c>
      <c r="G17" s="22">
        <f>('Indeks Implisit'!H17-'Indeks Implisit'!G17)/'Indeks Implisit'!G17*100</f>
        <v>6.7806968112997037</v>
      </c>
      <c r="H17" s="22">
        <f>('Indeks Implisit'!I17-'Indeks Implisit'!H17)/'Indeks Implisit'!H17*100</f>
        <v>2.3539413537829641</v>
      </c>
      <c r="I17" s="22">
        <f>('Indeks Implisit'!J17-'Indeks Implisit'!I17)/'Indeks Implisit'!I17*100</f>
        <v>2.8285569167308102</v>
      </c>
      <c r="J17" s="22">
        <f>('Indeks Implisit'!K17-'Indeks Implisit'!J17)/'Indeks Implisit'!J17*100</f>
        <v>3.1018783748769727</v>
      </c>
      <c r="K17" s="22">
        <f>('Indeks Implisit'!L17-'Indeks Implisit'!K17)/'Indeks Implisit'!K17*100</f>
        <v>7.4951339904929304</v>
      </c>
    </row>
    <row r="18" spans="1:11" ht="17.25" x14ac:dyDescent="0.25">
      <c r="A18" s="20" t="s">
        <v>16</v>
      </c>
      <c r="B18" s="21" t="e">
        <f>('Indeks Implisit'!C18-'Indeks Implisit'!B18)/'Indeks Implisit'!B18*100</f>
        <v>#DIV/0!</v>
      </c>
      <c r="C18" s="21" t="e">
        <f>('Indeks Implisit'!D18-'Indeks Implisit'!C18)/'Indeks Implisit'!C18*100</f>
        <v>#DIV/0!</v>
      </c>
      <c r="D18" s="21" t="e">
        <f>('Indeks Implisit'!E18-'Indeks Implisit'!D18)/'Indeks Implisit'!D18*100</f>
        <v>#DIV/0!</v>
      </c>
      <c r="E18" s="21">
        <f>('Indeks Implisit'!F18-'Indeks Implisit'!E18)/'Indeks Implisit'!E18*100</f>
        <v>9.1857162152203014</v>
      </c>
      <c r="F18" s="21">
        <f>('Indeks Implisit'!G18-'Indeks Implisit'!F18)/'Indeks Implisit'!F18*100</f>
        <v>3.1387854359334728</v>
      </c>
      <c r="G18" s="21">
        <f>('Indeks Implisit'!H18-'Indeks Implisit'!G18)/'Indeks Implisit'!G18*100</f>
        <v>2.4877092546142268</v>
      </c>
      <c r="H18" s="21">
        <f>('Indeks Implisit'!I18-'Indeks Implisit'!H18)/'Indeks Implisit'!H18*100</f>
        <v>8.4237470728173633</v>
      </c>
      <c r="I18" s="21">
        <f>('Indeks Implisit'!J18-'Indeks Implisit'!I18)/'Indeks Implisit'!I18*100</f>
        <v>3.9814007586125753</v>
      </c>
      <c r="J18" s="21">
        <f>('Indeks Implisit'!K18-'Indeks Implisit'!J18)/'Indeks Implisit'!J18*100</f>
        <v>4.8779784752633315</v>
      </c>
      <c r="K18" s="21">
        <f>('Indeks Implisit'!L18-'Indeks Implisit'!K18)/'Indeks Implisit'!K18*100</f>
        <v>7.8031644610097235</v>
      </c>
    </row>
    <row r="19" spans="1:11" ht="17.25" x14ac:dyDescent="0.25">
      <c r="A19" s="18" t="s">
        <v>17</v>
      </c>
      <c r="B19" s="22" t="e">
        <f>('Indeks Implisit'!C19-'Indeks Implisit'!B19)/'Indeks Implisit'!B19*100</f>
        <v>#DIV/0!</v>
      </c>
      <c r="C19" s="22" t="e">
        <f>('Indeks Implisit'!D19-'Indeks Implisit'!C19)/'Indeks Implisit'!C19*100</f>
        <v>#DIV/0!</v>
      </c>
      <c r="D19" s="22" t="e">
        <f>('Indeks Implisit'!E19-'Indeks Implisit'!D19)/'Indeks Implisit'!D19*100</f>
        <v>#DIV/0!</v>
      </c>
      <c r="E19" s="22" t="s">
        <v>63</v>
      </c>
      <c r="F19" s="22" t="s">
        <v>63</v>
      </c>
      <c r="G19" s="22" t="s">
        <v>63</v>
      </c>
      <c r="H19" s="22" t="s">
        <v>63</v>
      </c>
      <c r="I19" s="22" t="s">
        <v>63</v>
      </c>
      <c r="J19" s="22" t="s">
        <v>63</v>
      </c>
      <c r="K19" s="22" t="s">
        <v>63</v>
      </c>
    </row>
    <row r="20" spans="1:11" ht="17.25" x14ac:dyDescent="0.25">
      <c r="A20" s="18" t="s">
        <v>18</v>
      </c>
      <c r="B20" s="22" t="e">
        <f>('Indeks Implisit'!C20-'Indeks Implisit'!B20)/'Indeks Implisit'!B20*100</f>
        <v>#DIV/0!</v>
      </c>
      <c r="C20" s="22" t="e">
        <f>('Indeks Implisit'!D20-'Indeks Implisit'!C20)/'Indeks Implisit'!C20*100</f>
        <v>#DIV/0!</v>
      </c>
      <c r="D20" s="22" t="e">
        <f>('Indeks Implisit'!E20-'Indeks Implisit'!D20)/'Indeks Implisit'!D20*100</f>
        <v>#DIV/0!</v>
      </c>
      <c r="E20" s="22">
        <f>('Indeks Implisit'!F20-'Indeks Implisit'!E20)/'Indeks Implisit'!E20*100</f>
        <v>13.532223633547078</v>
      </c>
      <c r="F20" s="22">
        <f>('Indeks Implisit'!G20-'Indeks Implisit'!F20)/'Indeks Implisit'!F20*100</f>
        <v>0.90346311503648213</v>
      </c>
      <c r="G20" s="22">
        <f>('Indeks Implisit'!H20-'Indeks Implisit'!G20)/'Indeks Implisit'!G20*100</f>
        <v>3.4027893400363731</v>
      </c>
      <c r="H20" s="22">
        <f>('Indeks Implisit'!I20-'Indeks Implisit'!H20)/'Indeks Implisit'!H20*100</f>
        <v>13.703531901859719</v>
      </c>
      <c r="I20" s="22">
        <f>('Indeks Implisit'!J20-'Indeks Implisit'!I20)/'Indeks Implisit'!I20*100</f>
        <v>3.607149835909762</v>
      </c>
      <c r="J20" s="21">
        <f>('Indeks Implisit'!K20-'Indeks Implisit'!J20)/'Indeks Implisit'!J20*100</f>
        <v>4.2816888482853832</v>
      </c>
      <c r="K20" s="21">
        <f>('Indeks Implisit'!L20-'Indeks Implisit'!K20)/'Indeks Implisit'!K20*100</f>
        <v>6.301994524882029</v>
      </c>
    </row>
    <row r="21" spans="1:11" ht="17.25" x14ac:dyDescent="0.25">
      <c r="A21" s="18" t="s">
        <v>19</v>
      </c>
      <c r="B21" s="22" t="e">
        <f>('Indeks Implisit'!C21-'Indeks Implisit'!B21)/'Indeks Implisit'!B21*100</f>
        <v>#DIV/0!</v>
      </c>
      <c r="C21" s="22" t="e">
        <f>('Indeks Implisit'!D21-'Indeks Implisit'!C21)/'Indeks Implisit'!C21*100</f>
        <v>#DIV/0!</v>
      </c>
      <c r="D21" s="22" t="e">
        <f>('Indeks Implisit'!E21-'Indeks Implisit'!D21)/'Indeks Implisit'!D21*100</f>
        <v>#DIV/0!</v>
      </c>
      <c r="E21" s="22" t="s">
        <v>63</v>
      </c>
      <c r="F21" s="22" t="s">
        <v>63</v>
      </c>
      <c r="G21" s="22" t="s">
        <v>63</v>
      </c>
      <c r="H21" s="22" t="s">
        <v>63</v>
      </c>
      <c r="I21" s="22" t="s">
        <v>63</v>
      </c>
      <c r="J21" s="22" t="s">
        <v>63</v>
      </c>
      <c r="K21" s="22" t="s">
        <v>63</v>
      </c>
    </row>
    <row r="22" spans="1:11" ht="17.25" x14ac:dyDescent="0.25">
      <c r="A22" s="18" t="s">
        <v>20</v>
      </c>
      <c r="B22" s="22" t="e">
        <f>('Indeks Implisit'!C22-'Indeks Implisit'!B22)/'Indeks Implisit'!B22*100</f>
        <v>#DIV/0!</v>
      </c>
      <c r="C22" s="22" t="e">
        <f>('Indeks Implisit'!D22-'Indeks Implisit'!C22)/'Indeks Implisit'!C22*100</f>
        <v>#DIV/0!</v>
      </c>
      <c r="D22" s="22" t="e">
        <f>('Indeks Implisit'!E22-'Indeks Implisit'!D22)/'Indeks Implisit'!D22*100</f>
        <v>#DIV/0!</v>
      </c>
      <c r="E22" s="22">
        <f>('Indeks Implisit'!F22-'Indeks Implisit'!E22)/'Indeks Implisit'!E22*100</f>
        <v>5.6605968799842614</v>
      </c>
      <c r="F22" s="22">
        <f>('Indeks Implisit'!G22-'Indeks Implisit'!F22)/'Indeks Implisit'!F22*100</f>
        <v>4.8784176600193661</v>
      </c>
      <c r="G22" s="22">
        <f>('Indeks Implisit'!H22-'Indeks Implisit'!G22)/'Indeks Implisit'!G22*100</f>
        <v>4.6925482324336096</v>
      </c>
      <c r="H22" s="22">
        <f>('Indeks Implisit'!I22-'Indeks Implisit'!H22)/'Indeks Implisit'!H22*100</f>
        <v>3.8000269951300938</v>
      </c>
      <c r="I22" s="22">
        <f>('Indeks Implisit'!J22-'Indeks Implisit'!I22)/'Indeks Implisit'!I22*100</f>
        <v>5.1638912230518867</v>
      </c>
      <c r="J22" s="22">
        <f>('Indeks Implisit'!K22-'Indeks Implisit'!J22)/'Indeks Implisit'!J22*100</f>
        <v>5.0196345730231569</v>
      </c>
      <c r="K22" s="22">
        <f>('Indeks Implisit'!L22-'Indeks Implisit'!K22)/'Indeks Implisit'!K22*100</f>
        <v>12.609551272992709</v>
      </c>
    </row>
    <row r="23" spans="1:11" ht="17.25" x14ac:dyDescent="0.25">
      <c r="A23" s="18" t="s">
        <v>21</v>
      </c>
      <c r="B23" s="22" t="e">
        <f>('Indeks Implisit'!C23-'Indeks Implisit'!B23)/'Indeks Implisit'!B23*100</f>
        <v>#DIV/0!</v>
      </c>
      <c r="C23" s="22" t="e">
        <f>('Indeks Implisit'!D23-'Indeks Implisit'!C23)/'Indeks Implisit'!C23*100</f>
        <v>#DIV/0!</v>
      </c>
      <c r="D23" s="22" t="e">
        <f>('Indeks Implisit'!E23-'Indeks Implisit'!D23)/'Indeks Implisit'!D23*100</f>
        <v>#DIV/0!</v>
      </c>
      <c r="E23" s="22">
        <f>('Indeks Implisit'!F23-'Indeks Implisit'!E23)/'Indeks Implisit'!E23*100</f>
        <v>9.6703309199907732</v>
      </c>
      <c r="F23" s="22">
        <f>('Indeks Implisit'!G23-'Indeks Implisit'!F23)/'Indeks Implisit'!F23*100</f>
        <v>2.3242064551361983</v>
      </c>
      <c r="G23" s="22">
        <f>('Indeks Implisit'!H23-'Indeks Implisit'!G23)/'Indeks Implisit'!G23*100</f>
        <v>2.5342289655408297</v>
      </c>
      <c r="H23" s="22">
        <f>('Indeks Implisit'!I23-'Indeks Implisit'!H23)/'Indeks Implisit'!H23*100</f>
        <v>3.654061638711708</v>
      </c>
      <c r="I23" s="22">
        <f>('Indeks Implisit'!J23-'Indeks Implisit'!I23)/'Indeks Implisit'!I23*100</f>
        <v>3.8788578373096869</v>
      </c>
      <c r="J23" s="22">
        <f>('Indeks Implisit'!K23-'Indeks Implisit'!J23)/'Indeks Implisit'!J23*100</f>
        <v>3.2124764236874865</v>
      </c>
      <c r="K23" s="22">
        <f>('Indeks Implisit'!L23-'Indeks Implisit'!K23)/'Indeks Implisit'!K23*100</f>
        <v>8.4012765162599123</v>
      </c>
    </row>
    <row r="24" spans="1:11" ht="17.25" x14ac:dyDescent="0.25">
      <c r="A24" s="18" t="s">
        <v>22</v>
      </c>
      <c r="B24" s="22" t="e">
        <f>('Indeks Implisit'!C24-'Indeks Implisit'!B24)/'Indeks Implisit'!B24*100</f>
        <v>#DIV/0!</v>
      </c>
      <c r="C24" s="22" t="e">
        <f>('Indeks Implisit'!D24-'Indeks Implisit'!C24)/'Indeks Implisit'!C24*100</f>
        <v>#DIV/0!</v>
      </c>
      <c r="D24" s="22" t="e">
        <f>('Indeks Implisit'!E24-'Indeks Implisit'!D24)/'Indeks Implisit'!D24*100</f>
        <v>#DIV/0!</v>
      </c>
      <c r="E24" s="22">
        <f>('Indeks Implisit'!F24-'Indeks Implisit'!E24)/'Indeks Implisit'!E24*100</f>
        <v>4.7825881698123807</v>
      </c>
      <c r="F24" s="22">
        <f>('Indeks Implisit'!G24-'Indeks Implisit'!F24)/'Indeks Implisit'!F24*100</f>
        <v>5.1193704860438602</v>
      </c>
      <c r="G24" s="22">
        <f>('Indeks Implisit'!H24-'Indeks Implisit'!G24)/'Indeks Implisit'!G24*100</f>
        <v>1.488370180658245</v>
      </c>
      <c r="H24" s="22">
        <f>('Indeks Implisit'!I24-'Indeks Implisit'!H24)/'Indeks Implisit'!H24*100</f>
        <v>2.6631643632337125</v>
      </c>
      <c r="I24" s="22">
        <f>('Indeks Implisit'!J24-'Indeks Implisit'!I24)/'Indeks Implisit'!I24*100</f>
        <v>3.5612321904502404</v>
      </c>
      <c r="J24" s="22">
        <f>('Indeks Implisit'!K24-'Indeks Implisit'!J24)/'Indeks Implisit'!J24*100</f>
        <v>4.9477183676281449</v>
      </c>
      <c r="K24" s="22">
        <f>('Indeks Implisit'!L24-'Indeks Implisit'!K24)/'Indeks Implisit'!K24*100</f>
        <v>8.67559858959115</v>
      </c>
    </row>
    <row r="25" spans="1:11" ht="17.25" x14ac:dyDescent="0.25">
      <c r="A25" s="18" t="s">
        <v>23</v>
      </c>
      <c r="B25" s="22" t="e">
        <f>('Indeks Implisit'!C25-'Indeks Implisit'!B25)/'Indeks Implisit'!B25*100</f>
        <v>#DIV/0!</v>
      </c>
      <c r="C25" s="22" t="e">
        <f>('Indeks Implisit'!D25-'Indeks Implisit'!C25)/'Indeks Implisit'!C25*100</f>
        <v>#DIV/0!</v>
      </c>
      <c r="D25" s="22" t="e">
        <f>('Indeks Implisit'!E25-'Indeks Implisit'!D25)/'Indeks Implisit'!D25*100</f>
        <v>#DIV/0!</v>
      </c>
      <c r="E25" s="22">
        <f>('Indeks Implisit'!F25-'Indeks Implisit'!E25)/'Indeks Implisit'!E25*100</f>
        <v>7.005329753090658</v>
      </c>
      <c r="F25" s="22">
        <f>('Indeks Implisit'!G25-'Indeks Implisit'!F25)/'Indeks Implisit'!F25*100</f>
        <v>4.4101452844016134</v>
      </c>
      <c r="G25" s="22">
        <f>('Indeks Implisit'!H25-'Indeks Implisit'!G25)/'Indeks Implisit'!G25*100</f>
        <v>1.3630828097013288</v>
      </c>
      <c r="H25" s="22">
        <f>('Indeks Implisit'!I25-'Indeks Implisit'!H25)/'Indeks Implisit'!H25*100</f>
        <v>4.3992249428975132</v>
      </c>
      <c r="I25" s="22">
        <f>('Indeks Implisit'!J25-'Indeks Implisit'!I25)/'Indeks Implisit'!I25*100</f>
        <v>4.6565253685430141</v>
      </c>
      <c r="J25" s="22">
        <f>('Indeks Implisit'!K25-'Indeks Implisit'!J25)/'Indeks Implisit'!J25*100</f>
        <v>6.0116038963919793</v>
      </c>
      <c r="K25" s="22">
        <f>('Indeks Implisit'!L25-'Indeks Implisit'!K25)/'Indeks Implisit'!K25*100</f>
        <v>8.8330594776721369</v>
      </c>
    </row>
    <row r="26" spans="1:11" ht="17.25" x14ac:dyDescent="0.25">
      <c r="A26" s="18" t="s">
        <v>24</v>
      </c>
      <c r="B26" s="22" t="e">
        <f>('Indeks Implisit'!C26-'Indeks Implisit'!B26)/'Indeks Implisit'!B26*100</f>
        <v>#DIV/0!</v>
      </c>
      <c r="C26" s="22" t="e">
        <f>('Indeks Implisit'!D26-'Indeks Implisit'!C26)/'Indeks Implisit'!C26*100</f>
        <v>#DIV/0!</v>
      </c>
      <c r="D26" s="22" t="e">
        <f>('Indeks Implisit'!E26-'Indeks Implisit'!D26)/'Indeks Implisit'!D26*100</f>
        <v>#DIV/0!</v>
      </c>
      <c r="E26" s="22">
        <f>('Indeks Implisit'!F26-'Indeks Implisit'!E26)/'Indeks Implisit'!E26*100</f>
        <v>7.5410876508155562</v>
      </c>
      <c r="F26" s="22">
        <f>('Indeks Implisit'!G26-'Indeks Implisit'!F26)/'Indeks Implisit'!F26*100</f>
        <v>5.5234019335334557</v>
      </c>
      <c r="G26" s="22">
        <f>('Indeks Implisit'!H26-'Indeks Implisit'!G26)/'Indeks Implisit'!G26*100</f>
        <v>-0.91081671396375263</v>
      </c>
      <c r="H26" s="22">
        <f>('Indeks Implisit'!I26-'Indeks Implisit'!H26)/'Indeks Implisit'!H26*100</f>
        <v>2.5791720635020354</v>
      </c>
      <c r="I26" s="22">
        <f>('Indeks Implisit'!J26-'Indeks Implisit'!I26)/'Indeks Implisit'!I26*100</f>
        <v>3.0343362210023308</v>
      </c>
      <c r="J26" s="22">
        <f>('Indeks Implisit'!K26-'Indeks Implisit'!J26)/'Indeks Implisit'!J26*100</f>
        <v>6.9595784618582499</v>
      </c>
      <c r="K26" s="22">
        <f>('Indeks Implisit'!L26-'Indeks Implisit'!K26)/'Indeks Implisit'!K26*100</f>
        <v>10.083363507074516</v>
      </c>
    </row>
    <row r="27" spans="1:11" ht="17.25" x14ac:dyDescent="0.25">
      <c r="A27" s="18" t="s">
        <v>25</v>
      </c>
      <c r="B27" s="22" t="e">
        <f>('Indeks Implisit'!C27-'Indeks Implisit'!B27)/'Indeks Implisit'!B27*100</f>
        <v>#DIV/0!</v>
      </c>
      <c r="C27" s="22" t="e">
        <f>('Indeks Implisit'!D27-'Indeks Implisit'!C27)/'Indeks Implisit'!C27*100</f>
        <v>#DIV/0!</v>
      </c>
      <c r="D27" s="22" t="e">
        <f>('Indeks Implisit'!E27-'Indeks Implisit'!D27)/'Indeks Implisit'!D27*100</f>
        <v>#DIV/0!</v>
      </c>
      <c r="E27" s="22">
        <f>('Indeks Implisit'!F27-'Indeks Implisit'!E27)/'Indeks Implisit'!E27*100</f>
        <v>-0.94959684860526017</v>
      </c>
      <c r="F27" s="22">
        <f>('Indeks Implisit'!G27-'Indeks Implisit'!F27)/'Indeks Implisit'!F27*100</f>
        <v>2.4790828598066388</v>
      </c>
      <c r="G27" s="22">
        <f>('Indeks Implisit'!H27-'Indeks Implisit'!G27)/'Indeks Implisit'!G27*100</f>
        <v>-0.43545482362639404</v>
      </c>
      <c r="H27" s="22">
        <f>('Indeks Implisit'!I27-'Indeks Implisit'!H27)/'Indeks Implisit'!H27*100</f>
        <v>2.1825263599370812</v>
      </c>
      <c r="I27" s="22">
        <f>('Indeks Implisit'!J27-'Indeks Implisit'!I27)/'Indeks Implisit'!I27*100</f>
        <v>0.17418378320551375</v>
      </c>
      <c r="J27" s="22">
        <f>('Indeks Implisit'!K27-'Indeks Implisit'!J27)/'Indeks Implisit'!J27*100</f>
        <v>3.3245644782600405</v>
      </c>
      <c r="K27" s="22">
        <f>('Indeks Implisit'!L27-'Indeks Implisit'!K27)/'Indeks Implisit'!K27*100</f>
        <v>6.4747589053992556</v>
      </c>
    </row>
    <row r="28" spans="1:11" ht="17.25" x14ac:dyDescent="0.25">
      <c r="A28" s="18" t="s">
        <v>26</v>
      </c>
      <c r="B28" s="22" t="e">
        <f>('Indeks Implisit'!C28-'Indeks Implisit'!B28)/'Indeks Implisit'!B28*100</f>
        <v>#DIV/0!</v>
      </c>
      <c r="C28" s="22" t="e">
        <f>('Indeks Implisit'!D28-'Indeks Implisit'!C28)/'Indeks Implisit'!C28*100</f>
        <v>#DIV/0!</v>
      </c>
      <c r="D28" s="22" t="e">
        <f>('Indeks Implisit'!E28-'Indeks Implisit'!D28)/'Indeks Implisit'!D28*100</f>
        <v>#DIV/0!</v>
      </c>
      <c r="E28" s="22">
        <f>('Indeks Implisit'!F28-'Indeks Implisit'!E28)/'Indeks Implisit'!E28*100</f>
        <v>5.023648077810023</v>
      </c>
      <c r="F28" s="22">
        <f>('Indeks Implisit'!G28-'Indeks Implisit'!F28)/'Indeks Implisit'!F28*100</f>
        <v>5.6133282232690451</v>
      </c>
      <c r="G28" s="22">
        <f>('Indeks Implisit'!H28-'Indeks Implisit'!G28)/'Indeks Implisit'!G28*100</f>
        <v>1.4426889388832602</v>
      </c>
      <c r="H28" s="22">
        <f>('Indeks Implisit'!I28-'Indeks Implisit'!H28)/'Indeks Implisit'!H28*100</f>
        <v>4.0831735393934867</v>
      </c>
      <c r="I28" s="22">
        <f>('Indeks Implisit'!J28-'Indeks Implisit'!I28)/'Indeks Implisit'!I28*100</f>
        <v>2.4188749069422308</v>
      </c>
      <c r="J28" s="22">
        <f>('Indeks Implisit'!K28-'Indeks Implisit'!J28)/'Indeks Implisit'!J28*100</f>
        <v>1.7021000727905466</v>
      </c>
      <c r="K28" s="22">
        <f>('Indeks Implisit'!L28-'Indeks Implisit'!K28)/'Indeks Implisit'!K28*100</f>
        <v>4.4869303487368635</v>
      </c>
    </row>
    <row r="29" spans="1:11" ht="17.25" x14ac:dyDescent="0.25">
      <c r="A29" s="18" t="s">
        <v>27</v>
      </c>
      <c r="B29" s="22" t="s">
        <v>63</v>
      </c>
      <c r="C29" s="22" t="s">
        <v>63</v>
      </c>
      <c r="D29" s="22" t="s">
        <v>63</v>
      </c>
      <c r="E29" s="22" t="s">
        <v>63</v>
      </c>
      <c r="F29" s="22" t="s">
        <v>63</v>
      </c>
      <c r="G29" s="22" t="s">
        <v>63</v>
      </c>
      <c r="H29" s="22" t="s">
        <v>63</v>
      </c>
      <c r="I29" s="22" t="s">
        <v>63</v>
      </c>
      <c r="J29" s="22" t="s">
        <v>63</v>
      </c>
      <c r="K29" s="22" t="s">
        <v>63</v>
      </c>
    </row>
    <row r="30" spans="1:11" ht="17.25" x14ac:dyDescent="0.25">
      <c r="A30" s="18" t="s">
        <v>28</v>
      </c>
      <c r="B30" s="22" t="e">
        <f>('Indeks Implisit'!C30-'Indeks Implisit'!B30)/'Indeks Implisit'!B30*100</f>
        <v>#DIV/0!</v>
      </c>
      <c r="C30" s="22" t="e">
        <f>('Indeks Implisit'!D30-'Indeks Implisit'!C30)/'Indeks Implisit'!C30*100</f>
        <v>#DIV/0!</v>
      </c>
      <c r="D30" s="22" t="e">
        <f>('Indeks Implisit'!E30-'Indeks Implisit'!D30)/'Indeks Implisit'!D30*100</f>
        <v>#DIV/0!</v>
      </c>
      <c r="E30" s="22">
        <f>('Indeks Implisit'!F30-'Indeks Implisit'!E30)/'Indeks Implisit'!E30*100</f>
        <v>8.041895295765638</v>
      </c>
      <c r="F30" s="22">
        <f>('Indeks Implisit'!G30-'Indeks Implisit'!F30)/'Indeks Implisit'!F30*100</f>
        <v>2.9091051611494798</v>
      </c>
      <c r="G30" s="22">
        <f>('Indeks Implisit'!H30-'Indeks Implisit'!G30)/'Indeks Implisit'!G30*100</f>
        <v>1.0031659620481712</v>
      </c>
      <c r="H30" s="22">
        <f>('Indeks Implisit'!I30-'Indeks Implisit'!H30)/'Indeks Implisit'!H30*100</f>
        <v>4.4380068491510833</v>
      </c>
      <c r="I30" s="22">
        <f>('Indeks Implisit'!J30-'Indeks Implisit'!I30)/'Indeks Implisit'!I30*100</f>
        <v>4.5932342302898181</v>
      </c>
      <c r="J30" s="22">
        <f>('Indeks Implisit'!K30-'Indeks Implisit'!J30)/'Indeks Implisit'!J30*100</f>
        <v>2.6908866720243583</v>
      </c>
      <c r="K30" s="22">
        <f>('Indeks Implisit'!L30-'Indeks Implisit'!K30)/'Indeks Implisit'!K30*100</f>
        <v>5.4608689416034863</v>
      </c>
    </row>
    <row r="31" spans="1:11" ht="17.25" x14ac:dyDescent="0.25">
      <c r="A31" s="18" t="s">
        <v>29</v>
      </c>
      <c r="B31" s="22" t="e">
        <f>('Indeks Implisit'!C31-'Indeks Implisit'!B31)/'Indeks Implisit'!B31*100</f>
        <v>#DIV/0!</v>
      </c>
      <c r="C31" s="22" t="e">
        <f>('Indeks Implisit'!D31-'Indeks Implisit'!C31)/'Indeks Implisit'!C31*100</f>
        <v>#DIV/0!</v>
      </c>
      <c r="D31" s="22" t="e">
        <f>('Indeks Implisit'!E31-'Indeks Implisit'!D31)/'Indeks Implisit'!D31*100</f>
        <v>#DIV/0!</v>
      </c>
      <c r="E31" s="22">
        <f>('Indeks Implisit'!F31-'Indeks Implisit'!E31)/'Indeks Implisit'!E31*100</f>
        <v>16.163495762855231</v>
      </c>
      <c r="F31" s="22">
        <f>('Indeks Implisit'!G31-'Indeks Implisit'!F31)/'Indeks Implisit'!F31*100</f>
        <v>0.96552995728487279</v>
      </c>
      <c r="G31" s="22">
        <f>('Indeks Implisit'!H31-'Indeks Implisit'!G31)/'Indeks Implisit'!G31*100</f>
        <v>0.17743623913256604</v>
      </c>
      <c r="H31" s="22">
        <f>('Indeks Implisit'!I31-'Indeks Implisit'!H31)/'Indeks Implisit'!H31*100</f>
        <v>2.7599322829182511</v>
      </c>
      <c r="I31" s="22">
        <f>('Indeks Implisit'!J31-'Indeks Implisit'!I31)/'Indeks Implisit'!I31*100</f>
        <v>3.1418096750966664</v>
      </c>
      <c r="J31" s="22">
        <f>('Indeks Implisit'!K31-'Indeks Implisit'!J31)/'Indeks Implisit'!J31*100</f>
        <v>4.15098067549589</v>
      </c>
      <c r="K31" s="22">
        <f>('Indeks Implisit'!L31-'Indeks Implisit'!K31)/'Indeks Implisit'!K31*100</f>
        <v>4.5067704086581273</v>
      </c>
    </row>
    <row r="32" spans="1:11" ht="17.25" x14ac:dyDescent="0.25">
      <c r="A32" s="18" t="s">
        <v>30</v>
      </c>
      <c r="B32" s="22" t="e">
        <f>('Indeks Implisit'!C32-'Indeks Implisit'!B32)/'Indeks Implisit'!B32*100</f>
        <v>#DIV/0!</v>
      </c>
      <c r="C32" s="22" t="e">
        <f>('Indeks Implisit'!D32-'Indeks Implisit'!C32)/'Indeks Implisit'!C32*100</f>
        <v>#DIV/0!</v>
      </c>
      <c r="D32" s="22" t="e">
        <f>('Indeks Implisit'!E32-'Indeks Implisit'!D32)/'Indeks Implisit'!D32*100</f>
        <v>#DIV/0!</v>
      </c>
      <c r="E32" s="22">
        <f>('Indeks Implisit'!F32-'Indeks Implisit'!E32)/'Indeks Implisit'!E32*100</f>
        <v>9.3690982794224436</v>
      </c>
      <c r="F32" s="22">
        <f>('Indeks Implisit'!G32-'Indeks Implisit'!F32)/'Indeks Implisit'!F32*100</f>
        <v>4.4387484294244137</v>
      </c>
      <c r="G32" s="22">
        <f>('Indeks Implisit'!H32-'Indeks Implisit'!G32)/'Indeks Implisit'!G32*100</f>
        <v>-24.344243827344144</v>
      </c>
      <c r="H32" s="22">
        <f>('Indeks Implisit'!I32-'Indeks Implisit'!H32)/'Indeks Implisit'!H32*100</f>
        <v>5.0244540243571345</v>
      </c>
      <c r="I32" s="22">
        <f>('Indeks Implisit'!J32-'Indeks Implisit'!I32)/'Indeks Implisit'!I32*100</f>
        <v>3.0001762466024746</v>
      </c>
      <c r="J32" s="22">
        <f>('Indeks Implisit'!K32-'Indeks Implisit'!J32)/'Indeks Implisit'!J32*100</f>
        <v>4.9910466319905984</v>
      </c>
      <c r="K32" s="22">
        <f>('Indeks Implisit'!L32-'Indeks Implisit'!K32)/'Indeks Implisit'!K32*100</f>
        <v>4.5303964726246324</v>
      </c>
    </row>
    <row r="33" spans="1:11" ht="17.25" x14ac:dyDescent="0.25">
      <c r="A33" s="18" t="s">
        <v>31</v>
      </c>
      <c r="B33" s="22" t="e">
        <f>('Indeks Implisit'!C33-'Indeks Implisit'!B33)/'Indeks Implisit'!B33*100</f>
        <v>#DIV/0!</v>
      </c>
      <c r="C33" s="22" t="e">
        <f>('Indeks Implisit'!D33-'Indeks Implisit'!C33)/'Indeks Implisit'!C33*100</f>
        <v>#DIV/0!</v>
      </c>
      <c r="D33" s="22" t="e">
        <f>('Indeks Implisit'!E33-'Indeks Implisit'!D33)/'Indeks Implisit'!D33*100</f>
        <v>#DIV/0!</v>
      </c>
      <c r="E33" s="22">
        <f>('Indeks Implisit'!F33-'Indeks Implisit'!E33)/'Indeks Implisit'!E33*100</f>
        <v>11.069163660093153</v>
      </c>
      <c r="F33" s="22">
        <f>('Indeks Implisit'!G33-'Indeks Implisit'!F33)/'Indeks Implisit'!F33*100</f>
        <v>7.8695074128756701</v>
      </c>
      <c r="G33" s="22">
        <f>('Indeks Implisit'!H33-'Indeks Implisit'!G33)/'Indeks Implisit'!G33*100</f>
        <v>4.1649378846460969</v>
      </c>
      <c r="H33" s="22">
        <f>('Indeks Implisit'!I33-'Indeks Implisit'!H33)/'Indeks Implisit'!H33*100</f>
        <v>4.1039430729308677</v>
      </c>
      <c r="I33" s="22">
        <f>('Indeks Implisit'!J33-'Indeks Implisit'!I33)/'Indeks Implisit'!I33*100</f>
        <v>4.3359327766044204</v>
      </c>
      <c r="J33" s="22">
        <f>('Indeks Implisit'!K33-'Indeks Implisit'!J33)/'Indeks Implisit'!J33*100</f>
        <v>4.4044887745008365</v>
      </c>
      <c r="K33" s="22">
        <f>('Indeks Implisit'!L33-'Indeks Implisit'!K33)/'Indeks Implisit'!K33*100</f>
        <v>4.0618504544956888</v>
      </c>
    </row>
    <row r="34" spans="1:11" ht="17.25" x14ac:dyDescent="0.25">
      <c r="A34" s="18" t="s">
        <v>32</v>
      </c>
      <c r="B34" s="22" t="e">
        <f>('Indeks Implisit'!C34-'Indeks Implisit'!B34)/'Indeks Implisit'!B34*100</f>
        <v>#DIV/0!</v>
      </c>
      <c r="C34" s="22" t="e">
        <f>('Indeks Implisit'!D34-'Indeks Implisit'!C34)/'Indeks Implisit'!C34*100</f>
        <v>#DIV/0!</v>
      </c>
      <c r="D34" s="22" t="e">
        <f>('Indeks Implisit'!E34-'Indeks Implisit'!D34)/'Indeks Implisit'!D34*100</f>
        <v>#DIV/0!</v>
      </c>
      <c r="E34" s="22">
        <f>('Indeks Implisit'!F34-'Indeks Implisit'!E34)/'Indeks Implisit'!E34*100</f>
        <v>6.6058110009835964</v>
      </c>
      <c r="F34" s="22">
        <f>('Indeks Implisit'!G34-'Indeks Implisit'!F34)/'Indeks Implisit'!F34*100</f>
        <v>5.3003754300054471</v>
      </c>
      <c r="G34" s="22">
        <f>('Indeks Implisit'!H34-'Indeks Implisit'!G34)/'Indeks Implisit'!G34*100</f>
        <v>9.0257999842413241</v>
      </c>
      <c r="H34" s="22">
        <f>('Indeks Implisit'!I34-'Indeks Implisit'!H34)/'Indeks Implisit'!H34*100</f>
        <v>5.7437795036270556</v>
      </c>
      <c r="I34" s="22">
        <f>('Indeks Implisit'!J34-'Indeks Implisit'!I34)/'Indeks Implisit'!I34*100</f>
        <v>4.7218263146554564</v>
      </c>
      <c r="J34" s="22">
        <f>('Indeks Implisit'!K34-'Indeks Implisit'!J34)/'Indeks Implisit'!J34*100</f>
        <v>3.9802772150775865</v>
      </c>
      <c r="K34" s="22">
        <f>('Indeks Implisit'!L34-'Indeks Implisit'!K34)/'Indeks Implisit'!K34*100</f>
        <v>8.036560363222053</v>
      </c>
    </row>
    <row r="35" spans="1:11" ht="17.25" x14ac:dyDescent="0.25">
      <c r="A35" s="20" t="s">
        <v>33</v>
      </c>
      <c r="B35" s="21" t="e">
        <f>('Indeks Implisit'!C35-'Indeks Implisit'!B35)/'Indeks Implisit'!B35*100</f>
        <v>#DIV/0!</v>
      </c>
      <c r="C35" s="21" t="e">
        <f>('Indeks Implisit'!D35-'Indeks Implisit'!C35)/'Indeks Implisit'!C35*100</f>
        <v>#DIV/0!</v>
      </c>
      <c r="D35" s="21" t="e">
        <f>('Indeks Implisit'!E35-'Indeks Implisit'!D35)/'Indeks Implisit'!D35*100</f>
        <v>#DIV/0!</v>
      </c>
      <c r="E35" s="21">
        <f>('Indeks Implisit'!F35-'Indeks Implisit'!E35)/'Indeks Implisit'!E35*100</f>
        <v>1.7932546326999821</v>
      </c>
      <c r="F35" s="21">
        <f>('Indeks Implisit'!G35-'Indeks Implisit'!F35)/'Indeks Implisit'!F35*100</f>
        <v>4.5510743873314636</v>
      </c>
      <c r="G35" s="21">
        <f>('Indeks Implisit'!H35-'Indeks Implisit'!G35)/'Indeks Implisit'!G35*100</f>
        <v>16.957075074918983</v>
      </c>
      <c r="H35" s="21">
        <f>('Indeks Implisit'!I35-'Indeks Implisit'!H35)/'Indeks Implisit'!H35*100</f>
        <v>13.287145551685256</v>
      </c>
      <c r="I35" s="21">
        <f>('Indeks Implisit'!J35-'Indeks Implisit'!I35)/'Indeks Implisit'!I35*100</f>
        <v>1.9372461462166874</v>
      </c>
      <c r="J35" s="21">
        <f>('Indeks Implisit'!K35-'Indeks Implisit'!J35)/'Indeks Implisit'!J35*100</f>
        <v>3.2328527576276009</v>
      </c>
      <c r="K35" s="21">
        <f>('Indeks Implisit'!L35-'Indeks Implisit'!K35)/'Indeks Implisit'!K35*100</f>
        <v>3.686968170843695</v>
      </c>
    </row>
    <row r="36" spans="1:11" ht="17.25" x14ac:dyDescent="0.25">
      <c r="A36" s="18" t="s">
        <v>34</v>
      </c>
      <c r="B36" s="22" t="e">
        <f>('Indeks Implisit'!C36-'Indeks Implisit'!B36)/'Indeks Implisit'!B36*100</f>
        <v>#DIV/0!</v>
      </c>
      <c r="C36" s="22" t="e">
        <f>('Indeks Implisit'!D36-'Indeks Implisit'!C36)/'Indeks Implisit'!C36*100</f>
        <v>#DIV/0!</v>
      </c>
      <c r="D36" s="22" t="e">
        <f>('Indeks Implisit'!E36-'Indeks Implisit'!D36)/'Indeks Implisit'!D36*100</f>
        <v>#DIV/0!</v>
      </c>
      <c r="E36" s="22">
        <f>('Indeks Implisit'!F36-'Indeks Implisit'!E36)/'Indeks Implisit'!E36*100</f>
        <v>1.7761292325761477</v>
      </c>
      <c r="F36" s="22">
        <f>('Indeks Implisit'!G36-'Indeks Implisit'!F36)/'Indeks Implisit'!F36*100</f>
        <v>4.7983939472653674</v>
      </c>
      <c r="G36" s="22">
        <f>('Indeks Implisit'!H36-'Indeks Implisit'!G36)/'Indeks Implisit'!G36*100</f>
        <v>17.505498326870594</v>
      </c>
      <c r="H36" s="22">
        <f>('Indeks Implisit'!I36-'Indeks Implisit'!H36)/'Indeks Implisit'!H36*100</f>
        <v>13.347663341834865</v>
      </c>
      <c r="I36" s="22">
        <f>('Indeks Implisit'!J36-'Indeks Implisit'!I36)/'Indeks Implisit'!I36*100</f>
        <v>1.687311791129376</v>
      </c>
      <c r="J36" s="22">
        <f>('Indeks Implisit'!K36-'Indeks Implisit'!J36)/'Indeks Implisit'!J36*100</f>
        <v>3.0243676580521131</v>
      </c>
      <c r="K36" s="22">
        <f>('Indeks Implisit'!L36-'Indeks Implisit'!K36)/'Indeks Implisit'!K36*100</f>
        <v>3.5375366811580364</v>
      </c>
    </row>
    <row r="37" spans="1:11" ht="17.25" x14ac:dyDescent="0.25">
      <c r="A37" s="18" t="s">
        <v>35</v>
      </c>
      <c r="B37" s="22" t="e">
        <f>('Indeks Implisit'!C37-'Indeks Implisit'!B37)/'Indeks Implisit'!B37*100</f>
        <v>#DIV/0!</v>
      </c>
      <c r="C37" s="22" t="e">
        <f>('Indeks Implisit'!D37-'Indeks Implisit'!C37)/'Indeks Implisit'!C37*100</f>
        <v>#DIV/0!</v>
      </c>
      <c r="D37" s="22" t="e">
        <f>('Indeks Implisit'!E37-'Indeks Implisit'!D37)/'Indeks Implisit'!D37*100</f>
        <v>#DIV/0!</v>
      </c>
      <c r="E37" s="22">
        <f>('Indeks Implisit'!F37-'Indeks Implisit'!E37)/'Indeks Implisit'!E37*100</f>
        <v>3.3199345101011626</v>
      </c>
      <c r="F37" s="22">
        <f>('Indeks Implisit'!G37-'Indeks Implisit'!F37)/'Indeks Implisit'!F37*100</f>
        <v>1.6918458098720972</v>
      </c>
      <c r="G37" s="22">
        <f>('Indeks Implisit'!H37-'Indeks Implisit'!G37)/'Indeks Implisit'!G37*100</f>
        <v>-2.444690741679211</v>
      </c>
      <c r="H37" s="22">
        <f>('Indeks Implisit'!I37-'Indeks Implisit'!H37)/'Indeks Implisit'!H37*100</f>
        <v>8.6959038657960761</v>
      </c>
      <c r="I37" s="22">
        <f>('Indeks Implisit'!J37-'Indeks Implisit'!I37)/'Indeks Implisit'!I37*100</f>
        <v>5.3374423903770927</v>
      </c>
      <c r="J37" s="22">
        <f>('Indeks Implisit'!K37-'Indeks Implisit'!J37)/'Indeks Implisit'!J37*100</f>
        <v>6.0646437583659969</v>
      </c>
      <c r="K37" s="22">
        <f>('Indeks Implisit'!L37-'Indeks Implisit'!K37)/'Indeks Implisit'!K37*100</f>
        <v>6.123890582263658</v>
      </c>
    </row>
    <row r="38" spans="1:11" ht="17.25" x14ac:dyDescent="0.25">
      <c r="A38" s="20" t="s">
        <v>36</v>
      </c>
      <c r="B38" s="21" t="e">
        <f>('Indeks Implisit'!C38-'Indeks Implisit'!B38)/'Indeks Implisit'!B38*100</f>
        <v>#DIV/0!</v>
      </c>
      <c r="C38" s="21" t="e">
        <f>('Indeks Implisit'!D38-'Indeks Implisit'!C38)/'Indeks Implisit'!C38*100</f>
        <v>#DIV/0!</v>
      </c>
      <c r="D38" s="21" t="e">
        <f>('Indeks Implisit'!E38-'Indeks Implisit'!D38)/'Indeks Implisit'!D38*100</f>
        <v>#DIV/0!</v>
      </c>
      <c r="E38" s="21">
        <f>('Indeks Implisit'!F38-'Indeks Implisit'!E38)/'Indeks Implisit'!E38*100</f>
        <v>3.7894354415822993</v>
      </c>
      <c r="F38" s="21">
        <f>('Indeks Implisit'!G38-'Indeks Implisit'!F38)/'Indeks Implisit'!F38*100</f>
        <v>3.3328554595642568</v>
      </c>
      <c r="G38" s="21">
        <f>('Indeks Implisit'!H38-'Indeks Implisit'!G38)/'Indeks Implisit'!G38*100</f>
        <v>2.5211990203589352</v>
      </c>
      <c r="H38" s="21">
        <f>('Indeks Implisit'!I38-'Indeks Implisit'!H38)/'Indeks Implisit'!H38*100</f>
        <v>8.8491725031879671</v>
      </c>
      <c r="I38" s="21">
        <f>('Indeks Implisit'!J38-'Indeks Implisit'!I38)/'Indeks Implisit'!I38*100</f>
        <v>3.3165484794927989</v>
      </c>
      <c r="J38" s="21">
        <f>('Indeks Implisit'!K38-'Indeks Implisit'!J38)/'Indeks Implisit'!J38*100</f>
        <v>2.7787366253202985</v>
      </c>
      <c r="K38" s="21">
        <f>('Indeks Implisit'!L38-'Indeks Implisit'!K38)/'Indeks Implisit'!K38*100</f>
        <v>5.9796099281585899</v>
      </c>
    </row>
    <row r="39" spans="1:11" ht="17.25" x14ac:dyDescent="0.25">
      <c r="A39" s="20" t="s">
        <v>37</v>
      </c>
      <c r="B39" s="21" t="e">
        <f>('Indeks Implisit'!C39-'Indeks Implisit'!B39)/'Indeks Implisit'!B39*100</f>
        <v>#DIV/0!</v>
      </c>
      <c r="C39" s="21" t="e">
        <f>('Indeks Implisit'!D39-'Indeks Implisit'!C39)/'Indeks Implisit'!C39*100</f>
        <v>#DIV/0!</v>
      </c>
      <c r="D39" s="21" t="e">
        <f>('Indeks Implisit'!E39-'Indeks Implisit'!D39)/'Indeks Implisit'!D39*100</f>
        <v>#DIV/0!</v>
      </c>
      <c r="E39" s="21">
        <f>('Indeks Implisit'!F39-'Indeks Implisit'!E39)/'Indeks Implisit'!E39*100</f>
        <v>3.1946594737130485</v>
      </c>
      <c r="F39" s="21">
        <f>('Indeks Implisit'!G39-'Indeks Implisit'!F39)/'Indeks Implisit'!F39*100</f>
        <v>3.0266296053241999</v>
      </c>
      <c r="G39" s="21">
        <f>('Indeks Implisit'!H39-'Indeks Implisit'!G39)/'Indeks Implisit'!G39*100</f>
        <v>6.2140777890668595</v>
      </c>
      <c r="H39" s="21">
        <f>('Indeks Implisit'!I39-'Indeks Implisit'!H39)/'Indeks Implisit'!H39*100</f>
        <v>6.3680688543975599</v>
      </c>
      <c r="I39" s="21">
        <f>('Indeks Implisit'!J39-'Indeks Implisit'!I39)/'Indeks Implisit'!I39*100</f>
        <v>7.6915894151243505</v>
      </c>
      <c r="J39" s="21">
        <f>('Indeks Implisit'!K39-'Indeks Implisit'!J39)/'Indeks Implisit'!J39*100</f>
        <v>7.1534629215331975</v>
      </c>
      <c r="K39" s="21">
        <f>('Indeks Implisit'!L39-'Indeks Implisit'!K39)/'Indeks Implisit'!K39*100</f>
        <v>7.9385593982665199</v>
      </c>
    </row>
    <row r="40" spans="1:11" ht="17.25" x14ac:dyDescent="0.25">
      <c r="A40" s="20" t="s">
        <v>38</v>
      </c>
      <c r="B40" s="21" t="e">
        <f>('Indeks Implisit'!C40-'Indeks Implisit'!B40)/'Indeks Implisit'!B40*100</f>
        <v>#DIV/0!</v>
      </c>
      <c r="C40" s="21" t="e">
        <f>('Indeks Implisit'!D40-'Indeks Implisit'!C40)/'Indeks Implisit'!C40*100</f>
        <v>#DIV/0!</v>
      </c>
      <c r="D40" s="21" t="e">
        <f>('Indeks Implisit'!E40-'Indeks Implisit'!D40)/'Indeks Implisit'!D40*100</f>
        <v>#DIV/0!</v>
      </c>
      <c r="E40" s="21">
        <f>('Indeks Implisit'!F40-'Indeks Implisit'!E40)/'Indeks Implisit'!E40*100</f>
        <v>9.7898116355525513</v>
      </c>
      <c r="F40" s="21">
        <f>('Indeks Implisit'!G40-'Indeks Implisit'!F40)/'Indeks Implisit'!F40*100</f>
        <v>9.6657730248112284</v>
      </c>
      <c r="G40" s="21">
        <f>('Indeks Implisit'!H40-'Indeks Implisit'!G40)/'Indeks Implisit'!G40*100</f>
        <v>7.5883600503289657</v>
      </c>
      <c r="H40" s="21">
        <f>('Indeks Implisit'!I40-'Indeks Implisit'!H40)/'Indeks Implisit'!H40*100</f>
        <v>5.5007896125204203</v>
      </c>
      <c r="I40" s="21">
        <f>('Indeks Implisit'!J40-'Indeks Implisit'!I40)/'Indeks Implisit'!I40*100</f>
        <v>5.6175878286277934</v>
      </c>
      <c r="J40" s="21">
        <f>('Indeks Implisit'!K40-'Indeks Implisit'!J40)/'Indeks Implisit'!J40*100</f>
        <v>6.5067258048043435</v>
      </c>
      <c r="K40" s="21">
        <f>('Indeks Implisit'!L40-'Indeks Implisit'!K40)/'Indeks Implisit'!K40*100</f>
        <v>5.3245404540851649</v>
      </c>
    </row>
    <row r="41" spans="1:11" ht="17.25" x14ac:dyDescent="0.25">
      <c r="A41" s="18" t="s">
        <v>39</v>
      </c>
      <c r="B41" s="22" t="e">
        <f>('Indeks Implisit'!C41-'Indeks Implisit'!B41)/'Indeks Implisit'!B41*100</f>
        <v>#DIV/0!</v>
      </c>
      <c r="C41" s="22" t="e">
        <f>('Indeks Implisit'!D41-'Indeks Implisit'!C41)/'Indeks Implisit'!C41*100</f>
        <v>#DIV/0!</v>
      </c>
      <c r="D41" s="22" t="e">
        <f>('Indeks Implisit'!E41-'Indeks Implisit'!D41)/'Indeks Implisit'!D41*100</f>
        <v>#DIV/0!</v>
      </c>
      <c r="E41" s="22">
        <f>('Indeks Implisit'!F41-'Indeks Implisit'!E41)/'Indeks Implisit'!E41*100</f>
        <v>10.618728797284707</v>
      </c>
      <c r="F41" s="22">
        <f>('Indeks Implisit'!G41-'Indeks Implisit'!F41)/'Indeks Implisit'!F41*100</f>
        <v>9.5199297317910503</v>
      </c>
      <c r="G41" s="22">
        <f>('Indeks Implisit'!H41-'Indeks Implisit'!G41)/'Indeks Implisit'!G41*100</f>
        <v>3.2296218282027813</v>
      </c>
      <c r="H41" s="22">
        <f>('Indeks Implisit'!I41-'Indeks Implisit'!H41)/'Indeks Implisit'!H41*100</f>
        <v>4.9117331661300252</v>
      </c>
      <c r="I41" s="22">
        <f>('Indeks Implisit'!J41-'Indeks Implisit'!I41)/'Indeks Implisit'!I41*100</f>
        <v>5.5570131684488242</v>
      </c>
      <c r="J41" s="22">
        <f>('Indeks Implisit'!K41-'Indeks Implisit'!J41)/'Indeks Implisit'!J41*100</f>
        <v>2.8774742155163762</v>
      </c>
      <c r="K41" s="22">
        <f>('Indeks Implisit'!L41-'Indeks Implisit'!K41)/'Indeks Implisit'!K41*100</f>
        <v>4.0773816205335027</v>
      </c>
    </row>
    <row r="42" spans="1:11" ht="17.25" x14ac:dyDescent="0.25">
      <c r="A42" s="18" t="s">
        <v>40</v>
      </c>
      <c r="B42" s="22" t="e">
        <f>('Indeks Implisit'!C42-'Indeks Implisit'!B42)/'Indeks Implisit'!B42*100</f>
        <v>#DIV/0!</v>
      </c>
      <c r="C42" s="22" t="e">
        <f>('Indeks Implisit'!D42-'Indeks Implisit'!C42)/'Indeks Implisit'!C42*100</f>
        <v>#DIV/0!</v>
      </c>
      <c r="D42" s="22" t="e">
        <f>('Indeks Implisit'!E42-'Indeks Implisit'!D42)/'Indeks Implisit'!D42*100</f>
        <v>#DIV/0!</v>
      </c>
      <c r="E42" s="22">
        <f>('Indeks Implisit'!F42-'Indeks Implisit'!E42)/'Indeks Implisit'!E42*100</f>
        <v>9.7252416666617219</v>
      </c>
      <c r="F42" s="22">
        <f>('Indeks Implisit'!G42-'Indeks Implisit'!F42)/'Indeks Implisit'!F42*100</f>
        <v>9.692994197080143</v>
      </c>
      <c r="G42" s="22">
        <f>('Indeks Implisit'!H42-'Indeks Implisit'!G42)/'Indeks Implisit'!G42*100</f>
        <v>8.1500513675052364</v>
      </c>
      <c r="H42" s="22">
        <f>('Indeks Implisit'!I42-'Indeks Implisit'!H42)/'Indeks Implisit'!H42*100</f>
        <v>5.5940106739510824</v>
      </c>
      <c r="I42" s="22">
        <f>('Indeks Implisit'!J42-'Indeks Implisit'!I42)/'Indeks Implisit'!I42*100</f>
        <v>5.6430548280553561</v>
      </c>
      <c r="J42" s="22">
        <f>('Indeks Implisit'!K42-'Indeks Implisit'!J42)/'Indeks Implisit'!J42*100</f>
        <v>6.8658938555584133</v>
      </c>
      <c r="K42" s="22">
        <f>('Indeks Implisit'!L42-'Indeks Implisit'!K42)/'Indeks Implisit'!K42*100</f>
        <v>5.4478963169376833</v>
      </c>
    </row>
    <row r="43" spans="1:11" ht="17.25" x14ac:dyDescent="0.25">
      <c r="A43" s="20" t="s">
        <v>41</v>
      </c>
      <c r="B43" s="21" t="e">
        <f>('Indeks Implisit'!C43-'Indeks Implisit'!B43)/'Indeks Implisit'!B43*100</f>
        <v>#DIV/0!</v>
      </c>
      <c r="C43" s="21" t="e">
        <f>('Indeks Implisit'!D43-'Indeks Implisit'!C43)/'Indeks Implisit'!C43*100</f>
        <v>#DIV/0!</v>
      </c>
      <c r="D43" s="21" t="e">
        <f>('Indeks Implisit'!E43-'Indeks Implisit'!D43)/'Indeks Implisit'!D43*100</f>
        <v>#DIV/0!</v>
      </c>
      <c r="E43" s="21">
        <f>('Indeks Implisit'!F43-'Indeks Implisit'!E43)/'Indeks Implisit'!E43*100</f>
        <v>9.2255233216493213</v>
      </c>
      <c r="F43" s="21">
        <f>('Indeks Implisit'!G43-'Indeks Implisit'!F43)/'Indeks Implisit'!F43*100</f>
        <v>8.7438356405561652</v>
      </c>
      <c r="G43" s="21">
        <f>('Indeks Implisit'!H43-'Indeks Implisit'!G43)/'Indeks Implisit'!G43*100</f>
        <v>6.4030810889919394</v>
      </c>
      <c r="H43" s="21">
        <f>('Indeks Implisit'!I43-'Indeks Implisit'!H43)/'Indeks Implisit'!H43*100</f>
        <v>7.1592559037590027</v>
      </c>
      <c r="I43" s="21">
        <f>('Indeks Implisit'!J43-'Indeks Implisit'!I43)/'Indeks Implisit'!I43*100</f>
        <v>4.625028688928241</v>
      </c>
      <c r="J43" s="21">
        <f>('Indeks Implisit'!K43-'Indeks Implisit'!J43)/'Indeks Implisit'!J43*100</f>
        <v>4.639636545726054</v>
      </c>
      <c r="K43" s="21">
        <f>('Indeks Implisit'!L43-'Indeks Implisit'!K43)/'Indeks Implisit'!K43*100</f>
        <v>3.4963084355753624</v>
      </c>
    </row>
    <row r="44" spans="1:11" ht="17.25" x14ac:dyDescent="0.25">
      <c r="A44" s="18" t="s">
        <v>42</v>
      </c>
      <c r="B44" s="22" t="s">
        <v>63</v>
      </c>
      <c r="C44" s="22" t="s">
        <v>63</v>
      </c>
      <c r="D44" s="22" t="s">
        <v>63</v>
      </c>
      <c r="E44" s="22" t="s">
        <v>63</v>
      </c>
      <c r="F44" s="22" t="s">
        <v>63</v>
      </c>
      <c r="G44" s="22" t="s">
        <v>63</v>
      </c>
      <c r="H44" s="22" t="s">
        <v>63</v>
      </c>
      <c r="I44" s="22" t="s">
        <v>63</v>
      </c>
      <c r="J44" s="22" t="s">
        <v>63</v>
      </c>
      <c r="K44" s="22" t="s">
        <v>63</v>
      </c>
    </row>
    <row r="45" spans="1:11" ht="17.25" x14ac:dyDescent="0.25">
      <c r="A45" s="18" t="s">
        <v>43</v>
      </c>
      <c r="B45" s="22" t="e">
        <f>('Indeks Implisit'!C45-'Indeks Implisit'!B45)/'Indeks Implisit'!B45*100</f>
        <v>#DIV/0!</v>
      </c>
      <c r="C45" s="22" t="e">
        <f>('Indeks Implisit'!D45-'Indeks Implisit'!C45)/'Indeks Implisit'!C45*100</f>
        <v>#DIV/0!</v>
      </c>
      <c r="D45" s="22" t="e">
        <f>('Indeks Implisit'!E45-'Indeks Implisit'!D45)/'Indeks Implisit'!D45*100</f>
        <v>#DIV/0!</v>
      </c>
      <c r="E45" s="22">
        <f>('Indeks Implisit'!F45-'Indeks Implisit'!E45)/'Indeks Implisit'!E45*100</f>
        <v>3.7160167127296098</v>
      </c>
      <c r="F45" s="22">
        <f>('Indeks Implisit'!G45-'Indeks Implisit'!F45)/'Indeks Implisit'!F45*100</f>
        <v>3.2900870990263051</v>
      </c>
      <c r="G45" s="22">
        <f>('Indeks Implisit'!H45-'Indeks Implisit'!G45)/'Indeks Implisit'!G45*100</f>
        <v>5.9593502671165508</v>
      </c>
      <c r="H45" s="22">
        <f>('Indeks Implisit'!I45-'Indeks Implisit'!H45)/'Indeks Implisit'!H45*100</f>
        <v>4.7483737103902088</v>
      </c>
      <c r="I45" s="22">
        <f>('Indeks Implisit'!J45-'Indeks Implisit'!I45)/'Indeks Implisit'!I45*100</f>
        <v>5.0679546808905309</v>
      </c>
      <c r="J45" s="22">
        <f>('Indeks Implisit'!K45-'Indeks Implisit'!J45)/'Indeks Implisit'!J45*100</f>
        <v>5.7949677552503287</v>
      </c>
      <c r="K45" s="22">
        <f>('Indeks Implisit'!L45-'Indeks Implisit'!K45)/'Indeks Implisit'!K45*100</f>
        <v>6.292642508418175</v>
      </c>
    </row>
    <row r="46" spans="1:11" ht="17.25" x14ac:dyDescent="0.25">
      <c r="A46" s="18" t="s">
        <v>44</v>
      </c>
      <c r="B46" s="22" t="e">
        <f>('Indeks Implisit'!C46-'Indeks Implisit'!B46)/'Indeks Implisit'!B46*100</f>
        <v>#DIV/0!</v>
      </c>
      <c r="C46" s="22" t="e">
        <f>('Indeks Implisit'!D46-'Indeks Implisit'!C46)/'Indeks Implisit'!C46*100</f>
        <v>#DIV/0!</v>
      </c>
      <c r="D46" s="22" t="e">
        <f>('Indeks Implisit'!E46-'Indeks Implisit'!D46)/'Indeks Implisit'!D46*100</f>
        <v>#DIV/0!</v>
      </c>
      <c r="E46" s="22">
        <f>('Indeks Implisit'!F46-'Indeks Implisit'!E46)/'Indeks Implisit'!E46*100</f>
        <v>7.659925666067025</v>
      </c>
      <c r="F46" s="22">
        <f>('Indeks Implisit'!G46-'Indeks Implisit'!F46)/'Indeks Implisit'!F46*100</f>
        <v>3.0002872151958018</v>
      </c>
      <c r="G46" s="22">
        <f>('Indeks Implisit'!H46-'Indeks Implisit'!G46)/'Indeks Implisit'!G46*100</f>
        <v>2.7201902933341371</v>
      </c>
      <c r="H46" s="22">
        <f>('Indeks Implisit'!I46-'Indeks Implisit'!H46)/'Indeks Implisit'!H46*100</f>
        <v>4.3871110735595309</v>
      </c>
      <c r="I46" s="22">
        <f>('Indeks Implisit'!J46-'Indeks Implisit'!I46)/'Indeks Implisit'!I46*100</f>
        <v>3.2910052729777641</v>
      </c>
      <c r="J46" s="22">
        <f>('Indeks Implisit'!K46-'Indeks Implisit'!J46)/'Indeks Implisit'!J46*100</f>
        <v>4.1374598921294998</v>
      </c>
      <c r="K46" s="22">
        <f>('Indeks Implisit'!L46-'Indeks Implisit'!K46)/'Indeks Implisit'!K46*100</f>
        <v>5.8805910979983489</v>
      </c>
    </row>
    <row r="47" spans="1:11" ht="17.25" x14ac:dyDescent="0.25">
      <c r="A47" s="18" t="s">
        <v>45</v>
      </c>
      <c r="B47" s="22" t="e">
        <f>('Indeks Implisit'!C47-'Indeks Implisit'!B47)/'Indeks Implisit'!B47*100</f>
        <v>#DIV/0!</v>
      </c>
      <c r="C47" s="22" t="e">
        <f>('Indeks Implisit'!D47-'Indeks Implisit'!C47)/'Indeks Implisit'!C47*100</f>
        <v>#DIV/0!</v>
      </c>
      <c r="D47" s="22" t="e">
        <f>('Indeks Implisit'!E47-'Indeks Implisit'!D47)/'Indeks Implisit'!D47*100</f>
        <v>#DIV/0!</v>
      </c>
      <c r="E47" s="22">
        <f>('Indeks Implisit'!F47-'Indeks Implisit'!E47)/'Indeks Implisit'!E47*100</f>
        <v>6.2288090386719013</v>
      </c>
      <c r="F47" s="22">
        <f>('Indeks Implisit'!G47-'Indeks Implisit'!F47)/'Indeks Implisit'!F47*100</f>
        <v>4.4998385115310651</v>
      </c>
      <c r="G47" s="22">
        <f>('Indeks Implisit'!H47-'Indeks Implisit'!G47)/'Indeks Implisit'!G47*100</f>
        <v>2.2537550109012416</v>
      </c>
      <c r="H47" s="22">
        <f>('Indeks Implisit'!I47-'Indeks Implisit'!H47)/'Indeks Implisit'!H47*100</f>
        <v>5.1304703977452775</v>
      </c>
      <c r="I47" s="22">
        <f>('Indeks Implisit'!J47-'Indeks Implisit'!I47)/'Indeks Implisit'!I47*100</f>
        <v>4.1641306405723197</v>
      </c>
      <c r="J47" s="22">
        <f>('Indeks Implisit'!K47-'Indeks Implisit'!J47)/'Indeks Implisit'!J47*100</f>
        <v>3.2886885221203817</v>
      </c>
      <c r="K47" s="22">
        <f>('Indeks Implisit'!L47-'Indeks Implisit'!K47)/'Indeks Implisit'!K47*100</f>
        <v>6.1897168802114431</v>
      </c>
    </row>
    <row r="48" spans="1:11" ht="17.25" x14ac:dyDescent="0.25">
      <c r="A48" s="18" t="s">
        <v>46</v>
      </c>
      <c r="B48" s="22" t="e">
        <f>('Indeks Implisit'!C48-'Indeks Implisit'!B48)/'Indeks Implisit'!B48*100</f>
        <v>#DIV/0!</v>
      </c>
      <c r="C48" s="22" t="e">
        <f>('Indeks Implisit'!D48-'Indeks Implisit'!C48)/'Indeks Implisit'!C48*100</f>
        <v>#DIV/0!</v>
      </c>
      <c r="D48" s="22" t="e">
        <f>('Indeks Implisit'!E48-'Indeks Implisit'!D48)/'Indeks Implisit'!D48*100</f>
        <v>#DIV/0!</v>
      </c>
      <c r="E48" s="22">
        <f>('Indeks Implisit'!F48-'Indeks Implisit'!E48)/'Indeks Implisit'!E48*100</f>
        <v>9.9781018236347769</v>
      </c>
      <c r="F48" s="22">
        <f>('Indeks Implisit'!G48-'Indeks Implisit'!F48)/'Indeks Implisit'!F48*100</f>
        <v>11.258540882679045</v>
      </c>
      <c r="G48" s="22">
        <f>('Indeks Implisit'!H48-'Indeks Implisit'!G48)/'Indeks Implisit'!G48*100</f>
        <v>11.494908493630145</v>
      </c>
      <c r="H48" s="22">
        <f>('Indeks Implisit'!I48-'Indeks Implisit'!H48)/'Indeks Implisit'!H48*100</f>
        <v>10.615272521113624</v>
      </c>
      <c r="I48" s="22">
        <f>('Indeks Implisit'!J48-'Indeks Implisit'!I48)/'Indeks Implisit'!I48*100</f>
        <v>3.795754153475845</v>
      </c>
      <c r="J48" s="22">
        <f>('Indeks Implisit'!K48-'Indeks Implisit'!J48)/'Indeks Implisit'!J48*100</f>
        <v>5.6729246859134088</v>
      </c>
      <c r="K48" s="22">
        <f>('Indeks Implisit'!L48-'Indeks Implisit'!K48)/'Indeks Implisit'!K48*100</f>
        <v>3.4752705884939132</v>
      </c>
    </row>
    <row r="49" spans="1:11" ht="17.25" x14ac:dyDescent="0.25">
      <c r="A49" s="18" t="s">
        <v>47</v>
      </c>
      <c r="B49" s="22" t="e">
        <f>('Indeks Implisit'!C49-'Indeks Implisit'!B49)/'Indeks Implisit'!B49*100</f>
        <v>#DIV/0!</v>
      </c>
      <c r="C49" s="22" t="e">
        <f>('Indeks Implisit'!D49-'Indeks Implisit'!C49)/'Indeks Implisit'!C49*100</f>
        <v>#DIV/0!</v>
      </c>
      <c r="D49" s="22" t="e">
        <f>('Indeks Implisit'!E49-'Indeks Implisit'!D49)/'Indeks Implisit'!D49*100</f>
        <v>#DIV/0!</v>
      </c>
      <c r="E49" s="22">
        <f>('Indeks Implisit'!F49-'Indeks Implisit'!E49)/'Indeks Implisit'!E49*100</f>
        <v>11.120828452840264</v>
      </c>
      <c r="F49" s="22">
        <f>('Indeks Implisit'!G49-'Indeks Implisit'!F49)/'Indeks Implisit'!F49*100</f>
        <v>12.131741163017368</v>
      </c>
      <c r="G49" s="22">
        <f>('Indeks Implisit'!H49-'Indeks Implisit'!G49)/'Indeks Implisit'!G49*100</f>
        <v>3.4753180912731287</v>
      </c>
      <c r="H49" s="22">
        <f>('Indeks Implisit'!I49-'Indeks Implisit'!H49)/'Indeks Implisit'!H49*100</f>
        <v>4.6163485551339827</v>
      </c>
      <c r="I49" s="22">
        <f>('Indeks Implisit'!J49-'Indeks Implisit'!I49)/'Indeks Implisit'!I49*100</f>
        <v>6.0371014304281241</v>
      </c>
      <c r="J49" s="22">
        <f>('Indeks Implisit'!K49-'Indeks Implisit'!J49)/'Indeks Implisit'!J49*100</f>
        <v>4.1928719264417253</v>
      </c>
      <c r="K49" s="22">
        <f>('Indeks Implisit'!L49-'Indeks Implisit'!K49)/'Indeks Implisit'!K49*100</f>
        <v>3.3794360301797228</v>
      </c>
    </row>
    <row r="50" spans="1:11" ht="17.25" x14ac:dyDescent="0.25">
      <c r="A50" s="20" t="s">
        <v>48</v>
      </c>
      <c r="B50" s="21" t="e">
        <f>('Indeks Implisit'!C50-'Indeks Implisit'!B50)/'Indeks Implisit'!B50*100</f>
        <v>#DIV/0!</v>
      </c>
      <c r="C50" s="21" t="e">
        <f>('Indeks Implisit'!D50-'Indeks Implisit'!C50)/'Indeks Implisit'!C50*100</f>
        <v>#DIV/0!</v>
      </c>
      <c r="D50" s="21" t="e">
        <f>('Indeks Implisit'!E50-'Indeks Implisit'!D50)/'Indeks Implisit'!D50*100</f>
        <v>#DIV/0!</v>
      </c>
      <c r="E50" s="21">
        <f>('Indeks Implisit'!F50-'Indeks Implisit'!E50)/'Indeks Implisit'!E50*100</f>
        <v>8.5121144831960009</v>
      </c>
      <c r="F50" s="21">
        <f>('Indeks Implisit'!G50-'Indeks Implisit'!F50)/'Indeks Implisit'!F50*100</f>
        <v>6.6938998574013029</v>
      </c>
      <c r="G50" s="21">
        <f>('Indeks Implisit'!H50-'Indeks Implisit'!G50)/'Indeks Implisit'!G50*100</f>
        <v>5.4575023708794976</v>
      </c>
      <c r="H50" s="21">
        <f>('Indeks Implisit'!I50-'Indeks Implisit'!H50)/'Indeks Implisit'!H50*100</f>
        <v>4.3589358347184373</v>
      </c>
      <c r="I50" s="21">
        <f>('Indeks Implisit'!J50-'Indeks Implisit'!I50)/'Indeks Implisit'!I50*100</f>
        <v>3.9979653186640149</v>
      </c>
      <c r="J50" s="21">
        <f>('Indeks Implisit'!K50-'Indeks Implisit'!J50)/'Indeks Implisit'!J50*100</f>
        <v>3.3063533238489886</v>
      </c>
      <c r="K50" s="21">
        <f>('Indeks Implisit'!L50-'Indeks Implisit'!K50)/'Indeks Implisit'!K50*100</f>
        <v>3.5756050522798342</v>
      </c>
    </row>
    <row r="51" spans="1:11" ht="17.25" x14ac:dyDescent="0.25">
      <c r="A51" s="18" t="s">
        <v>49</v>
      </c>
      <c r="B51" s="22" t="e">
        <f>('Indeks Implisit'!C51-'Indeks Implisit'!B51)/'Indeks Implisit'!B51*100</f>
        <v>#DIV/0!</v>
      </c>
      <c r="C51" s="22" t="e">
        <f>('Indeks Implisit'!D51-'Indeks Implisit'!C51)/'Indeks Implisit'!C51*100</f>
        <v>#DIV/0!</v>
      </c>
      <c r="D51" s="22" t="e">
        <f>('Indeks Implisit'!E51-'Indeks Implisit'!D51)/'Indeks Implisit'!D51*100</f>
        <v>#DIV/0!</v>
      </c>
      <c r="E51" s="22">
        <f>('Indeks Implisit'!F51-'Indeks Implisit'!E51)/'Indeks Implisit'!E51*100</f>
        <v>9.3353653115445159</v>
      </c>
      <c r="F51" s="22">
        <f>('Indeks Implisit'!G51-'Indeks Implisit'!F51)/'Indeks Implisit'!F51*100</f>
        <v>5.2152267039822071</v>
      </c>
      <c r="G51" s="22">
        <f>('Indeks Implisit'!H51-'Indeks Implisit'!G51)/'Indeks Implisit'!G51*100</f>
        <v>2.9740364800888743</v>
      </c>
      <c r="H51" s="22">
        <f>('Indeks Implisit'!I51-'Indeks Implisit'!H51)/'Indeks Implisit'!H51*100</f>
        <v>3.8866371710052929</v>
      </c>
      <c r="I51" s="22">
        <f>('Indeks Implisit'!J51-'Indeks Implisit'!I51)/'Indeks Implisit'!I51*100</f>
        <v>4.3942987082564144</v>
      </c>
      <c r="J51" s="22">
        <f>('Indeks Implisit'!K51-'Indeks Implisit'!J51)/'Indeks Implisit'!J51*100</f>
        <v>6.2699911950190037</v>
      </c>
      <c r="K51" s="22">
        <f>('Indeks Implisit'!L51-'Indeks Implisit'!K51)/'Indeks Implisit'!K51*100</f>
        <v>6.2555658710152802</v>
      </c>
    </row>
    <row r="52" spans="1:11" ht="17.25" x14ac:dyDescent="0.25">
      <c r="A52" s="18" t="s">
        <v>50</v>
      </c>
      <c r="B52" s="22" t="e">
        <f>('Indeks Implisit'!C52-'Indeks Implisit'!B52)/'Indeks Implisit'!B52*100</f>
        <v>#DIV/0!</v>
      </c>
      <c r="C52" s="22" t="e">
        <f>('Indeks Implisit'!D52-'Indeks Implisit'!C52)/'Indeks Implisit'!C52*100</f>
        <v>#DIV/0!</v>
      </c>
      <c r="D52" s="22" t="e">
        <f>('Indeks Implisit'!E52-'Indeks Implisit'!D52)/'Indeks Implisit'!D52*100</f>
        <v>#DIV/0!</v>
      </c>
      <c r="E52" s="22">
        <f>('Indeks Implisit'!F52-'Indeks Implisit'!E52)/'Indeks Implisit'!E52*100</f>
        <v>8.2033927859212348</v>
      </c>
      <c r="F52" s="22">
        <f>('Indeks Implisit'!G52-'Indeks Implisit'!F52)/'Indeks Implisit'!F52*100</f>
        <v>7.2513293012869697</v>
      </c>
      <c r="G52" s="22">
        <f>('Indeks Implisit'!H52-'Indeks Implisit'!G52)/'Indeks Implisit'!G52*100</f>
        <v>6.3067335500720505</v>
      </c>
      <c r="H52" s="22">
        <f>('Indeks Implisit'!I52-'Indeks Implisit'!H52)/'Indeks Implisit'!H52*100</f>
        <v>4.5071731204467822</v>
      </c>
      <c r="I52" s="22">
        <f>('Indeks Implisit'!J52-'Indeks Implisit'!I52)/'Indeks Implisit'!I52*100</f>
        <v>3.8676251756038496</v>
      </c>
      <c r="J52" s="22">
        <f>('Indeks Implisit'!K52-'Indeks Implisit'!J52)/'Indeks Implisit'!J52*100</f>
        <v>2.3762432263375843</v>
      </c>
      <c r="K52" s="22">
        <f>('Indeks Implisit'!L52-'Indeks Implisit'!K52)/'Indeks Implisit'!K52*100</f>
        <v>2.7659379462177958</v>
      </c>
    </row>
    <row r="53" spans="1:11" ht="17.25" x14ac:dyDescent="0.25">
      <c r="A53" s="20" t="s">
        <v>51</v>
      </c>
      <c r="B53" s="21" t="e">
        <f>('Indeks Implisit'!C53-'Indeks Implisit'!B53)/'Indeks Implisit'!B53*100</f>
        <v>#DIV/0!</v>
      </c>
      <c r="C53" s="21" t="e">
        <f>('Indeks Implisit'!D53-'Indeks Implisit'!C53)/'Indeks Implisit'!C53*100</f>
        <v>#DIV/0!</v>
      </c>
      <c r="D53" s="21" t="e">
        <f>('Indeks Implisit'!E53-'Indeks Implisit'!D53)/'Indeks Implisit'!D53*100</f>
        <v>#DIV/0!</v>
      </c>
      <c r="E53" s="21">
        <f>('Indeks Implisit'!F53-'Indeks Implisit'!E53)/'Indeks Implisit'!E53*100</f>
        <v>1.8586866597990839</v>
      </c>
      <c r="F53" s="21">
        <f>('Indeks Implisit'!G53-'Indeks Implisit'!F53)/'Indeks Implisit'!F53*100</f>
        <v>0.3647046110268225</v>
      </c>
      <c r="G53" s="21">
        <f>('Indeks Implisit'!H53-'Indeks Implisit'!G53)/'Indeks Implisit'!G53*100</f>
        <v>2.2210992233180025</v>
      </c>
      <c r="H53" s="21">
        <f>('Indeks Implisit'!I53-'Indeks Implisit'!H53)/'Indeks Implisit'!H53*100</f>
        <v>5.9014265829932357</v>
      </c>
      <c r="I53" s="21">
        <f>('Indeks Implisit'!J53-'Indeks Implisit'!I53)/'Indeks Implisit'!I53*100</f>
        <v>3.5340905679237951</v>
      </c>
      <c r="J53" s="21">
        <f>('Indeks Implisit'!K53-'Indeks Implisit'!J53)/'Indeks Implisit'!J53*100</f>
        <v>4.5077961742567467</v>
      </c>
      <c r="K53" s="21">
        <f>('Indeks Implisit'!L53-'Indeks Implisit'!K53)/'Indeks Implisit'!K53*100</f>
        <v>7.1544587493628615</v>
      </c>
    </row>
    <row r="54" spans="1:11" ht="17.25" x14ac:dyDescent="0.25">
      <c r="A54" s="20" t="s">
        <v>52</v>
      </c>
      <c r="B54" s="21" t="e">
        <f>('Indeks Implisit'!C54-'Indeks Implisit'!B54)/'Indeks Implisit'!B54*100</f>
        <v>#DIV/0!</v>
      </c>
      <c r="C54" s="21" t="e">
        <f>('Indeks Implisit'!D54-'Indeks Implisit'!C54)/'Indeks Implisit'!C54*100</f>
        <v>#DIV/0!</v>
      </c>
      <c r="D54" s="21" t="e">
        <f>('Indeks Implisit'!E54-'Indeks Implisit'!D54)/'Indeks Implisit'!D54*100</f>
        <v>#DIV/0!</v>
      </c>
      <c r="E54" s="21">
        <f>('Indeks Implisit'!F54-'Indeks Implisit'!E54)/'Indeks Implisit'!E54*100</f>
        <v>6.0711343363946222</v>
      </c>
      <c r="F54" s="21">
        <f>('Indeks Implisit'!G54-'Indeks Implisit'!F54)/'Indeks Implisit'!F54*100</f>
        <v>4.0658390376403704</v>
      </c>
      <c r="G54" s="21">
        <f>('Indeks Implisit'!H54-'Indeks Implisit'!G54)/'Indeks Implisit'!G54*100</f>
        <v>5.8504435131761321</v>
      </c>
      <c r="H54" s="21">
        <f>('Indeks Implisit'!I54-'Indeks Implisit'!H54)/'Indeks Implisit'!H54*100</f>
        <v>4.2404775689156162</v>
      </c>
      <c r="I54" s="21">
        <f>('Indeks Implisit'!J54-'Indeks Implisit'!I54)/'Indeks Implisit'!I54*100</f>
        <v>1.7359426233949582</v>
      </c>
      <c r="J54" s="21">
        <f>('Indeks Implisit'!K54-'Indeks Implisit'!J54)/'Indeks Implisit'!J54*100</f>
        <v>2.8557973760441047</v>
      </c>
      <c r="K54" s="21">
        <f>('Indeks Implisit'!L54-'Indeks Implisit'!K54)/'Indeks Implisit'!K54*100</f>
        <v>5.3104247002148854</v>
      </c>
    </row>
    <row r="55" spans="1:11" ht="17.25" x14ac:dyDescent="0.25">
      <c r="A55" s="18" t="s">
        <v>53</v>
      </c>
      <c r="B55" s="22" t="e">
        <f>('Indeks Implisit'!C55-'Indeks Implisit'!B55)/'Indeks Implisit'!B55*100</f>
        <v>#DIV/0!</v>
      </c>
      <c r="C55" s="22" t="e">
        <f>('Indeks Implisit'!D55-'Indeks Implisit'!C55)/'Indeks Implisit'!C55*100</f>
        <v>#DIV/0!</v>
      </c>
      <c r="D55" s="22" t="e">
        <f>('Indeks Implisit'!E55-'Indeks Implisit'!D55)/'Indeks Implisit'!D55*100</f>
        <v>#DIV/0!</v>
      </c>
      <c r="E55" s="22">
        <f>('Indeks Implisit'!F55-'Indeks Implisit'!E55)/'Indeks Implisit'!E55*100</f>
        <v>7.3787157995777415</v>
      </c>
      <c r="F55" s="22">
        <f>('Indeks Implisit'!G55-'Indeks Implisit'!F55)/'Indeks Implisit'!F55*100</f>
        <v>0.66331784600258836</v>
      </c>
      <c r="G55" s="22">
        <f>('Indeks Implisit'!H55-'Indeks Implisit'!G55)/'Indeks Implisit'!G55*100</f>
        <v>8.62976468904853</v>
      </c>
      <c r="H55" s="22">
        <f>('Indeks Implisit'!I55-'Indeks Implisit'!H55)/'Indeks Implisit'!H55*100</f>
        <v>4.2275108598197706</v>
      </c>
      <c r="I55" s="22">
        <f>('Indeks Implisit'!J55-'Indeks Implisit'!I55)/'Indeks Implisit'!I55*100</f>
        <v>3.5024033215775692</v>
      </c>
      <c r="J55" s="22">
        <f>('Indeks Implisit'!K55-'Indeks Implisit'!J55)/'Indeks Implisit'!J55*100</f>
        <v>1.5114167959464144</v>
      </c>
      <c r="K55" s="22">
        <f>('Indeks Implisit'!L55-'Indeks Implisit'!K55)/'Indeks Implisit'!K55*100</f>
        <v>-0.77662328869728325</v>
      </c>
    </row>
    <row r="56" spans="1:11" ht="17.25" x14ac:dyDescent="0.25">
      <c r="A56" s="18" t="s">
        <v>54</v>
      </c>
      <c r="B56" s="22" t="e">
        <f>('Indeks Implisit'!C56-'Indeks Implisit'!B56)/'Indeks Implisit'!B56*100</f>
        <v>#DIV/0!</v>
      </c>
      <c r="C56" s="22" t="e">
        <f>('Indeks Implisit'!D56-'Indeks Implisit'!C56)/'Indeks Implisit'!C56*100</f>
        <v>#DIV/0!</v>
      </c>
      <c r="D56" s="22" t="e">
        <f>('Indeks Implisit'!E56-'Indeks Implisit'!D56)/'Indeks Implisit'!D56*100</f>
        <v>#DIV/0!</v>
      </c>
      <c r="E56" s="22">
        <f>('Indeks Implisit'!F56-'Indeks Implisit'!E56)/'Indeks Implisit'!E56*100</f>
        <v>6.1299814071012859</v>
      </c>
      <c r="F56" s="22">
        <f>('Indeks Implisit'!G56-'Indeks Implisit'!F56)/'Indeks Implisit'!F56*100</f>
        <v>6.1571689942181145</v>
      </c>
      <c r="G56" s="22">
        <f>('Indeks Implisit'!H56-'Indeks Implisit'!G56)/'Indeks Implisit'!G56*100</f>
        <v>5.8772095929077572</v>
      </c>
      <c r="H56" s="22">
        <f>('Indeks Implisit'!I56-'Indeks Implisit'!H56)/'Indeks Implisit'!H56*100</f>
        <v>5.0126038310568841</v>
      </c>
      <c r="I56" s="22">
        <f>('Indeks Implisit'!J56-'Indeks Implisit'!I56)/'Indeks Implisit'!I56*100</f>
        <v>-2.7027244039128746</v>
      </c>
      <c r="J56" s="22">
        <f>('Indeks Implisit'!K56-'Indeks Implisit'!J56)/'Indeks Implisit'!J56*100</f>
        <v>5.0634478280236168</v>
      </c>
      <c r="K56" s="22">
        <f>('Indeks Implisit'!L56-'Indeks Implisit'!K56)/'Indeks Implisit'!K56*100</f>
        <v>13.237921933141703</v>
      </c>
    </row>
    <row r="57" spans="1:11" ht="17.25" x14ac:dyDescent="0.25">
      <c r="A57" s="18" t="s">
        <v>55</v>
      </c>
      <c r="B57" s="22" t="e">
        <f>('Indeks Implisit'!C57-'Indeks Implisit'!B57)/'Indeks Implisit'!B57*100</f>
        <v>#DIV/0!</v>
      </c>
      <c r="C57" s="22" t="e">
        <f>('Indeks Implisit'!D57-'Indeks Implisit'!C57)/'Indeks Implisit'!C57*100</f>
        <v>#DIV/0!</v>
      </c>
      <c r="D57" s="22" t="e">
        <f>('Indeks Implisit'!E57-'Indeks Implisit'!D57)/'Indeks Implisit'!D57*100</f>
        <v>#DIV/0!</v>
      </c>
      <c r="E57" s="22">
        <f>('Indeks Implisit'!F57-'Indeks Implisit'!E57)/'Indeks Implisit'!E57*100</f>
        <v>5.2432977175274571</v>
      </c>
      <c r="F57" s="22">
        <f>('Indeks Implisit'!G57-'Indeks Implisit'!F57)/'Indeks Implisit'!F57*100</f>
        <v>7.0539986036479458</v>
      </c>
      <c r="G57" s="22">
        <f>('Indeks Implisit'!H57-'Indeks Implisit'!G57)/'Indeks Implisit'!G57*100</f>
        <v>3.2885083110556477</v>
      </c>
      <c r="H57" s="22">
        <f>('Indeks Implisit'!I57-'Indeks Implisit'!H57)/'Indeks Implisit'!H57*100</f>
        <v>4.5100656151045992</v>
      </c>
      <c r="I57" s="22">
        <f>('Indeks Implisit'!J57-'Indeks Implisit'!I57)/'Indeks Implisit'!I57*100</f>
        <v>3.288091392027729</v>
      </c>
      <c r="J57" s="22">
        <f>('Indeks Implisit'!K57-'Indeks Implisit'!J57)/'Indeks Implisit'!J57*100</f>
        <v>2.7728224765301466</v>
      </c>
      <c r="K57" s="22">
        <f>('Indeks Implisit'!L57-'Indeks Implisit'!K57)/'Indeks Implisit'!K57*100</f>
        <v>3.9764491719816122</v>
      </c>
    </row>
    <row r="58" spans="1:11" ht="17.25" x14ac:dyDescent="0.25">
      <c r="A58" s="18" t="s">
        <v>56</v>
      </c>
      <c r="B58" s="22" t="e">
        <f>('Indeks Implisit'!C58-'Indeks Implisit'!B58)/'Indeks Implisit'!B58*100</f>
        <v>#DIV/0!</v>
      </c>
      <c r="C58" s="22" t="e">
        <f>('Indeks Implisit'!D58-'Indeks Implisit'!C58)/'Indeks Implisit'!C58*100</f>
        <v>#DIV/0!</v>
      </c>
      <c r="D58" s="22" t="e">
        <f>('Indeks Implisit'!E58-'Indeks Implisit'!D58)/'Indeks Implisit'!D58*100</f>
        <v>#DIV/0!</v>
      </c>
      <c r="E58" s="22">
        <f>('Indeks Implisit'!F58-'Indeks Implisit'!E58)/'Indeks Implisit'!E58*100</f>
        <v>0.30857705641692423</v>
      </c>
      <c r="F58" s="22">
        <f>('Indeks Implisit'!G58-'Indeks Implisit'!F58)/'Indeks Implisit'!F58*100</f>
        <v>6.4570575175386429</v>
      </c>
      <c r="G58" s="22">
        <f>('Indeks Implisit'!H58-'Indeks Implisit'!G58)/'Indeks Implisit'!G58*100</f>
        <v>-0.53264821962942344</v>
      </c>
      <c r="H58" s="22">
        <f>('Indeks Implisit'!I58-'Indeks Implisit'!H58)/'Indeks Implisit'!H58*100</f>
        <v>5.3060197245281406</v>
      </c>
      <c r="I58" s="22">
        <f>('Indeks Implisit'!J58-'Indeks Implisit'!I58)/'Indeks Implisit'!I58*100</f>
        <v>4.7826953355250739</v>
      </c>
      <c r="J58" s="22">
        <f>('Indeks Implisit'!K58-'Indeks Implisit'!J58)/'Indeks Implisit'!J58*100</f>
        <v>4.5839589552316404</v>
      </c>
      <c r="K58" s="22">
        <f>('Indeks Implisit'!L58-'Indeks Implisit'!K58)/'Indeks Implisit'!K58*100</f>
        <v>3.2955951061043973</v>
      </c>
    </row>
    <row r="59" spans="1:11" ht="17.25" x14ac:dyDescent="0.25">
      <c r="A59" s="20" t="s">
        <v>57</v>
      </c>
      <c r="B59" s="21" t="e">
        <f>('Indeks Implisit'!C59-'Indeks Implisit'!B59)/'Indeks Implisit'!B59*100</f>
        <v>#DIV/0!</v>
      </c>
      <c r="C59" s="21" t="e">
        <f>('Indeks Implisit'!D59-'Indeks Implisit'!C59)/'Indeks Implisit'!C59*100</f>
        <v>#DIV/0!</v>
      </c>
      <c r="D59" s="21" t="e">
        <f>('Indeks Implisit'!E59-'Indeks Implisit'!D59)/'Indeks Implisit'!D59*100</f>
        <v>#DIV/0!</v>
      </c>
      <c r="E59" s="21">
        <f>('Indeks Implisit'!F59-'Indeks Implisit'!E59)/'Indeks Implisit'!E59*100</f>
        <v>6.065799994322556</v>
      </c>
      <c r="F59" s="21">
        <f>('Indeks Implisit'!G59-'Indeks Implisit'!F59)/'Indeks Implisit'!F59*100</f>
        <v>4.8003729548601886</v>
      </c>
      <c r="G59" s="21">
        <f>('Indeks Implisit'!H59-'Indeks Implisit'!G59)/'Indeks Implisit'!G59*100</f>
        <v>2.6185824545027403</v>
      </c>
      <c r="H59" s="21">
        <f>('Indeks Implisit'!I59-'Indeks Implisit'!H59)/'Indeks Implisit'!H59*100</f>
        <v>4.0692601838572005</v>
      </c>
      <c r="I59" s="21">
        <f>('Indeks Implisit'!J59-'Indeks Implisit'!I59)/'Indeks Implisit'!I59*100</f>
        <v>4.152017768714046</v>
      </c>
      <c r="J59" s="21">
        <f>('Indeks Implisit'!K59-'Indeks Implisit'!J59)/'Indeks Implisit'!J59*100</f>
        <v>5.273818687551989</v>
      </c>
      <c r="K59" s="21">
        <f>('Indeks Implisit'!L59-'Indeks Implisit'!K59)/'Indeks Implisit'!K59*100</f>
        <v>2.8036097824415771</v>
      </c>
    </row>
    <row r="60" spans="1:11" ht="17.25" x14ac:dyDescent="0.25">
      <c r="A60" s="20" t="s">
        <v>58</v>
      </c>
      <c r="B60" s="21" t="e">
        <f>('Indeks Implisit'!C60-'Indeks Implisit'!B60)/'Indeks Implisit'!B60*100</f>
        <v>#DIV/0!</v>
      </c>
      <c r="C60" s="21" t="e">
        <f>('Indeks Implisit'!D60-'Indeks Implisit'!C60)/'Indeks Implisit'!C60*100</f>
        <v>#DIV/0!</v>
      </c>
      <c r="D60" s="21" t="e">
        <f>('Indeks Implisit'!E60-'Indeks Implisit'!D60)/'Indeks Implisit'!D60*100</f>
        <v>#DIV/0!</v>
      </c>
      <c r="E60" s="21">
        <f>('Indeks Implisit'!F60-'Indeks Implisit'!E60)/'Indeks Implisit'!E60*100</f>
        <v>6.5977804662160979</v>
      </c>
      <c r="F60" s="21">
        <f>('Indeks Implisit'!G60-'Indeks Implisit'!F60)/'Indeks Implisit'!F60*100</f>
        <v>4.0173501427704768</v>
      </c>
      <c r="G60" s="21">
        <f>('Indeks Implisit'!H60-'Indeks Implisit'!G60)/'Indeks Implisit'!G60*100</f>
        <v>3.9285645867899115</v>
      </c>
      <c r="H60" s="21">
        <f>('Indeks Implisit'!I60-'Indeks Implisit'!H60)/'Indeks Implisit'!H60*100</f>
        <v>4.6575537556908868</v>
      </c>
      <c r="I60" s="21">
        <f>('Indeks Implisit'!J60-'Indeks Implisit'!I60)/'Indeks Implisit'!I60*100</f>
        <v>2.8386964613008865</v>
      </c>
      <c r="J60" s="21">
        <f>('Indeks Implisit'!K60-'Indeks Implisit'!J60)/'Indeks Implisit'!J60*100</f>
        <v>3.1239368440202333</v>
      </c>
      <c r="K60" s="21">
        <f>('Indeks Implisit'!L60-'Indeks Implisit'!K60)/'Indeks Implisit'!K60*100</f>
        <v>9.0115731972566149</v>
      </c>
    </row>
    <row r="61" spans="1:11" ht="17.25" x14ac:dyDescent="0.25">
      <c r="A61" s="20" t="s">
        <v>59</v>
      </c>
      <c r="B61" s="21" t="e">
        <f>('Indeks Implisit'!C61-'Indeks Implisit'!B61)/'Indeks Implisit'!B61*100</f>
        <v>#DIV/0!</v>
      </c>
      <c r="C61" s="21" t="e">
        <f>('Indeks Implisit'!D61-'Indeks Implisit'!C61)/'Indeks Implisit'!C61*100</f>
        <v>#DIV/0!</v>
      </c>
      <c r="D61" s="21" t="e">
        <f>('Indeks Implisit'!E61-'Indeks Implisit'!D61)/'Indeks Implisit'!D61*100</f>
        <v>#DIV/0!</v>
      </c>
      <c r="E61" s="21">
        <f>('Indeks Implisit'!F61-'Indeks Implisit'!E61)/'Indeks Implisit'!E61*100</f>
        <v>2.4329286797153422</v>
      </c>
      <c r="F61" s="21">
        <f>('Indeks Implisit'!G61-'Indeks Implisit'!F61)/'Indeks Implisit'!F61*100</f>
        <v>7.2175115904563931</v>
      </c>
      <c r="G61" s="21">
        <f>('Indeks Implisit'!H61-'Indeks Implisit'!G61)/'Indeks Implisit'!G61*100</f>
        <v>3.5862189341895743</v>
      </c>
      <c r="H61" s="21">
        <f>('Indeks Implisit'!I61-'Indeks Implisit'!H61)/'Indeks Implisit'!H61*100</f>
        <v>2.4360981526024683</v>
      </c>
      <c r="I61" s="21">
        <f>('Indeks Implisit'!J61-'Indeks Implisit'!I61)/'Indeks Implisit'!I61*100</f>
        <v>1.837189297332716</v>
      </c>
      <c r="J61" s="21">
        <f>('Indeks Implisit'!K61-'Indeks Implisit'!J61)/'Indeks Implisit'!J61*100</f>
        <v>3.8971051628770272</v>
      </c>
      <c r="K61" s="21">
        <f>('Indeks Implisit'!L61-'Indeks Implisit'!K61)/'Indeks Implisit'!K61*100</f>
        <v>2.937957882058265</v>
      </c>
    </row>
    <row r="62" spans="1:11" ht="17.25" x14ac:dyDescent="0.25">
      <c r="A62" s="20" t="s">
        <v>60</v>
      </c>
      <c r="B62" s="21" t="e">
        <f>('Indeks Implisit'!C62-'Indeks Implisit'!B62)/'Indeks Implisit'!B62*100</f>
        <v>#DIV/0!</v>
      </c>
      <c r="C62" s="21" t="e">
        <f>('Indeks Implisit'!D62-'Indeks Implisit'!C62)/'Indeks Implisit'!C62*100</f>
        <v>#DIV/0!</v>
      </c>
      <c r="D62" s="21" t="e">
        <f>('Indeks Implisit'!E62-'Indeks Implisit'!D62)/'Indeks Implisit'!D62*100</f>
        <v>#DIV/0!</v>
      </c>
      <c r="E62" s="21">
        <f>('Indeks Implisit'!F62-'Indeks Implisit'!E62)/'Indeks Implisit'!E62*100</f>
        <v>5.2021744502520368</v>
      </c>
      <c r="F62" s="21">
        <f>('Indeks Implisit'!G62-'Indeks Implisit'!F62)/'Indeks Implisit'!F62*100</f>
        <v>7.64020127531795</v>
      </c>
      <c r="G62" s="21">
        <f>('Indeks Implisit'!H62-'Indeks Implisit'!G62)/'Indeks Implisit'!G62*100</f>
        <v>7.7759007603400851</v>
      </c>
      <c r="H62" s="21">
        <f>('Indeks Implisit'!I62-'Indeks Implisit'!H62)/'Indeks Implisit'!H62*100</f>
        <v>3.6595042820194932</v>
      </c>
      <c r="I62" s="21">
        <f>('Indeks Implisit'!J62-'Indeks Implisit'!I62)/'Indeks Implisit'!I62*100</f>
        <v>3.8360784735784264</v>
      </c>
      <c r="J62" s="21">
        <f>('Indeks Implisit'!K62-'Indeks Implisit'!J62)/'Indeks Implisit'!J62*100</f>
        <v>3.3017576756743634</v>
      </c>
      <c r="K62" s="21">
        <f>('Indeks Implisit'!L62-'Indeks Implisit'!K62)/'Indeks Implisit'!K62*100</f>
        <v>3.4214910672468744</v>
      </c>
    </row>
    <row r="63" spans="1:11" ht="17.25" x14ac:dyDescent="0.25">
      <c r="A63" s="20" t="s">
        <v>61</v>
      </c>
      <c r="B63" s="21" t="e">
        <f>('Indeks Implisit'!C63-'Indeks Implisit'!B63)/'Indeks Implisit'!B63*100</f>
        <v>#DIV/0!</v>
      </c>
      <c r="C63" s="21" t="e">
        <f>('Indeks Implisit'!D63-'Indeks Implisit'!C63)/'Indeks Implisit'!C63*100</f>
        <v>#DIV/0!</v>
      </c>
      <c r="D63" s="21" t="e">
        <f>('Indeks Implisit'!E63-'Indeks Implisit'!D63)/'Indeks Implisit'!D63*100</f>
        <v>#DIV/0!</v>
      </c>
      <c r="E63" s="21">
        <f>('Indeks Implisit'!F63-'Indeks Implisit'!E63)/'Indeks Implisit'!E63*100</f>
        <v>4.1796617863408425</v>
      </c>
      <c r="F63" s="21">
        <f>('Indeks Implisit'!G63-'Indeks Implisit'!F63)/'Indeks Implisit'!F63*100</f>
        <v>11.275030740496129</v>
      </c>
      <c r="G63" s="21">
        <f>('Indeks Implisit'!H63-'Indeks Implisit'!G63)/'Indeks Implisit'!G63*100</f>
        <v>6.4307208104778679</v>
      </c>
      <c r="H63" s="21">
        <f>('Indeks Implisit'!I63-'Indeks Implisit'!H63)/'Indeks Implisit'!H63*100</f>
        <v>2.9357338769993713</v>
      </c>
      <c r="I63" s="21">
        <f>('Indeks Implisit'!J63-'Indeks Implisit'!I63)/'Indeks Implisit'!I63*100</f>
        <v>3.7297242566194302</v>
      </c>
      <c r="J63" s="21">
        <f>('Indeks Implisit'!K63-'Indeks Implisit'!J63)/'Indeks Implisit'!J63*100</f>
        <v>4.6498460916058058</v>
      </c>
      <c r="K63" s="21">
        <f>('Indeks Implisit'!L63-'Indeks Implisit'!K63)/'Indeks Implisit'!K63*100</f>
        <v>5.6884800161408862</v>
      </c>
    </row>
    <row r="64" spans="1:11" ht="17.25" x14ac:dyDescent="0.25">
      <c r="A64" s="20" t="s">
        <v>62</v>
      </c>
      <c r="B64" s="21" t="e">
        <f>('Indeks Implisit'!C64-'Indeks Implisit'!B64)/'Indeks Implisit'!B64*100</f>
        <v>#DIV/0!</v>
      </c>
      <c r="C64" s="21" t="e">
        <f>('Indeks Implisit'!D64-'Indeks Implisit'!C64)/'Indeks Implisit'!C64*100</f>
        <v>#DIV/0!</v>
      </c>
      <c r="D64" s="21" t="e">
        <f>('Indeks Implisit'!E64-'Indeks Implisit'!D64)/'Indeks Implisit'!D64*100</f>
        <v>#DIV/0!</v>
      </c>
      <c r="E64" s="21">
        <f>('Indeks Implisit'!F64-'Indeks Implisit'!E64)/'Indeks Implisit'!E64*100</f>
        <v>9.456673714702891</v>
      </c>
      <c r="F64" s="21">
        <f>('Indeks Implisit'!G64-'Indeks Implisit'!F64)/'Indeks Implisit'!F64*100</f>
        <v>11.819099587224272</v>
      </c>
      <c r="G64" s="21">
        <f>('Indeks Implisit'!H64-'Indeks Implisit'!G64)/'Indeks Implisit'!G64*100</f>
        <v>9.9193623419693076</v>
      </c>
      <c r="H64" s="21">
        <f>('Indeks Implisit'!I64-'Indeks Implisit'!H64)/'Indeks Implisit'!H64*100</f>
        <v>6.1448628509935803</v>
      </c>
      <c r="I64" s="21">
        <f>('Indeks Implisit'!J64-'Indeks Implisit'!I64)/'Indeks Implisit'!I64*100</f>
        <v>3.3606379003286313</v>
      </c>
      <c r="J64" s="21">
        <f>('Indeks Implisit'!K64-'Indeks Implisit'!J64)/'Indeks Implisit'!J64*100</f>
        <v>4.5069500372725093</v>
      </c>
      <c r="K64" s="21">
        <f>('Indeks Implisit'!L64-'Indeks Implisit'!K64)/'Indeks Implisit'!K64*100</f>
        <v>5.388163013228759</v>
      </c>
    </row>
    <row r="65" spans="1:11" ht="17.25" x14ac:dyDescent="0.25">
      <c r="A65" s="20" t="s">
        <v>64</v>
      </c>
      <c r="B65" s="21" t="e">
        <f>('Indeks Implisit'!C65-'Indeks Implisit'!B65)/'Indeks Implisit'!B65*100</f>
        <v>#DIV/0!</v>
      </c>
      <c r="C65" s="21" t="e">
        <f>('Indeks Implisit'!D65-'Indeks Implisit'!C65)/'Indeks Implisit'!C65*100</f>
        <v>#DIV/0!</v>
      </c>
      <c r="D65" s="21" t="e">
        <f>('Indeks Implisit'!E65-'Indeks Implisit'!D65)/'Indeks Implisit'!D65*100</f>
        <v>#DIV/0!</v>
      </c>
      <c r="E65" s="21">
        <f>('Indeks Implisit'!F65-'Indeks Implisit'!E65)/'Indeks Implisit'!E65*100</f>
        <v>4.0043292835056112</v>
      </c>
      <c r="F65" s="21">
        <f>('Indeks Implisit'!G65-'Indeks Implisit'!F65)/'Indeks Implisit'!F65*100</f>
        <v>0.8644222171296787</v>
      </c>
      <c r="G65" s="21">
        <f>('Indeks Implisit'!H65-'Indeks Implisit'!G65)/'Indeks Implisit'!G65*100</f>
        <v>3.3334035809752409</v>
      </c>
      <c r="H65" s="21">
        <f>('Indeks Implisit'!I65-'Indeks Implisit'!H65)/'Indeks Implisit'!H65*100</f>
        <v>9.0662597755291294</v>
      </c>
      <c r="I65" s="21">
        <f>('Indeks Implisit'!J65-'Indeks Implisit'!I65)/'Indeks Implisit'!I65*100</f>
        <v>5.551872396222608</v>
      </c>
      <c r="J65" s="21">
        <f>('Indeks Implisit'!K65-'Indeks Implisit'!J65)/'Indeks Implisit'!J65*100</f>
        <v>5.5678139041912473</v>
      </c>
      <c r="K65" s="21">
        <f>('Indeks Implisit'!L65-'Indeks Implisit'!K65)/'Indeks Implisit'!K65*100</f>
        <v>5.3111084436572202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ADHB</vt:lpstr>
      <vt:lpstr>ADHK</vt:lpstr>
      <vt:lpstr>Kontribusi</vt:lpstr>
      <vt:lpstr>Pertumbuhan</vt:lpstr>
      <vt:lpstr>Indeks Implisit</vt:lpstr>
      <vt:lpstr>Laju Implisit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2018-10-17T07:08:41Z</dcterms:created>
  <dcterms:modified xsi:type="dcterms:W3CDTF">2021-05-25T04:45:19Z</dcterms:modified>
</cp:coreProperties>
</file>