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90" windowHeight="8085" activeTab="1"/>
  </bookViews>
  <sheets>
    <sheet name="MATRIKS" sheetId="5" r:id="rId1"/>
    <sheet name="MATRIKS-PSI" sheetId="1" r:id="rId2"/>
    <sheet name="LEVEL 0" sheetId="4" state="hidden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U9" i="1"/>
  <c r="T9"/>
  <c r="S9"/>
  <c r="R9"/>
  <c r="Q9"/>
  <c r="N5"/>
  <c r="M5"/>
  <c r="L5"/>
  <c r="K5"/>
  <c r="J5"/>
  <c r="G9"/>
  <c r="J14"/>
  <c r="N12"/>
  <c r="M12"/>
  <c r="L12"/>
  <c r="K12"/>
  <c r="J12"/>
  <c r="N13"/>
  <c r="M13"/>
  <c r="L13"/>
  <c r="K13"/>
  <c r="J13"/>
</calcChain>
</file>

<file path=xl/sharedStrings.xml><?xml version="1.0" encoding="utf-8"?>
<sst xmlns="http://schemas.openxmlformats.org/spreadsheetml/2006/main" count="77" uniqueCount="44">
  <si>
    <t>No</t>
  </si>
  <si>
    <t>IKU Tahun 2015-2019</t>
  </si>
  <si>
    <t xml:space="preserve">Permasalahan </t>
  </si>
  <si>
    <t>Keterangan:</t>
  </si>
  <si>
    <t>1.</t>
  </si>
  <si>
    <t>Permasalahan antara lain terkait dengan:</t>
  </si>
  <si>
    <t>2.</t>
  </si>
  <si>
    <t>3.</t>
  </si>
  <si>
    <t>Pengukuran (data tidak tersedia, tidak dapat diukur, hasil yang diperoleh tidak dalam tahun berjalan)</t>
  </si>
  <si>
    <t>4.</t>
  </si>
  <si>
    <t>5.</t>
  </si>
  <si>
    <t>Manual IKU Pengukuran ( ketidaksesuaian dalam penulisan nama SS, IKSS, bukti realisasi/pemenuhan IKSS, formula/cara menghitung</t>
  </si>
  <si>
    <t>klasifikasi target, sumber data, cara mengambil data, catatan khusus, pihak yang melakukan pengukuran)</t>
  </si>
  <si>
    <t>MATRIKS EVALUASI IKU LINGKUP KEMENTERIAN PERTANIAN TAHUN 2015-2019</t>
  </si>
  <si>
    <t>Penentuan target (terlalu tinggi atau rendah)</t>
  </si>
  <si>
    <r>
      <t>Keterkaitan (</t>
    </r>
    <r>
      <rPr>
        <i/>
        <sz val="11"/>
        <color theme="1"/>
        <rFont val="Tahoma"/>
        <family val="2"/>
      </rPr>
      <t>cascading</t>
    </r>
    <r>
      <rPr>
        <sz val="11"/>
        <color theme="1"/>
        <rFont val="Tahoma"/>
        <family val="2"/>
      </rPr>
      <t>) antara IKU atasan atau bawahan (apakah semua IKU sudah ter</t>
    </r>
    <r>
      <rPr>
        <i/>
        <sz val="11"/>
        <color theme="1"/>
        <rFont val="Tahoma"/>
        <family val="2"/>
      </rPr>
      <t>cascading</t>
    </r>
    <r>
      <rPr>
        <sz val="11"/>
        <color theme="1"/>
        <rFont val="Tahoma"/>
        <family val="2"/>
      </rPr>
      <t xml:space="preserve"> dengan baik?)</t>
    </r>
  </si>
  <si>
    <t>Usulan Perbaikan IKU 2020-2024</t>
  </si>
  <si>
    <t>Nomenklatur IKU ( apakah IKU di level 0/1 sudah berupa output/outcome?)</t>
  </si>
  <si>
    <t>Usulan Perbaikan SS/ IKU 2020-2024</t>
  </si>
  <si>
    <t>Sasaran Strategi (SS) 2015-2019</t>
  </si>
  <si>
    <t>Availability layanan Data Center(%)</t>
  </si>
  <si>
    <t>Tingkat kepuasan terhadap layanan  
Subbidang Sistem Jaringan Komputer 
(Skala Likert (1-4))</t>
  </si>
  <si>
    <t>Tingkat kepuasan terhadap layanan  
Subbidang Aplikasi Sistem Informasi 
(Skala Likert (1-4))</t>
  </si>
  <si>
    <t>Availability layanan Internet(%)</t>
  </si>
  <si>
    <t>berdasarkan downtime layanan ISP (kedua ISP down), perangkat pendukung lainnya spt router</t>
  </si>
  <si>
    <t>jam kerja dan hari kerja (proses respon dari konsultansi/permintaan layanan baik via online maupun datang langsung)</t>
  </si>
  <si>
    <t>jam kerja dan hari kerja, disarankan response time berdasarkan target bidang (asi dan sjk sama respon timenya sama)</t>
  </si>
  <si>
    <t>ketidak konsistenan dokumentasi aplikasi yang diakibatkan permintaan user yang meningkat terus --&gt; perlu sosialisasi batasan akhir pengembangan aplikasi</t>
  </si>
  <si>
    <t>toleransi perbulan 15 jam</t>
  </si>
  <si>
    <t>perlu dibuat standarisasi aplikasi yg akan di deploy di DC</t>
  </si>
  <si>
    <t xml:space="preserve">kesalahan dalam rumus penghitungan </t>
  </si>
  <si>
    <t>kesalahan angka target</t>
  </si>
  <si>
    <t>Rasio kesesuaian aplikasi yang di hosting di Data Center Kementan terhadap standar yang ditetapkan (%)</t>
  </si>
  <si>
    <t>Rasio kesesuaian dokumentasi aplikasi terhadap standar dokumentasi (%)</t>
  </si>
  <si>
    <t>Service Level Agreement (SLA) layanan teknologi informasi dan komunikasi (TIK) (%)</t>
  </si>
  <si>
    <t>Service Level Agreement (SLA) layanan teknologi informasi dan komunikasi (TIK) (%)</t>
  </si>
  <si>
    <t>Hanya untuk penghitungan SLA Bidang</t>
  </si>
  <si>
    <t>perlu dibuat standarisasi dokumentasi aplikasi</t>
  </si>
  <si>
    <t>Tingkat kepuasan terhadap layanan Bidang Pengembangan Sistem Informasi (Skala Likert (1-4))</t>
  </si>
  <si>
    <t>Response time atas permintaan layanan SubBidang Sistem Jaringan Komputer (Menit)</t>
  </si>
  <si>
    <t>Response time atas permintaan layanan Subbidang Aplikasi Sistem Informasi (Menit)</t>
  </si>
  <si>
    <t>Rasio aplikasi sistem informasi yang 
dikembangkan dan selesai tepat waktu terhadap jumlah aplikasi sistem informasi yang dikembangkan oleh Pusdatin Pertanian (%)</t>
  </si>
  <si>
    <t>Mean Time to Recover (MTTR) atas
layanan Data Center (Menit)</t>
  </si>
  <si>
    <t>Mean Time to Recover (MTTR) atas
 layanan Internet(menit)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</si>
</sst>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i/>
      <sz val="11"/>
      <color theme="1"/>
      <name val="Tahoma"/>
      <family val="2"/>
    </font>
    <font>
      <sz val="11"/>
      <color theme="0" tint="-0.499984740745262"/>
      <name val="Tahoma"/>
      <family val="2"/>
    </font>
    <font>
      <b/>
      <sz val="11"/>
      <color theme="0" tint="-0.49998474074526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2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Alignment="1">
      <alignment vertical="top"/>
    </xf>
    <xf numFmtId="0" fontId="2" fillId="0" borderId="1" xfId="0" applyFont="1" applyFill="1" applyBorder="1" applyAlignment="1">
      <alignment horizontal="left" vertical="top" wrapText="1"/>
    </xf>
    <xf numFmtId="2" fontId="2" fillId="0" borderId="1" xfId="0" applyNumberFormat="1" applyFont="1" applyFill="1" applyBorder="1" applyAlignment="1">
      <alignment horizontal="right" vertical="top" wrapText="1"/>
    </xf>
    <xf numFmtId="0" fontId="2" fillId="0" borderId="0" xfId="0" applyFont="1" applyFill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2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2" fontId="2" fillId="0" borderId="1" xfId="0" applyNumberFormat="1" applyFont="1" applyBorder="1" applyAlignment="1">
      <alignment vertical="top"/>
    </xf>
    <xf numFmtId="0" fontId="2" fillId="0" borderId="0" xfId="0" applyFont="1" applyAlignment="1">
      <alignment horizontal="center" vertical="top"/>
    </xf>
    <xf numFmtId="1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6" xfId="0" applyFont="1" applyBorder="1" applyAlignment="1">
      <alignment horizontal="center" vertical="top"/>
    </xf>
    <xf numFmtId="0" fontId="5" fillId="0" borderId="0" xfId="0" applyFont="1" applyAlignment="1">
      <alignment vertical="top" wrapText="1"/>
    </xf>
    <xf numFmtId="2" fontId="5" fillId="0" borderId="1" xfId="0" applyNumberFormat="1" applyFont="1" applyBorder="1" applyAlignment="1">
      <alignment vertical="top"/>
    </xf>
    <xf numFmtId="2" fontId="4" fillId="0" borderId="1" xfId="0" applyNumberFormat="1" applyFont="1" applyBorder="1" applyAlignment="1">
      <alignment vertical="top" wrapText="1"/>
    </xf>
    <xf numFmtId="1" fontId="4" fillId="0" borderId="1" xfId="0" applyNumberFormat="1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2" fontId="1" fillId="0" borderId="0" xfId="0" applyNumberFormat="1" applyFont="1" applyFill="1" applyBorder="1" applyAlignment="1">
      <alignment horizontal="right" vertical="top" wrapText="1"/>
    </xf>
    <xf numFmtId="2" fontId="2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2" fontId="1" fillId="0" borderId="0" xfId="0" applyNumberFormat="1" applyFont="1" applyBorder="1" applyAlignment="1">
      <alignment vertical="top"/>
    </xf>
    <xf numFmtId="2" fontId="2" fillId="0" borderId="0" xfId="0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31"/>
  <sheetViews>
    <sheetView workbookViewId="0">
      <selection activeCell="C17" sqref="C17"/>
    </sheetView>
  </sheetViews>
  <sheetFormatPr defaultRowHeight="14.25"/>
  <cols>
    <col min="1" max="1" width="8.5703125" style="1" customWidth="1"/>
    <col min="2" max="2" width="4.85546875" style="1" customWidth="1"/>
    <col min="3" max="3" width="28.85546875" style="1" customWidth="1"/>
    <col min="4" max="4" width="39.5703125" style="1" customWidth="1"/>
    <col min="5" max="5" width="41.5703125" style="1" customWidth="1"/>
    <col min="6" max="6" width="43.85546875" style="1" customWidth="1"/>
    <col min="7" max="16384" width="9.140625" style="1"/>
  </cols>
  <sheetData>
    <row r="1" spans="2:6" ht="27" customHeight="1">
      <c r="B1" s="31" t="s">
        <v>13</v>
      </c>
      <c r="C1" s="31"/>
      <c r="D1" s="31"/>
      <c r="E1" s="31"/>
      <c r="F1" s="31"/>
    </row>
    <row r="3" spans="2:6" ht="27" customHeight="1">
      <c r="B3" s="37" t="s">
        <v>0</v>
      </c>
      <c r="C3" s="38" t="s">
        <v>19</v>
      </c>
      <c r="D3" s="38" t="s">
        <v>1</v>
      </c>
      <c r="E3" s="37" t="s">
        <v>2</v>
      </c>
      <c r="F3" s="37" t="s">
        <v>18</v>
      </c>
    </row>
    <row r="4" spans="2:6">
      <c r="B4" s="4"/>
      <c r="C4" s="4"/>
      <c r="D4" s="4"/>
      <c r="E4" s="4"/>
      <c r="F4" s="4"/>
    </row>
    <row r="5" spans="2:6">
      <c r="B5" s="39"/>
      <c r="C5" s="40"/>
      <c r="D5" s="40"/>
      <c r="E5" s="41"/>
      <c r="F5" s="40"/>
    </row>
    <row r="6" spans="2:6">
      <c r="B6" s="39"/>
      <c r="C6" s="40"/>
      <c r="D6" s="40"/>
      <c r="E6" s="41"/>
      <c r="F6" s="42"/>
    </row>
    <row r="7" spans="2:6" ht="14.25" customHeight="1">
      <c r="B7" s="4"/>
      <c r="C7" s="4"/>
      <c r="D7" s="4"/>
      <c r="E7" s="4"/>
      <c r="F7" s="4"/>
    </row>
    <row r="8" spans="2:6" ht="14.25" customHeight="1">
      <c r="B8" s="4"/>
      <c r="C8" s="4"/>
      <c r="D8" s="4"/>
      <c r="E8" s="4"/>
      <c r="F8" s="4"/>
    </row>
    <row r="9" spans="2:6" ht="14.25" customHeight="1">
      <c r="B9" s="4"/>
      <c r="C9" s="4"/>
      <c r="D9" s="4"/>
      <c r="E9" s="4"/>
      <c r="F9" s="4"/>
    </row>
    <row r="10" spans="2:6" ht="14.25" customHeight="1">
      <c r="B10" s="4"/>
      <c r="C10" s="4"/>
      <c r="D10" s="4"/>
      <c r="E10" s="4"/>
      <c r="F10" s="4"/>
    </row>
    <row r="11" spans="2:6" ht="14.25" customHeight="1">
      <c r="B11" s="4"/>
      <c r="C11" s="4"/>
      <c r="D11" s="4"/>
      <c r="E11" s="4"/>
      <c r="F11" s="4"/>
    </row>
    <row r="12" spans="2:6" ht="14.25" customHeight="1">
      <c r="B12" s="4"/>
      <c r="C12" s="4"/>
      <c r="D12" s="4"/>
      <c r="E12" s="4"/>
      <c r="F12" s="4"/>
    </row>
    <row r="13" spans="2:6">
      <c r="B13" s="4"/>
      <c r="C13" s="4"/>
      <c r="D13" s="4"/>
      <c r="E13" s="4"/>
      <c r="F13" s="4"/>
    </row>
    <row r="14" spans="2:6">
      <c r="B14" s="4"/>
      <c r="C14" s="4"/>
      <c r="D14" s="4"/>
      <c r="E14" s="4"/>
      <c r="F14" s="4"/>
    </row>
    <row r="15" spans="2:6">
      <c r="B15" s="4"/>
      <c r="C15" s="4"/>
      <c r="D15" s="4"/>
      <c r="E15" s="4"/>
      <c r="F15" s="4"/>
    </row>
    <row r="16" spans="2:6">
      <c r="B16" s="4"/>
      <c r="C16" s="4"/>
      <c r="D16" s="4"/>
      <c r="E16" s="4"/>
      <c r="F16" s="4"/>
    </row>
    <row r="17" spans="2:6">
      <c r="B17" s="4"/>
      <c r="C17" s="4"/>
      <c r="D17" s="4"/>
      <c r="E17" s="4"/>
      <c r="F17" s="4"/>
    </row>
    <row r="18" spans="2:6">
      <c r="B18" s="4"/>
      <c r="C18" s="4"/>
      <c r="D18" s="4"/>
      <c r="E18" s="4"/>
      <c r="F18" s="4"/>
    </row>
    <row r="19" spans="2:6">
      <c r="B19" s="4"/>
      <c r="C19" s="4"/>
      <c r="D19" s="4"/>
      <c r="E19" s="4"/>
      <c r="F19" s="4"/>
    </row>
    <row r="20" spans="2:6">
      <c r="B20" s="4"/>
      <c r="C20" s="4"/>
      <c r="D20" s="4"/>
      <c r="E20" s="4"/>
      <c r="F20" s="4"/>
    </row>
    <row r="21" spans="2:6">
      <c r="B21" s="4"/>
      <c r="C21" s="4"/>
      <c r="D21" s="4"/>
      <c r="E21" s="4"/>
      <c r="F21" s="4"/>
    </row>
    <row r="22" spans="2:6">
      <c r="B22" s="4"/>
      <c r="C22" s="4"/>
      <c r="D22" s="4"/>
      <c r="E22" s="4"/>
      <c r="F22" s="4"/>
    </row>
    <row r="24" spans="2:6">
      <c r="B24" s="1" t="s">
        <v>3</v>
      </c>
    </row>
    <row r="25" spans="2:6">
      <c r="B25" s="32" t="s">
        <v>5</v>
      </c>
      <c r="C25" s="32"/>
      <c r="D25" s="32"/>
      <c r="E25" s="32"/>
      <c r="F25" s="32"/>
    </row>
    <row r="26" spans="2:6">
      <c r="B26" s="5" t="s">
        <v>4</v>
      </c>
      <c r="C26" s="1" t="s">
        <v>15</v>
      </c>
    </row>
    <row r="27" spans="2:6">
      <c r="B27" s="5" t="s">
        <v>6</v>
      </c>
      <c r="C27" s="1" t="s">
        <v>14</v>
      </c>
    </row>
    <row r="28" spans="2:6">
      <c r="B28" s="5" t="s">
        <v>7</v>
      </c>
      <c r="C28" s="1" t="s">
        <v>8</v>
      </c>
    </row>
    <row r="29" spans="2:6">
      <c r="B29" s="5" t="s">
        <v>9</v>
      </c>
      <c r="C29" s="1" t="s">
        <v>17</v>
      </c>
    </row>
    <row r="30" spans="2:6">
      <c r="B30" s="5" t="s">
        <v>10</v>
      </c>
      <c r="C30" s="1" t="s">
        <v>11</v>
      </c>
    </row>
    <row r="31" spans="2:6">
      <c r="C31" s="1" t="s">
        <v>12</v>
      </c>
    </row>
  </sheetData>
  <mergeCells count="2">
    <mergeCell ref="B1:F1"/>
    <mergeCell ref="B25:F25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1:U29"/>
  <sheetViews>
    <sheetView tabSelected="1" topLeftCell="C7" workbookViewId="0">
      <selection activeCell="I14" sqref="I14"/>
    </sheetView>
  </sheetViews>
  <sheetFormatPr defaultRowHeight="14.25"/>
  <cols>
    <col min="1" max="1" width="8.5703125" style="6" customWidth="1"/>
    <col min="2" max="2" width="4.85546875" style="6" customWidth="1"/>
    <col min="3" max="3" width="28.85546875" style="6" customWidth="1"/>
    <col min="4" max="4" width="35.7109375" style="6" customWidth="1"/>
    <col min="5" max="7" width="7.7109375" style="6" bestFit="1" customWidth="1"/>
    <col min="8" max="8" width="21.5703125" style="6" customWidth="1"/>
    <col min="9" max="9" width="35.7109375" style="6" customWidth="1"/>
    <col min="10" max="10" width="9.140625" style="6" bestFit="1" customWidth="1"/>
    <col min="11" max="14" width="7.7109375" style="6" bestFit="1" customWidth="1"/>
    <col min="15" max="15" width="3.28515625" style="6" customWidth="1"/>
    <col min="16" max="16" width="34.28515625" style="46" customWidth="1"/>
    <col min="17" max="17" width="9.140625" style="47" bestFit="1" customWidth="1"/>
    <col min="18" max="21" width="7.7109375" style="47" bestFit="1" customWidth="1"/>
    <col min="22" max="16384" width="9.140625" style="6"/>
  </cols>
  <sheetData>
    <row r="1" spans="2:21" ht="27" customHeight="1">
      <c r="B1" s="30" t="s">
        <v>13</v>
      </c>
      <c r="C1" s="30"/>
      <c r="D1" s="30"/>
      <c r="E1" s="30"/>
      <c r="F1" s="30"/>
      <c r="G1" s="30"/>
      <c r="H1" s="30"/>
    </row>
    <row r="3" spans="2:21" ht="28.5">
      <c r="B3" s="7" t="s">
        <v>0</v>
      </c>
      <c r="C3" s="8" t="s">
        <v>19</v>
      </c>
      <c r="D3" s="43" t="s">
        <v>1</v>
      </c>
      <c r="E3" s="44"/>
      <c r="F3" s="44"/>
      <c r="G3" s="45"/>
      <c r="H3" s="7" t="s">
        <v>2</v>
      </c>
      <c r="I3" s="64" t="s">
        <v>18</v>
      </c>
      <c r="J3" s="65"/>
      <c r="K3" s="65"/>
      <c r="L3" s="65"/>
      <c r="M3" s="65"/>
      <c r="N3" s="66"/>
      <c r="O3" s="59"/>
    </row>
    <row r="4" spans="2:21" ht="26.25" customHeight="1">
      <c r="B4" s="7"/>
      <c r="C4" s="8"/>
      <c r="D4" s="8"/>
      <c r="E4" s="8">
        <v>2017</v>
      </c>
      <c r="F4" s="8">
        <v>2018</v>
      </c>
      <c r="G4" s="8">
        <v>2019</v>
      </c>
      <c r="H4" s="7"/>
      <c r="I4" s="7"/>
      <c r="J4" s="8">
        <v>2020</v>
      </c>
      <c r="K4" s="8">
        <v>2021</v>
      </c>
      <c r="L4" s="8">
        <v>2022</v>
      </c>
      <c r="M4" s="8">
        <v>2023</v>
      </c>
      <c r="N4" s="8">
        <v>2024</v>
      </c>
      <c r="O4" s="59"/>
    </row>
    <row r="5" spans="2:21" s="13" customFormat="1" ht="57">
      <c r="B5" s="9">
        <v>1</v>
      </c>
      <c r="C5" s="10"/>
      <c r="D5" s="11" t="s">
        <v>38</v>
      </c>
      <c r="E5" s="12">
        <v>2.72857142857143</v>
      </c>
      <c r="F5" s="12">
        <v>2.7749999999999999</v>
      </c>
      <c r="G5" s="12">
        <v>2.8250000000000002</v>
      </c>
      <c r="H5" s="9"/>
      <c r="I5" s="11" t="s">
        <v>38</v>
      </c>
      <c r="J5" s="12">
        <f>AVERAGE(J6:J7)</f>
        <v>2.9</v>
      </c>
      <c r="K5" s="12">
        <f t="shared" ref="K5:N5" si="0">AVERAGE(K6:K7)</f>
        <v>2.9</v>
      </c>
      <c r="L5" s="12">
        <f t="shared" si="0"/>
        <v>3</v>
      </c>
      <c r="M5" s="12">
        <f t="shared" si="0"/>
        <v>3.1</v>
      </c>
      <c r="N5" s="12">
        <f t="shared" si="0"/>
        <v>3.2</v>
      </c>
      <c r="O5" s="57"/>
      <c r="P5" s="48"/>
      <c r="Q5" s="47"/>
      <c r="R5" s="47"/>
      <c r="S5" s="47"/>
      <c r="T5" s="47"/>
      <c r="U5" s="47"/>
    </row>
    <row r="6" spans="2:21" s="16" customFormat="1" ht="42.75">
      <c r="B6" s="9"/>
      <c r="C6" s="10"/>
      <c r="D6" s="14" t="s">
        <v>21</v>
      </c>
      <c r="E6" s="15">
        <v>2.6971428571428602</v>
      </c>
      <c r="F6" s="15">
        <v>2.75</v>
      </c>
      <c r="G6" s="15">
        <v>2.8</v>
      </c>
      <c r="H6" s="9"/>
      <c r="I6" s="14" t="s">
        <v>21</v>
      </c>
      <c r="J6" s="15">
        <v>2.9</v>
      </c>
      <c r="K6" s="15">
        <v>2.9</v>
      </c>
      <c r="L6" s="15">
        <v>3</v>
      </c>
      <c r="M6" s="15">
        <v>3.1</v>
      </c>
      <c r="N6" s="15">
        <v>3.2</v>
      </c>
      <c r="O6" s="58"/>
      <c r="P6" s="49"/>
      <c r="Q6" s="47"/>
      <c r="R6" s="47"/>
      <c r="S6" s="47"/>
      <c r="T6" s="47"/>
      <c r="U6" s="47"/>
    </row>
    <row r="7" spans="2:21" s="16" customFormat="1" ht="42.75">
      <c r="B7" s="9"/>
      <c r="C7" s="10"/>
      <c r="D7" s="14" t="s">
        <v>22</v>
      </c>
      <c r="E7" s="15">
        <v>2.76</v>
      </c>
      <c r="F7" s="15">
        <v>2.8</v>
      </c>
      <c r="G7" s="15">
        <v>2.85</v>
      </c>
      <c r="H7" s="9"/>
      <c r="I7" s="14" t="s">
        <v>22</v>
      </c>
      <c r="J7" s="15">
        <v>2.9</v>
      </c>
      <c r="K7" s="15">
        <v>2.9</v>
      </c>
      <c r="L7" s="15">
        <v>3</v>
      </c>
      <c r="M7" s="15">
        <v>3.1</v>
      </c>
      <c r="N7" s="15">
        <v>3.2</v>
      </c>
      <c r="O7" s="58"/>
      <c r="P7" s="49"/>
      <c r="Q7" s="47"/>
      <c r="R7" s="47"/>
      <c r="S7" s="47"/>
      <c r="T7" s="47"/>
      <c r="U7" s="47"/>
    </row>
    <row r="8" spans="2:21" s="16" customFormat="1" ht="27" customHeight="1">
      <c r="B8" s="9"/>
      <c r="C8" s="10"/>
      <c r="D8" s="10"/>
      <c r="E8" s="10"/>
      <c r="F8" s="10"/>
      <c r="G8" s="10"/>
      <c r="H8" s="9"/>
      <c r="I8" s="10"/>
      <c r="J8" s="10"/>
      <c r="K8" s="10"/>
      <c r="L8" s="10"/>
      <c r="M8" s="10"/>
      <c r="N8" s="10"/>
      <c r="O8" s="59"/>
      <c r="P8" s="49"/>
      <c r="Q8" s="50" t="s">
        <v>36</v>
      </c>
      <c r="R8" s="50"/>
      <c r="S8" s="50"/>
      <c r="T8" s="50"/>
      <c r="U8" s="50"/>
    </row>
    <row r="9" spans="2:21" s="20" customFormat="1" ht="42.75">
      <c r="B9" s="17">
        <v>2</v>
      </c>
      <c r="C9" s="17"/>
      <c r="D9" s="18" t="s">
        <v>35</v>
      </c>
      <c r="E9" s="19">
        <v>89</v>
      </c>
      <c r="F9" s="19">
        <v>89.6</v>
      </c>
      <c r="G9" s="19">
        <f>AVERAGE(G10:G16)</f>
        <v>90.4</v>
      </c>
      <c r="H9" s="22" t="s">
        <v>30</v>
      </c>
      <c r="I9" s="18" t="s">
        <v>34</v>
      </c>
      <c r="J9" s="19">
        <v>90.277777777777771</v>
      </c>
      <c r="K9" s="19">
        <v>90.944444444444443</v>
      </c>
      <c r="L9" s="19">
        <v>91.944444444444443</v>
      </c>
      <c r="M9" s="19">
        <v>91.944444444444443</v>
      </c>
      <c r="N9" s="19">
        <v>91.944444444444443</v>
      </c>
      <c r="O9" s="60"/>
      <c r="P9" s="51"/>
      <c r="Q9" s="52">
        <f>AVERAGE(Q10:Q18)</f>
        <v>90.277777777777771</v>
      </c>
      <c r="R9" s="52">
        <f t="shared" ref="R9:U9" si="1">AVERAGE(R10:R18)</f>
        <v>90.944444444444443</v>
      </c>
      <c r="S9" s="52">
        <f t="shared" si="1"/>
        <v>91.944444444444443</v>
      </c>
      <c r="T9" s="52">
        <f t="shared" si="1"/>
        <v>91.944444444444443</v>
      </c>
      <c r="U9" s="52">
        <f t="shared" si="1"/>
        <v>91.944444444444443</v>
      </c>
    </row>
    <row r="10" spans="2:21">
      <c r="B10" s="21"/>
      <c r="C10" s="22"/>
      <c r="D10" s="22" t="s">
        <v>20</v>
      </c>
      <c r="E10" s="23">
        <v>95</v>
      </c>
      <c r="F10" s="23">
        <v>96</v>
      </c>
      <c r="G10" s="23">
        <v>98</v>
      </c>
      <c r="H10" s="22"/>
      <c r="I10" s="22" t="s">
        <v>20</v>
      </c>
      <c r="J10" s="23">
        <v>98</v>
      </c>
      <c r="K10" s="23">
        <v>98</v>
      </c>
      <c r="L10" s="23">
        <v>98</v>
      </c>
      <c r="M10" s="23">
        <v>98</v>
      </c>
      <c r="N10" s="23">
        <v>98</v>
      </c>
      <c r="O10" s="61"/>
      <c r="Q10" s="53">
        <v>98</v>
      </c>
      <c r="R10" s="53">
        <v>98</v>
      </c>
      <c r="S10" s="53">
        <v>98</v>
      </c>
      <c r="T10" s="53">
        <v>98</v>
      </c>
      <c r="U10" s="53">
        <v>98</v>
      </c>
    </row>
    <row r="11" spans="2:21" ht="42.75">
      <c r="B11" s="21"/>
      <c r="C11" s="22"/>
      <c r="D11" s="22"/>
      <c r="E11" s="23"/>
      <c r="F11" s="23"/>
      <c r="G11" s="23"/>
      <c r="H11" s="22"/>
      <c r="I11" s="22" t="s">
        <v>23</v>
      </c>
      <c r="J11" s="23">
        <v>99.5</v>
      </c>
      <c r="K11" s="23">
        <v>99.5</v>
      </c>
      <c r="L11" s="23">
        <v>99.5</v>
      </c>
      <c r="M11" s="23">
        <v>99.5</v>
      </c>
      <c r="N11" s="23">
        <v>99.5</v>
      </c>
      <c r="O11" s="61"/>
      <c r="P11" s="46" t="s">
        <v>24</v>
      </c>
      <c r="Q11" s="53">
        <v>99.5</v>
      </c>
      <c r="R11" s="53">
        <v>99.5</v>
      </c>
      <c r="S11" s="53">
        <v>99.5</v>
      </c>
      <c r="T11" s="53">
        <v>99.5</v>
      </c>
      <c r="U11" s="53">
        <v>99.5</v>
      </c>
    </row>
    <row r="12" spans="2:21" ht="42.75">
      <c r="B12" s="24"/>
      <c r="C12" s="24"/>
      <c r="D12" s="22" t="s">
        <v>42</v>
      </c>
      <c r="E12" s="25">
        <v>90</v>
      </c>
      <c r="F12" s="25">
        <v>90</v>
      </c>
      <c r="G12" s="25">
        <v>90</v>
      </c>
      <c r="H12" s="22" t="s">
        <v>31</v>
      </c>
      <c r="I12" s="22" t="s">
        <v>42</v>
      </c>
      <c r="J12" s="27">
        <f>4*60</f>
        <v>240</v>
      </c>
      <c r="K12" s="27">
        <f t="shared" ref="K12:N12" si="2">4*60</f>
        <v>240</v>
      </c>
      <c r="L12" s="27">
        <f t="shared" si="2"/>
        <v>240</v>
      </c>
      <c r="M12" s="27">
        <f t="shared" si="2"/>
        <v>240</v>
      </c>
      <c r="N12" s="27">
        <f t="shared" si="2"/>
        <v>240</v>
      </c>
      <c r="O12" s="62"/>
      <c r="P12" s="46" t="s">
        <v>28</v>
      </c>
      <c r="Q12" s="54">
        <v>90</v>
      </c>
      <c r="R12" s="54">
        <v>90</v>
      </c>
      <c r="S12" s="54">
        <v>90</v>
      </c>
      <c r="T12" s="54">
        <v>90</v>
      </c>
      <c r="U12" s="54">
        <v>90</v>
      </c>
    </row>
    <row r="13" spans="2:21" ht="42.75">
      <c r="B13" s="24"/>
      <c r="C13" s="24"/>
      <c r="D13" s="22"/>
      <c r="E13" s="25"/>
      <c r="F13" s="25"/>
      <c r="G13" s="25"/>
      <c r="H13" s="22"/>
      <c r="I13" s="22" t="s">
        <v>43</v>
      </c>
      <c r="J13" s="27">
        <f>3.5*60</f>
        <v>210</v>
      </c>
      <c r="K13" s="27">
        <f t="shared" ref="K13:N13" si="3">3.5*60</f>
        <v>210</v>
      </c>
      <c r="L13" s="27">
        <f t="shared" si="3"/>
        <v>210</v>
      </c>
      <c r="M13" s="27">
        <f t="shared" si="3"/>
        <v>210</v>
      </c>
      <c r="N13" s="27">
        <f t="shared" si="3"/>
        <v>210</v>
      </c>
      <c r="O13" s="62"/>
      <c r="Q13" s="54">
        <v>90</v>
      </c>
      <c r="R13" s="54">
        <v>90</v>
      </c>
      <c r="S13" s="54">
        <v>90</v>
      </c>
      <c r="T13" s="54">
        <v>90</v>
      </c>
      <c r="U13" s="54">
        <v>90</v>
      </c>
    </row>
    <row r="14" spans="2:21" ht="71.25">
      <c r="B14" s="21"/>
      <c r="C14" s="22"/>
      <c r="D14" s="22" t="s">
        <v>39</v>
      </c>
      <c r="E14" s="23">
        <v>90</v>
      </c>
      <c r="F14" s="23">
        <v>90</v>
      </c>
      <c r="G14" s="23">
        <v>90</v>
      </c>
      <c r="H14" s="22" t="s">
        <v>30</v>
      </c>
      <c r="I14" s="22" t="s">
        <v>39</v>
      </c>
      <c r="J14" s="27">
        <f>3.5*60</f>
        <v>210</v>
      </c>
      <c r="K14" s="28">
        <v>200</v>
      </c>
      <c r="L14" s="28">
        <v>180</v>
      </c>
      <c r="M14" s="28">
        <v>160</v>
      </c>
      <c r="N14" s="28">
        <v>150</v>
      </c>
      <c r="O14" s="63"/>
      <c r="P14" s="46" t="s">
        <v>26</v>
      </c>
      <c r="Q14" s="54">
        <v>90</v>
      </c>
      <c r="R14" s="54">
        <v>90</v>
      </c>
      <c r="S14" s="54">
        <v>90</v>
      </c>
      <c r="T14" s="54">
        <v>90</v>
      </c>
      <c r="U14" s="54">
        <v>90</v>
      </c>
    </row>
    <row r="15" spans="2:21" ht="57">
      <c r="B15" s="24"/>
      <c r="C15" s="24"/>
      <c r="D15" s="22" t="s">
        <v>40</v>
      </c>
      <c r="E15" s="25">
        <v>90</v>
      </c>
      <c r="F15" s="25">
        <v>90</v>
      </c>
      <c r="G15" s="25">
        <v>90</v>
      </c>
      <c r="H15" s="22" t="s">
        <v>30</v>
      </c>
      <c r="I15" s="22" t="s">
        <v>40</v>
      </c>
      <c r="J15" s="27">
        <v>180</v>
      </c>
      <c r="K15" s="27">
        <v>150</v>
      </c>
      <c r="L15" s="27">
        <v>120</v>
      </c>
      <c r="M15" s="27">
        <v>90</v>
      </c>
      <c r="N15" s="27">
        <v>60</v>
      </c>
      <c r="O15" s="62"/>
      <c r="P15" s="55" t="s">
        <v>25</v>
      </c>
      <c r="Q15" s="54">
        <v>90</v>
      </c>
      <c r="R15" s="54">
        <v>90</v>
      </c>
      <c r="S15" s="54">
        <v>90</v>
      </c>
      <c r="T15" s="54">
        <v>90</v>
      </c>
      <c r="U15" s="54">
        <v>90</v>
      </c>
    </row>
    <row r="16" spans="2:21" ht="71.25">
      <c r="B16" s="24"/>
      <c r="C16" s="24"/>
      <c r="D16" s="22" t="s">
        <v>41</v>
      </c>
      <c r="E16" s="25">
        <v>80</v>
      </c>
      <c r="F16" s="25">
        <v>82</v>
      </c>
      <c r="G16" s="25">
        <v>84</v>
      </c>
      <c r="H16" s="22"/>
      <c r="I16" s="22" t="s">
        <v>41</v>
      </c>
      <c r="J16" s="27">
        <v>85</v>
      </c>
      <c r="K16" s="27">
        <v>87</v>
      </c>
      <c r="L16" s="27">
        <v>90</v>
      </c>
      <c r="M16" s="27">
        <v>90</v>
      </c>
      <c r="N16" s="27">
        <v>90</v>
      </c>
      <c r="O16" s="62"/>
      <c r="P16" s="55" t="s">
        <v>27</v>
      </c>
      <c r="Q16" s="54">
        <v>85</v>
      </c>
      <c r="R16" s="54">
        <v>87</v>
      </c>
      <c r="S16" s="54">
        <v>90</v>
      </c>
      <c r="T16" s="54">
        <v>90</v>
      </c>
      <c r="U16" s="54">
        <v>90</v>
      </c>
    </row>
    <row r="17" spans="2:21" ht="42.75">
      <c r="B17" s="35"/>
      <c r="C17" s="35"/>
      <c r="D17" s="35"/>
      <c r="E17" s="35"/>
      <c r="F17" s="35"/>
      <c r="G17" s="35"/>
      <c r="H17" s="35"/>
      <c r="I17" s="36" t="s">
        <v>32</v>
      </c>
      <c r="J17" s="27">
        <v>85</v>
      </c>
      <c r="K17" s="27">
        <v>87</v>
      </c>
      <c r="L17" s="27">
        <v>90</v>
      </c>
      <c r="M17" s="27">
        <v>90</v>
      </c>
      <c r="N17" s="27">
        <v>90</v>
      </c>
      <c r="O17" s="62"/>
      <c r="P17" s="46" t="s">
        <v>29</v>
      </c>
      <c r="Q17" s="54">
        <v>85</v>
      </c>
      <c r="R17" s="54">
        <v>87</v>
      </c>
      <c r="S17" s="54">
        <v>90</v>
      </c>
      <c r="T17" s="54">
        <v>90</v>
      </c>
      <c r="U17" s="54">
        <v>90</v>
      </c>
    </row>
    <row r="18" spans="2:21" ht="28.5">
      <c r="B18" s="24"/>
      <c r="C18" s="24"/>
      <c r="D18" s="24"/>
      <c r="E18" s="24"/>
      <c r="F18" s="24"/>
      <c r="G18" s="24"/>
      <c r="H18" s="24"/>
      <c r="I18" s="22" t="s">
        <v>33</v>
      </c>
      <c r="J18" s="27">
        <v>85</v>
      </c>
      <c r="K18" s="27">
        <v>87</v>
      </c>
      <c r="L18" s="27">
        <v>90</v>
      </c>
      <c r="M18" s="27">
        <v>90</v>
      </c>
      <c r="N18" s="27">
        <v>90</v>
      </c>
      <c r="O18" s="62"/>
      <c r="P18" s="46" t="s">
        <v>37</v>
      </c>
      <c r="Q18" s="54">
        <v>85</v>
      </c>
      <c r="R18" s="54">
        <v>87</v>
      </c>
      <c r="S18" s="54">
        <v>90</v>
      </c>
      <c r="T18" s="54">
        <v>90</v>
      </c>
      <c r="U18" s="54">
        <v>90</v>
      </c>
    </row>
    <row r="19" spans="2:21">
      <c r="B19" s="33"/>
      <c r="C19" s="33"/>
      <c r="D19" s="33"/>
      <c r="E19" s="33"/>
      <c r="F19" s="33"/>
      <c r="G19" s="33"/>
      <c r="H19" s="33"/>
      <c r="I19" s="34"/>
      <c r="J19" s="33"/>
      <c r="K19" s="33"/>
      <c r="L19" s="33"/>
      <c r="M19" s="33"/>
      <c r="N19" s="33"/>
      <c r="O19" s="33"/>
      <c r="Q19" s="56"/>
      <c r="R19" s="56"/>
      <c r="S19" s="56"/>
      <c r="T19" s="56"/>
      <c r="U19" s="56"/>
    </row>
    <row r="20" spans="2:21">
      <c r="B20" s="33"/>
      <c r="C20" s="33"/>
      <c r="D20" s="33"/>
      <c r="E20" s="33"/>
      <c r="F20" s="33"/>
      <c r="G20" s="33"/>
      <c r="H20" s="33"/>
      <c r="I20" s="34"/>
      <c r="J20" s="33"/>
      <c r="K20" s="33"/>
      <c r="L20" s="33"/>
      <c r="M20" s="33"/>
      <c r="N20" s="33"/>
      <c r="O20" s="33"/>
      <c r="Q20" s="56"/>
      <c r="R20" s="56"/>
      <c r="S20" s="56"/>
      <c r="T20" s="56"/>
      <c r="U20" s="56"/>
    </row>
    <row r="22" spans="2:21">
      <c r="B22" s="6" t="s">
        <v>3</v>
      </c>
    </row>
    <row r="23" spans="2:21">
      <c r="B23" s="29" t="s">
        <v>5</v>
      </c>
      <c r="C23" s="29"/>
      <c r="D23" s="29"/>
      <c r="E23" s="29"/>
      <c r="F23" s="29"/>
      <c r="G23" s="29"/>
      <c r="H23" s="29"/>
    </row>
    <row r="24" spans="2:21">
      <c r="B24" s="26" t="s">
        <v>4</v>
      </c>
      <c r="C24" s="6" t="s">
        <v>15</v>
      </c>
    </row>
    <row r="25" spans="2:21">
      <c r="B25" s="26" t="s">
        <v>6</v>
      </c>
      <c r="C25" s="6" t="s">
        <v>14</v>
      </c>
    </row>
    <row r="26" spans="2:21">
      <c r="B26" s="26" t="s">
        <v>7</v>
      </c>
      <c r="C26" s="6" t="s">
        <v>8</v>
      </c>
    </row>
    <row r="27" spans="2:21">
      <c r="B27" s="26" t="s">
        <v>9</v>
      </c>
      <c r="C27" s="6" t="s">
        <v>17</v>
      </c>
    </row>
    <row r="28" spans="2:21">
      <c r="B28" s="26" t="s">
        <v>10</v>
      </c>
      <c r="C28" s="6" t="s">
        <v>11</v>
      </c>
    </row>
    <row r="29" spans="2:21">
      <c r="C29" s="6" t="s">
        <v>12</v>
      </c>
    </row>
  </sheetData>
  <mergeCells count="5">
    <mergeCell ref="B23:H23"/>
    <mergeCell ref="B1:H1"/>
    <mergeCell ref="D3:G3"/>
    <mergeCell ref="Q8:U8"/>
    <mergeCell ref="I3:N3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35"/>
  <sheetViews>
    <sheetView workbookViewId="0">
      <selection activeCell="B29" sqref="B29:E37"/>
    </sheetView>
  </sheetViews>
  <sheetFormatPr defaultRowHeight="14.25"/>
  <cols>
    <col min="1" max="1" width="8.5703125" style="1" customWidth="1"/>
    <col min="2" max="2" width="4.85546875" style="1" customWidth="1"/>
    <col min="3" max="3" width="39.5703125" style="1" customWidth="1"/>
    <col min="4" max="4" width="41.5703125" style="1" customWidth="1"/>
    <col min="5" max="5" width="43.85546875" style="1" customWidth="1"/>
    <col min="6" max="16384" width="9.140625" style="1"/>
  </cols>
  <sheetData>
    <row r="1" spans="2:5" ht="27" customHeight="1">
      <c r="B1" s="31" t="s">
        <v>13</v>
      </c>
      <c r="C1" s="31"/>
      <c r="D1" s="31"/>
      <c r="E1" s="31"/>
    </row>
    <row r="3" spans="2:5" ht="27" customHeight="1">
      <c r="B3" s="2" t="s">
        <v>0</v>
      </c>
      <c r="C3" s="3" t="s">
        <v>1</v>
      </c>
      <c r="D3" s="2" t="s">
        <v>2</v>
      </c>
      <c r="E3" s="2" t="s">
        <v>16</v>
      </c>
    </row>
    <row r="4" spans="2:5">
      <c r="B4" s="4"/>
      <c r="C4" s="4"/>
      <c r="D4" s="4"/>
      <c r="E4" s="4"/>
    </row>
    <row r="5" spans="2:5">
      <c r="B5" s="4"/>
      <c r="C5" s="4"/>
      <c r="D5" s="4"/>
      <c r="E5" s="4"/>
    </row>
    <row r="6" spans="2:5">
      <c r="B6" s="4"/>
      <c r="C6" s="4"/>
      <c r="D6" s="4"/>
      <c r="E6" s="4"/>
    </row>
    <row r="7" spans="2:5">
      <c r="B7" s="4"/>
      <c r="C7" s="4"/>
      <c r="D7" s="4"/>
      <c r="E7" s="4"/>
    </row>
    <row r="8" spans="2:5">
      <c r="B8" s="4"/>
      <c r="C8" s="4"/>
      <c r="D8" s="4"/>
      <c r="E8" s="4"/>
    </row>
    <row r="9" spans="2:5">
      <c r="B9" s="4"/>
      <c r="C9" s="4"/>
      <c r="D9" s="4"/>
      <c r="E9" s="4"/>
    </row>
    <row r="10" spans="2:5">
      <c r="B10" s="4"/>
      <c r="C10" s="4"/>
      <c r="D10" s="4"/>
      <c r="E10" s="4"/>
    </row>
    <row r="11" spans="2:5">
      <c r="B11" s="4"/>
      <c r="C11" s="4"/>
      <c r="D11" s="4"/>
      <c r="E11" s="4"/>
    </row>
    <row r="12" spans="2:5">
      <c r="B12" s="4"/>
      <c r="C12" s="4"/>
      <c r="D12" s="4"/>
      <c r="E12" s="4"/>
    </row>
    <row r="13" spans="2:5">
      <c r="B13" s="4"/>
      <c r="C13" s="4"/>
      <c r="D13" s="4"/>
      <c r="E13" s="4"/>
    </row>
    <row r="14" spans="2:5">
      <c r="B14" s="4"/>
      <c r="C14" s="4"/>
      <c r="D14" s="4"/>
      <c r="E14" s="4"/>
    </row>
    <row r="15" spans="2:5">
      <c r="B15" s="4"/>
      <c r="C15" s="4"/>
      <c r="D15" s="4"/>
      <c r="E15" s="4"/>
    </row>
    <row r="16" spans="2:5">
      <c r="B16" s="4"/>
      <c r="C16" s="4"/>
      <c r="D16" s="4"/>
      <c r="E16" s="4"/>
    </row>
    <row r="17" spans="2:5">
      <c r="B17" s="4"/>
      <c r="C17" s="4"/>
      <c r="D17" s="4"/>
      <c r="E17" s="4"/>
    </row>
    <row r="18" spans="2:5">
      <c r="B18" s="4"/>
      <c r="C18" s="4"/>
      <c r="D18" s="4"/>
      <c r="E18" s="4"/>
    </row>
    <row r="19" spans="2:5">
      <c r="B19" s="4"/>
      <c r="C19" s="4"/>
      <c r="D19" s="4"/>
      <c r="E19" s="4"/>
    </row>
    <row r="20" spans="2:5">
      <c r="B20" s="4"/>
      <c r="C20" s="4"/>
      <c r="D20" s="4"/>
      <c r="E20" s="4"/>
    </row>
    <row r="21" spans="2:5">
      <c r="B21" s="4"/>
      <c r="C21" s="4"/>
      <c r="D21" s="4"/>
      <c r="E21" s="4"/>
    </row>
    <row r="22" spans="2:5">
      <c r="B22" s="4"/>
      <c r="C22" s="4"/>
      <c r="D22" s="4"/>
      <c r="E22" s="4"/>
    </row>
    <row r="23" spans="2:5">
      <c r="B23" s="4"/>
      <c r="C23" s="4"/>
      <c r="D23" s="4"/>
      <c r="E23" s="4"/>
    </row>
    <row r="24" spans="2:5">
      <c r="B24" s="4"/>
      <c r="C24" s="4"/>
      <c r="D24" s="4"/>
      <c r="E24" s="4"/>
    </row>
    <row r="25" spans="2:5">
      <c r="B25" s="4"/>
      <c r="C25" s="4"/>
      <c r="D25" s="4"/>
      <c r="E25" s="4"/>
    </row>
    <row r="26" spans="2:5">
      <c r="B26" s="4"/>
      <c r="C26" s="4"/>
      <c r="D26" s="4"/>
      <c r="E26" s="4"/>
    </row>
    <row r="27" spans="2:5">
      <c r="B27" s="4"/>
      <c r="C27" s="4"/>
      <c r="D27" s="4"/>
      <c r="E27" s="4"/>
    </row>
    <row r="30" spans="2:5">
      <c r="B30" s="32"/>
      <c r="C30" s="32"/>
      <c r="D30" s="32"/>
      <c r="E30" s="32"/>
    </row>
    <row r="31" spans="2:5">
      <c r="B31" s="5"/>
    </row>
    <row r="32" spans="2:5">
      <c r="B32" s="5"/>
    </row>
    <row r="33" spans="2:2">
      <c r="B33" s="5"/>
    </row>
    <row r="34" spans="2:2">
      <c r="B34" s="5"/>
    </row>
    <row r="35" spans="2:2">
      <c r="B35" s="5"/>
    </row>
  </sheetData>
  <mergeCells count="2">
    <mergeCell ref="B1:E1"/>
    <mergeCell ref="B30:E30"/>
  </mergeCells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MATRIKS</vt:lpstr>
      <vt:lpstr>MATRIKS-PSI</vt:lpstr>
      <vt:lpstr>LEVEL 0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ruri</dc:creator>
  <cp:lastModifiedBy>user</cp:lastModifiedBy>
  <cp:lastPrinted>2019-03-21T02:01:29Z</cp:lastPrinted>
  <dcterms:created xsi:type="dcterms:W3CDTF">2019-03-20T02:25:04Z</dcterms:created>
  <dcterms:modified xsi:type="dcterms:W3CDTF">2019-04-11T10:11:26Z</dcterms:modified>
</cp:coreProperties>
</file>