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 activeTab="1"/>
  </bookViews>
  <sheets>
    <sheet name="宁夏年平均降水量" sheetId="2" r:id="rId1"/>
    <sheet name="Sheet1" sheetId="4" r:id="rId2"/>
    <sheet name="Sheet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2" i="4" l="1"/>
  <c r="D72" i="4"/>
  <c r="E72" i="4"/>
  <c r="F72" i="4"/>
  <c r="G72" i="4"/>
  <c r="H72" i="4"/>
  <c r="I72" i="4"/>
  <c r="J72" i="4"/>
  <c r="K72" i="4"/>
  <c r="L72" i="4"/>
  <c r="M72" i="4"/>
  <c r="B72" i="4"/>
  <c r="O70" i="4"/>
  <c r="N67" i="4"/>
  <c r="N66" i="4"/>
  <c r="N65" i="4"/>
  <c r="N64" i="4"/>
  <c r="N63" i="4"/>
  <c r="N62" i="4"/>
  <c r="N61" i="4"/>
  <c r="N60" i="4"/>
  <c r="N59" i="4"/>
  <c r="N58" i="4"/>
  <c r="N57" i="4"/>
  <c r="N56" i="4"/>
  <c r="N55" i="4"/>
  <c r="N54" i="4"/>
  <c r="N53" i="4"/>
  <c r="N52" i="4"/>
  <c r="N51" i="4"/>
  <c r="N50" i="4"/>
  <c r="N49" i="4"/>
  <c r="N48" i="4"/>
  <c r="N47" i="4"/>
  <c r="N46" i="4"/>
  <c r="N45" i="4"/>
  <c r="N44" i="4"/>
  <c r="N43" i="4"/>
  <c r="N42" i="4"/>
  <c r="N41" i="4"/>
  <c r="N40" i="4"/>
  <c r="N39" i="4"/>
  <c r="N38" i="4"/>
  <c r="N37" i="4"/>
  <c r="N36" i="4"/>
  <c r="N35" i="4"/>
  <c r="N34" i="4"/>
  <c r="N33" i="4"/>
  <c r="N32" i="4"/>
  <c r="N31" i="4"/>
  <c r="N30" i="4"/>
  <c r="N29" i="4"/>
  <c r="N28" i="4"/>
  <c r="N27" i="4"/>
  <c r="N26" i="4"/>
  <c r="N25" i="4"/>
  <c r="N24" i="4"/>
  <c r="N23" i="4"/>
  <c r="N22" i="4"/>
  <c r="N21" i="4"/>
  <c r="N20" i="4"/>
  <c r="N19" i="4"/>
  <c r="N18" i="4"/>
  <c r="N17" i="4"/>
  <c r="N16" i="4"/>
  <c r="N15" i="4"/>
  <c r="N14" i="4"/>
  <c r="N13" i="4"/>
  <c r="N12" i="4"/>
  <c r="N11" i="4"/>
  <c r="N10" i="4"/>
  <c r="N9" i="4"/>
  <c r="N8" i="4"/>
  <c r="B62" i="3"/>
  <c r="N8" i="2"/>
  <c r="N10" i="2"/>
  <c r="N9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21" i="2"/>
  <c r="N11" i="2"/>
  <c r="N12" i="2"/>
  <c r="N13" i="2"/>
  <c r="N14" i="2"/>
  <c r="N15" i="2"/>
  <c r="N16" i="2"/>
  <c r="N17" i="2"/>
  <c r="N18" i="2"/>
  <c r="N19" i="2"/>
  <c r="N20" i="2"/>
</calcChain>
</file>

<file path=xl/sharedStrings.xml><?xml version="1.0" encoding="utf-8"?>
<sst xmlns="http://schemas.openxmlformats.org/spreadsheetml/2006/main" count="6" uniqueCount="4">
  <si>
    <t>年份</t>
    <phoneticPr fontId="1" type="noConversion"/>
  </si>
  <si>
    <t>年均降水量</t>
    <phoneticPr fontId="1" type="noConversion"/>
  </si>
  <si>
    <t>年份              站点</t>
    <phoneticPr fontId="1" type="noConversion"/>
  </si>
  <si>
    <t>年平均降水量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</si>
</sst>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0.000_ 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 diagonalDown="1">
      <left/>
      <right/>
      <top/>
      <bottom/>
      <diagonal style="thin">
        <color auto="1"/>
      </diagonal>
    </border>
  </borders>
  <cellStyleXfs count="1">
    <xf numFmtId="0" fontId="0" fillId="0" borderId="0"/>
  </cellStyleXfs>
  <cellXfs count="6">
    <xf numFmtId="0" fontId="0" fillId="0" borderId="0" xfId="0"/>
    <xf numFmtId="176" fontId="0" fillId="0" borderId="0" xfId="0" applyNumberFormat="1" applyAlignment="1">
      <alignment vertical="center"/>
    </xf>
    <xf numFmtId="177" fontId="0" fillId="0" borderId="0" xfId="0" applyNumberFormat="1"/>
    <xf numFmtId="0" fontId="0" fillId="0" borderId="0" xfId="0" applyAlignment="1">
      <alignment horizontal="center"/>
    </xf>
    <xf numFmtId="0" fontId="0" fillId="0" borderId="1" xfId="0" applyBorder="1" applyAlignment="1">
      <alignment vertical="center"/>
    </xf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年平均降水量</c:v>
                </c:pt>
              </c:strCache>
            </c:strRef>
          </c:tx>
          <c:spPr>
            <a:ln w="19050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373503937007874"/>
                  <c:y val="-0.27851742490522019"/>
                </c:manualLayout>
              </c:layout>
              <c:numFmt formatCode="General" sourceLinked="0"/>
            </c:trendlineLbl>
          </c:trendline>
          <c:xVal>
            <c:numRef>
              <c:f>Sheet3!$A$2:$A$62</c:f>
              <c:numCache>
                <c:formatCode>General</c:formatCode>
                <c:ptCount val="61"/>
                <c:pt idx="0">
                  <c:v>1958</c:v>
                </c:pt>
                <c:pt idx="1">
                  <c:v>1959</c:v>
                </c:pt>
                <c:pt idx="2">
                  <c:v>1960</c:v>
                </c:pt>
                <c:pt idx="3">
                  <c:v>1961</c:v>
                </c:pt>
                <c:pt idx="4">
                  <c:v>1962</c:v>
                </c:pt>
                <c:pt idx="5">
                  <c:v>1963</c:v>
                </c:pt>
                <c:pt idx="6">
                  <c:v>1964</c:v>
                </c:pt>
                <c:pt idx="7">
                  <c:v>1965</c:v>
                </c:pt>
                <c:pt idx="8">
                  <c:v>1966</c:v>
                </c:pt>
                <c:pt idx="9">
                  <c:v>1967</c:v>
                </c:pt>
                <c:pt idx="10">
                  <c:v>1968</c:v>
                </c:pt>
                <c:pt idx="11">
                  <c:v>1969</c:v>
                </c:pt>
                <c:pt idx="12">
                  <c:v>1970</c:v>
                </c:pt>
                <c:pt idx="13">
                  <c:v>1971</c:v>
                </c:pt>
                <c:pt idx="14">
                  <c:v>1972</c:v>
                </c:pt>
                <c:pt idx="15">
                  <c:v>1973</c:v>
                </c:pt>
                <c:pt idx="16">
                  <c:v>1974</c:v>
                </c:pt>
                <c:pt idx="17">
                  <c:v>1975</c:v>
                </c:pt>
                <c:pt idx="18">
                  <c:v>1976</c:v>
                </c:pt>
                <c:pt idx="19">
                  <c:v>1977</c:v>
                </c:pt>
                <c:pt idx="20">
                  <c:v>1978</c:v>
                </c:pt>
                <c:pt idx="21">
                  <c:v>1979</c:v>
                </c:pt>
                <c:pt idx="22">
                  <c:v>1980</c:v>
                </c:pt>
                <c:pt idx="23">
                  <c:v>1981</c:v>
                </c:pt>
                <c:pt idx="24">
                  <c:v>1982</c:v>
                </c:pt>
                <c:pt idx="25">
                  <c:v>1983</c:v>
                </c:pt>
                <c:pt idx="26">
                  <c:v>1984</c:v>
                </c:pt>
                <c:pt idx="27">
                  <c:v>1985</c:v>
                </c:pt>
                <c:pt idx="28">
                  <c:v>1986</c:v>
                </c:pt>
                <c:pt idx="29">
                  <c:v>1987</c:v>
                </c:pt>
                <c:pt idx="30">
                  <c:v>1988</c:v>
                </c:pt>
                <c:pt idx="31">
                  <c:v>1989</c:v>
                </c:pt>
                <c:pt idx="32">
                  <c:v>1990</c:v>
                </c:pt>
                <c:pt idx="33">
                  <c:v>1991</c:v>
                </c:pt>
                <c:pt idx="34">
                  <c:v>1992</c:v>
                </c:pt>
                <c:pt idx="35">
                  <c:v>1993</c:v>
                </c:pt>
                <c:pt idx="36">
                  <c:v>1994</c:v>
                </c:pt>
                <c:pt idx="37">
                  <c:v>1995</c:v>
                </c:pt>
                <c:pt idx="38">
                  <c:v>1996</c:v>
                </c:pt>
                <c:pt idx="39">
                  <c:v>1997</c:v>
                </c:pt>
                <c:pt idx="40">
                  <c:v>1998</c:v>
                </c:pt>
                <c:pt idx="41">
                  <c:v>1999</c:v>
                </c:pt>
                <c:pt idx="42">
                  <c:v>2000</c:v>
                </c:pt>
                <c:pt idx="43">
                  <c:v>2001</c:v>
                </c:pt>
                <c:pt idx="44">
                  <c:v>2002</c:v>
                </c:pt>
                <c:pt idx="45">
                  <c:v>2003</c:v>
                </c:pt>
                <c:pt idx="46">
                  <c:v>2004</c:v>
                </c:pt>
                <c:pt idx="47">
                  <c:v>2005</c:v>
                </c:pt>
                <c:pt idx="48">
                  <c:v>2006</c:v>
                </c:pt>
                <c:pt idx="49">
                  <c:v>2007</c:v>
                </c:pt>
                <c:pt idx="50">
                  <c:v>2008</c:v>
                </c:pt>
                <c:pt idx="51">
                  <c:v>2009</c:v>
                </c:pt>
                <c:pt idx="52">
                  <c:v>2010</c:v>
                </c:pt>
                <c:pt idx="53">
                  <c:v>2011</c:v>
                </c:pt>
                <c:pt idx="54">
                  <c:v>2012</c:v>
                </c:pt>
                <c:pt idx="55">
                  <c:v>2013</c:v>
                </c:pt>
                <c:pt idx="56">
                  <c:v>2014</c:v>
                </c:pt>
                <c:pt idx="57">
                  <c:v>2015</c:v>
                </c:pt>
                <c:pt idx="58">
                  <c:v>2016</c:v>
                </c:pt>
                <c:pt idx="59">
                  <c:v>2017</c:v>
                </c:pt>
              </c:numCache>
            </c:numRef>
          </c:xVal>
          <c:yVal>
            <c:numRef>
              <c:f>Sheet3!$B$2:$B$62</c:f>
              <c:numCache>
                <c:formatCode>0.00_ </c:formatCode>
                <c:ptCount val="61"/>
                <c:pt idx="0">
                  <c:v>364</c:v>
                </c:pt>
                <c:pt idx="1">
                  <c:v>340.28999999999996</c:v>
                </c:pt>
                <c:pt idx="2">
                  <c:v>250.15454545454543</c:v>
                </c:pt>
                <c:pt idx="3">
                  <c:v>398.59999999999997</c:v>
                </c:pt>
                <c:pt idx="4">
                  <c:v>251.92727272727271</c:v>
                </c:pt>
                <c:pt idx="5">
                  <c:v>237.92727272727276</c:v>
                </c:pt>
                <c:pt idx="6">
                  <c:v>429.67272727272734</c:v>
                </c:pt>
                <c:pt idx="7">
                  <c:v>204.68181818181819</c:v>
                </c:pt>
                <c:pt idx="8">
                  <c:v>252.08181818181819</c:v>
                </c:pt>
                <c:pt idx="9">
                  <c:v>361.26363636363635</c:v>
                </c:pt>
                <c:pt idx="10">
                  <c:v>342.42727272727274</c:v>
                </c:pt>
                <c:pt idx="11">
                  <c:v>225.44545454545457</c:v>
                </c:pt>
                <c:pt idx="12">
                  <c:v>271.99090909090916</c:v>
                </c:pt>
                <c:pt idx="13">
                  <c:v>237.875</c:v>
                </c:pt>
                <c:pt idx="14">
                  <c:v>233.60833333333335</c:v>
                </c:pt>
                <c:pt idx="15">
                  <c:v>347.49166666666673</c:v>
                </c:pt>
                <c:pt idx="16">
                  <c:v>240.16666666666666</c:v>
                </c:pt>
                <c:pt idx="17">
                  <c:v>280.07500000000005</c:v>
                </c:pt>
                <c:pt idx="18">
                  <c:v>291.28333333333336</c:v>
                </c:pt>
                <c:pt idx="19">
                  <c:v>350.70833333333331</c:v>
                </c:pt>
                <c:pt idx="20">
                  <c:v>385.93333333333334</c:v>
                </c:pt>
                <c:pt idx="21">
                  <c:v>329.22499999999997</c:v>
                </c:pt>
                <c:pt idx="22">
                  <c:v>220.31666666666663</c:v>
                </c:pt>
                <c:pt idx="23">
                  <c:v>278.22499999999997</c:v>
                </c:pt>
                <c:pt idx="24">
                  <c:v>179.91666666666671</c:v>
                </c:pt>
                <c:pt idx="25">
                  <c:v>306.53333333333336</c:v>
                </c:pt>
                <c:pt idx="26">
                  <c:v>330.59999999999997</c:v>
                </c:pt>
                <c:pt idx="27">
                  <c:v>377.09999999999997</c:v>
                </c:pt>
                <c:pt idx="28">
                  <c:v>244.36666666666665</c:v>
                </c:pt>
                <c:pt idx="29">
                  <c:v>232.92499999999998</c:v>
                </c:pt>
                <c:pt idx="30">
                  <c:v>308.1583333333333</c:v>
                </c:pt>
                <c:pt idx="31">
                  <c:v>292.46666666666664</c:v>
                </c:pt>
                <c:pt idx="32">
                  <c:v>382.2</c:v>
                </c:pt>
                <c:pt idx="33">
                  <c:v>244.65833333333333</c:v>
                </c:pt>
                <c:pt idx="34">
                  <c:v>335.875</c:v>
                </c:pt>
                <c:pt idx="35">
                  <c:v>259.80833333333334</c:v>
                </c:pt>
                <c:pt idx="36">
                  <c:v>298.97500000000002</c:v>
                </c:pt>
                <c:pt idx="37">
                  <c:v>314.75833333333338</c:v>
                </c:pt>
                <c:pt idx="38">
                  <c:v>317.30833333333334</c:v>
                </c:pt>
                <c:pt idx="39">
                  <c:v>228.35833333333338</c:v>
                </c:pt>
                <c:pt idx="40">
                  <c:v>313.27500000000003</c:v>
                </c:pt>
                <c:pt idx="41">
                  <c:v>262.78333333333336</c:v>
                </c:pt>
                <c:pt idx="42">
                  <c:v>236.50833333333335</c:v>
                </c:pt>
                <c:pt idx="43">
                  <c:v>295.22499999999997</c:v>
                </c:pt>
                <c:pt idx="44">
                  <c:v>309.91666666666669</c:v>
                </c:pt>
                <c:pt idx="45">
                  <c:v>346.52499999999992</c:v>
                </c:pt>
                <c:pt idx="46">
                  <c:v>262.50833333333333</c:v>
                </c:pt>
                <c:pt idx="47">
                  <c:v>213.57500000000002</c:v>
                </c:pt>
                <c:pt idx="48">
                  <c:v>260.34166666666664</c:v>
                </c:pt>
                <c:pt idx="49">
                  <c:v>289.50833333333333</c:v>
                </c:pt>
                <c:pt idx="50">
                  <c:v>248.99166666666667</c:v>
                </c:pt>
                <c:pt idx="51">
                  <c:v>239.72500000000005</c:v>
                </c:pt>
                <c:pt idx="52">
                  <c:v>279.69166666666666</c:v>
                </c:pt>
                <c:pt idx="53">
                  <c:v>267.43333333333334</c:v>
                </c:pt>
                <c:pt idx="54">
                  <c:v>319.77499999999998</c:v>
                </c:pt>
                <c:pt idx="55">
                  <c:v>331.97499999999997</c:v>
                </c:pt>
                <c:pt idx="56">
                  <c:v>362.7166666666667</c:v>
                </c:pt>
                <c:pt idx="57">
                  <c:v>291.38333333333333</c:v>
                </c:pt>
                <c:pt idx="58">
                  <c:v>300.68333333333334</c:v>
                </c:pt>
                <c:pt idx="59">
                  <c:v>330.85833333333329</c:v>
                </c:pt>
                <c:pt idx="60">
                  <c:v>292.3796565656566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193088"/>
        <c:axId val="195191968"/>
      </c:scatterChart>
      <c:valAx>
        <c:axId val="195193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5191968"/>
        <c:crosses val="autoZero"/>
        <c:crossBetween val="midCat"/>
      </c:valAx>
      <c:valAx>
        <c:axId val="195191968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crossAx val="1951930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259080</xdr:colOff>
      <xdr:row>8</xdr:row>
      <xdr:rowOff>160020</xdr:rowOff>
    </xdr:from>
    <xdr:to>
      <xdr:col>14</xdr:col>
      <xdr:colOff>563880</xdr:colOff>
      <xdr:row>24</xdr:row>
      <xdr:rowOff>99060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8"/>
  <sheetViews>
    <sheetView topLeftCell="A16" workbookViewId="0">
      <selection activeCell="K17" sqref="A1:N68"/>
    </sheetView>
  </sheetViews>
  <sheetFormatPr defaultRowHeight="14.25" x14ac:dyDescent="0.2"/>
  <cols>
    <col min="1" max="1" width="18.125" customWidth="1"/>
    <col min="14" max="14" width="13.625" customWidth="1"/>
  </cols>
  <sheetData>
    <row r="1" spans="1:14" ht="45" customHeight="1" x14ac:dyDescent="0.2">
      <c r="A1" s="4" t="s">
        <v>2</v>
      </c>
      <c r="B1">
        <v>53519</v>
      </c>
      <c r="C1">
        <v>53612</v>
      </c>
      <c r="D1">
        <v>53614</v>
      </c>
      <c r="E1">
        <v>53615</v>
      </c>
      <c r="F1">
        <v>53704</v>
      </c>
      <c r="G1">
        <v>53705</v>
      </c>
      <c r="H1">
        <v>53723</v>
      </c>
      <c r="I1">
        <v>53806</v>
      </c>
      <c r="J1">
        <v>53810</v>
      </c>
      <c r="K1">
        <v>53817</v>
      </c>
      <c r="L1">
        <v>53903</v>
      </c>
      <c r="M1">
        <v>53910</v>
      </c>
      <c r="N1" t="s">
        <v>1</v>
      </c>
    </row>
    <row r="2" spans="1:14" x14ac:dyDescent="0.2">
      <c r="A2">
        <v>1952</v>
      </c>
      <c r="D2">
        <v>246.8</v>
      </c>
    </row>
    <row r="3" spans="1:14" x14ac:dyDescent="0.2">
      <c r="A3">
        <v>1953</v>
      </c>
      <c r="D3">
        <v>205</v>
      </c>
      <c r="G3">
        <v>212</v>
      </c>
    </row>
    <row r="4" spans="1:14" x14ac:dyDescent="0.2">
      <c r="A4">
        <v>1954</v>
      </c>
      <c r="D4">
        <v>161</v>
      </c>
      <c r="G4">
        <v>216.5</v>
      </c>
      <c r="H4">
        <v>270</v>
      </c>
    </row>
    <row r="5" spans="1:14" x14ac:dyDescent="0.2">
      <c r="A5">
        <v>1955</v>
      </c>
      <c r="D5">
        <v>170.4</v>
      </c>
      <c r="G5">
        <v>247.2</v>
      </c>
      <c r="H5">
        <v>248.5</v>
      </c>
      <c r="J5">
        <v>234.8</v>
      </c>
    </row>
    <row r="6" spans="1:14" x14ac:dyDescent="0.2">
      <c r="A6">
        <v>1956</v>
      </c>
      <c r="D6">
        <v>212.4</v>
      </c>
      <c r="G6">
        <v>335.8</v>
      </c>
      <c r="H6">
        <v>434.3</v>
      </c>
      <c r="J6">
        <v>341.6</v>
      </c>
    </row>
    <row r="7" spans="1:14" x14ac:dyDescent="0.2">
      <c r="A7">
        <v>1957</v>
      </c>
      <c r="B7" s="1">
        <v>95.7</v>
      </c>
      <c r="D7">
        <v>123</v>
      </c>
      <c r="G7">
        <v>100.9</v>
      </c>
      <c r="H7">
        <v>156.4</v>
      </c>
      <c r="J7">
        <v>160.1</v>
      </c>
      <c r="K7">
        <v>390.9</v>
      </c>
      <c r="L7">
        <v>262.5</v>
      </c>
    </row>
    <row r="8" spans="1:14" x14ac:dyDescent="0.2">
      <c r="A8">
        <v>1958</v>
      </c>
      <c r="B8" s="1">
        <v>184</v>
      </c>
      <c r="D8">
        <v>221.8</v>
      </c>
      <c r="G8">
        <v>214.4</v>
      </c>
      <c r="H8">
        <v>346.3</v>
      </c>
      <c r="I8">
        <v>488</v>
      </c>
      <c r="J8">
        <v>416.5</v>
      </c>
      <c r="K8">
        <v>505.5</v>
      </c>
      <c r="L8">
        <v>535.5</v>
      </c>
      <c r="N8">
        <f>SUM(B8:M8)/8</f>
        <v>364</v>
      </c>
    </row>
    <row r="9" spans="1:14" x14ac:dyDescent="0.2">
      <c r="A9">
        <v>1959</v>
      </c>
      <c r="B9" s="1">
        <v>193.5</v>
      </c>
      <c r="D9">
        <v>258.2</v>
      </c>
      <c r="E9">
        <v>274.39999999999998</v>
      </c>
      <c r="F9">
        <v>176.4</v>
      </c>
      <c r="G9">
        <v>285.8</v>
      </c>
      <c r="H9">
        <v>357.2</v>
      </c>
      <c r="I9">
        <v>521.70000000000005</v>
      </c>
      <c r="J9">
        <v>307.2</v>
      </c>
      <c r="K9">
        <v>577</v>
      </c>
      <c r="L9">
        <v>451.5</v>
      </c>
      <c r="N9">
        <f>SUM(B9:M9)/10</f>
        <v>340.28999999999996</v>
      </c>
    </row>
    <row r="10" spans="1:14" x14ac:dyDescent="0.2">
      <c r="A10">
        <v>1960</v>
      </c>
      <c r="B10" s="1">
        <v>227.7</v>
      </c>
      <c r="C10">
        <v>184</v>
      </c>
      <c r="D10">
        <v>255.1</v>
      </c>
      <c r="E10">
        <v>199</v>
      </c>
      <c r="F10">
        <v>148.80000000000001</v>
      </c>
      <c r="G10">
        <v>196.3</v>
      </c>
      <c r="H10">
        <v>289.2</v>
      </c>
      <c r="I10">
        <v>312.60000000000002</v>
      </c>
      <c r="J10">
        <v>180.7</v>
      </c>
      <c r="K10">
        <v>393.5</v>
      </c>
      <c r="L10">
        <v>364.8</v>
      </c>
      <c r="N10" s="2">
        <f>SUM(B10:M10)/11</f>
        <v>250.15454545454543</v>
      </c>
    </row>
    <row r="11" spans="1:14" x14ac:dyDescent="0.2">
      <c r="A11">
        <v>1961</v>
      </c>
      <c r="B11" s="1">
        <v>320.60000000000002</v>
      </c>
      <c r="C11">
        <v>193.5</v>
      </c>
      <c r="D11">
        <v>354.5</v>
      </c>
      <c r="E11">
        <v>285.10000000000002</v>
      </c>
      <c r="F11">
        <v>265.3</v>
      </c>
      <c r="G11">
        <v>367.1</v>
      </c>
      <c r="H11">
        <v>420</v>
      </c>
      <c r="I11">
        <v>515.29999999999995</v>
      </c>
      <c r="J11">
        <v>357.4</v>
      </c>
      <c r="K11">
        <v>732.3</v>
      </c>
      <c r="L11">
        <v>573.5</v>
      </c>
      <c r="N11" s="2">
        <f t="shared" ref="N11:N20" si="0">SUM(B11:M11)/11</f>
        <v>398.59999999999997</v>
      </c>
    </row>
    <row r="12" spans="1:14" x14ac:dyDescent="0.2">
      <c r="A12">
        <v>1962</v>
      </c>
      <c r="B12" s="1">
        <v>138.30000000000001</v>
      </c>
      <c r="C12">
        <v>227.7</v>
      </c>
      <c r="D12">
        <v>174.5</v>
      </c>
      <c r="E12">
        <v>143</v>
      </c>
      <c r="F12">
        <v>173.4</v>
      </c>
      <c r="G12">
        <v>190.1</v>
      </c>
      <c r="H12">
        <v>261.5</v>
      </c>
      <c r="I12">
        <v>388.6</v>
      </c>
      <c r="J12">
        <v>263.10000000000002</v>
      </c>
      <c r="K12">
        <v>412.4</v>
      </c>
      <c r="L12">
        <v>398.6</v>
      </c>
      <c r="N12" s="2">
        <f t="shared" si="0"/>
        <v>251.92727272727271</v>
      </c>
    </row>
    <row r="13" spans="1:14" x14ac:dyDescent="0.2">
      <c r="A13">
        <v>1963</v>
      </c>
      <c r="B13" s="1">
        <v>94.9</v>
      </c>
      <c r="C13">
        <v>320.60000000000002</v>
      </c>
      <c r="D13">
        <v>128</v>
      </c>
      <c r="E13">
        <v>180.2</v>
      </c>
      <c r="F13">
        <v>119.1</v>
      </c>
      <c r="G13">
        <v>125</v>
      </c>
      <c r="H13">
        <v>293.3</v>
      </c>
      <c r="I13">
        <v>324.60000000000002</v>
      </c>
      <c r="J13">
        <v>233.2</v>
      </c>
      <c r="K13">
        <v>373.3</v>
      </c>
      <c r="L13">
        <v>425</v>
      </c>
      <c r="N13" s="2">
        <f t="shared" si="0"/>
        <v>237.92727272727276</v>
      </c>
    </row>
    <row r="14" spans="1:14" x14ac:dyDescent="0.2">
      <c r="A14">
        <v>1964</v>
      </c>
      <c r="B14" s="1">
        <v>210.2</v>
      </c>
      <c r="C14">
        <v>138.30000000000001</v>
      </c>
      <c r="D14">
        <v>327.3</v>
      </c>
      <c r="E14">
        <v>230.4</v>
      </c>
      <c r="F14">
        <v>229.3</v>
      </c>
      <c r="G14">
        <v>389.3</v>
      </c>
      <c r="H14">
        <v>586.20000000000005</v>
      </c>
      <c r="I14">
        <v>704.8</v>
      </c>
      <c r="J14">
        <v>490.8</v>
      </c>
      <c r="K14">
        <v>765.7</v>
      </c>
      <c r="L14">
        <v>654.1</v>
      </c>
      <c r="N14" s="2">
        <f t="shared" si="0"/>
        <v>429.67272727272734</v>
      </c>
    </row>
    <row r="15" spans="1:14" x14ac:dyDescent="0.2">
      <c r="A15">
        <v>1965</v>
      </c>
      <c r="B15" s="1">
        <v>78.099999999999994</v>
      </c>
      <c r="C15">
        <v>94.9</v>
      </c>
      <c r="D15">
        <v>118.2</v>
      </c>
      <c r="E15">
        <v>118.4</v>
      </c>
      <c r="F15">
        <v>158</v>
      </c>
      <c r="G15">
        <v>158</v>
      </c>
      <c r="H15">
        <v>169.5</v>
      </c>
      <c r="I15">
        <v>287.2</v>
      </c>
      <c r="J15">
        <v>178.2</v>
      </c>
      <c r="K15">
        <v>475.2</v>
      </c>
      <c r="L15">
        <v>415.8</v>
      </c>
      <c r="N15" s="2">
        <f t="shared" si="0"/>
        <v>204.68181818181819</v>
      </c>
    </row>
    <row r="16" spans="1:14" x14ac:dyDescent="0.2">
      <c r="A16">
        <v>1966</v>
      </c>
      <c r="B16" s="1">
        <v>178.7</v>
      </c>
      <c r="C16">
        <v>210.2</v>
      </c>
      <c r="D16">
        <v>141</v>
      </c>
      <c r="E16">
        <v>116.9</v>
      </c>
      <c r="F16">
        <v>86.4</v>
      </c>
      <c r="G16">
        <v>107.3</v>
      </c>
      <c r="H16">
        <v>184.5</v>
      </c>
      <c r="I16">
        <v>362.4</v>
      </c>
      <c r="J16">
        <v>217.3</v>
      </c>
      <c r="K16">
        <v>618.29999999999995</v>
      </c>
      <c r="L16">
        <v>549.9</v>
      </c>
      <c r="N16" s="2">
        <f t="shared" si="0"/>
        <v>252.08181818181819</v>
      </c>
    </row>
    <row r="17" spans="1:14" x14ac:dyDescent="0.2">
      <c r="A17">
        <v>1967</v>
      </c>
      <c r="B17" s="1">
        <v>332.8</v>
      </c>
      <c r="C17">
        <v>78.099999999999994</v>
      </c>
      <c r="D17">
        <v>289.60000000000002</v>
      </c>
      <c r="E17">
        <v>304.2</v>
      </c>
      <c r="F17">
        <v>261.3</v>
      </c>
      <c r="G17">
        <v>275.7</v>
      </c>
      <c r="H17">
        <v>487.1</v>
      </c>
      <c r="I17">
        <v>526</v>
      </c>
      <c r="J17">
        <v>366.9</v>
      </c>
      <c r="K17">
        <v>515.29999999999995</v>
      </c>
      <c r="L17">
        <v>536.9</v>
      </c>
      <c r="N17" s="2">
        <f t="shared" si="0"/>
        <v>361.26363636363635</v>
      </c>
    </row>
    <row r="18" spans="1:14" x14ac:dyDescent="0.2">
      <c r="A18">
        <v>1968</v>
      </c>
      <c r="B18" s="1">
        <v>283.8</v>
      </c>
      <c r="C18">
        <v>178.7</v>
      </c>
      <c r="D18">
        <v>243.4</v>
      </c>
      <c r="E18">
        <v>237.6</v>
      </c>
      <c r="F18">
        <v>270</v>
      </c>
      <c r="G18">
        <v>278.7</v>
      </c>
      <c r="H18">
        <v>436.4</v>
      </c>
      <c r="I18">
        <v>435.4</v>
      </c>
      <c r="J18">
        <v>401.2</v>
      </c>
      <c r="K18">
        <v>500.9</v>
      </c>
      <c r="L18">
        <v>500.6</v>
      </c>
      <c r="N18" s="2">
        <f t="shared" si="0"/>
        <v>342.42727272727274</v>
      </c>
    </row>
    <row r="19" spans="1:14" x14ac:dyDescent="0.2">
      <c r="A19">
        <v>1969</v>
      </c>
      <c r="B19" s="1">
        <v>134.6</v>
      </c>
      <c r="C19">
        <v>332.8</v>
      </c>
      <c r="D19">
        <v>111.5</v>
      </c>
      <c r="E19">
        <v>120.1</v>
      </c>
      <c r="F19">
        <v>169.9</v>
      </c>
      <c r="G19">
        <v>161.1</v>
      </c>
      <c r="H19">
        <v>259.10000000000002</v>
      </c>
      <c r="I19">
        <v>310.7</v>
      </c>
      <c r="J19">
        <v>269.60000000000002</v>
      </c>
      <c r="K19">
        <v>352.5</v>
      </c>
      <c r="L19">
        <v>258</v>
      </c>
      <c r="N19" s="2">
        <f t="shared" si="0"/>
        <v>225.44545454545457</v>
      </c>
    </row>
    <row r="20" spans="1:14" x14ac:dyDescent="0.2">
      <c r="A20">
        <v>1970</v>
      </c>
      <c r="B20" s="1">
        <v>191.9</v>
      </c>
      <c r="C20">
        <v>283.8</v>
      </c>
      <c r="D20">
        <v>158.9</v>
      </c>
      <c r="E20">
        <v>178.3</v>
      </c>
      <c r="F20">
        <v>170.5</v>
      </c>
      <c r="G20">
        <v>223.2</v>
      </c>
      <c r="H20">
        <v>250.9</v>
      </c>
      <c r="I20">
        <v>408.1</v>
      </c>
      <c r="J20">
        <v>259.8</v>
      </c>
      <c r="K20">
        <v>434</v>
      </c>
      <c r="L20">
        <v>432.5</v>
      </c>
      <c r="N20" s="2">
        <f t="shared" si="0"/>
        <v>271.99090909090916</v>
      </c>
    </row>
    <row r="21" spans="1:14" x14ac:dyDescent="0.2">
      <c r="A21">
        <v>1971</v>
      </c>
      <c r="B21" s="1">
        <v>107</v>
      </c>
      <c r="C21">
        <v>134.6</v>
      </c>
      <c r="D21">
        <v>130.6</v>
      </c>
      <c r="E21">
        <v>141.80000000000001</v>
      </c>
      <c r="F21">
        <v>211.8</v>
      </c>
      <c r="G21">
        <v>205.7</v>
      </c>
      <c r="H21">
        <v>286.7</v>
      </c>
      <c r="I21">
        <v>353.5</v>
      </c>
      <c r="J21">
        <v>192.9</v>
      </c>
      <c r="K21">
        <v>377.3</v>
      </c>
      <c r="L21">
        <v>266.5</v>
      </c>
      <c r="M21">
        <v>446.09999999999997</v>
      </c>
      <c r="N21" s="2">
        <f>SUM(B21:M21)/12</f>
        <v>237.875</v>
      </c>
    </row>
    <row r="22" spans="1:14" x14ac:dyDescent="0.2">
      <c r="A22">
        <v>1972</v>
      </c>
      <c r="B22" s="1">
        <v>63.5</v>
      </c>
      <c r="C22">
        <v>191.9</v>
      </c>
      <c r="D22">
        <v>129.1</v>
      </c>
      <c r="E22">
        <v>95.6</v>
      </c>
      <c r="F22">
        <v>187.4</v>
      </c>
      <c r="G22">
        <v>218.4</v>
      </c>
      <c r="H22">
        <v>255.8</v>
      </c>
      <c r="I22">
        <v>250.7</v>
      </c>
      <c r="J22">
        <v>191.4</v>
      </c>
      <c r="K22">
        <v>290.5</v>
      </c>
      <c r="L22">
        <v>310.5</v>
      </c>
      <c r="M22">
        <v>618.5</v>
      </c>
      <c r="N22" s="2">
        <f t="shared" ref="N22:N67" si="1">SUM(B22:M22)/12</f>
        <v>233.60833333333335</v>
      </c>
    </row>
    <row r="23" spans="1:14" x14ac:dyDescent="0.2">
      <c r="A23">
        <v>1973</v>
      </c>
      <c r="B23" s="1">
        <v>297.39999999999998</v>
      </c>
      <c r="C23">
        <v>107</v>
      </c>
      <c r="D23">
        <v>300</v>
      </c>
      <c r="E23">
        <v>306.60000000000002</v>
      </c>
      <c r="F23">
        <v>189.4</v>
      </c>
      <c r="G23">
        <v>219.2</v>
      </c>
      <c r="H23">
        <v>302.60000000000002</v>
      </c>
      <c r="I23">
        <v>430</v>
      </c>
      <c r="J23">
        <v>292</v>
      </c>
      <c r="K23">
        <v>531</v>
      </c>
      <c r="L23">
        <v>489.8</v>
      </c>
      <c r="M23">
        <v>704.90000000000009</v>
      </c>
      <c r="N23" s="2">
        <f t="shared" si="1"/>
        <v>347.49166666666673</v>
      </c>
    </row>
    <row r="24" spans="1:14" x14ac:dyDescent="0.2">
      <c r="A24">
        <v>1974</v>
      </c>
      <c r="B24" s="1">
        <v>54.5</v>
      </c>
      <c r="C24">
        <v>63.5</v>
      </c>
      <c r="D24">
        <v>132.1</v>
      </c>
      <c r="E24">
        <v>77.599999999999994</v>
      </c>
      <c r="F24">
        <v>139</v>
      </c>
      <c r="G24">
        <v>140.19999999999999</v>
      </c>
      <c r="H24">
        <v>190.1</v>
      </c>
      <c r="I24">
        <v>390.4</v>
      </c>
      <c r="J24">
        <v>242.7</v>
      </c>
      <c r="K24">
        <v>399.9</v>
      </c>
      <c r="L24">
        <v>369.5</v>
      </c>
      <c r="M24">
        <v>682.50000000000011</v>
      </c>
      <c r="N24" s="2">
        <f t="shared" si="1"/>
        <v>240.16666666666666</v>
      </c>
    </row>
    <row r="25" spans="1:14" x14ac:dyDescent="0.2">
      <c r="A25">
        <v>1975</v>
      </c>
      <c r="B25" s="1">
        <v>218.7</v>
      </c>
      <c r="C25">
        <v>297.39999999999998</v>
      </c>
      <c r="D25">
        <v>187.7</v>
      </c>
      <c r="E25">
        <v>144.19999999999999</v>
      </c>
      <c r="F25">
        <v>122.7</v>
      </c>
      <c r="G25">
        <v>179.7</v>
      </c>
      <c r="H25">
        <v>222.7</v>
      </c>
      <c r="I25">
        <v>304.5</v>
      </c>
      <c r="J25">
        <v>188.2</v>
      </c>
      <c r="K25">
        <v>419.6</v>
      </c>
      <c r="L25">
        <v>343.9</v>
      </c>
      <c r="M25">
        <v>731.60000000000014</v>
      </c>
      <c r="N25" s="2">
        <f t="shared" si="1"/>
        <v>280.07500000000005</v>
      </c>
    </row>
    <row r="26" spans="1:14" x14ac:dyDescent="0.2">
      <c r="A26">
        <v>1976</v>
      </c>
      <c r="B26" s="1">
        <v>242.4</v>
      </c>
      <c r="C26">
        <v>54.5</v>
      </c>
      <c r="D26">
        <v>245.1</v>
      </c>
      <c r="E26">
        <v>201.3</v>
      </c>
      <c r="F26">
        <v>155.1</v>
      </c>
      <c r="G26">
        <v>257</v>
      </c>
      <c r="H26">
        <v>257.3</v>
      </c>
      <c r="I26">
        <v>304.60000000000002</v>
      </c>
      <c r="J26">
        <v>274.8</v>
      </c>
      <c r="K26">
        <v>407.9</v>
      </c>
      <c r="L26">
        <v>330.9</v>
      </c>
      <c r="M26">
        <v>764.49999999999989</v>
      </c>
      <c r="N26" s="2">
        <f t="shared" si="1"/>
        <v>291.28333333333336</v>
      </c>
    </row>
    <row r="27" spans="1:14" x14ac:dyDescent="0.2">
      <c r="A27">
        <v>1977</v>
      </c>
      <c r="B27" s="1">
        <v>254.3</v>
      </c>
      <c r="C27">
        <v>218.7</v>
      </c>
      <c r="D27">
        <v>243.7</v>
      </c>
      <c r="E27">
        <v>288.3</v>
      </c>
      <c r="F27">
        <v>219.4</v>
      </c>
      <c r="G27">
        <v>325.3</v>
      </c>
      <c r="H27">
        <v>283.3</v>
      </c>
      <c r="I27">
        <v>434.6</v>
      </c>
      <c r="J27">
        <v>286.7</v>
      </c>
      <c r="K27">
        <v>506.8</v>
      </c>
      <c r="L27">
        <v>428.3</v>
      </c>
      <c r="M27">
        <v>719.1</v>
      </c>
      <c r="N27" s="2">
        <f t="shared" si="1"/>
        <v>350.70833333333331</v>
      </c>
    </row>
    <row r="28" spans="1:14" x14ac:dyDescent="0.2">
      <c r="A28">
        <v>1978</v>
      </c>
      <c r="B28" s="1">
        <v>180.4</v>
      </c>
      <c r="C28">
        <v>242.4</v>
      </c>
      <c r="D28">
        <v>269.8</v>
      </c>
      <c r="E28">
        <v>263.10000000000002</v>
      </c>
      <c r="F28">
        <v>306.2</v>
      </c>
      <c r="G28">
        <v>300.7</v>
      </c>
      <c r="H28">
        <v>344.9</v>
      </c>
      <c r="I28">
        <v>516</v>
      </c>
      <c r="J28">
        <v>384.6</v>
      </c>
      <c r="K28">
        <v>560.4</v>
      </c>
      <c r="L28">
        <v>460.3</v>
      </c>
      <c r="M28">
        <v>802.4</v>
      </c>
      <c r="N28" s="2">
        <f t="shared" si="1"/>
        <v>385.93333333333334</v>
      </c>
    </row>
    <row r="29" spans="1:14" x14ac:dyDescent="0.2">
      <c r="A29">
        <v>1979</v>
      </c>
      <c r="B29" s="1">
        <v>219.5</v>
      </c>
      <c r="C29">
        <v>254.3</v>
      </c>
      <c r="D29">
        <v>234.9</v>
      </c>
      <c r="E29">
        <v>168.4</v>
      </c>
      <c r="F29">
        <v>222.1</v>
      </c>
      <c r="G29">
        <v>193.4</v>
      </c>
      <c r="H29">
        <v>256.7</v>
      </c>
      <c r="I29">
        <v>426.2</v>
      </c>
      <c r="J29">
        <v>295.8</v>
      </c>
      <c r="K29">
        <v>534.1</v>
      </c>
      <c r="L29">
        <v>510.5</v>
      </c>
      <c r="M29">
        <v>634.79999999999995</v>
      </c>
      <c r="N29" s="2">
        <f t="shared" si="1"/>
        <v>329.22499999999997</v>
      </c>
    </row>
    <row r="30" spans="1:14" x14ac:dyDescent="0.2">
      <c r="A30">
        <v>1980</v>
      </c>
      <c r="B30" s="1">
        <v>92.1</v>
      </c>
      <c r="C30">
        <v>180.4</v>
      </c>
      <c r="D30">
        <v>98.2</v>
      </c>
      <c r="E30">
        <v>91.5</v>
      </c>
      <c r="F30">
        <v>99.2</v>
      </c>
      <c r="G30">
        <v>101</v>
      </c>
      <c r="H30">
        <v>145.30000000000001</v>
      </c>
      <c r="I30">
        <v>268.3</v>
      </c>
      <c r="J30">
        <v>164.4</v>
      </c>
      <c r="K30">
        <v>395.5</v>
      </c>
      <c r="L30">
        <v>353.6</v>
      </c>
      <c r="M30">
        <v>654.29999999999984</v>
      </c>
      <c r="N30" s="2">
        <f t="shared" si="1"/>
        <v>220.31666666666663</v>
      </c>
    </row>
    <row r="31" spans="1:14" x14ac:dyDescent="0.2">
      <c r="A31">
        <v>1981</v>
      </c>
      <c r="B31" s="1">
        <v>63.1</v>
      </c>
      <c r="C31">
        <v>219.5</v>
      </c>
      <c r="D31">
        <v>99.6</v>
      </c>
      <c r="E31">
        <v>83.4</v>
      </c>
      <c r="F31">
        <v>150.19999999999999</v>
      </c>
      <c r="G31">
        <v>194</v>
      </c>
      <c r="H31">
        <v>276.89999999999998</v>
      </c>
      <c r="I31">
        <v>365.1</v>
      </c>
      <c r="J31">
        <v>264.60000000000002</v>
      </c>
      <c r="K31">
        <v>506</v>
      </c>
      <c r="L31">
        <v>377.1</v>
      </c>
      <c r="M31">
        <v>739.19999999999993</v>
      </c>
      <c r="N31" s="2">
        <f t="shared" si="1"/>
        <v>278.22499999999997</v>
      </c>
    </row>
    <row r="32" spans="1:14" x14ac:dyDescent="0.2">
      <c r="A32">
        <v>1982</v>
      </c>
      <c r="B32" s="1">
        <v>104.6</v>
      </c>
      <c r="C32">
        <v>92.1</v>
      </c>
      <c r="D32">
        <v>124.8</v>
      </c>
      <c r="E32">
        <v>98.1</v>
      </c>
      <c r="F32">
        <v>83.3</v>
      </c>
      <c r="G32">
        <v>82</v>
      </c>
      <c r="H32">
        <v>171.7</v>
      </c>
      <c r="I32">
        <v>216.1</v>
      </c>
      <c r="J32">
        <v>128.4</v>
      </c>
      <c r="K32">
        <v>282.10000000000002</v>
      </c>
      <c r="L32">
        <v>262.39999999999998</v>
      </c>
      <c r="M32">
        <v>513.4</v>
      </c>
      <c r="N32" s="2">
        <f t="shared" si="1"/>
        <v>179.91666666666671</v>
      </c>
    </row>
    <row r="33" spans="1:14" x14ac:dyDescent="0.2">
      <c r="A33">
        <v>1983</v>
      </c>
      <c r="B33" s="1">
        <v>165.9</v>
      </c>
      <c r="C33">
        <v>63.1</v>
      </c>
      <c r="D33">
        <v>179.7</v>
      </c>
      <c r="E33">
        <v>187.6</v>
      </c>
      <c r="F33">
        <v>228</v>
      </c>
      <c r="G33">
        <v>308</v>
      </c>
      <c r="H33">
        <v>227.6</v>
      </c>
      <c r="I33">
        <v>363.4</v>
      </c>
      <c r="J33">
        <v>311.7</v>
      </c>
      <c r="K33">
        <v>508.6</v>
      </c>
      <c r="L33">
        <v>442.9</v>
      </c>
      <c r="M33">
        <v>691.9</v>
      </c>
      <c r="N33" s="2">
        <f t="shared" si="1"/>
        <v>306.53333333333336</v>
      </c>
    </row>
    <row r="34" spans="1:14" x14ac:dyDescent="0.2">
      <c r="A34">
        <v>1984</v>
      </c>
      <c r="B34" s="1">
        <v>253.2</v>
      </c>
      <c r="C34">
        <v>104.6</v>
      </c>
      <c r="D34">
        <v>223</v>
      </c>
      <c r="E34">
        <v>174.2</v>
      </c>
      <c r="F34">
        <v>181.5</v>
      </c>
      <c r="G34">
        <v>152</v>
      </c>
      <c r="H34">
        <v>316.60000000000002</v>
      </c>
      <c r="I34">
        <v>358.7</v>
      </c>
      <c r="J34">
        <v>274.89999999999998</v>
      </c>
      <c r="K34">
        <v>523.9</v>
      </c>
      <c r="L34">
        <v>459</v>
      </c>
      <c r="M34">
        <v>945.6</v>
      </c>
      <c r="N34" s="2">
        <f t="shared" si="1"/>
        <v>330.59999999999997</v>
      </c>
    </row>
    <row r="35" spans="1:14" x14ac:dyDescent="0.2">
      <c r="A35">
        <v>1985</v>
      </c>
      <c r="B35" s="1">
        <v>196.5</v>
      </c>
      <c r="C35">
        <v>165.9</v>
      </c>
      <c r="D35">
        <v>183.7</v>
      </c>
      <c r="E35">
        <v>196.6</v>
      </c>
      <c r="F35">
        <v>256.8</v>
      </c>
      <c r="G35">
        <v>335.5</v>
      </c>
      <c r="H35">
        <v>399</v>
      </c>
      <c r="I35">
        <v>587.6</v>
      </c>
      <c r="J35">
        <v>477.8</v>
      </c>
      <c r="K35">
        <v>518.9</v>
      </c>
      <c r="L35">
        <v>535.20000000000005</v>
      </c>
      <c r="M35">
        <v>671.69999999999993</v>
      </c>
      <c r="N35" s="2">
        <f t="shared" si="1"/>
        <v>377.09999999999997</v>
      </c>
    </row>
    <row r="36" spans="1:14" x14ac:dyDescent="0.2">
      <c r="A36">
        <v>1986</v>
      </c>
      <c r="B36" s="1">
        <v>95.2</v>
      </c>
      <c r="C36">
        <v>253.2</v>
      </c>
      <c r="D36">
        <v>156.80000000000001</v>
      </c>
      <c r="E36">
        <v>138.5</v>
      </c>
      <c r="F36">
        <v>148.5</v>
      </c>
      <c r="G36">
        <v>132.19999999999999</v>
      </c>
      <c r="H36">
        <v>236.8</v>
      </c>
      <c r="I36">
        <v>309.60000000000002</v>
      </c>
      <c r="J36">
        <v>224.1</v>
      </c>
      <c r="K36">
        <v>320.10000000000002</v>
      </c>
      <c r="L36">
        <v>348.2</v>
      </c>
      <c r="M36">
        <v>569.19999999999993</v>
      </c>
      <c r="N36" s="2">
        <f t="shared" si="1"/>
        <v>244.36666666666665</v>
      </c>
    </row>
    <row r="37" spans="1:14" x14ac:dyDescent="0.2">
      <c r="A37">
        <v>1987</v>
      </c>
      <c r="B37" s="1">
        <v>184.1</v>
      </c>
      <c r="C37">
        <v>196.5</v>
      </c>
      <c r="D37">
        <v>161.5</v>
      </c>
      <c r="E37">
        <v>160.19999999999999</v>
      </c>
      <c r="F37">
        <v>139.80000000000001</v>
      </c>
      <c r="G37">
        <v>152</v>
      </c>
      <c r="H37">
        <v>197.2</v>
      </c>
      <c r="I37">
        <v>194.5</v>
      </c>
      <c r="J37">
        <v>160.69999999999999</v>
      </c>
      <c r="K37">
        <v>340</v>
      </c>
      <c r="L37">
        <v>352.5</v>
      </c>
      <c r="M37">
        <v>556.1</v>
      </c>
      <c r="N37" s="2">
        <f t="shared" si="1"/>
        <v>232.92499999999998</v>
      </c>
    </row>
    <row r="38" spans="1:14" x14ac:dyDescent="0.2">
      <c r="A38">
        <v>1988</v>
      </c>
      <c r="B38" s="1">
        <v>269.89999999999998</v>
      </c>
      <c r="C38">
        <v>95.2</v>
      </c>
      <c r="D38">
        <v>200.9</v>
      </c>
      <c r="E38">
        <v>245</v>
      </c>
      <c r="F38">
        <v>151.30000000000001</v>
      </c>
      <c r="G38">
        <v>158.80000000000001</v>
      </c>
      <c r="H38">
        <v>276.2</v>
      </c>
      <c r="I38">
        <v>359.9</v>
      </c>
      <c r="J38">
        <v>315</v>
      </c>
      <c r="K38">
        <v>478.5</v>
      </c>
      <c r="L38">
        <v>440.9</v>
      </c>
      <c r="M38">
        <v>706.29999999999984</v>
      </c>
      <c r="N38" s="2">
        <f t="shared" si="1"/>
        <v>308.1583333333333</v>
      </c>
    </row>
    <row r="39" spans="1:14" x14ac:dyDescent="0.2">
      <c r="A39">
        <v>1989</v>
      </c>
      <c r="B39" s="1">
        <v>159.5</v>
      </c>
      <c r="C39">
        <v>184.1</v>
      </c>
      <c r="D39">
        <v>213.3</v>
      </c>
      <c r="E39">
        <v>178.5</v>
      </c>
      <c r="F39">
        <v>155.4</v>
      </c>
      <c r="G39">
        <v>213.7</v>
      </c>
      <c r="H39">
        <v>296.39999999999998</v>
      </c>
      <c r="I39">
        <v>381.6</v>
      </c>
      <c r="J39">
        <v>257.3</v>
      </c>
      <c r="K39">
        <v>402.4</v>
      </c>
      <c r="L39">
        <v>412.9</v>
      </c>
      <c r="M39">
        <v>654.49999999999989</v>
      </c>
      <c r="N39" s="2">
        <f t="shared" si="1"/>
        <v>292.46666666666664</v>
      </c>
    </row>
    <row r="40" spans="1:14" x14ac:dyDescent="0.2">
      <c r="A40">
        <v>1990</v>
      </c>
      <c r="B40" s="1">
        <v>181.5</v>
      </c>
      <c r="C40">
        <v>269.89999999999998</v>
      </c>
      <c r="D40">
        <v>253.3</v>
      </c>
      <c r="E40">
        <v>202.7</v>
      </c>
      <c r="F40">
        <v>214.8</v>
      </c>
      <c r="G40">
        <v>289.39999999999998</v>
      </c>
      <c r="H40">
        <v>333.2</v>
      </c>
      <c r="I40">
        <v>500.8</v>
      </c>
      <c r="J40">
        <v>386.7</v>
      </c>
      <c r="K40">
        <v>552.4</v>
      </c>
      <c r="L40">
        <v>601.79999999999995</v>
      </c>
      <c r="M40">
        <v>799.89999999999986</v>
      </c>
      <c r="N40" s="2">
        <f t="shared" si="1"/>
        <v>382.2</v>
      </c>
    </row>
    <row r="41" spans="1:14" x14ac:dyDescent="0.2">
      <c r="A41">
        <v>1991</v>
      </c>
      <c r="B41" s="1">
        <v>175.3</v>
      </c>
      <c r="C41">
        <v>159.5</v>
      </c>
      <c r="D41">
        <v>194.9</v>
      </c>
      <c r="E41">
        <v>117.7</v>
      </c>
      <c r="F41">
        <v>132.6</v>
      </c>
      <c r="G41">
        <v>145.19999999999999</v>
      </c>
      <c r="H41">
        <v>276.8</v>
      </c>
      <c r="I41">
        <v>322.5</v>
      </c>
      <c r="J41">
        <v>296</v>
      </c>
      <c r="K41">
        <v>313.89999999999998</v>
      </c>
      <c r="L41">
        <v>354.7</v>
      </c>
      <c r="M41">
        <v>446.80000000000007</v>
      </c>
      <c r="N41" s="2">
        <f t="shared" si="1"/>
        <v>244.65833333333333</v>
      </c>
    </row>
    <row r="42" spans="1:14" x14ac:dyDescent="0.2">
      <c r="A42">
        <v>1992</v>
      </c>
      <c r="B42" s="1">
        <v>157.9</v>
      </c>
      <c r="C42">
        <v>181.5</v>
      </c>
      <c r="D42">
        <v>287.10000000000002</v>
      </c>
      <c r="E42">
        <v>210.3</v>
      </c>
      <c r="F42">
        <v>196.4</v>
      </c>
      <c r="G42">
        <v>190.4</v>
      </c>
      <c r="H42">
        <v>299.3</v>
      </c>
      <c r="I42">
        <v>398.3</v>
      </c>
      <c r="J42">
        <v>241.6</v>
      </c>
      <c r="K42">
        <v>591</v>
      </c>
      <c r="L42">
        <v>465.4</v>
      </c>
      <c r="M42">
        <v>811.3</v>
      </c>
      <c r="N42" s="2">
        <f t="shared" si="1"/>
        <v>335.875</v>
      </c>
    </row>
    <row r="43" spans="1:14" x14ac:dyDescent="0.2">
      <c r="A43">
        <v>1993</v>
      </c>
      <c r="B43" s="1">
        <v>175.4</v>
      </c>
      <c r="C43">
        <v>175.3</v>
      </c>
      <c r="D43">
        <v>123.4</v>
      </c>
      <c r="E43">
        <v>100.6</v>
      </c>
      <c r="F43">
        <v>173.3</v>
      </c>
      <c r="G43">
        <v>185.3</v>
      </c>
      <c r="H43">
        <v>230.1</v>
      </c>
      <c r="I43">
        <v>329.7</v>
      </c>
      <c r="J43">
        <v>252.1</v>
      </c>
      <c r="K43">
        <v>384.4</v>
      </c>
      <c r="L43">
        <v>387.3</v>
      </c>
      <c r="M43">
        <v>600.79999999999995</v>
      </c>
      <c r="N43" s="2">
        <f t="shared" si="1"/>
        <v>259.80833333333334</v>
      </c>
    </row>
    <row r="44" spans="1:14" x14ac:dyDescent="0.2">
      <c r="A44">
        <v>1994</v>
      </c>
      <c r="B44" s="1">
        <v>229.2</v>
      </c>
      <c r="C44">
        <v>157.9</v>
      </c>
      <c r="D44">
        <v>161.80000000000001</v>
      </c>
      <c r="E44">
        <v>130.5</v>
      </c>
      <c r="F44">
        <v>187.2</v>
      </c>
      <c r="G44">
        <v>197.5</v>
      </c>
      <c r="H44">
        <v>392.4</v>
      </c>
      <c r="I44">
        <v>340.9</v>
      </c>
      <c r="J44">
        <v>241.4</v>
      </c>
      <c r="K44">
        <v>503.9</v>
      </c>
      <c r="L44">
        <v>411.1</v>
      </c>
      <c r="M44">
        <v>633.90000000000009</v>
      </c>
      <c r="N44" s="2">
        <f t="shared" si="1"/>
        <v>298.97500000000002</v>
      </c>
    </row>
    <row r="45" spans="1:14" x14ac:dyDescent="0.2">
      <c r="A45">
        <v>1995</v>
      </c>
      <c r="B45" s="1">
        <v>256.3</v>
      </c>
      <c r="C45">
        <v>175.4</v>
      </c>
      <c r="D45">
        <v>233.1</v>
      </c>
      <c r="E45">
        <v>209.2</v>
      </c>
      <c r="F45">
        <v>229.1</v>
      </c>
      <c r="G45">
        <v>234.4</v>
      </c>
      <c r="H45">
        <v>303.39999999999998</v>
      </c>
      <c r="I45">
        <v>475.3</v>
      </c>
      <c r="J45">
        <v>317.8</v>
      </c>
      <c r="K45">
        <v>406.7</v>
      </c>
      <c r="L45">
        <v>447.8</v>
      </c>
      <c r="M45">
        <v>488.6</v>
      </c>
      <c r="N45" s="2">
        <f t="shared" si="1"/>
        <v>314.75833333333338</v>
      </c>
    </row>
    <row r="46" spans="1:14" x14ac:dyDescent="0.2">
      <c r="A46">
        <v>1996</v>
      </c>
      <c r="B46" s="1">
        <v>130.9</v>
      </c>
      <c r="C46">
        <v>229.2</v>
      </c>
      <c r="D46">
        <v>153.19999999999999</v>
      </c>
      <c r="E46">
        <v>179.3</v>
      </c>
      <c r="F46">
        <v>187.1</v>
      </c>
      <c r="G46">
        <v>229.8</v>
      </c>
      <c r="H46">
        <v>348.5</v>
      </c>
      <c r="I46">
        <v>499.1</v>
      </c>
      <c r="J46">
        <v>357.2</v>
      </c>
      <c r="K46">
        <v>465.7</v>
      </c>
      <c r="L46">
        <v>354.5</v>
      </c>
      <c r="M46">
        <v>673.20000000000016</v>
      </c>
      <c r="N46" s="2">
        <f t="shared" si="1"/>
        <v>317.30833333333334</v>
      </c>
    </row>
    <row r="47" spans="1:14" x14ac:dyDescent="0.2">
      <c r="A47">
        <v>1997</v>
      </c>
      <c r="B47" s="1">
        <v>120.9</v>
      </c>
      <c r="C47">
        <v>256.3</v>
      </c>
      <c r="D47">
        <v>156.4</v>
      </c>
      <c r="E47">
        <v>103.9</v>
      </c>
      <c r="F47">
        <v>165.7</v>
      </c>
      <c r="G47">
        <v>135.30000000000001</v>
      </c>
      <c r="H47">
        <v>256.39999999999998</v>
      </c>
      <c r="I47">
        <v>300.2</v>
      </c>
      <c r="J47">
        <v>209.7</v>
      </c>
      <c r="K47">
        <v>345.3</v>
      </c>
      <c r="L47">
        <v>267.8</v>
      </c>
      <c r="M47">
        <v>422.40000000000003</v>
      </c>
      <c r="N47" s="2">
        <f t="shared" si="1"/>
        <v>228.35833333333338</v>
      </c>
    </row>
    <row r="48" spans="1:14" x14ac:dyDescent="0.2">
      <c r="A48">
        <v>1998</v>
      </c>
      <c r="B48" s="1">
        <v>174.4</v>
      </c>
      <c r="C48">
        <v>130.9</v>
      </c>
      <c r="D48">
        <v>211</v>
      </c>
      <c r="E48">
        <v>238.4</v>
      </c>
      <c r="F48">
        <v>232.1</v>
      </c>
      <c r="G48">
        <v>231.1</v>
      </c>
      <c r="H48">
        <v>365.1</v>
      </c>
      <c r="I48">
        <v>363.9</v>
      </c>
      <c r="J48">
        <v>356</v>
      </c>
      <c r="K48">
        <v>454.9</v>
      </c>
      <c r="L48">
        <v>389.7</v>
      </c>
      <c r="M48">
        <v>611.79999999999995</v>
      </c>
      <c r="N48" s="2">
        <f t="shared" si="1"/>
        <v>313.27500000000003</v>
      </c>
    </row>
    <row r="49" spans="1:14" x14ac:dyDescent="0.2">
      <c r="A49">
        <v>1999</v>
      </c>
      <c r="B49" s="1">
        <v>120</v>
      </c>
      <c r="C49">
        <v>120.9</v>
      </c>
      <c r="D49">
        <v>211</v>
      </c>
      <c r="E49">
        <v>133.30000000000001</v>
      </c>
      <c r="F49">
        <v>200</v>
      </c>
      <c r="G49">
        <v>193</v>
      </c>
      <c r="H49">
        <v>294.2</v>
      </c>
      <c r="I49">
        <v>347.5</v>
      </c>
      <c r="J49">
        <v>231.4</v>
      </c>
      <c r="K49">
        <v>327.9</v>
      </c>
      <c r="L49">
        <v>357</v>
      </c>
      <c r="M49">
        <v>617.20000000000005</v>
      </c>
      <c r="N49" s="2">
        <f t="shared" si="1"/>
        <v>262.78333333333336</v>
      </c>
    </row>
    <row r="50" spans="1:14" x14ac:dyDescent="0.2">
      <c r="A50">
        <v>2000</v>
      </c>
      <c r="B50" s="1">
        <v>91.3</v>
      </c>
      <c r="C50">
        <v>174.4</v>
      </c>
      <c r="D50">
        <v>133.80000000000001</v>
      </c>
      <c r="E50">
        <v>138.19999999999999</v>
      </c>
      <c r="F50">
        <v>122.1</v>
      </c>
      <c r="G50">
        <v>161.9</v>
      </c>
      <c r="H50">
        <v>160.80000000000001</v>
      </c>
      <c r="I50">
        <v>327.9</v>
      </c>
      <c r="J50">
        <v>214</v>
      </c>
      <c r="K50">
        <v>406.2</v>
      </c>
      <c r="L50">
        <v>402.2</v>
      </c>
      <c r="M50">
        <v>505.3</v>
      </c>
      <c r="N50" s="2">
        <f t="shared" si="1"/>
        <v>236.50833333333335</v>
      </c>
    </row>
    <row r="51" spans="1:14" x14ac:dyDescent="0.2">
      <c r="A51">
        <v>2001</v>
      </c>
      <c r="B51" s="1">
        <v>160.1</v>
      </c>
      <c r="C51">
        <v>120</v>
      </c>
      <c r="D51">
        <v>163.19999999999999</v>
      </c>
      <c r="E51">
        <v>215.5</v>
      </c>
      <c r="F51">
        <v>223.4</v>
      </c>
      <c r="G51">
        <v>243.9</v>
      </c>
      <c r="H51">
        <v>387.7</v>
      </c>
      <c r="I51">
        <v>371.2</v>
      </c>
      <c r="J51">
        <v>298</v>
      </c>
      <c r="K51">
        <v>404.7</v>
      </c>
      <c r="L51">
        <v>348.2</v>
      </c>
      <c r="M51">
        <v>606.80000000000007</v>
      </c>
      <c r="N51" s="2">
        <f t="shared" si="1"/>
        <v>295.22499999999997</v>
      </c>
    </row>
    <row r="52" spans="1:14" x14ac:dyDescent="0.2">
      <c r="A52">
        <v>2002</v>
      </c>
      <c r="B52" s="1">
        <v>209.4</v>
      </c>
      <c r="C52">
        <v>91.3</v>
      </c>
      <c r="D52">
        <v>303.60000000000002</v>
      </c>
      <c r="E52">
        <v>245.7</v>
      </c>
      <c r="F52">
        <v>235.5</v>
      </c>
      <c r="G52">
        <v>252.8</v>
      </c>
      <c r="H52">
        <v>399.1</v>
      </c>
      <c r="I52">
        <v>456.2</v>
      </c>
      <c r="J52">
        <v>280</v>
      </c>
      <c r="K52">
        <v>401.9</v>
      </c>
      <c r="L52">
        <v>335.2</v>
      </c>
      <c r="M52">
        <v>508.3</v>
      </c>
      <c r="N52" s="2">
        <f t="shared" si="1"/>
        <v>309.91666666666669</v>
      </c>
    </row>
    <row r="53" spans="1:14" x14ac:dyDescent="0.2">
      <c r="A53">
        <v>2003</v>
      </c>
      <c r="B53" s="1">
        <v>179.8</v>
      </c>
      <c r="C53">
        <v>160.1</v>
      </c>
      <c r="D53">
        <v>194.8</v>
      </c>
      <c r="E53">
        <v>154.69999999999999</v>
      </c>
      <c r="F53">
        <v>283.39999999999998</v>
      </c>
      <c r="G53">
        <v>221.2</v>
      </c>
      <c r="H53">
        <v>293.89999999999998</v>
      </c>
      <c r="I53">
        <v>453</v>
      </c>
      <c r="J53">
        <v>281.7</v>
      </c>
      <c r="K53">
        <v>605.1</v>
      </c>
      <c r="L53">
        <v>433.2</v>
      </c>
      <c r="M53">
        <v>897.39999999999986</v>
      </c>
      <c r="N53" s="2">
        <f t="shared" si="1"/>
        <v>346.52499999999992</v>
      </c>
    </row>
    <row r="54" spans="1:14" x14ac:dyDescent="0.2">
      <c r="A54">
        <v>2004</v>
      </c>
      <c r="B54" s="1">
        <v>148</v>
      </c>
      <c r="C54">
        <v>209.4</v>
      </c>
      <c r="D54">
        <v>144</v>
      </c>
      <c r="E54">
        <v>203.6</v>
      </c>
      <c r="F54">
        <v>125.5</v>
      </c>
      <c r="G54">
        <v>162.6</v>
      </c>
      <c r="H54">
        <v>262</v>
      </c>
      <c r="I54">
        <v>247.1</v>
      </c>
      <c r="J54">
        <v>194.5</v>
      </c>
      <c r="K54">
        <v>385.4</v>
      </c>
      <c r="L54">
        <v>472.1</v>
      </c>
      <c r="M54">
        <v>595.9</v>
      </c>
      <c r="N54" s="2">
        <f t="shared" si="1"/>
        <v>262.50833333333333</v>
      </c>
    </row>
    <row r="55" spans="1:14" x14ac:dyDescent="0.2">
      <c r="A55">
        <v>2005</v>
      </c>
      <c r="B55" s="1">
        <v>75.7</v>
      </c>
      <c r="C55">
        <v>179.8</v>
      </c>
      <c r="D55">
        <v>74.900000000000006</v>
      </c>
      <c r="E55">
        <v>82.9</v>
      </c>
      <c r="F55">
        <v>56.8</v>
      </c>
      <c r="G55">
        <v>78.5</v>
      </c>
      <c r="H55">
        <v>180</v>
      </c>
      <c r="I55">
        <v>284.2</v>
      </c>
      <c r="J55">
        <v>119.4</v>
      </c>
      <c r="K55">
        <v>372.2</v>
      </c>
      <c r="L55">
        <v>393.2</v>
      </c>
      <c r="M55">
        <v>665.3</v>
      </c>
      <c r="N55" s="2">
        <f t="shared" si="1"/>
        <v>213.57500000000002</v>
      </c>
    </row>
    <row r="56" spans="1:14" x14ac:dyDescent="0.2">
      <c r="A56">
        <v>2006</v>
      </c>
      <c r="B56" s="1">
        <v>232.6</v>
      </c>
      <c r="C56">
        <v>148</v>
      </c>
      <c r="D56">
        <v>195.8</v>
      </c>
      <c r="E56">
        <v>274</v>
      </c>
      <c r="F56">
        <v>152</v>
      </c>
      <c r="G56">
        <v>126</v>
      </c>
      <c r="H56">
        <v>212.1</v>
      </c>
      <c r="I56">
        <v>255.2</v>
      </c>
      <c r="J56">
        <v>224.3</v>
      </c>
      <c r="K56">
        <v>426.2</v>
      </c>
      <c r="L56">
        <v>329.3</v>
      </c>
      <c r="M56">
        <v>548.59999999999991</v>
      </c>
      <c r="N56" s="2">
        <f t="shared" si="1"/>
        <v>260.34166666666664</v>
      </c>
    </row>
    <row r="57" spans="1:14" x14ac:dyDescent="0.2">
      <c r="A57">
        <v>2007</v>
      </c>
      <c r="B57" s="1">
        <v>178.4</v>
      </c>
      <c r="C57">
        <v>75.7</v>
      </c>
      <c r="D57">
        <v>214.7</v>
      </c>
      <c r="E57">
        <v>186.3</v>
      </c>
      <c r="F57">
        <v>263.60000000000002</v>
      </c>
      <c r="G57">
        <v>293.8</v>
      </c>
      <c r="H57">
        <v>284.10000000000002</v>
      </c>
      <c r="I57">
        <v>444.3</v>
      </c>
      <c r="J57">
        <v>307.2</v>
      </c>
      <c r="K57">
        <v>350.6</v>
      </c>
      <c r="L57">
        <v>366</v>
      </c>
      <c r="M57">
        <v>509.40000000000003</v>
      </c>
      <c r="N57" s="2">
        <f t="shared" si="1"/>
        <v>289.50833333333333</v>
      </c>
    </row>
    <row r="58" spans="1:14" x14ac:dyDescent="0.2">
      <c r="A58">
        <v>2008</v>
      </c>
      <c r="B58" s="1">
        <v>210</v>
      </c>
      <c r="C58">
        <v>232.6</v>
      </c>
      <c r="D58">
        <v>194.6</v>
      </c>
      <c r="E58">
        <v>186.1</v>
      </c>
      <c r="F58">
        <v>131.1</v>
      </c>
      <c r="G58">
        <v>130</v>
      </c>
      <c r="H58">
        <v>266.7</v>
      </c>
      <c r="I58">
        <v>283.5</v>
      </c>
      <c r="J58">
        <v>191.7</v>
      </c>
      <c r="K58">
        <v>373.6</v>
      </c>
      <c r="L58">
        <v>315.7</v>
      </c>
      <c r="M58">
        <v>472.30000000000007</v>
      </c>
      <c r="N58" s="2">
        <f t="shared" si="1"/>
        <v>248.99166666666667</v>
      </c>
    </row>
    <row r="59" spans="1:14" x14ac:dyDescent="0.2">
      <c r="A59">
        <v>2009</v>
      </c>
      <c r="B59" s="1">
        <v>186.8</v>
      </c>
      <c r="C59">
        <v>178.4</v>
      </c>
      <c r="D59">
        <v>180</v>
      </c>
      <c r="E59">
        <v>162.69999999999999</v>
      </c>
      <c r="F59">
        <v>148.6</v>
      </c>
      <c r="G59">
        <v>148.1</v>
      </c>
      <c r="H59">
        <v>280.7</v>
      </c>
      <c r="I59">
        <v>277.7</v>
      </c>
      <c r="J59">
        <v>176.9</v>
      </c>
      <c r="K59">
        <v>357.1</v>
      </c>
      <c r="L59">
        <v>255.4</v>
      </c>
      <c r="M59">
        <v>524.30000000000007</v>
      </c>
      <c r="N59" s="2">
        <f t="shared" si="1"/>
        <v>239.72500000000005</v>
      </c>
    </row>
    <row r="60" spans="1:14" x14ac:dyDescent="0.2">
      <c r="A60">
        <v>2010</v>
      </c>
      <c r="B60" s="1">
        <v>212.7</v>
      </c>
      <c r="C60">
        <v>210</v>
      </c>
      <c r="D60">
        <v>206.3</v>
      </c>
      <c r="E60">
        <v>186.8</v>
      </c>
      <c r="F60">
        <v>138</v>
      </c>
      <c r="G60">
        <v>192.3</v>
      </c>
      <c r="H60">
        <v>248.4</v>
      </c>
      <c r="I60">
        <v>353.5</v>
      </c>
      <c r="J60">
        <v>202.9</v>
      </c>
      <c r="K60">
        <v>458.3</v>
      </c>
      <c r="L60">
        <v>410.7</v>
      </c>
      <c r="M60">
        <v>536.4</v>
      </c>
      <c r="N60" s="2">
        <f t="shared" si="1"/>
        <v>279.69166666666666</v>
      </c>
    </row>
    <row r="61" spans="1:14" x14ac:dyDescent="0.2">
      <c r="A61">
        <v>2011</v>
      </c>
      <c r="B61" s="1">
        <v>117.5</v>
      </c>
      <c r="C61">
        <v>186.8</v>
      </c>
      <c r="D61">
        <v>166.2</v>
      </c>
      <c r="E61">
        <v>119.3</v>
      </c>
      <c r="F61">
        <v>189.3</v>
      </c>
      <c r="G61">
        <v>204.9</v>
      </c>
      <c r="H61">
        <v>402.8</v>
      </c>
      <c r="I61">
        <v>345.7</v>
      </c>
      <c r="J61">
        <v>218</v>
      </c>
      <c r="K61">
        <v>393.8</v>
      </c>
      <c r="L61">
        <v>314</v>
      </c>
      <c r="M61">
        <v>550.89999999999986</v>
      </c>
      <c r="N61" s="2">
        <f t="shared" si="1"/>
        <v>267.43333333333334</v>
      </c>
    </row>
    <row r="62" spans="1:14" x14ac:dyDescent="0.2">
      <c r="A62">
        <v>2012</v>
      </c>
      <c r="B62" s="1">
        <v>185.8</v>
      </c>
      <c r="C62">
        <v>212.7</v>
      </c>
      <c r="D62">
        <v>292.7</v>
      </c>
      <c r="E62">
        <v>210.7</v>
      </c>
      <c r="F62">
        <v>252.5</v>
      </c>
      <c r="G62">
        <v>243.5</v>
      </c>
      <c r="H62">
        <v>308</v>
      </c>
      <c r="I62">
        <v>430.7</v>
      </c>
      <c r="J62">
        <v>285.7</v>
      </c>
      <c r="K62">
        <v>449.6</v>
      </c>
      <c r="L62">
        <v>377.9</v>
      </c>
      <c r="M62">
        <v>587.49999999999989</v>
      </c>
      <c r="N62" s="2">
        <f t="shared" si="1"/>
        <v>319.77499999999998</v>
      </c>
    </row>
    <row r="63" spans="1:14" x14ac:dyDescent="0.2">
      <c r="A63">
        <v>2013</v>
      </c>
      <c r="B63" s="1">
        <v>146.1</v>
      </c>
      <c r="C63">
        <v>117.5</v>
      </c>
      <c r="D63">
        <v>148.80000000000001</v>
      </c>
      <c r="E63">
        <v>119.3</v>
      </c>
      <c r="F63">
        <v>111.2</v>
      </c>
      <c r="G63">
        <v>208.9</v>
      </c>
      <c r="H63">
        <v>288.2</v>
      </c>
      <c r="I63">
        <v>422.4</v>
      </c>
      <c r="J63">
        <v>248.6</v>
      </c>
      <c r="K63">
        <v>706.2</v>
      </c>
      <c r="L63">
        <v>592.20000000000005</v>
      </c>
      <c r="M63">
        <v>874.30000000000007</v>
      </c>
      <c r="N63" s="2">
        <f t="shared" si="1"/>
        <v>331.97499999999997</v>
      </c>
    </row>
    <row r="64" spans="1:14" x14ac:dyDescent="0.2">
      <c r="A64">
        <v>2014</v>
      </c>
      <c r="B64" s="1">
        <v>164.1</v>
      </c>
      <c r="C64">
        <v>185.8</v>
      </c>
      <c r="D64">
        <v>169.2</v>
      </c>
      <c r="E64">
        <v>185.3</v>
      </c>
      <c r="F64">
        <v>233</v>
      </c>
      <c r="G64">
        <v>270.8</v>
      </c>
      <c r="H64">
        <v>346.9</v>
      </c>
      <c r="I64">
        <v>507.5</v>
      </c>
      <c r="J64">
        <v>424.3</v>
      </c>
      <c r="K64">
        <v>589.4</v>
      </c>
      <c r="L64">
        <v>544.70000000000005</v>
      </c>
      <c r="M64">
        <v>731.60000000000014</v>
      </c>
      <c r="N64" s="2">
        <f t="shared" si="1"/>
        <v>362.7166666666667</v>
      </c>
    </row>
    <row r="65" spans="1:14" x14ac:dyDescent="0.2">
      <c r="A65">
        <v>2015</v>
      </c>
      <c r="B65" s="1">
        <v>214.1</v>
      </c>
      <c r="C65">
        <v>146.1</v>
      </c>
      <c r="D65">
        <v>227.1</v>
      </c>
      <c r="E65">
        <v>209.6</v>
      </c>
      <c r="F65">
        <v>155.19999999999999</v>
      </c>
      <c r="G65">
        <v>175.6</v>
      </c>
      <c r="H65">
        <v>365.6</v>
      </c>
      <c r="I65">
        <v>338.3</v>
      </c>
      <c r="J65">
        <v>238.3</v>
      </c>
      <c r="K65">
        <v>377.6</v>
      </c>
      <c r="L65">
        <v>382.8</v>
      </c>
      <c r="M65">
        <v>666.30000000000007</v>
      </c>
      <c r="N65" s="2">
        <f t="shared" si="1"/>
        <v>291.38333333333333</v>
      </c>
    </row>
    <row r="66" spans="1:14" x14ac:dyDescent="0.2">
      <c r="A66">
        <v>2016</v>
      </c>
      <c r="B66" s="1">
        <v>156.4</v>
      </c>
      <c r="C66">
        <v>164.1</v>
      </c>
      <c r="D66">
        <v>264.89999999999998</v>
      </c>
      <c r="E66">
        <v>249.2</v>
      </c>
      <c r="F66">
        <v>229.9</v>
      </c>
      <c r="G66">
        <v>205.4</v>
      </c>
      <c r="H66">
        <v>347.7</v>
      </c>
      <c r="I66">
        <v>449.8</v>
      </c>
      <c r="J66">
        <v>212.7</v>
      </c>
      <c r="K66">
        <v>465.2</v>
      </c>
      <c r="L66">
        <v>300.5</v>
      </c>
      <c r="M66">
        <v>562.40000000000009</v>
      </c>
      <c r="N66" s="2">
        <f t="shared" si="1"/>
        <v>300.68333333333334</v>
      </c>
    </row>
    <row r="67" spans="1:14" x14ac:dyDescent="0.2">
      <c r="A67">
        <v>2017</v>
      </c>
      <c r="B67" s="1">
        <v>163.80000000000001</v>
      </c>
      <c r="C67">
        <v>214.1</v>
      </c>
      <c r="D67">
        <v>211.4</v>
      </c>
      <c r="E67">
        <v>202.2</v>
      </c>
      <c r="F67">
        <v>177.7</v>
      </c>
      <c r="G67">
        <v>205.2</v>
      </c>
      <c r="H67">
        <v>323.10000000000002</v>
      </c>
      <c r="I67">
        <v>393.5</v>
      </c>
      <c r="J67">
        <v>345.6</v>
      </c>
      <c r="K67">
        <v>504.5</v>
      </c>
      <c r="L67">
        <v>478.2</v>
      </c>
      <c r="M67">
        <v>751</v>
      </c>
      <c r="N67" s="2">
        <f t="shared" si="1"/>
        <v>330.85833333333329</v>
      </c>
    </row>
    <row r="68" spans="1:14" x14ac:dyDescent="0.2">
      <c r="L68">
        <v>408.89672131147501</v>
      </c>
      <c r="M68" s="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2"/>
  <sheetViews>
    <sheetView tabSelected="1" topLeftCell="A43" workbookViewId="0">
      <selection activeCell="B69" sqref="B69:M70"/>
    </sheetView>
  </sheetViews>
  <sheetFormatPr defaultRowHeight="14.25" x14ac:dyDescent="0.2"/>
  <sheetData>
    <row r="1" spans="1:14" x14ac:dyDescent="0.2">
      <c r="A1" s="4" t="s">
        <v>2</v>
      </c>
      <c r="B1">
        <v>53519</v>
      </c>
      <c r="C1">
        <v>53612</v>
      </c>
      <c r="D1">
        <v>53614</v>
      </c>
      <c r="E1">
        <v>53615</v>
      </c>
      <c r="F1">
        <v>53704</v>
      </c>
      <c r="G1">
        <v>53705</v>
      </c>
      <c r="H1">
        <v>53723</v>
      </c>
      <c r="I1">
        <v>53806</v>
      </c>
      <c r="J1">
        <v>53810</v>
      </c>
      <c r="K1">
        <v>53817</v>
      </c>
      <c r="L1">
        <v>53903</v>
      </c>
      <c r="M1">
        <v>53910</v>
      </c>
      <c r="N1" t="s">
        <v>1</v>
      </c>
    </row>
    <row r="2" spans="1:14" x14ac:dyDescent="0.2">
      <c r="A2">
        <v>1952</v>
      </c>
      <c r="D2">
        <v>246.8</v>
      </c>
    </row>
    <row r="3" spans="1:14" x14ac:dyDescent="0.2">
      <c r="A3">
        <v>1953</v>
      </c>
      <c r="D3">
        <v>205</v>
      </c>
      <c r="G3">
        <v>212</v>
      </c>
    </row>
    <row r="4" spans="1:14" x14ac:dyDescent="0.2">
      <c r="A4">
        <v>1954</v>
      </c>
      <c r="D4">
        <v>161</v>
      </c>
      <c r="G4">
        <v>216.5</v>
      </c>
      <c r="H4">
        <v>270</v>
      </c>
    </row>
    <row r="5" spans="1:14" x14ac:dyDescent="0.2">
      <c r="A5">
        <v>1955</v>
      </c>
      <c r="D5">
        <v>170.4</v>
      </c>
      <c r="G5">
        <v>247.2</v>
      </c>
      <c r="H5">
        <v>248.5</v>
      </c>
      <c r="J5">
        <v>234.8</v>
      </c>
    </row>
    <row r="6" spans="1:14" x14ac:dyDescent="0.2">
      <c r="A6">
        <v>1956</v>
      </c>
      <c r="D6">
        <v>212.4</v>
      </c>
      <c r="G6">
        <v>335.8</v>
      </c>
      <c r="H6">
        <v>434.3</v>
      </c>
      <c r="J6">
        <v>341.6</v>
      </c>
    </row>
    <row r="7" spans="1:14" x14ac:dyDescent="0.2">
      <c r="A7">
        <v>1957</v>
      </c>
      <c r="B7" s="1">
        <v>95.7</v>
      </c>
      <c r="D7">
        <v>123</v>
      </c>
      <c r="G7">
        <v>100.9</v>
      </c>
      <c r="H7">
        <v>156.4</v>
      </c>
      <c r="J7">
        <v>160.1</v>
      </c>
      <c r="K7">
        <v>390.9</v>
      </c>
      <c r="L7">
        <v>262.5</v>
      </c>
    </row>
    <row r="8" spans="1:14" x14ac:dyDescent="0.2">
      <c r="A8">
        <v>1958</v>
      </c>
      <c r="B8" s="1">
        <v>184</v>
      </c>
      <c r="D8">
        <v>221.8</v>
      </c>
      <c r="G8">
        <v>214.4</v>
      </c>
      <c r="H8">
        <v>346.3</v>
      </c>
      <c r="I8">
        <v>488</v>
      </c>
      <c r="J8">
        <v>416.5</v>
      </c>
      <c r="K8">
        <v>505.5</v>
      </c>
      <c r="L8">
        <v>535.5</v>
      </c>
      <c r="N8">
        <f>SUM(B8:M8)/8</f>
        <v>364</v>
      </c>
    </row>
    <row r="9" spans="1:14" x14ac:dyDescent="0.2">
      <c r="A9">
        <v>1959</v>
      </c>
      <c r="B9" s="1">
        <v>193.5</v>
      </c>
      <c r="D9">
        <v>258.2</v>
      </c>
      <c r="E9">
        <v>274.39999999999998</v>
      </c>
      <c r="F9">
        <v>176.4</v>
      </c>
      <c r="G9">
        <v>285.8</v>
      </c>
      <c r="H9">
        <v>357.2</v>
      </c>
      <c r="I9">
        <v>521.70000000000005</v>
      </c>
      <c r="J9">
        <v>307.2</v>
      </c>
      <c r="K9">
        <v>577</v>
      </c>
      <c r="L9">
        <v>451.5</v>
      </c>
      <c r="N9">
        <f>SUM(B9:M9)/10</f>
        <v>340.28999999999996</v>
      </c>
    </row>
    <row r="10" spans="1:14" x14ac:dyDescent="0.2">
      <c r="A10">
        <v>1960</v>
      </c>
      <c r="B10" s="1">
        <v>227.7</v>
      </c>
      <c r="C10">
        <v>184</v>
      </c>
      <c r="D10">
        <v>255.1</v>
      </c>
      <c r="E10">
        <v>199</v>
      </c>
      <c r="F10">
        <v>148.80000000000001</v>
      </c>
      <c r="G10">
        <v>196.3</v>
      </c>
      <c r="H10">
        <v>289.2</v>
      </c>
      <c r="I10">
        <v>312.60000000000002</v>
      </c>
      <c r="J10">
        <v>180.7</v>
      </c>
      <c r="K10">
        <v>393.5</v>
      </c>
      <c r="L10">
        <v>364.8</v>
      </c>
      <c r="N10" s="2">
        <f>SUM(B10:M10)/11</f>
        <v>250.15454545454543</v>
      </c>
    </row>
    <row r="11" spans="1:14" x14ac:dyDescent="0.2">
      <c r="A11">
        <v>1961</v>
      </c>
      <c r="B11" s="1">
        <v>320.60000000000002</v>
      </c>
      <c r="C11">
        <v>193.5</v>
      </c>
      <c r="D11">
        <v>354.5</v>
      </c>
      <c r="E11">
        <v>285.10000000000002</v>
      </c>
      <c r="F11">
        <v>265.3</v>
      </c>
      <c r="G11">
        <v>367.1</v>
      </c>
      <c r="H11">
        <v>420</v>
      </c>
      <c r="I11">
        <v>515.29999999999995</v>
      </c>
      <c r="J11">
        <v>357.4</v>
      </c>
      <c r="K11">
        <v>732.3</v>
      </c>
      <c r="L11">
        <v>573.5</v>
      </c>
      <c r="N11" s="2">
        <f t="shared" ref="N11:N20" si="0">SUM(B11:M11)/11</f>
        <v>398.59999999999997</v>
      </c>
    </row>
    <row r="12" spans="1:14" x14ac:dyDescent="0.2">
      <c r="A12">
        <v>1962</v>
      </c>
      <c r="B12" s="1">
        <v>138.30000000000001</v>
      </c>
      <c r="C12">
        <v>227.7</v>
      </c>
      <c r="D12">
        <v>174.5</v>
      </c>
      <c r="E12">
        <v>143</v>
      </c>
      <c r="F12">
        <v>173.4</v>
      </c>
      <c r="G12">
        <v>190.1</v>
      </c>
      <c r="H12">
        <v>261.5</v>
      </c>
      <c r="I12">
        <v>388.6</v>
      </c>
      <c r="J12">
        <v>263.10000000000002</v>
      </c>
      <c r="K12">
        <v>412.4</v>
      </c>
      <c r="L12">
        <v>398.6</v>
      </c>
      <c r="N12" s="2">
        <f t="shared" si="0"/>
        <v>251.92727272727271</v>
      </c>
    </row>
    <row r="13" spans="1:14" x14ac:dyDescent="0.2">
      <c r="A13">
        <v>1963</v>
      </c>
      <c r="B13" s="1">
        <v>94.9</v>
      </c>
      <c r="C13">
        <v>320.60000000000002</v>
      </c>
      <c r="D13">
        <v>128</v>
      </c>
      <c r="E13">
        <v>180.2</v>
      </c>
      <c r="F13">
        <v>119.1</v>
      </c>
      <c r="G13">
        <v>125</v>
      </c>
      <c r="H13">
        <v>293.3</v>
      </c>
      <c r="I13">
        <v>324.60000000000002</v>
      </c>
      <c r="J13">
        <v>233.2</v>
      </c>
      <c r="K13">
        <v>373.3</v>
      </c>
      <c r="L13">
        <v>425</v>
      </c>
      <c r="N13" s="2">
        <f t="shared" si="0"/>
        <v>237.92727272727276</v>
      </c>
    </row>
    <row r="14" spans="1:14" x14ac:dyDescent="0.2">
      <c r="A14">
        <v>1964</v>
      </c>
      <c r="B14" s="1">
        <v>210.2</v>
      </c>
      <c r="C14">
        <v>138.30000000000001</v>
      </c>
      <c r="D14">
        <v>327.3</v>
      </c>
      <c r="E14">
        <v>230.4</v>
      </c>
      <c r="F14">
        <v>229.3</v>
      </c>
      <c r="G14">
        <v>389.3</v>
      </c>
      <c r="H14">
        <v>586.20000000000005</v>
      </c>
      <c r="I14">
        <v>704.8</v>
      </c>
      <c r="J14">
        <v>490.8</v>
      </c>
      <c r="K14">
        <v>765.7</v>
      </c>
      <c r="L14">
        <v>654.1</v>
      </c>
      <c r="N14" s="2">
        <f t="shared" si="0"/>
        <v>429.67272727272734</v>
      </c>
    </row>
    <row r="15" spans="1:14" x14ac:dyDescent="0.2">
      <c r="A15">
        <v>1965</v>
      </c>
      <c r="B15" s="1">
        <v>78.099999999999994</v>
      </c>
      <c r="C15">
        <v>94.9</v>
      </c>
      <c r="D15">
        <v>118.2</v>
      </c>
      <c r="E15">
        <v>118.4</v>
      </c>
      <c r="F15">
        <v>158</v>
      </c>
      <c r="G15">
        <v>158</v>
      </c>
      <c r="H15">
        <v>169.5</v>
      </c>
      <c r="I15">
        <v>287.2</v>
      </c>
      <c r="J15">
        <v>178.2</v>
      </c>
      <c r="K15">
        <v>475.2</v>
      </c>
      <c r="L15">
        <v>415.8</v>
      </c>
      <c r="N15" s="2">
        <f t="shared" si="0"/>
        <v>204.68181818181819</v>
      </c>
    </row>
    <row r="16" spans="1:14" x14ac:dyDescent="0.2">
      <c r="A16">
        <v>1966</v>
      </c>
      <c r="B16" s="1">
        <v>178.7</v>
      </c>
      <c r="C16">
        <v>210.2</v>
      </c>
      <c r="D16">
        <v>141</v>
      </c>
      <c r="E16">
        <v>116.9</v>
      </c>
      <c r="F16">
        <v>86.4</v>
      </c>
      <c r="G16">
        <v>107.3</v>
      </c>
      <c r="H16">
        <v>184.5</v>
      </c>
      <c r="I16">
        <v>362.4</v>
      </c>
      <c r="J16">
        <v>217.3</v>
      </c>
      <c r="K16">
        <v>618.29999999999995</v>
      </c>
      <c r="L16">
        <v>549.9</v>
      </c>
      <c r="N16" s="2">
        <f t="shared" si="0"/>
        <v>252.08181818181819</v>
      </c>
    </row>
    <row r="17" spans="1:14" x14ac:dyDescent="0.2">
      <c r="A17">
        <v>1967</v>
      </c>
      <c r="B17" s="1">
        <v>332.8</v>
      </c>
      <c r="C17">
        <v>78.099999999999994</v>
      </c>
      <c r="D17">
        <v>289.60000000000002</v>
      </c>
      <c r="E17">
        <v>304.2</v>
      </c>
      <c r="F17">
        <v>261.3</v>
      </c>
      <c r="G17">
        <v>275.7</v>
      </c>
      <c r="H17">
        <v>487.1</v>
      </c>
      <c r="I17">
        <v>526</v>
      </c>
      <c r="J17">
        <v>366.9</v>
      </c>
      <c r="K17">
        <v>515.29999999999995</v>
      </c>
      <c r="L17">
        <v>536.9</v>
      </c>
      <c r="N17" s="2">
        <f t="shared" si="0"/>
        <v>361.26363636363635</v>
      </c>
    </row>
    <row r="18" spans="1:14" x14ac:dyDescent="0.2">
      <c r="A18">
        <v>1968</v>
      </c>
      <c r="B18" s="1">
        <v>283.8</v>
      </c>
      <c r="C18">
        <v>178.7</v>
      </c>
      <c r="D18">
        <v>243.4</v>
      </c>
      <c r="E18">
        <v>237.6</v>
      </c>
      <c r="F18">
        <v>270</v>
      </c>
      <c r="G18">
        <v>278.7</v>
      </c>
      <c r="H18">
        <v>436.4</v>
      </c>
      <c r="I18">
        <v>435.4</v>
      </c>
      <c r="J18">
        <v>401.2</v>
      </c>
      <c r="K18">
        <v>500.9</v>
      </c>
      <c r="L18">
        <v>500.6</v>
      </c>
      <c r="N18" s="2">
        <f t="shared" si="0"/>
        <v>342.42727272727274</v>
      </c>
    </row>
    <row r="19" spans="1:14" x14ac:dyDescent="0.2">
      <c r="A19">
        <v>1969</v>
      </c>
      <c r="B19" s="1">
        <v>134.6</v>
      </c>
      <c r="C19">
        <v>332.8</v>
      </c>
      <c r="D19">
        <v>111.5</v>
      </c>
      <c r="E19">
        <v>120.1</v>
      </c>
      <c r="F19">
        <v>169.9</v>
      </c>
      <c r="G19">
        <v>161.1</v>
      </c>
      <c r="H19">
        <v>259.10000000000002</v>
      </c>
      <c r="I19">
        <v>310.7</v>
      </c>
      <c r="J19">
        <v>269.60000000000002</v>
      </c>
      <c r="K19">
        <v>352.5</v>
      </c>
      <c r="L19">
        <v>258</v>
      </c>
      <c r="N19" s="2">
        <f t="shared" si="0"/>
        <v>225.44545454545457</v>
      </c>
    </row>
    <row r="20" spans="1:14" x14ac:dyDescent="0.2">
      <c r="A20">
        <v>1970</v>
      </c>
      <c r="B20" s="1">
        <v>191.9</v>
      </c>
      <c r="C20">
        <v>283.8</v>
      </c>
      <c r="D20">
        <v>158.9</v>
      </c>
      <c r="E20">
        <v>178.3</v>
      </c>
      <c r="F20">
        <v>170.5</v>
      </c>
      <c r="G20">
        <v>223.2</v>
      </c>
      <c r="H20">
        <v>250.9</v>
      </c>
      <c r="I20">
        <v>408.1</v>
      </c>
      <c r="J20">
        <v>259.8</v>
      </c>
      <c r="K20">
        <v>434</v>
      </c>
      <c r="L20">
        <v>432.5</v>
      </c>
      <c r="N20" s="2">
        <f t="shared" si="0"/>
        <v>271.99090909090916</v>
      </c>
    </row>
    <row r="21" spans="1:14" x14ac:dyDescent="0.2">
      <c r="A21">
        <v>1971</v>
      </c>
      <c r="B21" s="1">
        <v>107</v>
      </c>
      <c r="C21">
        <v>134.6</v>
      </c>
      <c r="D21">
        <v>130.6</v>
      </c>
      <c r="E21">
        <v>141.80000000000001</v>
      </c>
      <c r="F21">
        <v>211.8</v>
      </c>
      <c r="G21">
        <v>205.7</v>
      </c>
      <c r="H21">
        <v>286.7</v>
      </c>
      <c r="I21">
        <v>353.5</v>
      </c>
      <c r="J21">
        <v>192.9</v>
      </c>
      <c r="K21">
        <v>377.3</v>
      </c>
      <c r="L21">
        <v>266.5</v>
      </c>
      <c r="M21">
        <v>446.09999999999997</v>
      </c>
      <c r="N21" s="2">
        <f>SUM(B21:M21)/12</f>
        <v>237.875</v>
      </c>
    </row>
    <row r="22" spans="1:14" x14ac:dyDescent="0.2">
      <c r="A22">
        <v>1972</v>
      </c>
      <c r="B22" s="1">
        <v>63.5</v>
      </c>
      <c r="C22">
        <v>191.9</v>
      </c>
      <c r="D22">
        <v>129.1</v>
      </c>
      <c r="E22">
        <v>95.6</v>
      </c>
      <c r="F22">
        <v>187.4</v>
      </c>
      <c r="G22">
        <v>218.4</v>
      </c>
      <c r="H22">
        <v>255.8</v>
      </c>
      <c r="I22">
        <v>250.7</v>
      </c>
      <c r="J22">
        <v>191.4</v>
      </c>
      <c r="K22">
        <v>290.5</v>
      </c>
      <c r="L22">
        <v>310.5</v>
      </c>
      <c r="M22">
        <v>618.5</v>
      </c>
      <c r="N22" s="2">
        <f t="shared" ref="N22:N67" si="1">SUM(B22:M22)/12</f>
        <v>233.60833333333335</v>
      </c>
    </row>
    <row r="23" spans="1:14" x14ac:dyDescent="0.2">
      <c r="A23">
        <v>1973</v>
      </c>
      <c r="B23" s="1">
        <v>297.39999999999998</v>
      </c>
      <c r="C23">
        <v>107</v>
      </c>
      <c r="D23">
        <v>300</v>
      </c>
      <c r="E23">
        <v>306.60000000000002</v>
      </c>
      <c r="F23">
        <v>189.4</v>
      </c>
      <c r="G23">
        <v>219.2</v>
      </c>
      <c r="H23">
        <v>302.60000000000002</v>
      </c>
      <c r="I23">
        <v>430</v>
      </c>
      <c r="J23">
        <v>292</v>
      </c>
      <c r="K23">
        <v>531</v>
      </c>
      <c r="L23">
        <v>489.8</v>
      </c>
      <c r="M23">
        <v>704.90000000000009</v>
      </c>
      <c r="N23" s="2">
        <f t="shared" si="1"/>
        <v>347.49166666666673</v>
      </c>
    </row>
    <row r="24" spans="1:14" x14ac:dyDescent="0.2">
      <c r="A24">
        <v>1974</v>
      </c>
      <c r="B24" s="1">
        <v>54.5</v>
      </c>
      <c r="C24">
        <v>63.5</v>
      </c>
      <c r="D24">
        <v>132.1</v>
      </c>
      <c r="E24">
        <v>77.599999999999994</v>
      </c>
      <c r="F24">
        <v>139</v>
      </c>
      <c r="G24">
        <v>140.19999999999999</v>
      </c>
      <c r="H24">
        <v>190.1</v>
      </c>
      <c r="I24">
        <v>390.4</v>
      </c>
      <c r="J24">
        <v>242.7</v>
      </c>
      <c r="K24">
        <v>399.9</v>
      </c>
      <c r="L24">
        <v>369.5</v>
      </c>
      <c r="M24">
        <v>682.50000000000011</v>
      </c>
      <c r="N24" s="2">
        <f t="shared" si="1"/>
        <v>240.16666666666666</v>
      </c>
    </row>
    <row r="25" spans="1:14" x14ac:dyDescent="0.2">
      <c r="A25">
        <v>1975</v>
      </c>
      <c r="B25" s="1">
        <v>218.7</v>
      </c>
      <c r="C25">
        <v>297.39999999999998</v>
      </c>
      <c r="D25">
        <v>187.7</v>
      </c>
      <c r="E25">
        <v>144.19999999999999</v>
      </c>
      <c r="F25">
        <v>122.7</v>
      </c>
      <c r="G25">
        <v>179.7</v>
      </c>
      <c r="H25">
        <v>222.7</v>
      </c>
      <c r="I25">
        <v>304.5</v>
      </c>
      <c r="J25">
        <v>188.2</v>
      </c>
      <c r="K25">
        <v>419.6</v>
      </c>
      <c r="L25">
        <v>343.9</v>
      </c>
      <c r="M25">
        <v>731.60000000000014</v>
      </c>
      <c r="N25" s="2">
        <f t="shared" si="1"/>
        <v>280.07500000000005</v>
      </c>
    </row>
    <row r="26" spans="1:14" x14ac:dyDescent="0.2">
      <c r="A26">
        <v>1976</v>
      </c>
      <c r="B26" s="1">
        <v>242.4</v>
      </c>
      <c r="C26">
        <v>54.5</v>
      </c>
      <c r="D26">
        <v>245.1</v>
      </c>
      <c r="E26">
        <v>201.3</v>
      </c>
      <c r="F26">
        <v>155.1</v>
      </c>
      <c r="G26">
        <v>257</v>
      </c>
      <c r="H26">
        <v>257.3</v>
      </c>
      <c r="I26">
        <v>304.60000000000002</v>
      </c>
      <c r="J26">
        <v>274.8</v>
      </c>
      <c r="K26">
        <v>407.9</v>
      </c>
      <c r="L26">
        <v>330.9</v>
      </c>
      <c r="M26">
        <v>764.49999999999989</v>
      </c>
      <c r="N26" s="2">
        <f t="shared" si="1"/>
        <v>291.28333333333336</v>
      </c>
    </row>
    <row r="27" spans="1:14" x14ac:dyDescent="0.2">
      <c r="A27">
        <v>1977</v>
      </c>
      <c r="B27" s="1">
        <v>254.3</v>
      </c>
      <c r="C27">
        <v>218.7</v>
      </c>
      <c r="D27">
        <v>243.7</v>
      </c>
      <c r="E27">
        <v>288.3</v>
      </c>
      <c r="F27">
        <v>219.4</v>
      </c>
      <c r="G27">
        <v>325.3</v>
      </c>
      <c r="H27">
        <v>283.3</v>
      </c>
      <c r="I27">
        <v>434.6</v>
      </c>
      <c r="J27">
        <v>286.7</v>
      </c>
      <c r="K27">
        <v>506.8</v>
      </c>
      <c r="L27">
        <v>428.3</v>
      </c>
      <c r="M27">
        <v>719.1</v>
      </c>
      <c r="N27" s="2">
        <f t="shared" si="1"/>
        <v>350.70833333333331</v>
      </c>
    </row>
    <row r="28" spans="1:14" x14ac:dyDescent="0.2">
      <c r="A28">
        <v>1978</v>
      </c>
      <c r="B28" s="1">
        <v>180.4</v>
      </c>
      <c r="C28">
        <v>242.4</v>
      </c>
      <c r="D28">
        <v>269.8</v>
      </c>
      <c r="E28">
        <v>263.10000000000002</v>
      </c>
      <c r="F28">
        <v>306.2</v>
      </c>
      <c r="G28">
        <v>300.7</v>
      </c>
      <c r="H28">
        <v>344.9</v>
      </c>
      <c r="I28">
        <v>516</v>
      </c>
      <c r="J28">
        <v>384.6</v>
      </c>
      <c r="K28">
        <v>560.4</v>
      </c>
      <c r="L28">
        <v>460.3</v>
      </c>
      <c r="M28">
        <v>802.4</v>
      </c>
      <c r="N28" s="2">
        <f t="shared" si="1"/>
        <v>385.93333333333334</v>
      </c>
    </row>
    <row r="29" spans="1:14" x14ac:dyDescent="0.2">
      <c r="A29">
        <v>1979</v>
      </c>
      <c r="B29" s="1">
        <v>219.5</v>
      </c>
      <c r="C29">
        <v>254.3</v>
      </c>
      <c r="D29">
        <v>234.9</v>
      </c>
      <c r="E29">
        <v>168.4</v>
      </c>
      <c r="F29">
        <v>222.1</v>
      </c>
      <c r="G29">
        <v>193.4</v>
      </c>
      <c r="H29">
        <v>256.7</v>
      </c>
      <c r="I29">
        <v>426.2</v>
      </c>
      <c r="J29">
        <v>295.8</v>
      </c>
      <c r="K29">
        <v>534.1</v>
      </c>
      <c r="L29">
        <v>510.5</v>
      </c>
      <c r="M29">
        <v>634.79999999999995</v>
      </c>
      <c r="N29" s="2">
        <f t="shared" si="1"/>
        <v>329.22499999999997</v>
      </c>
    </row>
    <row r="30" spans="1:14" x14ac:dyDescent="0.2">
      <c r="A30">
        <v>1980</v>
      </c>
      <c r="B30" s="1">
        <v>92.1</v>
      </c>
      <c r="C30">
        <v>180.4</v>
      </c>
      <c r="D30">
        <v>98.2</v>
      </c>
      <c r="E30">
        <v>91.5</v>
      </c>
      <c r="F30">
        <v>99.2</v>
      </c>
      <c r="G30">
        <v>101</v>
      </c>
      <c r="H30">
        <v>145.30000000000001</v>
      </c>
      <c r="I30">
        <v>268.3</v>
      </c>
      <c r="J30">
        <v>164.4</v>
      </c>
      <c r="K30">
        <v>395.5</v>
      </c>
      <c r="L30">
        <v>353.6</v>
      </c>
      <c r="M30">
        <v>654.29999999999984</v>
      </c>
      <c r="N30" s="2">
        <f t="shared" si="1"/>
        <v>220.31666666666663</v>
      </c>
    </row>
    <row r="31" spans="1:14" x14ac:dyDescent="0.2">
      <c r="A31">
        <v>1981</v>
      </c>
      <c r="B31" s="1">
        <v>63.1</v>
      </c>
      <c r="C31">
        <v>219.5</v>
      </c>
      <c r="D31">
        <v>99.6</v>
      </c>
      <c r="E31">
        <v>83.4</v>
      </c>
      <c r="F31">
        <v>150.19999999999999</v>
      </c>
      <c r="G31">
        <v>194</v>
      </c>
      <c r="H31">
        <v>276.89999999999998</v>
      </c>
      <c r="I31">
        <v>365.1</v>
      </c>
      <c r="J31">
        <v>264.60000000000002</v>
      </c>
      <c r="K31">
        <v>506</v>
      </c>
      <c r="L31">
        <v>377.1</v>
      </c>
      <c r="M31">
        <v>739.19999999999993</v>
      </c>
      <c r="N31" s="2">
        <f t="shared" si="1"/>
        <v>278.22499999999997</v>
      </c>
    </row>
    <row r="32" spans="1:14" x14ac:dyDescent="0.2">
      <c r="A32">
        <v>1982</v>
      </c>
      <c r="B32" s="1">
        <v>104.6</v>
      </c>
      <c r="C32">
        <v>92.1</v>
      </c>
      <c r="D32">
        <v>124.8</v>
      </c>
      <c r="E32">
        <v>98.1</v>
      </c>
      <c r="F32">
        <v>83.3</v>
      </c>
      <c r="G32">
        <v>82</v>
      </c>
      <c r="H32">
        <v>171.7</v>
      </c>
      <c r="I32">
        <v>216.1</v>
      </c>
      <c r="J32">
        <v>128.4</v>
      </c>
      <c r="K32">
        <v>282.10000000000002</v>
      </c>
      <c r="L32">
        <v>262.39999999999998</v>
      </c>
      <c r="M32">
        <v>513.4</v>
      </c>
      <c r="N32" s="2">
        <f t="shared" si="1"/>
        <v>179.91666666666671</v>
      </c>
    </row>
    <row r="33" spans="1:14" x14ac:dyDescent="0.2">
      <c r="A33">
        <v>1983</v>
      </c>
      <c r="B33" s="1">
        <v>165.9</v>
      </c>
      <c r="C33">
        <v>63.1</v>
      </c>
      <c r="D33">
        <v>179.7</v>
      </c>
      <c r="E33">
        <v>187.6</v>
      </c>
      <c r="F33">
        <v>228</v>
      </c>
      <c r="G33">
        <v>308</v>
      </c>
      <c r="H33">
        <v>227.6</v>
      </c>
      <c r="I33">
        <v>363.4</v>
      </c>
      <c r="J33">
        <v>311.7</v>
      </c>
      <c r="K33">
        <v>508.6</v>
      </c>
      <c r="L33">
        <v>442.9</v>
      </c>
      <c r="M33">
        <v>691.9</v>
      </c>
      <c r="N33" s="2">
        <f t="shared" si="1"/>
        <v>306.53333333333336</v>
      </c>
    </row>
    <row r="34" spans="1:14" x14ac:dyDescent="0.2">
      <c r="A34">
        <v>1984</v>
      </c>
      <c r="B34" s="1">
        <v>253.2</v>
      </c>
      <c r="C34">
        <v>104.6</v>
      </c>
      <c r="D34">
        <v>223</v>
      </c>
      <c r="E34">
        <v>174.2</v>
      </c>
      <c r="F34">
        <v>181.5</v>
      </c>
      <c r="G34">
        <v>152</v>
      </c>
      <c r="H34">
        <v>316.60000000000002</v>
      </c>
      <c r="I34">
        <v>358.7</v>
      </c>
      <c r="J34">
        <v>274.89999999999998</v>
      </c>
      <c r="K34">
        <v>523.9</v>
      </c>
      <c r="L34">
        <v>459</v>
      </c>
      <c r="M34">
        <v>945.6</v>
      </c>
      <c r="N34" s="2">
        <f t="shared" si="1"/>
        <v>330.59999999999997</v>
      </c>
    </row>
    <row r="35" spans="1:14" x14ac:dyDescent="0.2">
      <c r="A35">
        <v>1985</v>
      </c>
      <c r="B35" s="1">
        <v>196.5</v>
      </c>
      <c r="C35">
        <v>165.9</v>
      </c>
      <c r="D35">
        <v>183.7</v>
      </c>
      <c r="E35">
        <v>196.6</v>
      </c>
      <c r="F35">
        <v>256.8</v>
      </c>
      <c r="G35">
        <v>335.5</v>
      </c>
      <c r="H35">
        <v>399</v>
      </c>
      <c r="I35">
        <v>587.6</v>
      </c>
      <c r="J35">
        <v>477.8</v>
      </c>
      <c r="K35">
        <v>518.9</v>
      </c>
      <c r="L35">
        <v>535.20000000000005</v>
      </c>
      <c r="M35">
        <v>671.69999999999993</v>
      </c>
      <c r="N35" s="2">
        <f t="shared" si="1"/>
        <v>377.09999999999997</v>
      </c>
    </row>
    <row r="36" spans="1:14" x14ac:dyDescent="0.2">
      <c r="A36">
        <v>1986</v>
      </c>
      <c r="B36" s="1">
        <v>95.2</v>
      </c>
      <c r="C36">
        <v>253.2</v>
      </c>
      <c r="D36">
        <v>156.80000000000001</v>
      </c>
      <c r="E36">
        <v>138.5</v>
      </c>
      <c r="F36">
        <v>148.5</v>
      </c>
      <c r="G36">
        <v>132.19999999999999</v>
      </c>
      <c r="H36">
        <v>236.8</v>
      </c>
      <c r="I36">
        <v>309.60000000000002</v>
      </c>
      <c r="J36">
        <v>224.1</v>
      </c>
      <c r="K36">
        <v>320.10000000000002</v>
      </c>
      <c r="L36">
        <v>348.2</v>
      </c>
      <c r="M36">
        <v>569.19999999999993</v>
      </c>
      <c r="N36" s="2">
        <f t="shared" si="1"/>
        <v>244.36666666666665</v>
      </c>
    </row>
    <row r="37" spans="1:14" x14ac:dyDescent="0.2">
      <c r="A37">
        <v>1987</v>
      </c>
      <c r="B37" s="1">
        <v>184.1</v>
      </c>
      <c r="C37">
        <v>196.5</v>
      </c>
      <c r="D37">
        <v>161.5</v>
      </c>
      <c r="E37">
        <v>160.19999999999999</v>
      </c>
      <c r="F37">
        <v>139.80000000000001</v>
      </c>
      <c r="G37">
        <v>152</v>
      </c>
      <c r="H37">
        <v>197.2</v>
      </c>
      <c r="I37">
        <v>194.5</v>
      </c>
      <c r="J37">
        <v>160.69999999999999</v>
      </c>
      <c r="K37">
        <v>340</v>
      </c>
      <c r="L37">
        <v>352.5</v>
      </c>
      <c r="M37">
        <v>556.1</v>
      </c>
      <c r="N37" s="2">
        <f t="shared" si="1"/>
        <v>232.92499999999998</v>
      </c>
    </row>
    <row r="38" spans="1:14" x14ac:dyDescent="0.2">
      <c r="A38">
        <v>1988</v>
      </c>
      <c r="B38" s="1">
        <v>269.89999999999998</v>
      </c>
      <c r="C38">
        <v>95.2</v>
      </c>
      <c r="D38">
        <v>200.9</v>
      </c>
      <c r="E38">
        <v>245</v>
      </c>
      <c r="F38">
        <v>151.30000000000001</v>
      </c>
      <c r="G38">
        <v>158.80000000000001</v>
      </c>
      <c r="H38">
        <v>276.2</v>
      </c>
      <c r="I38">
        <v>359.9</v>
      </c>
      <c r="J38">
        <v>315</v>
      </c>
      <c r="K38">
        <v>478.5</v>
      </c>
      <c r="L38">
        <v>440.9</v>
      </c>
      <c r="M38">
        <v>706.29999999999984</v>
      </c>
      <c r="N38" s="2">
        <f t="shared" si="1"/>
        <v>308.1583333333333</v>
      </c>
    </row>
    <row r="39" spans="1:14" x14ac:dyDescent="0.2">
      <c r="A39">
        <v>1989</v>
      </c>
      <c r="B39" s="1">
        <v>159.5</v>
      </c>
      <c r="C39">
        <v>184.1</v>
      </c>
      <c r="D39">
        <v>213.3</v>
      </c>
      <c r="E39">
        <v>178.5</v>
      </c>
      <c r="F39">
        <v>155.4</v>
      </c>
      <c r="G39">
        <v>213.7</v>
      </c>
      <c r="H39">
        <v>296.39999999999998</v>
      </c>
      <c r="I39">
        <v>381.6</v>
      </c>
      <c r="J39">
        <v>257.3</v>
      </c>
      <c r="K39">
        <v>402.4</v>
      </c>
      <c r="L39">
        <v>412.9</v>
      </c>
      <c r="M39">
        <v>654.49999999999989</v>
      </c>
      <c r="N39" s="2">
        <f t="shared" si="1"/>
        <v>292.46666666666664</v>
      </c>
    </row>
    <row r="40" spans="1:14" x14ac:dyDescent="0.2">
      <c r="A40">
        <v>1990</v>
      </c>
      <c r="B40" s="1">
        <v>181.5</v>
      </c>
      <c r="C40">
        <v>269.89999999999998</v>
      </c>
      <c r="D40">
        <v>253.3</v>
      </c>
      <c r="E40">
        <v>202.7</v>
      </c>
      <c r="F40">
        <v>214.8</v>
      </c>
      <c r="G40">
        <v>289.39999999999998</v>
      </c>
      <c r="H40">
        <v>333.2</v>
      </c>
      <c r="I40">
        <v>500.8</v>
      </c>
      <c r="J40">
        <v>386.7</v>
      </c>
      <c r="K40">
        <v>552.4</v>
      </c>
      <c r="L40">
        <v>601.79999999999995</v>
      </c>
      <c r="M40">
        <v>799.89999999999986</v>
      </c>
      <c r="N40" s="2">
        <f t="shared" si="1"/>
        <v>382.2</v>
      </c>
    </row>
    <row r="41" spans="1:14" x14ac:dyDescent="0.2">
      <c r="A41">
        <v>1991</v>
      </c>
      <c r="B41" s="1">
        <v>175.3</v>
      </c>
      <c r="C41">
        <v>159.5</v>
      </c>
      <c r="D41">
        <v>194.9</v>
      </c>
      <c r="E41">
        <v>117.7</v>
      </c>
      <c r="F41">
        <v>132.6</v>
      </c>
      <c r="G41">
        <v>145.19999999999999</v>
      </c>
      <c r="H41">
        <v>276.8</v>
      </c>
      <c r="I41">
        <v>322.5</v>
      </c>
      <c r="J41">
        <v>296</v>
      </c>
      <c r="K41">
        <v>313.89999999999998</v>
      </c>
      <c r="L41">
        <v>354.7</v>
      </c>
      <c r="M41">
        <v>446.80000000000007</v>
      </c>
      <c r="N41" s="2">
        <f t="shared" si="1"/>
        <v>244.65833333333333</v>
      </c>
    </row>
    <row r="42" spans="1:14" x14ac:dyDescent="0.2">
      <c r="A42">
        <v>1992</v>
      </c>
      <c r="B42" s="1">
        <v>157.9</v>
      </c>
      <c r="C42">
        <v>181.5</v>
      </c>
      <c r="D42">
        <v>287.10000000000002</v>
      </c>
      <c r="E42">
        <v>210.3</v>
      </c>
      <c r="F42">
        <v>196.4</v>
      </c>
      <c r="G42">
        <v>190.4</v>
      </c>
      <c r="H42">
        <v>299.3</v>
      </c>
      <c r="I42">
        <v>398.3</v>
      </c>
      <c r="J42">
        <v>241.6</v>
      </c>
      <c r="K42">
        <v>591</v>
      </c>
      <c r="L42">
        <v>465.4</v>
      </c>
      <c r="M42">
        <v>811.3</v>
      </c>
      <c r="N42" s="2">
        <f t="shared" si="1"/>
        <v>335.875</v>
      </c>
    </row>
    <row r="43" spans="1:14" x14ac:dyDescent="0.2">
      <c r="A43">
        <v>1993</v>
      </c>
      <c r="B43" s="1">
        <v>175.4</v>
      </c>
      <c r="C43">
        <v>175.3</v>
      </c>
      <c r="D43">
        <v>123.4</v>
      </c>
      <c r="E43">
        <v>100.6</v>
      </c>
      <c r="F43">
        <v>173.3</v>
      </c>
      <c r="G43">
        <v>185.3</v>
      </c>
      <c r="H43">
        <v>230.1</v>
      </c>
      <c r="I43">
        <v>329.7</v>
      </c>
      <c r="J43">
        <v>252.1</v>
      </c>
      <c r="K43">
        <v>384.4</v>
      </c>
      <c r="L43">
        <v>387.3</v>
      </c>
      <c r="M43">
        <v>600.79999999999995</v>
      </c>
      <c r="N43" s="2">
        <f t="shared" si="1"/>
        <v>259.80833333333334</v>
      </c>
    </row>
    <row r="44" spans="1:14" x14ac:dyDescent="0.2">
      <c r="A44">
        <v>1994</v>
      </c>
      <c r="B44" s="1">
        <v>229.2</v>
      </c>
      <c r="C44">
        <v>157.9</v>
      </c>
      <c r="D44">
        <v>161.80000000000001</v>
      </c>
      <c r="E44">
        <v>130.5</v>
      </c>
      <c r="F44">
        <v>187.2</v>
      </c>
      <c r="G44">
        <v>197.5</v>
      </c>
      <c r="H44">
        <v>392.4</v>
      </c>
      <c r="I44">
        <v>340.9</v>
      </c>
      <c r="J44">
        <v>241.4</v>
      </c>
      <c r="K44">
        <v>503.9</v>
      </c>
      <c r="L44">
        <v>411.1</v>
      </c>
      <c r="M44">
        <v>633.90000000000009</v>
      </c>
      <c r="N44" s="2">
        <f t="shared" si="1"/>
        <v>298.97500000000002</v>
      </c>
    </row>
    <row r="45" spans="1:14" x14ac:dyDescent="0.2">
      <c r="A45">
        <v>1995</v>
      </c>
      <c r="B45" s="1">
        <v>256.3</v>
      </c>
      <c r="C45">
        <v>175.4</v>
      </c>
      <c r="D45">
        <v>233.1</v>
      </c>
      <c r="E45">
        <v>209.2</v>
      </c>
      <c r="F45">
        <v>229.1</v>
      </c>
      <c r="G45">
        <v>234.4</v>
      </c>
      <c r="H45">
        <v>303.39999999999998</v>
      </c>
      <c r="I45">
        <v>475.3</v>
      </c>
      <c r="J45">
        <v>317.8</v>
      </c>
      <c r="K45">
        <v>406.7</v>
      </c>
      <c r="L45">
        <v>447.8</v>
      </c>
      <c r="M45">
        <v>488.6</v>
      </c>
      <c r="N45" s="2">
        <f t="shared" si="1"/>
        <v>314.75833333333338</v>
      </c>
    </row>
    <row r="46" spans="1:14" x14ac:dyDescent="0.2">
      <c r="A46">
        <v>1996</v>
      </c>
      <c r="B46" s="1">
        <v>130.9</v>
      </c>
      <c r="C46">
        <v>229.2</v>
      </c>
      <c r="D46">
        <v>153.19999999999999</v>
      </c>
      <c r="E46">
        <v>179.3</v>
      </c>
      <c r="F46">
        <v>187.1</v>
      </c>
      <c r="G46">
        <v>229.8</v>
      </c>
      <c r="H46">
        <v>348.5</v>
      </c>
      <c r="I46">
        <v>499.1</v>
      </c>
      <c r="J46">
        <v>357.2</v>
      </c>
      <c r="K46">
        <v>465.7</v>
      </c>
      <c r="L46">
        <v>354.5</v>
      </c>
      <c r="M46">
        <v>673.20000000000016</v>
      </c>
      <c r="N46" s="2">
        <f t="shared" si="1"/>
        <v>317.30833333333334</v>
      </c>
    </row>
    <row r="47" spans="1:14" x14ac:dyDescent="0.2">
      <c r="A47">
        <v>1997</v>
      </c>
      <c r="B47" s="1">
        <v>120.9</v>
      </c>
      <c r="C47">
        <v>256.3</v>
      </c>
      <c r="D47">
        <v>156.4</v>
      </c>
      <c r="E47">
        <v>103.9</v>
      </c>
      <c r="F47">
        <v>165.7</v>
      </c>
      <c r="G47">
        <v>135.30000000000001</v>
      </c>
      <c r="H47">
        <v>256.39999999999998</v>
      </c>
      <c r="I47">
        <v>300.2</v>
      </c>
      <c r="J47">
        <v>209.7</v>
      </c>
      <c r="K47">
        <v>345.3</v>
      </c>
      <c r="L47">
        <v>267.8</v>
      </c>
      <c r="M47">
        <v>422.40000000000003</v>
      </c>
      <c r="N47" s="2">
        <f t="shared" si="1"/>
        <v>228.35833333333338</v>
      </c>
    </row>
    <row r="48" spans="1:14" x14ac:dyDescent="0.2">
      <c r="A48">
        <v>1998</v>
      </c>
      <c r="B48" s="1">
        <v>174.4</v>
      </c>
      <c r="C48">
        <v>130.9</v>
      </c>
      <c r="D48">
        <v>211</v>
      </c>
      <c r="E48">
        <v>238.4</v>
      </c>
      <c r="F48">
        <v>232.1</v>
      </c>
      <c r="G48">
        <v>231.1</v>
      </c>
      <c r="H48">
        <v>365.1</v>
      </c>
      <c r="I48">
        <v>363.9</v>
      </c>
      <c r="J48">
        <v>356</v>
      </c>
      <c r="K48">
        <v>454.9</v>
      </c>
      <c r="L48">
        <v>389.7</v>
      </c>
      <c r="M48">
        <v>611.79999999999995</v>
      </c>
      <c r="N48" s="2">
        <f t="shared" si="1"/>
        <v>313.27500000000003</v>
      </c>
    </row>
    <row r="49" spans="1:14" x14ac:dyDescent="0.2">
      <c r="A49">
        <v>1999</v>
      </c>
      <c r="B49" s="1">
        <v>120</v>
      </c>
      <c r="C49">
        <v>120.9</v>
      </c>
      <c r="D49">
        <v>211</v>
      </c>
      <c r="E49">
        <v>133.30000000000001</v>
      </c>
      <c r="F49">
        <v>200</v>
      </c>
      <c r="G49">
        <v>193</v>
      </c>
      <c r="H49">
        <v>294.2</v>
      </c>
      <c r="I49">
        <v>347.5</v>
      </c>
      <c r="J49">
        <v>231.4</v>
      </c>
      <c r="K49">
        <v>327.9</v>
      </c>
      <c r="L49">
        <v>357</v>
      </c>
      <c r="M49">
        <v>617.20000000000005</v>
      </c>
      <c r="N49" s="2">
        <f t="shared" si="1"/>
        <v>262.78333333333336</v>
      </c>
    </row>
    <row r="50" spans="1:14" x14ac:dyDescent="0.2">
      <c r="A50">
        <v>2000</v>
      </c>
      <c r="B50" s="1">
        <v>91.3</v>
      </c>
      <c r="C50">
        <v>174.4</v>
      </c>
      <c r="D50">
        <v>133.80000000000001</v>
      </c>
      <c r="E50">
        <v>138.19999999999999</v>
      </c>
      <c r="F50">
        <v>122.1</v>
      </c>
      <c r="G50">
        <v>161.9</v>
      </c>
      <c r="H50">
        <v>160.80000000000001</v>
      </c>
      <c r="I50">
        <v>327.9</v>
      </c>
      <c r="J50">
        <v>214</v>
      </c>
      <c r="K50">
        <v>406.2</v>
      </c>
      <c r="L50">
        <v>402.2</v>
      </c>
      <c r="M50">
        <v>505.3</v>
      </c>
      <c r="N50" s="2">
        <f t="shared" si="1"/>
        <v>236.50833333333335</v>
      </c>
    </row>
    <row r="51" spans="1:14" x14ac:dyDescent="0.2">
      <c r="A51">
        <v>2001</v>
      </c>
      <c r="B51" s="1">
        <v>160.1</v>
      </c>
      <c r="C51">
        <v>120</v>
      </c>
      <c r="D51">
        <v>163.19999999999999</v>
      </c>
      <c r="E51">
        <v>215.5</v>
      </c>
      <c r="F51">
        <v>223.4</v>
      </c>
      <c r="G51">
        <v>243.9</v>
      </c>
      <c r="H51">
        <v>387.7</v>
      </c>
      <c r="I51">
        <v>371.2</v>
      </c>
      <c r="J51">
        <v>298</v>
      </c>
      <c r="K51">
        <v>404.7</v>
      </c>
      <c r="L51">
        <v>348.2</v>
      </c>
      <c r="M51">
        <v>606.80000000000007</v>
      </c>
      <c r="N51" s="2">
        <f t="shared" si="1"/>
        <v>295.22499999999997</v>
      </c>
    </row>
    <row r="52" spans="1:14" x14ac:dyDescent="0.2">
      <c r="A52">
        <v>2002</v>
      </c>
      <c r="B52" s="1">
        <v>209.4</v>
      </c>
      <c r="C52">
        <v>91.3</v>
      </c>
      <c r="D52">
        <v>303.60000000000002</v>
      </c>
      <c r="E52">
        <v>245.7</v>
      </c>
      <c r="F52">
        <v>235.5</v>
      </c>
      <c r="G52">
        <v>252.8</v>
      </c>
      <c r="H52">
        <v>399.1</v>
      </c>
      <c r="I52">
        <v>456.2</v>
      </c>
      <c r="J52">
        <v>280</v>
      </c>
      <c r="K52">
        <v>401.9</v>
      </c>
      <c r="L52">
        <v>335.2</v>
      </c>
      <c r="M52">
        <v>508.3</v>
      </c>
      <c r="N52" s="2">
        <f t="shared" si="1"/>
        <v>309.91666666666669</v>
      </c>
    </row>
    <row r="53" spans="1:14" x14ac:dyDescent="0.2">
      <c r="A53">
        <v>2003</v>
      </c>
      <c r="B53" s="1">
        <v>179.8</v>
      </c>
      <c r="C53">
        <v>160.1</v>
      </c>
      <c r="D53">
        <v>194.8</v>
      </c>
      <c r="E53">
        <v>154.69999999999999</v>
      </c>
      <c r="F53">
        <v>283.39999999999998</v>
      </c>
      <c r="G53">
        <v>221.2</v>
      </c>
      <c r="H53">
        <v>293.89999999999998</v>
      </c>
      <c r="I53">
        <v>453</v>
      </c>
      <c r="J53">
        <v>281.7</v>
      </c>
      <c r="K53">
        <v>605.1</v>
      </c>
      <c r="L53">
        <v>433.2</v>
      </c>
      <c r="M53">
        <v>897.39999999999986</v>
      </c>
      <c r="N53" s="2">
        <f t="shared" si="1"/>
        <v>346.52499999999992</v>
      </c>
    </row>
    <row r="54" spans="1:14" x14ac:dyDescent="0.2">
      <c r="A54">
        <v>2004</v>
      </c>
      <c r="B54" s="1">
        <v>148</v>
      </c>
      <c r="C54">
        <v>209.4</v>
      </c>
      <c r="D54">
        <v>144</v>
      </c>
      <c r="E54">
        <v>203.6</v>
      </c>
      <c r="F54">
        <v>125.5</v>
      </c>
      <c r="G54">
        <v>162.6</v>
      </c>
      <c r="H54">
        <v>262</v>
      </c>
      <c r="I54">
        <v>247.1</v>
      </c>
      <c r="J54">
        <v>194.5</v>
      </c>
      <c r="K54">
        <v>385.4</v>
      </c>
      <c r="L54">
        <v>472.1</v>
      </c>
      <c r="M54">
        <v>595.9</v>
      </c>
      <c r="N54" s="2">
        <f t="shared" si="1"/>
        <v>262.50833333333333</v>
      </c>
    </row>
    <row r="55" spans="1:14" x14ac:dyDescent="0.2">
      <c r="A55">
        <v>2005</v>
      </c>
      <c r="B55" s="1">
        <v>75.7</v>
      </c>
      <c r="C55">
        <v>179.8</v>
      </c>
      <c r="D55">
        <v>74.900000000000006</v>
      </c>
      <c r="E55">
        <v>82.9</v>
      </c>
      <c r="F55">
        <v>56.8</v>
      </c>
      <c r="G55">
        <v>78.5</v>
      </c>
      <c r="H55">
        <v>180</v>
      </c>
      <c r="I55">
        <v>284.2</v>
      </c>
      <c r="J55">
        <v>119.4</v>
      </c>
      <c r="K55">
        <v>372.2</v>
      </c>
      <c r="L55">
        <v>393.2</v>
      </c>
      <c r="M55">
        <v>665.3</v>
      </c>
      <c r="N55" s="2">
        <f t="shared" si="1"/>
        <v>213.57500000000002</v>
      </c>
    </row>
    <row r="56" spans="1:14" x14ac:dyDescent="0.2">
      <c r="A56">
        <v>2006</v>
      </c>
      <c r="B56" s="1">
        <v>232.6</v>
      </c>
      <c r="C56">
        <v>148</v>
      </c>
      <c r="D56">
        <v>195.8</v>
      </c>
      <c r="E56">
        <v>274</v>
      </c>
      <c r="F56">
        <v>152</v>
      </c>
      <c r="G56">
        <v>126</v>
      </c>
      <c r="H56">
        <v>212.1</v>
      </c>
      <c r="I56">
        <v>255.2</v>
      </c>
      <c r="J56">
        <v>224.3</v>
      </c>
      <c r="K56">
        <v>426.2</v>
      </c>
      <c r="L56">
        <v>329.3</v>
      </c>
      <c r="M56">
        <v>548.59999999999991</v>
      </c>
      <c r="N56" s="2">
        <f t="shared" si="1"/>
        <v>260.34166666666664</v>
      </c>
    </row>
    <row r="57" spans="1:14" x14ac:dyDescent="0.2">
      <c r="A57">
        <v>2007</v>
      </c>
      <c r="B57" s="1">
        <v>178.4</v>
      </c>
      <c r="C57">
        <v>75.7</v>
      </c>
      <c r="D57">
        <v>214.7</v>
      </c>
      <c r="E57">
        <v>186.3</v>
      </c>
      <c r="F57">
        <v>263.60000000000002</v>
      </c>
      <c r="G57">
        <v>293.8</v>
      </c>
      <c r="H57">
        <v>284.10000000000002</v>
      </c>
      <c r="I57">
        <v>444.3</v>
      </c>
      <c r="J57">
        <v>307.2</v>
      </c>
      <c r="K57">
        <v>350.6</v>
      </c>
      <c r="L57">
        <v>366</v>
      </c>
      <c r="M57">
        <v>509.40000000000003</v>
      </c>
      <c r="N57" s="2">
        <f t="shared" si="1"/>
        <v>289.50833333333333</v>
      </c>
    </row>
    <row r="58" spans="1:14" x14ac:dyDescent="0.2">
      <c r="A58">
        <v>2008</v>
      </c>
      <c r="B58" s="1">
        <v>210</v>
      </c>
      <c r="C58">
        <v>232.6</v>
      </c>
      <c r="D58">
        <v>194.6</v>
      </c>
      <c r="E58">
        <v>186.1</v>
      </c>
      <c r="F58">
        <v>131.1</v>
      </c>
      <c r="G58">
        <v>130</v>
      </c>
      <c r="H58">
        <v>266.7</v>
      </c>
      <c r="I58">
        <v>283.5</v>
      </c>
      <c r="J58">
        <v>191.7</v>
      </c>
      <c r="K58">
        <v>373.6</v>
      </c>
      <c r="L58">
        <v>315.7</v>
      </c>
      <c r="M58">
        <v>472.30000000000007</v>
      </c>
      <c r="N58" s="2">
        <f t="shared" si="1"/>
        <v>248.99166666666667</v>
      </c>
    </row>
    <row r="59" spans="1:14" x14ac:dyDescent="0.2">
      <c r="A59">
        <v>2009</v>
      </c>
      <c r="B59" s="1">
        <v>186.8</v>
      </c>
      <c r="C59">
        <v>178.4</v>
      </c>
      <c r="D59">
        <v>180</v>
      </c>
      <c r="E59">
        <v>162.69999999999999</v>
      </c>
      <c r="F59">
        <v>148.6</v>
      </c>
      <c r="G59">
        <v>148.1</v>
      </c>
      <c r="H59">
        <v>280.7</v>
      </c>
      <c r="I59">
        <v>277.7</v>
      </c>
      <c r="J59">
        <v>176.9</v>
      </c>
      <c r="K59">
        <v>357.1</v>
      </c>
      <c r="L59">
        <v>255.4</v>
      </c>
      <c r="M59">
        <v>524.30000000000007</v>
      </c>
      <c r="N59" s="2">
        <f t="shared" si="1"/>
        <v>239.72500000000005</v>
      </c>
    </row>
    <row r="60" spans="1:14" x14ac:dyDescent="0.2">
      <c r="A60">
        <v>2010</v>
      </c>
      <c r="B60" s="1">
        <v>212.7</v>
      </c>
      <c r="C60">
        <v>210</v>
      </c>
      <c r="D60">
        <v>206.3</v>
      </c>
      <c r="E60">
        <v>186.8</v>
      </c>
      <c r="F60">
        <v>138</v>
      </c>
      <c r="G60">
        <v>192.3</v>
      </c>
      <c r="H60">
        <v>248.4</v>
      </c>
      <c r="I60">
        <v>353.5</v>
      </c>
      <c r="J60">
        <v>202.9</v>
      </c>
      <c r="K60">
        <v>458.3</v>
      </c>
      <c r="L60">
        <v>410.7</v>
      </c>
      <c r="M60">
        <v>536.4</v>
      </c>
      <c r="N60" s="2">
        <f t="shared" si="1"/>
        <v>279.69166666666666</v>
      </c>
    </row>
    <row r="61" spans="1:14" x14ac:dyDescent="0.2">
      <c r="A61">
        <v>2011</v>
      </c>
      <c r="B61" s="1">
        <v>117.5</v>
      </c>
      <c r="C61">
        <v>186.8</v>
      </c>
      <c r="D61">
        <v>166.2</v>
      </c>
      <c r="E61">
        <v>119.3</v>
      </c>
      <c r="F61">
        <v>189.3</v>
      </c>
      <c r="G61">
        <v>204.9</v>
      </c>
      <c r="H61">
        <v>402.8</v>
      </c>
      <c r="I61">
        <v>345.7</v>
      </c>
      <c r="J61">
        <v>218</v>
      </c>
      <c r="K61">
        <v>393.8</v>
      </c>
      <c r="L61">
        <v>314</v>
      </c>
      <c r="M61">
        <v>550.89999999999986</v>
      </c>
      <c r="N61" s="2">
        <f t="shared" si="1"/>
        <v>267.43333333333334</v>
      </c>
    </row>
    <row r="62" spans="1:14" x14ac:dyDescent="0.2">
      <c r="A62">
        <v>2012</v>
      </c>
      <c r="B62" s="1">
        <v>185.8</v>
      </c>
      <c r="C62">
        <v>212.7</v>
      </c>
      <c r="D62">
        <v>292.7</v>
      </c>
      <c r="E62">
        <v>210.7</v>
      </c>
      <c r="F62">
        <v>252.5</v>
      </c>
      <c r="G62">
        <v>243.5</v>
      </c>
      <c r="H62">
        <v>308</v>
      </c>
      <c r="I62">
        <v>430.7</v>
      </c>
      <c r="J62">
        <v>285.7</v>
      </c>
      <c r="K62">
        <v>449.6</v>
      </c>
      <c r="L62">
        <v>377.9</v>
      </c>
      <c r="M62">
        <v>587.49999999999989</v>
      </c>
      <c r="N62" s="2">
        <f t="shared" si="1"/>
        <v>319.77499999999998</v>
      </c>
    </row>
    <row r="63" spans="1:14" x14ac:dyDescent="0.2">
      <c r="A63">
        <v>2013</v>
      </c>
      <c r="B63" s="1">
        <v>146.1</v>
      </c>
      <c r="C63">
        <v>117.5</v>
      </c>
      <c r="D63">
        <v>148.80000000000001</v>
      </c>
      <c r="E63">
        <v>119.3</v>
      </c>
      <c r="F63">
        <v>111.2</v>
      </c>
      <c r="G63">
        <v>208.9</v>
      </c>
      <c r="H63">
        <v>288.2</v>
      </c>
      <c r="I63">
        <v>422.4</v>
      </c>
      <c r="J63">
        <v>248.6</v>
      </c>
      <c r="K63">
        <v>706.2</v>
      </c>
      <c r="L63">
        <v>592.20000000000005</v>
      </c>
      <c r="M63">
        <v>874.30000000000007</v>
      </c>
      <c r="N63" s="2">
        <f t="shared" si="1"/>
        <v>331.97499999999997</v>
      </c>
    </row>
    <row r="64" spans="1:14" x14ac:dyDescent="0.2">
      <c r="A64">
        <v>2014</v>
      </c>
      <c r="B64" s="1">
        <v>164.1</v>
      </c>
      <c r="C64">
        <v>185.8</v>
      </c>
      <c r="D64">
        <v>169.2</v>
      </c>
      <c r="E64">
        <v>185.3</v>
      </c>
      <c r="F64">
        <v>233</v>
      </c>
      <c r="G64">
        <v>270.8</v>
      </c>
      <c r="H64">
        <v>346.9</v>
      </c>
      <c r="I64">
        <v>507.5</v>
      </c>
      <c r="J64">
        <v>424.3</v>
      </c>
      <c r="K64">
        <v>589.4</v>
      </c>
      <c r="L64">
        <v>544.70000000000005</v>
      </c>
      <c r="M64">
        <v>731.60000000000014</v>
      </c>
      <c r="N64" s="2">
        <f t="shared" si="1"/>
        <v>362.7166666666667</v>
      </c>
    </row>
    <row r="65" spans="1:15" x14ac:dyDescent="0.2">
      <c r="A65">
        <v>2015</v>
      </c>
      <c r="B65" s="1">
        <v>214.1</v>
      </c>
      <c r="C65">
        <v>146.1</v>
      </c>
      <c r="D65">
        <v>227.1</v>
      </c>
      <c r="E65">
        <v>209.6</v>
      </c>
      <c r="F65">
        <v>155.19999999999999</v>
      </c>
      <c r="G65">
        <v>175.6</v>
      </c>
      <c r="H65">
        <v>365.6</v>
      </c>
      <c r="I65">
        <v>338.3</v>
      </c>
      <c r="J65">
        <v>238.3</v>
      </c>
      <c r="K65">
        <v>377.6</v>
      </c>
      <c r="L65">
        <v>382.8</v>
      </c>
      <c r="M65">
        <v>666.30000000000007</v>
      </c>
      <c r="N65" s="2">
        <f t="shared" si="1"/>
        <v>291.38333333333333</v>
      </c>
    </row>
    <row r="66" spans="1:15" x14ac:dyDescent="0.2">
      <c r="A66">
        <v>2016</v>
      </c>
      <c r="B66" s="1">
        <v>156.4</v>
      </c>
      <c r="C66">
        <v>164.1</v>
      </c>
      <c r="D66">
        <v>264.89999999999998</v>
      </c>
      <c r="E66">
        <v>249.2</v>
      </c>
      <c r="F66">
        <v>229.9</v>
      </c>
      <c r="G66">
        <v>205.4</v>
      </c>
      <c r="H66">
        <v>347.7</v>
      </c>
      <c r="I66">
        <v>449.8</v>
      </c>
      <c r="J66">
        <v>212.7</v>
      </c>
      <c r="K66">
        <v>465.2</v>
      </c>
      <c r="L66">
        <v>300.5</v>
      </c>
      <c r="M66">
        <v>562.40000000000009</v>
      </c>
      <c r="N66" s="2">
        <f t="shared" si="1"/>
        <v>300.68333333333334</v>
      </c>
    </row>
    <row r="67" spans="1:15" x14ac:dyDescent="0.2">
      <c r="A67">
        <v>2017</v>
      </c>
      <c r="B67" s="1">
        <v>163.80000000000001</v>
      </c>
      <c r="C67">
        <v>214.1</v>
      </c>
      <c r="D67">
        <v>211.4</v>
      </c>
      <c r="E67">
        <v>202.2</v>
      </c>
      <c r="F67">
        <v>177.7</v>
      </c>
      <c r="G67">
        <v>205.2</v>
      </c>
      <c r="H67">
        <v>323.10000000000002</v>
      </c>
      <c r="I67">
        <v>393.5</v>
      </c>
      <c r="J67">
        <v>345.6</v>
      </c>
      <c r="K67">
        <v>504.5</v>
      </c>
      <c r="L67">
        <v>478.2</v>
      </c>
      <c r="M67">
        <v>751</v>
      </c>
      <c r="N67" s="2">
        <f t="shared" si="1"/>
        <v>330.85833333333329</v>
      </c>
    </row>
    <row r="68" spans="1:15" x14ac:dyDescent="0.2">
      <c r="L68">
        <v>408.89672131147501</v>
      </c>
      <c r="M68" s="3"/>
    </row>
    <row r="69" spans="1:15" x14ac:dyDescent="0.2">
      <c r="B69">
        <v>53519</v>
      </c>
      <c r="C69">
        <v>53612</v>
      </c>
      <c r="D69">
        <v>53614</v>
      </c>
      <c r="E69">
        <v>53615</v>
      </c>
      <c r="F69">
        <v>53704</v>
      </c>
      <c r="G69">
        <v>53705</v>
      </c>
      <c r="H69">
        <v>53723</v>
      </c>
      <c r="I69">
        <v>53806</v>
      </c>
      <c r="J69">
        <v>53810</v>
      </c>
      <c r="K69">
        <v>53817</v>
      </c>
      <c r="L69">
        <v>53903</v>
      </c>
      <c r="M69">
        <v>53910</v>
      </c>
    </row>
    <row r="70" spans="1:15" x14ac:dyDescent="0.2">
      <c r="B70" s="1">
        <v>174.44262295081964</v>
      </c>
      <c r="C70" s="1">
        <v>176.29482758620691</v>
      </c>
      <c r="D70" s="1">
        <v>195.2469696969697</v>
      </c>
      <c r="E70" s="1">
        <v>179.42542372881354</v>
      </c>
      <c r="F70" s="1">
        <v>181.73898305084751</v>
      </c>
      <c r="G70" s="1">
        <v>207.84615384615375</v>
      </c>
      <c r="H70" s="1">
        <v>294.55312500000008</v>
      </c>
      <c r="I70" s="1">
        <v>382.0100000000001</v>
      </c>
      <c r="J70" s="1">
        <v>269.20793650793655</v>
      </c>
      <c r="K70" s="1">
        <v>454.49180327868856</v>
      </c>
      <c r="L70" s="1">
        <v>408.89672131147546</v>
      </c>
      <c r="M70" s="1">
        <v>638.436170212766</v>
      </c>
      <c r="N70" s="1"/>
      <c r="O70" s="5">
        <f>AVERAGE(B70:M70)</f>
        <v>296.88256143088984</v>
      </c>
    </row>
    <row r="72" spans="1:15" x14ac:dyDescent="0.2">
      <c r="B72" s="5">
        <f>B70 - 396.88</f>
        <v>-222.43737704918036</v>
      </c>
      <c r="C72" s="5">
        <f t="shared" ref="C72:M72" si="2">C70 - 396.88</f>
        <v>-220.58517241379309</v>
      </c>
      <c r="D72" s="5">
        <f t="shared" si="2"/>
        <v>-201.6330303030303</v>
      </c>
      <c r="E72" s="5">
        <f t="shared" si="2"/>
        <v>-217.45457627118645</v>
      </c>
      <c r="F72" s="5">
        <f t="shared" si="2"/>
        <v>-215.14101694915249</v>
      </c>
      <c r="G72" s="5">
        <f t="shared" si="2"/>
        <v>-189.03384615384624</v>
      </c>
      <c r="H72" s="5">
        <f t="shared" si="2"/>
        <v>-102.32687499999992</v>
      </c>
      <c r="I72" s="5">
        <f t="shared" si="2"/>
        <v>-14.869999999999891</v>
      </c>
      <c r="J72" s="5">
        <f t="shared" si="2"/>
        <v>-127.67206349206344</v>
      </c>
      <c r="K72" s="5">
        <f t="shared" si="2"/>
        <v>57.611803278688569</v>
      </c>
      <c r="L72" s="5">
        <f t="shared" si="2"/>
        <v>12.016721311475465</v>
      </c>
      <c r="M72" s="5">
        <f t="shared" si="2"/>
        <v>241.55617021276601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2"/>
  <sheetViews>
    <sheetView workbookViewId="0">
      <selection sqref="A1:B1"/>
    </sheetView>
  </sheetViews>
  <sheetFormatPr defaultRowHeight="14.25" x14ac:dyDescent="0.2"/>
  <cols>
    <col min="2" max="2" width="14.875" style="1" customWidth="1"/>
  </cols>
  <sheetData>
    <row r="1" spans="1:2" x14ac:dyDescent="0.2">
      <c r="A1" t="s">
        <v>0</v>
      </c>
      <c r="B1" s="1" t="s">
        <v>3</v>
      </c>
    </row>
    <row r="2" spans="1:2" x14ac:dyDescent="0.2">
      <c r="A2">
        <v>1958</v>
      </c>
      <c r="B2" s="1">
        <v>364</v>
      </c>
    </row>
    <row r="3" spans="1:2" x14ac:dyDescent="0.2">
      <c r="A3">
        <v>1959</v>
      </c>
      <c r="B3" s="1">
        <v>340.28999999999996</v>
      </c>
    </row>
    <row r="4" spans="1:2" x14ac:dyDescent="0.2">
      <c r="A4">
        <v>1960</v>
      </c>
      <c r="B4" s="1">
        <v>250.15454545454543</v>
      </c>
    </row>
    <row r="5" spans="1:2" x14ac:dyDescent="0.2">
      <c r="A5">
        <v>1961</v>
      </c>
      <c r="B5" s="1">
        <v>398.59999999999997</v>
      </c>
    </row>
    <row r="6" spans="1:2" x14ac:dyDescent="0.2">
      <c r="A6">
        <v>1962</v>
      </c>
      <c r="B6" s="1">
        <v>251.92727272727271</v>
      </c>
    </row>
    <row r="7" spans="1:2" x14ac:dyDescent="0.2">
      <c r="A7">
        <v>1963</v>
      </c>
      <c r="B7" s="1">
        <v>237.92727272727276</v>
      </c>
    </row>
    <row r="8" spans="1:2" x14ac:dyDescent="0.2">
      <c r="A8">
        <v>1964</v>
      </c>
      <c r="B8" s="1">
        <v>429.67272727272734</v>
      </c>
    </row>
    <row r="9" spans="1:2" x14ac:dyDescent="0.2">
      <c r="A9">
        <v>1965</v>
      </c>
      <c r="B9" s="1">
        <v>204.68181818181819</v>
      </c>
    </row>
    <row r="10" spans="1:2" x14ac:dyDescent="0.2">
      <c r="A10">
        <v>1966</v>
      </c>
      <c r="B10" s="1">
        <v>252.08181818181819</v>
      </c>
    </row>
    <row r="11" spans="1:2" x14ac:dyDescent="0.2">
      <c r="A11">
        <v>1967</v>
      </c>
      <c r="B11" s="1">
        <v>361.26363636363635</v>
      </c>
    </row>
    <row r="12" spans="1:2" x14ac:dyDescent="0.2">
      <c r="A12">
        <v>1968</v>
      </c>
      <c r="B12" s="1">
        <v>342.42727272727274</v>
      </c>
    </row>
    <row r="13" spans="1:2" x14ac:dyDescent="0.2">
      <c r="A13">
        <v>1969</v>
      </c>
      <c r="B13" s="1">
        <v>225.44545454545457</v>
      </c>
    </row>
    <row r="14" spans="1:2" x14ac:dyDescent="0.2">
      <c r="A14">
        <v>1970</v>
      </c>
      <c r="B14" s="1">
        <v>271.99090909090916</v>
      </c>
    </row>
    <row r="15" spans="1:2" x14ac:dyDescent="0.2">
      <c r="A15">
        <v>1971</v>
      </c>
      <c r="B15" s="1">
        <v>237.875</v>
      </c>
    </row>
    <row r="16" spans="1:2" x14ac:dyDescent="0.2">
      <c r="A16">
        <v>1972</v>
      </c>
      <c r="B16" s="1">
        <v>233.60833333333335</v>
      </c>
    </row>
    <row r="17" spans="1:2" x14ac:dyDescent="0.2">
      <c r="A17">
        <v>1973</v>
      </c>
      <c r="B17" s="1">
        <v>347.49166666666673</v>
      </c>
    </row>
    <row r="18" spans="1:2" x14ac:dyDescent="0.2">
      <c r="A18">
        <v>1974</v>
      </c>
      <c r="B18" s="1">
        <v>240.16666666666666</v>
      </c>
    </row>
    <row r="19" spans="1:2" x14ac:dyDescent="0.2">
      <c r="A19">
        <v>1975</v>
      </c>
      <c r="B19" s="1">
        <v>280.07500000000005</v>
      </c>
    </row>
    <row r="20" spans="1:2" x14ac:dyDescent="0.2">
      <c r="A20">
        <v>1976</v>
      </c>
      <c r="B20" s="1">
        <v>291.28333333333336</v>
      </c>
    </row>
    <row r="21" spans="1:2" x14ac:dyDescent="0.2">
      <c r="A21">
        <v>1977</v>
      </c>
      <c r="B21" s="1">
        <v>350.70833333333331</v>
      </c>
    </row>
    <row r="22" spans="1:2" x14ac:dyDescent="0.2">
      <c r="A22">
        <v>1978</v>
      </c>
      <c r="B22" s="1">
        <v>385.93333333333334</v>
      </c>
    </row>
    <row r="23" spans="1:2" x14ac:dyDescent="0.2">
      <c r="A23">
        <v>1979</v>
      </c>
      <c r="B23" s="1">
        <v>329.22499999999997</v>
      </c>
    </row>
    <row r="24" spans="1:2" x14ac:dyDescent="0.2">
      <c r="A24">
        <v>1980</v>
      </c>
      <c r="B24" s="1">
        <v>220.31666666666663</v>
      </c>
    </row>
    <row r="25" spans="1:2" x14ac:dyDescent="0.2">
      <c r="A25">
        <v>1981</v>
      </c>
      <c r="B25" s="1">
        <v>278.22499999999997</v>
      </c>
    </row>
    <row r="26" spans="1:2" x14ac:dyDescent="0.2">
      <c r="A26">
        <v>1982</v>
      </c>
      <c r="B26" s="1">
        <v>179.91666666666671</v>
      </c>
    </row>
    <row r="27" spans="1:2" x14ac:dyDescent="0.2">
      <c r="A27">
        <v>1983</v>
      </c>
      <c r="B27" s="1">
        <v>306.53333333333336</v>
      </c>
    </row>
    <row r="28" spans="1:2" x14ac:dyDescent="0.2">
      <c r="A28">
        <v>1984</v>
      </c>
      <c r="B28" s="1">
        <v>330.59999999999997</v>
      </c>
    </row>
    <row r="29" spans="1:2" x14ac:dyDescent="0.2">
      <c r="A29">
        <v>1985</v>
      </c>
      <c r="B29" s="1">
        <v>377.09999999999997</v>
      </c>
    </row>
    <row r="30" spans="1:2" x14ac:dyDescent="0.2">
      <c r="A30">
        <v>1986</v>
      </c>
      <c r="B30" s="1">
        <v>244.36666666666665</v>
      </c>
    </row>
    <row r="31" spans="1:2" x14ac:dyDescent="0.2">
      <c r="A31">
        <v>1987</v>
      </c>
      <c r="B31" s="1">
        <v>232.92499999999998</v>
      </c>
    </row>
    <row r="32" spans="1:2" x14ac:dyDescent="0.2">
      <c r="A32">
        <v>1988</v>
      </c>
      <c r="B32" s="1">
        <v>308.1583333333333</v>
      </c>
    </row>
    <row r="33" spans="1:2" x14ac:dyDescent="0.2">
      <c r="A33">
        <v>1989</v>
      </c>
      <c r="B33" s="1">
        <v>292.46666666666664</v>
      </c>
    </row>
    <row r="34" spans="1:2" x14ac:dyDescent="0.2">
      <c r="A34">
        <v>1990</v>
      </c>
      <c r="B34" s="1">
        <v>382.2</v>
      </c>
    </row>
    <row r="35" spans="1:2" x14ac:dyDescent="0.2">
      <c r="A35">
        <v>1991</v>
      </c>
      <c r="B35" s="1">
        <v>244.65833333333333</v>
      </c>
    </row>
    <row r="36" spans="1:2" x14ac:dyDescent="0.2">
      <c r="A36">
        <v>1992</v>
      </c>
      <c r="B36" s="1">
        <v>335.875</v>
      </c>
    </row>
    <row r="37" spans="1:2" x14ac:dyDescent="0.2">
      <c r="A37">
        <v>1993</v>
      </c>
      <c r="B37" s="1">
        <v>259.80833333333334</v>
      </c>
    </row>
    <row r="38" spans="1:2" x14ac:dyDescent="0.2">
      <c r="A38">
        <v>1994</v>
      </c>
      <c r="B38" s="1">
        <v>298.97500000000002</v>
      </c>
    </row>
    <row r="39" spans="1:2" x14ac:dyDescent="0.2">
      <c r="A39">
        <v>1995</v>
      </c>
      <c r="B39" s="1">
        <v>314.75833333333338</v>
      </c>
    </row>
    <row r="40" spans="1:2" x14ac:dyDescent="0.2">
      <c r="A40">
        <v>1996</v>
      </c>
      <c r="B40" s="1">
        <v>317.30833333333334</v>
      </c>
    </row>
    <row r="41" spans="1:2" x14ac:dyDescent="0.2">
      <c r="A41">
        <v>1997</v>
      </c>
      <c r="B41" s="1">
        <v>228.35833333333338</v>
      </c>
    </row>
    <row r="42" spans="1:2" x14ac:dyDescent="0.2">
      <c r="A42">
        <v>1998</v>
      </c>
      <c r="B42" s="1">
        <v>313.27500000000003</v>
      </c>
    </row>
    <row r="43" spans="1:2" x14ac:dyDescent="0.2">
      <c r="A43">
        <v>1999</v>
      </c>
      <c r="B43" s="1">
        <v>262.78333333333336</v>
      </c>
    </row>
    <row r="44" spans="1:2" x14ac:dyDescent="0.2">
      <c r="A44">
        <v>2000</v>
      </c>
      <c r="B44" s="1">
        <v>236.50833333333335</v>
      </c>
    </row>
    <row r="45" spans="1:2" x14ac:dyDescent="0.2">
      <c r="A45">
        <v>2001</v>
      </c>
      <c r="B45" s="1">
        <v>295.22499999999997</v>
      </c>
    </row>
    <row r="46" spans="1:2" x14ac:dyDescent="0.2">
      <c r="A46">
        <v>2002</v>
      </c>
      <c r="B46" s="1">
        <v>309.91666666666669</v>
      </c>
    </row>
    <row r="47" spans="1:2" x14ac:dyDescent="0.2">
      <c r="A47">
        <v>2003</v>
      </c>
      <c r="B47" s="1">
        <v>346.52499999999992</v>
      </c>
    </row>
    <row r="48" spans="1:2" x14ac:dyDescent="0.2">
      <c r="A48">
        <v>2004</v>
      </c>
      <c r="B48" s="1">
        <v>262.50833333333333</v>
      </c>
    </row>
    <row r="49" spans="1:2" x14ac:dyDescent="0.2">
      <c r="A49">
        <v>2005</v>
      </c>
      <c r="B49" s="1">
        <v>213.57500000000002</v>
      </c>
    </row>
    <row r="50" spans="1:2" x14ac:dyDescent="0.2">
      <c r="A50">
        <v>2006</v>
      </c>
      <c r="B50" s="1">
        <v>260.34166666666664</v>
      </c>
    </row>
    <row r="51" spans="1:2" x14ac:dyDescent="0.2">
      <c r="A51">
        <v>2007</v>
      </c>
      <c r="B51" s="1">
        <v>289.50833333333333</v>
      </c>
    </row>
    <row r="52" spans="1:2" x14ac:dyDescent="0.2">
      <c r="A52">
        <v>2008</v>
      </c>
      <c r="B52" s="1">
        <v>248.99166666666667</v>
      </c>
    </row>
    <row r="53" spans="1:2" x14ac:dyDescent="0.2">
      <c r="A53">
        <v>2009</v>
      </c>
      <c r="B53" s="1">
        <v>239.72500000000005</v>
      </c>
    </row>
    <row r="54" spans="1:2" x14ac:dyDescent="0.2">
      <c r="A54">
        <v>2010</v>
      </c>
      <c r="B54" s="1">
        <v>279.69166666666666</v>
      </c>
    </row>
    <row r="55" spans="1:2" x14ac:dyDescent="0.2">
      <c r="A55">
        <v>2011</v>
      </c>
      <c r="B55" s="1">
        <v>267.43333333333334</v>
      </c>
    </row>
    <row r="56" spans="1:2" x14ac:dyDescent="0.2">
      <c r="A56">
        <v>2012</v>
      </c>
      <c r="B56" s="1">
        <v>319.77499999999998</v>
      </c>
    </row>
    <row r="57" spans="1:2" x14ac:dyDescent="0.2">
      <c r="A57">
        <v>2013</v>
      </c>
      <c r="B57" s="1">
        <v>331.97499999999997</v>
      </c>
    </row>
    <row r="58" spans="1:2" x14ac:dyDescent="0.2">
      <c r="A58">
        <v>2014</v>
      </c>
      <c r="B58" s="1">
        <v>362.7166666666667</v>
      </c>
    </row>
    <row r="59" spans="1:2" x14ac:dyDescent="0.2">
      <c r="A59">
        <v>2015</v>
      </c>
      <c r="B59" s="1">
        <v>291.38333333333333</v>
      </c>
    </row>
    <row r="60" spans="1:2" x14ac:dyDescent="0.2">
      <c r="A60">
        <v>2016</v>
      </c>
      <c r="B60" s="1">
        <v>300.68333333333334</v>
      </c>
    </row>
    <row r="61" spans="1:2" x14ac:dyDescent="0.2">
      <c r="A61">
        <v>2017</v>
      </c>
      <c r="B61" s="1">
        <v>330.85833333333329</v>
      </c>
    </row>
    <row r="62" spans="1:2" x14ac:dyDescent="0.2">
      <c r="B62" s="1">
        <f>AVERAGE(B2:B61)</f>
        <v>292.3796565656566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宁夏年平均降水量</vt:lpstr>
      <vt:lpstr>Sheet1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2019-01-20T10:28:37Z</dcterms:modified>
</cp:coreProperties>
</file>