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filterPrivacy="1"/>
  <bookViews>
    <workbookView xWindow="0" yWindow="0" windowWidth="22260" windowHeight="12648"/>
  </bookViews>
  <sheets>
    <sheet name="逐月降水量" sheetId="2" r:id="rId1"/>
    <sheet name="降水距平百分率" sheetId="3" r:id="rId2"/>
    <sheet name="旱涝指数" sheetId="4" r:id="rId3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" i="2"/>
  <c r="N5"/>
  <c r="O5" s="1"/>
  <c r="N6"/>
  <c r="O6" s="1"/>
  <c r="N7"/>
  <c r="N8"/>
  <c r="N9"/>
  <c r="N10"/>
  <c r="N11"/>
  <c r="N12"/>
  <c r="N13"/>
  <c r="N14"/>
  <c r="O14" s="1"/>
  <c r="N15"/>
  <c r="N16"/>
  <c r="N17"/>
  <c r="N18"/>
  <c r="O18" s="1"/>
  <c r="N19"/>
  <c r="O19" s="1"/>
  <c r="N20"/>
  <c r="N21"/>
  <c r="N22"/>
  <c r="O22" s="1"/>
  <c r="N23"/>
  <c r="N24"/>
  <c r="N25"/>
  <c r="N26"/>
  <c r="O26" s="1"/>
  <c r="N27"/>
  <c r="O27" s="1"/>
  <c r="N28"/>
  <c r="N29"/>
  <c r="N30"/>
  <c r="O30" s="1"/>
  <c r="N31"/>
  <c r="N32"/>
  <c r="N33"/>
  <c r="N34"/>
  <c r="O34" s="1"/>
  <c r="N35"/>
  <c r="O35" s="1"/>
  <c r="N36"/>
  <c r="N37"/>
  <c r="N38"/>
  <c r="O38" s="1"/>
  <c r="N39"/>
  <c r="N40"/>
  <c r="N41"/>
  <c r="N42"/>
  <c r="O42" s="1"/>
  <c r="N43"/>
  <c r="O43" s="1"/>
  <c r="N44"/>
  <c r="N45"/>
  <c r="N46"/>
  <c r="O46" s="1"/>
  <c r="N47"/>
  <c r="N48"/>
  <c r="N49"/>
  <c r="N50"/>
  <c r="O50" s="1"/>
  <c r="N51"/>
  <c r="O51" s="1"/>
  <c r="N52"/>
  <c r="N53"/>
  <c r="N54"/>
  <c r="O54" s="1"/>
  <c r="N55"/>
  <c r="N56"/>
  <c r="N57"/>
  <c r="O57" s="1"/>
  <c r="N58"/>
  <c r="O58" s="1"/>
  <c r="N59"/>
  <c r="O59" s="1"/>
  <c r="N60"/>
  <c r="N61"/>
  <c r="N62"/>
  <c r="O62" s="1"/>
  <c r="N63"/>
  <c r="N64"/>
  <c r="N65"/>
  <c r="O65" s="1"/>
  <c r="N66"/>
  <c r="O66" s="1"/>
  <c r="N67"/>
  <c r="N68"/>
  <c r="N3"/>
  <c r="O3" s="1"/>
  <c r="O7"/>
  <c r="O8"/>
  <c r="O15"/>
  <c r="O16"/>
  <c r="O21"/>
  <c r="O23"/>
  <c r="O24"/>
  <c r="O29"/>
  <c r="O31"/>
  <c r="O32"/>
  <c r="O37"/>
  <c r="O39"/>
  <c r="O40"/>
  <c r="O45"/>
  <c r="O47"/>
  <c r="O48"/>
  <c r="O53"/>
  <c r="O55"/>
  <c r="O56"/>
  <c r="O61"/>
  <c r="O63"/>
  <c r="O64"/>
  <c r="O67"/>
  <c r="O68"/>
  <c r="O4"/>
  <c r="O9"/>
  <c r="O10"/>
  <c r="O11"/>
  <c r="O12"/>
  <c r="O13"/>
  <c r="O17"/>
  <c r="O20"/>
  <c r="O25"/>
  <c r="O28"/>
  <c r="O33"/>
  <c r="O36"/>
  <c r="O41"/>
  <c r="O44"/>
  <c r="O49"/>
  <c r="O52"/>
  <c r="O60"/>
  <c r="N69" l="1"/>
  <c r="N70"/>
</calcChain>
</file>

<file path=xl/sharedStrings.xml><?xml version="1.0" encoding="utf-8"?>
<sst xmlns="http://schemas.openxmlformats.org/spreadsheetml/2006/main" count="5" uniqueCount="4">
  <si>
    <t>年降水量</t>
    <phoneticPr fontId="1" type="noConversion"/>
  </si>
  <si>
    <t>标准差</t>
    <phoneticPr fontId="1" type="noConversion"/>
  </si>
  <si>
    <t>多年平均降雨量</t>
    <phoneticPr fontId="1" type="noConversion"/>
  </si>
  <si>
    <t>旱涝指数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</si>
</sst>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0.00_ "/>
  </numFmts>
  <fonts count="2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wrapText="1"/>
    </xf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O70"/>
  <sheetViews>
    <sheetView tabSelected="1" workbookViewId="0">
      <selection activeCell="K23" sqref="K23"/>
    </sheetView>
  </sheetViews>
  <sheetFormatPr defaultRowHeight="13.8"/>
  <sheetData>
    <row r="2" spans="1:15"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N2" t="s">
        <v>0</v>
      </c>
      <c r="O2" t="s">
        <v>3</v>
      </c>
    </row>
    <row r="3" spans="1:15">
      <c r="A3">
        <v>1952</v>
      </c>
      <c r="B3" s="1">
        <v>0</v>
      </c>
      <c r="C3" s="1">
        <v>1.7</v>
      </c>
      <c r="D3" s="1">
        <v>2.7</v>
      </c>
      <c r="E3" s="1">
        <v>13.9</v>
      </c>
      <c r="F3" s="1">
        <v>49.9</v>
      </c>
      <c r="G3" s="1">
        <v>38.4</v>
      </c>
      <c r="H3" s="1">
        <v>51.5</v>
      </c>
      <c r="I3" s="1">
        <v>66</v>
      </c>
      <c r="J3" s="1">
        <v>4.5</v>
      </c>
      <c r="K3" s="1">
        <v>5</v>
      </c>
      <c r="L3" s="1">
        <v>13.2</v>
      </c>
      <c r="M3" s="1">
        <v>0</v>
      </c>
      <c r="N3">
        <f>SUM(B3:M3)</f>
        <v>246.79999999999998</v>
      </c>
      <c r="O3" s="3">
        <f>(N3-195.247)/59.62817</f>
        <v>0.86457457943116434</v>
      </c>
    </row>
    <row r="4" spans="1:15">
      <c r="A4">
        <v>1953</v>
      </c>
      <c r="B4" s="1">
        <v>0</v>
      </c>
      <c r="C4" s="1">
        <v>0</v>
      </c>
      <c r="D4" s="1">
        <v>4.8</v>
      </c>
      <c r="E4" s="1">
        <v>9.1999999999999993</v>
      </c>
      <c r="F4" s="1">
        <v>7.9</v>
      </c>
      <c r="G4" s="1">
        <v>3.5</v>
      </c>
      <c r="H4" s="1">
        <v>32.4</v>
      </c>
      <c r="I4" s="1">
        <v>60.3</v>
      </c>
      <c r="J4" s="1">
        <v>42.6</v>
      </c>
      <c r="K4" s="1">
        <v>28.5</v>
      </c>
      <c r="L4" s="1">
        <v>14.4</v>
      </c>
      <c r="M4" s="1">
        <v>1.4</v>
      </c>
      <c r="N4">
        <f t="shared" ref="N4:N67" si="0">SUM(B4:M4)</f>
        <v>205</v>
      </c>
      <c r="O4" s="3">
        <f t="shared" ref="O4:O67" si="1">(N4-195.247)/59.62817</f>
        <v>0.16356363108242272</v>
      </c>
    </row>
    <row r="5" spans="1:15">
      <c r="A5">
        <v>1954</v>
      </c>
      <c r="B5" s="1">
        <v>0</v>
      </c>
      <c r="C5" s="1">
        <v>1.9</v>
      </c>
      <c r="D5" s="1">
        <v>1.6</v>
      </c>
      <c r="E5" s="1">
        <v>3.9</v>
      </c>
      <c r="F5" s="1">
        <v>4.3</v>
      </c>
      <c r="G5" s="1">
        <v>39.4</v>
      </c>
      <c r="H5" s="1">
        <v>26.2</v>
      </c>
      <c r="I5" s="1">
        <v>59.4</v>
      </c>
      <c r="J5" s="1">
        <v>6.3</v>
      </c>
      <c r="K5" s="1">
        <v>9.6</v>
      </c>
      <c r="L5" s="1">
        <v>2.2999999999999998</v>
      </c>
      <c r="M5" s="1">
        <v>6.1</v>
      </c>
      <c r="N5">
        <f t="shared" si="0"/>
        <v>161</v>
      </c>
      <c r="O5" s="3">
        <f t="shared" si="1"/>
        <v>-0.57434263033730559</v>
      </c>
    </row>
    <row r="6" spans="1:15">
      <c r="A6">
        <v>1955</v>
      </c>
      <c r="B6" s="1">
        <v>0.3</v>
      </c>
      <c r="C6" s="1">
        <v>0</v>
      </c>
      <c r="D6" s="1">
        <v>3.9</v>
      </c>
      <c r="E6" s="1">
        <v>24.3</v>
      </c>
      <c r="F6" s="1">
        <v>9</v>
      </c>
      <c r="G6" s="1">
        <v>7.5</v>
      </c>
      <c r="H6" s="1">
        <v>9.6</v>
      </c>
      <c r="I6" s="1">
        <v>36.5</v>
      </c>
      <c r="J6" s="1">
        <v>73.099999999999994</v>
      </c>
      <c r="K6" s="1">
        <v>6.2</v>
      </c>
      <c r="L6" s="1">
        <v>0</v>
      </c>
      <c r="M6" s="1">
        <v>0</v>
      </c>
      <c r="N6">
        <f t="shared" si="0"/>
        <v>170.39999999999998</v>
      </c>
      <c r="O6" s="3">
        <f t="shared" si="1"/>
        <v>-0.41669901994309128</v>
      </c>
    </row>
    <row r="7" spans="1:15">
      <c r="A7">
        <v>1956</v>
      </c>
      <c r="B7" s="1">
        <v>1.7</v>
      </c>
      <c r="C7" s="1">
        <v>0</v>
      </c>
      <c r="D7" s="1">
        <v>23.7</v>
      </c>
      <c r="E7" s="1">
        <v>16.8</v>
      </c>
      <c r="F7" s="1">
        <v>7.7</v>
      </c>
      <c r="G7" s="1">
        <v>38.799999999999997</v>
      </c>
      <c r="H7" s="1">
        <v>23.2</v>
      </c>
      <c r="I7" s="1">
        <v>70.3</v>
      </c>
      <c r="J7" s="1">
        <v>21.4</v>
      </c>
      <c r="K7" s="1">
        <v>5.8</v>
      </c>
      <c r="L7" s="1">
        <v>2.9</v>
      </c>
      <c r="M7" s="1">
        <v>0.1</v>
      </c>
      <c r="N7">
        <f t="shared" si="0"/>
        <v>212.4</v>
      </c>
      <c r="O7" s="3">
        <f t="shared" si="1"/>
        <v>0.28766604777574079</v>
      </c>
    </row>
    <row r="8" spans="1:15">
      <c r="A8">
        <v>1957</v>
      </c>
      <c r="B8" s="1">
        <v>3.8</v>
      </c>
      <c r="C8" s="1">
        <v>3</v>
      </c>
      <c r="D8" s="1">
        <v>0</v>
      </c>
      <c r="E8" s="1">
        <v>12.3</v>
      </c>
      <c r="F8" s="1">
        <v>6.7</v>
      </c>
      <c r="G8" s="1">
        <v>17.600000000000001</v>
      </c>
      <c r="H8" s="1">
        <v>8</v>
      </c>
      <c r="I8" s="1">
        <v>32.5</v>
      </c>
      <c r="J8" s="1">
        <v>39.1</v>
      </c>
      <c r="K8" s="1">
        <v>0</v>
      </c>
      <c r="L8" s="1">
        <v>0</v>
      </c>
      <c r="M8" s="1">
        <v>0</v>
      </c>
      <c r="N8">
        <f t="shared" si="0"/>
        <v>123</v>
      </c>
      <c r="O8" s="3">
        <f t="shared" si="1"/>
        <v>-1.2116253106543438</v>
      </c>
    </row>
    <row r="9" spans="1:15">
      <c r="A9">
        <v>1958</v>
      </c>
      <c r="B9" s="1">
        <v>1.9</v>
      </c>
      <c r="C9" s="1">
        <v>0</v>
      </c>
      <c r="D9" s="1">
        <v>0</v>
      </c>
      <c r="E9" s="1">
        <v>5.9</v>
      </c>
      <c r="F9" s="1">
        <v>47.3</v>
      </c>
      <c r="G9" s="1">
        <v>33.799999999999997</v>
      </c>
      <c r="H9" s="1">
        <v>71.8</v>
      </c>
      <c r="I9" s="1">
        <v>39.200000000000003</v>
      </c>
      <c r="J9" s="1">
        <v>11.7</v>
      </c>
      <c r="K9" s="1">
        <v>10.199999999999999</v>
      </c>
      <c r="L9" s="1">
        <v>0</v>
      </c>
      <c r="M9" s="1">
        <v>0</v>
      </c>
      <c r="N9">
        <f t="shared" si="0"/>
        <v>221.79999999999995</v>
      </c>
      <c r="O9" s="3">
        <f t="shared" si="1"/>
        <v>0.4453096581699546</v>
      </c>
    </row>
    <row r="10" spans="1:15">
      <c r="A10">
        <v>1959</v>
      </c>
      <c r="B10" s="1">
        <v>0</v>
      </c>
      <c r="C10" s="1">
        <v>5.8</v>
      </c>
      <c r="D10" s="1">
        <v>8.1</v>
      </c>
      <c r="E10" s="1">
        <v>2.9</v>
      </c>
      <c r="F10" s="1">
        <v>11</v>
      </c>
      <c r="G10" s="1">
        <v>24.7</v>
      </c>
      <c r="H10" s="1">
        <v>55.4</v>
      </c>
      <c r="I10" s="1">
        <v>134.69999999999999</v>
      </c>
      <c r="J10" s="1">
        <v>13.2</v>
      </c>
      <c r="K10" s="1">
        <v>0.5</v>
      </c>
      <c r="L10" s="1">
        <v>0</v>
      </c>
      <c r="M10" s="1">
        <v>1.9</v>
      </c>
      <c r="N10">
        <f t="shared" si="0"/>
        <v>258.19999999999993</v>
      </c>
      <c r="O10" s="3">
        <f t="shared" si="1"/>
        <v>1.0557593835262749</v>
      </c>
    </row>
    <row r="11" spans="1:15">
      <c r="A11">
        <v>1960</v>
      </c>
      <c r="B11" s="1">
        <v>0</v>
      </c>
      <c r="C11" s="1">
        <v>0</v>
      </c>
      <c r="D11" s="1">
        <v>24.2</v>
      </c>
      <c r="E11" s="1">
        <v>29.5</v>
      </c>
      <c r="F11" s="1">
        <v>13.6</v>
      </c>
      <c r="G11" s="1">
        <v>16.600000000000001</v>
      </c>
      <c r="H11" s="1">
        <v>31.5</v>
      </c>
      <c r="I11" s="1">
        <v>63.2</v>
      </c>
      <c r="J11" s="1">
        <v>67.099999999999994</v>
      </c>
      <c r="K11" s="1">
        <v>9.4</v>
      </c>
      <c r="L11" s="1">
        <v>0</v>
      </c>
      <c r="M11" s="1">
        <v>0</v>
      </c>
      <c r="N11">
        <f t="shared" si="0"/>
        <v>255.10000000000002</v>
      </c>
      <c r="O11" s="3">
        <f t="shared" si="1"/>
        <v>1.0037705332898865</v>
      </c>
    </row>
    <row r="12" spans="1:15">
      <c r="A12">
        <v>1961</v>
      </c>
      <c r="B12" s="1">
        <v>2.2999999999999998</v>
      </c>
      <c r="C12" s="1">
        <v>1</v>
      </c>
      <c r="D12" s="1">
        <v>0</v>
      </c>
      <c r="E12" s="1">
        <v>34.4</v>
      </c>
      <c r="F12" s="1">
        <v>10</v>
      </c>
      <c r="G12" s="1">
        <v>52.1</v>
      </c>
      <c r="H12" s="1">
        <v>64.3</v>
      </c>
      <c r="I12" s="1">
        <v>129</v>
      </c>
      <c r="J12" s="1">
        <v>32.5</v>
      </c>
      <c r="K12" s="1">
        <v>18.100000000000001</v>
      </c>
      <c r="L12" s="1">
        <v>10.8</v>
      </c>
      <c r="M12" s="1">
        <v>0</v>
      </c>
      <c r="N12">
        <f t="shared" si="0"/>
        <v>354.50000000000006</v>
      </c>
      <c r="O12" s="3">
        <f t="shared" si="1"/>
        <v>2.6707678602244553</v>
      </c>
    </row>
    <row r="13" spans="1:15">
      <c r="A13">
        <v>1962</v>
      </c>
      <c r="B13" s="1">
        <v>1.5</v>
      </c>
      <c r="C13" s="1">
        <v>0</v>
      </c>
      <c r="D13" s="1">
        <v>1.9</v>
      </c>
      <c r="E13" s="1">
        <v>0.3</v>
      </c>
      <c r="F13" s="1">
        <v>0</v>
      </c>
      <c r="G13" s="1">
        <v>17.399999999999999</v>
      </c>
      <c r="H13" s="1">
        <v>19.100000000000001</v>
      </c>
      <c r="I13" s="1">
        <v>32</v>
      </c>
      <c r="J13" s="1">
        <v>61.8</v>
      </c>
      <c r="K13" s="1">
        <v>26.9</v>
      </c>
      <c r="L13" s="1">
        <v>13.6</v>
      </c>
      <c r="M13" s="1">
        <v>0</v>
      </c>
      <c r="N13">
        <f t="shared" si="0"/>
        <v>174.5</v>
      </c>
      <c r="O13" s="3">
        <f t="shared" si="1"/>
        <v>-0.3479395728562526</v>
      </c>
    </row>
    <row r="14" spans="1:15">
      <c r="A14">
        <v>1963</v>
      </c>
      <c r="B14" s="1">
        <v>0</v>
      </c>
      <c r="C14" s="1">
        <v>1.3</v>
      </c>
      <c r="D14" s="1">
        <v>4.2</v>
      </c>
      <c r="E14" s="1">
        <v>15.1</v>
      </c>
      <c r="F14" s="1">
        <v>20.8</v>
      </c>
      <c r="G14" s="1">
        <v>8.9</v>
      </c>
      <c r="H14" s="1">
        <v>62.2</v>
      </c>
      <c r="I14" s="1">
        <v>5.9</v>
      </c>
      <c r="J14" s="1">
        <v>2.6</v>
      </c>
      <c r="K14" s="1">
        <v>6.1</v>
      </c>
      <c r="L14" s="1">
        <v>0.9</v>
      </c>
      <c r="M14" s="1">
        <v>0</v>
      </c>
      <c r="N14">
        <f t="shared" si="0"/>
        <v>128</v>
      </c>
      <c r="O14" s="3">
        <f t="shared" si="1"/>
        <v>-1.1277723264021018</v>
      </c>
    </row>
    <row r="15" spans="1:15">
      <c r="A15">
        <v>1964</v>
      </c>
      <c r="B15" s="1">
        <v>5.7</v>
      </c>
      <c r="C15" s="1">
        <v>0.9</v>
      </c>
      <c r="D15" s="1">
        <v>5.2</v>
      </c>
      <c r="E15" s="1">
        <v>47.5</v>
      </c>
      <c r="F15" s="1">
        <v>36.6</v>
      </c>
      <c r="G15" s="1">
        <v>51.4</v>
      </c>
      <c r="H15" s="1">
        <v>54.7</v>
      </c>
      <c r="I15" s="1">
        <v>66.599999999999994</v>
      </c>
      <c r="J15" s="1">
        <v>23.6</v>
      </c>
      <c r="K15" s="1">
        <v>34.799999999999997</v>
      </c>
      <c r="L15" s="1">
        <v>0.1</v>
      </c>
      <c r="M15" s="1">
        <v>0.2</v>
      </c>
      <c r="N15">
        <f t="shared" si="0"/>
        <v>327.30000000000007</v>
      </c>
      <c r="O15" s="3">
        <f t="shared" si="1"/>
        <v>2.2146076258922598</v>
      </c>
    </row>
    <row r="16" spans="1:15">
      <c r="A16">
        <v>1965</v>
      </c>
      <c r="B16" s="1">
        <v>0</v>
      </c>
      <c r="C16" s="1">
        <v>0</v>
      </c>
      <c r="D16" s="1">
        <v>15.5</v>
      </c>
      <c r="E16" s="1">
        <v>48.1</v>
      </c>
      <c r="F16" s="1">
        <v>6.4</v>
      </c>
      <c r="G16" s="1">
        <v>6.9</v>
      </c>
      <c r="H16" s="1">
        <v>7.5</v>
      </c>
      <c r="I16" s="1">
        <v>8.5</v>
      </c>
      <c r="J16" s="1">
        <v>1.1000000000000001</v>
      </c>
      <c r="K16" s="1">
        <v>14.7</v>
      </c>
      <c r="L16" s="1">
        <v>9.5</v>
      </c>
      <c r="M16" s="1">
        <v>0</v>
      </c>
      <c r="N16">
        <f t="shared" si="0"/>
        <v>118.2</v>
      </c>
      <c r="O16" s="3">
        <f t="shared" si="1"/>
        <v>-1.2921241755364958</v>
      </c>
    </row>
    <row r="17" spans="1:15">
      <c r="A17">
        <v>1966</v>
      </c>
      <c r="B17" s="1">
        <v>0.3</v>
      </c>
      <c r="C17" s="1">
        <v>1.1000000000000001</v>
      </c>
      <c r="D17" s="1">
        <v>4.7</v>
      </c>
      <c r="E17" s="1">
        <v>3.9</v>
      </c>
      <c r="F17" s="1">
        <v>28.9</v>
      </c>
      <c r="G17" s="1">
        <v>9.1</v>
      </c>
      <c r="H17" s="1">
        <v>62.9</v>
      </c>
      <c r="I17" s="1">
        <v>16.3</v>
      </c>
      <c r="J17" s="1">
        <v>6.7</v>
      </c>
      <c r="K17" s="1">
        <v>7.1</v>
      </c>
      <c r="L17" s="1">
        <v>0</v>
      </c>
      <c r="M17" s="1">
        <v>0</v>
      </c>
      <c r="N17">
        <f t="shared" si="0"/>
        <v>141</v>
      </c>
      <c r="O17" s="3">
        <f t="shared" si="1"/>
        <v>-0.90975456734627302</v>
      </c>
    </row>
    <row r="18" spans="1:15">
      <c r="A18">
        <v>1967</v>
      </c>
      <c r="B18" s="1">
        <v>0</v>
      </c>
      <c r="C18" s="1">
        <v>0</v>
      </c>
      <c r="D18" s="1">
        <v>10.1</v>
      </c>
      <c r="E18" s="1">
        <v>4.8</v>
      </c>
      <c r="F18" s="1">
        <v>47.7</v>
      </c>
      <c r="G18" s="1">
        <v>32.5</v>
      </c>
      <c r="H18" s="1">
        <v>72.7</v>
      </c>
      <c r="I18" s="1">
        <v>61.4</v>
      </c>
      <c r="J18" s="1">
        <v>17.5</v>
      </c>
      <c r="K18" s="1">
        <v>17.600000000000001</v>
      </c>
      <c r="L18" s="1">
        <v>25.2</v>
      </c>
      <c r="M18" s="1">
        <v>0.1</v>
      </c>
      <c r="N18">
        <f t="shared" si="0"/>
        <v>289.60000000000002</v>
      </c>
      <c r="O18" s="3">
        <f t="shared" si="1"/>
        <v>1.5823561246303552</v>
      </c>
    </row>
    <row r="19" spans="1:15">
      <c r="A19">
        <v>1968</v>
      </c>
      <c r="B19" s="1">
        <v>1.7</v>
      </c>
      <c r="C19" s="1">
        <v>0</v>
      </c>
      <c r="D19" s="1">
        <v>17.100000000000001</v>
      </c>
      <c r="E19" s="1">
        <v>13.1</v>
      </c>
      <c r="F19" s="1">
        <v>2.7</v>
      </c>
      <c r="G19" s="1">
        <v>22</v>
      </c>
      <c r="H19" s="1">
        <v>28.7</v>
      </c>
      <c r="I19" s="1">
        <v>104</v>
      </c>
      <c r="J19" s="1">
        <v>31.1</v>
      </c>
      <c r="K19" s="1">
        <v>23</v>
      </c>
      <c r="L19" s="1">
        <v>0</v>
      </c>
      <c r="M19" s="1">
        <v>0</v>
      </c>
      <c r="N19">
        <f t="shared" si="0"/>
        <v>243.4</v>
      </c>
      <c r="O19" s="3">
        <f t="shared" si="1"/>
        <v>0.80755455013964028</v>
      </c>
    </row>
    <row r="20" spans="1:15">
      <c r="A20">
        <v>1969</v>
      </c>
      <c r="B20" s="1">
        <v>0.9</v>
      </c>
      <c r="C20" s="1">
        <v>2.8</v>
      </c>
      <c r="D20" s="1">
        <v>0</v>
      </c>
      <c r="E20" s="1">
        <v>2.6</v>
      </c>
      <c r="F20" s="1">
        <v>7.6</v>
      </c>
      <c r="G20" s="1">
        <v>7.3</v>
      </c>
      <c r="H20" s="1">
        <v>19.8</v>
      </c>
      <c r="I20" s="1">
        <v>28.9</v>
      </c>
      <c r="J20" s="1">
        <v>32.4</v>
      </c>
      <c r="K20" s="1">
        <v>9.1</v>
      </c>
      <c r="L20" s="1">
        <v>0.1</v>
      </c>
      <c r="M20" s="1">
        <v>0</v>
      </c>
      <c r="N20">
        <f t="shared" si="0"/>
        <v>111.5</v>
      </c>
      <c r="O20" s="3">
        <f t="shared" si="1"/>
        <v>-1.4044871744345</v>
      </c>
    </row>
    <row r="21" spans="1:15">
      <c r="A21">
        <v>1970</v>
      </c>
      <c r="B21" s="1">
        <v>0</v>
      </c>
      <c r="C21" s="1">
        <v>4.2</v>
      </c>
      <c r="D21" s="1">
        <v>0.3</v>
      </c>
      <c r="E21" s="1">
        <v>28.7</v>
      </c>
      <c r="F21" s="1">
        <v>8.4</v>
      </c>
      <c r="G21" s="1">
        <v>15.8</v>
      </c>
      <c r="H21" s="1">
        <v>2.6</v>
      </c>
      <c r="I21" s="1">
        <v>77.599999999999994</v>
      </c>
      <c r="J21" s="1">
        <v>6.8</v>
      </c>
      <c r="K21" s="1">
        <v>14.5</v>
      </c>
      <c r="L21" s="1">
        <v>0</v>
      </c>
      <c r="M21" s="1">
        <v>0</v>
      </c>
      <c r="N21">
        <f t="shared" si="0"/>
        <v>158.9</v>
      </c>
      <c r="O21" s="3">
        <f t="shared" si="1"/>
        <v>-0.60956088372324713</v>
      </c>
    </row>
    <row r="22" spans="1:15">
      <c r="A22">
        <v>1971</v>
      </c>
      <c r="B22" s="1">
        <v>7.2</v>
      </c>
      <c r="C22" s="1">
        <v>0.1</v>
      </c>
      <c r="D22" s="1">
        <v>2.2000000000000002</v>
      </c>
      <c r="E22" s="1">
        <v>0.1</v>
      </c>
      <c r="F22" s="1">
        <v>8.1</v>
      </c>
      <c r="G22" s="1">
        <v>6.2</v>
      </c>
      <c r="H22" s="1">
        <v>25.3</v>
      </c>
      <c r="I22" s="1">
        <v>11.2</v>
      </c>
      <c r="J22" s="1">
        <v>37.6</v>
      </c>
      <c r="K22" s="1">
        <v>10.1</v>
      </c>
      <c r="L22" s="1">
        <v>22.1</v>
      </c>
      <c r="M22" s="1">
        <v>0.4</v>
      </c>
      <c r="N22">
        <f t="shared" si="0"/>
        <v>130.6</v>
      </c>
      <c r="O22" s="3">
        <f t="shared" si="1"/>
        <v>-1.0841687745909361</v>
      </c>
    </row>
    <row r="23" spans="1:15">
      <c r="A23">
        <v>1972</v>
      </c>
      <c r="B23" s="1">
        <v>0.7</v>
      </c>
      <c r="C23" s="1">
        <v>1.7</v>
      </c>
      <c r="D23" s="1">
        <v>1.4</v>
      </c>
      <c r="E23" s="1">
        <v>2.4</v>
      </c>
      <c r="F23" s="1">
        <v>9.3000000000000007</v>
      </c>
      <c r="G23" s="1">
        <v>12.1</v>
      </c>
      <c r="H23" s="1">
        <v>12.4</v>
      </c>
      <c r="I23" s="1">
        <v>66.3</v>
      </c>
      <c r="J23" s="1">
        <v>1.1000000000000001</v>
      </c>
      <c r="K23" s="1">
        <v>11.1</v>
      </c>
      <c r="L23" s="1">
        <v>10.5</v>
      </c>
      <c r="M23" s="1">
        <v>0.1</v>
      </c>
      <c r="N23">
        <f t="shared" si="0"/>
        <v>129.1</v>
      </c>
      <c r="O23" s="3">
        <f t="shared" si="1"/>
        <v>-1.1093246698666088</v>
      </c>
    </row>
    <row r="24" spans="1:15">
      <c r="A24">
        <v>1973</v>
      </c>
      <c r="B24" s="1">
        <v>3.1</v>
      </c>
      <c r="C24" s="1">
        <v>0</v>
      </c>
      <c r="D24" s="1">
        <v>5.9</v>
      </c>
      <c r="E24" s="1">
        <v>5.5</v>
      </c>
      <c r="F24" s="1">
        <v>7.7</v>
      </c>
      <c r="G24" s="1">
        <v>13.4</v>
      </c>
      <c r="H24" s="1">
        <v>58.5</v>
      </c>
      <c r="I24" s="1">
        <v>95.5</v>
      </c>
      <c r="J24" s="1">
        <v>58.3</v>
      </c>
      <c r="K24" s="1">
        <v>52.1</v>
      </c>
      <c r="L24" s="1">
        <v>0</v>
      </c>
      <c r="M24" s="1">
        <v>0</v>
      </c>
      <c r="N24">
        <f t="shared" si="0"/>
        <v>300</v>
      </c>
      <c r="O24" s="3">
        <f t="shared" si="1"/>
        <v>1.7567703318750181</v>
      </c>
    </row>
    <row r="25" spans="1:15">
      <c r="A25">
        <v>1974</v>
      </c>
      <c r="B25" s="1">
        <v>2.6</v>
      </c>
      <c r="C25" s="1">
        <v>3.8</v>
      </c>
      <c r="D25" s="1">
        <v>0.6</v>
      </c>
      <c r="E25" s="1">
        <v>0</v>
      </c>
      <c r="F25" s="1">
        <v>6.4</v>
      </c>
      <c r="G25" s="1">
        <v>13</v>
      </c>
      <c r="H25" s="1">
        <v>47.3</v>
      </c>
      <c r="I25" s="1">
        <v>28.7</v>
      </c>
      <c r="J25" s="1">
        <v>21.9</v>
      </c>
      <c r="K25" s="1">
        <v>3.9</v>
      </c>
      <c r="L25" s="1">
        <v>1.1000000000000001</v>
      </c>
      <c r="M25" s="1">
        <v>2.8</v>
      </c>
      <c r="N25">
        <f t="shared" si="0"/>
        <v>132.1</v>
      </c>
      <c r="O25" s="3">
        <f t="shared" si="1"/>
        <v>-1.0590128793152636</v>
      </c>
    </row>
    <row r="26" spans="1:15">
      <c r="A26">
        <v>1975</v>
      </c>
      <c r="B26" s="1">
        <v>0</v>
      </c>
      <c r="C26" s="1">
        <v>0</v>
      </c>
      <c r="D26" s="1">
        <v>11.3</v>
      </c>
      <c r="E26" s="1">
        <v>20.399999999999999</v>
      </c>
      <c r="F26" s="1">
        <v>17.3</v>
      </c>
      <c r="G26" s="1">
        <v>7.5</v>
      </c>
      <c r="H26" s="1">
        <v>34.6</v>
      </c>
      <c r="I26" s="1">
        <v>35.4</v>
      </c>
      <c r="J26" s="1">
        <v>28.1</v>
      </c>
      <c r="K26" s="1">
        <v>22.4</v>
      </c>
      <c r="L26" s="1">
        <v>9.6999999999999993</v>
      </c>
      <c r="M26" s="1">
        <v>1</v>
      </c>
      <c r="N26">
        <f t="shared" si="0"/>
        <v>187.7</v>
      </c>
      <c r="O26" s="3">
        <f t="shared" si="1"/>
        <v>-0.12656769443033428</v>
      </c>
    </row>
    <row r="27" spans="1:15">
      <c r="A27">
        <v>1976</v>
      </c>
      <c r="B27" s="1">
        <v>0</v>
      </c>
      <c r="C27" s="1">
        <v>5.0999999999999996</v>
      </c>
      <c r="D27" s="1">
        <v>0</v>
      </c>
      <c r="E27" s="1">
        <v>6.8</v>
      </c>
      <c r="F27" s="1">
        <v>6.4</v>
      </c>
      <c r="G27" s="1">
        <v>25.9</v>
      </c>
      <c r="H27" s="1">
        <v>83.4</v>
      </c>
      <c r="I27" s="1">
        <v>92.8</v>
      </c>
      <c r="J27" s="1">
        <v>18.7</v>
      </c>
      <c r="K27" s="1">
        <v>5.2</v>
      </c>
      <c r="L27" s="1">
        <v>0</v>
      </c>
      <c r="M27" s="1">
        <v>0.8</v>
      </c>
      <c r="N27">
        <f t="shared" si="0"/>
        <v>245.09999999999997</v>
      </c>
      <c r="O27" s="3">
        <f t="shared" si="1"/>
        <v>0.83606456478540181</v>
      </c>
    </row>
    <row r="28" spans="1:15">
      <c r="A28">
        <v>1977</v>
      </c>
      <c r="B28" s="1">
        <v>0</v>
      </c>
      <c r="C28" s="1">
        <v>1.4</v>
      </c>
      <c r="D28" s="1">
        <v>0</v>
      </c>
      <c r="E28" s="1">
        <v>14.4</v>
      </c>
      <c r="F28" s="1">
        <v>11.5</v>
      </c>
      <c r="G28" s="1">
        <v>24.1</v>
      </c>
      <c r="H28" s="1">
        <v>37.1</v>
      </c>
      <c r="I28" s="1">
        <v>90.3</v>
      </c>
      <c r="J28" s="1">
        <v>41.3</v>
      </c>
      <c r="K28" s="1">
        <v>21.3</v>
      </c>
      <c r="L28" s="1">
        <v>2.2999999999999998</v>
      </c>
      <c r="M28" s="1">
        <v>0</v>
      </c>
      <c r="N28">
        <f t="shared" si="0"/>
        <v>243.70000000000005</v>
      </c>
      <c r="O28" s="3">
        <f t="shared" si="1"/>
        <v>0.81258572919477545</v>
      </c>
    </row>
    <row r="29" spans="1:15">
      <c r="A29">
        <v>1978</v>
      </c>
      <c r="B29" s="1">
        <v>0</v>
      </c>
      <c r="C29" s="1">
        <v>4.5</v>
      </c>
      <c r="D29" s="1">
        <v>13.8</v>
      </c>
      <c r="E29" s="1">
        <v>0</v>
      </c>
      <c r="F29" s="1">
        <v>11.5</v>
      </c>
      <c r="G29" s="1">
        <v>13.3</v>
      </c>
      <c r="H29" s="1">
        <v>84.2</v>
      </c>
      <c r="I29" s="1">
        <v>79.7</v>
      </c>
      <c r="J29" s="1">
        <v>38.9</v>
      </c>
      <c r="K29" s="1">
        <v>23.5</v>
      </c>
      <c r="L29" s="1">
        <v>0.4</v>
      </c>
      <c r="M29" s="1">
        <v>0</v>
      </c>
      <c r="N29">
        <f t="shared" si="0"/>
        <v>269.79999999999995</v>
      </c>
      <c r="O29" s="3">
        <f t="shared" si="1"/>
        <v>1.2502983069914764</v>
      </c>
    </row>
    <row r="30" spans="1:15">
      <c r="A30">
        <v>1979</v>
      </c>
      <c r="B30" s="1">
        <v>0</v>
      </c>
      <c r="C30" s="1">
        <v>0.4</v>
      </c>
      <c r="D30" s="1">
        <v>2.8</v>
      </c>
      <c r="E30" s="1">
        <v>0</v>
      </c>
      <c r="F30" s="1">
        <v>7.1</v>
      </c>
      <c r="G30" s="1">
        <v>29.5</v>
      </c>
      <c r="H30" s="1">
        <v>148.69999999999999</v>
      </c>
      <c r="I30" s="1">
        <v>31.4</v>
      </c>
      <c r="J30" s="1">
        <v>14.5</v>
      </c>
      <c r="K30" s="1">
        <v>0.4</v>
      </c>
      <c r="L30" s="1">
        <v>0.1</v>
      </c>
      <c r="M30" s="1">
        <v>0</v>
      </c>
      <c r="N30">
        <f t="shared" si="0"/>
        <v>234.9</v>
      </c>
      <c r="O30" s="3">
        <f t="shared" si="1"/>
        <v>0.66500447691082909</v>
      </c>
    </row>
    <row r="31" spans="1:15">
      <c r="A31">
        <v>1980</v>
      </c>
      <c r="B31" s="1">
        <v>0</v>
      </c>
      <c r="C31" s="1">
        <v>0.2</v>
      </c>
      <c r="D31" s="1">
        <v>9.6</v>
      </c>
      <c r="E31" s="1">
        <v>0.8</v>
      </c>
      <c r="F31" s="1">
        <v>13.1</v>
      </c>
      <c r="G31" s="1">
        <v>4.0999999999999996</v>
      </c>
      <c r="H31" s="1">
        <v>11.5</v>
      </c>
      <c r="I31" s="1">
        <v>30.4</v>
      </c>
      <c r="J31" s="1">
        <v>16</v>
      </c>
      <c r="K31" s="1">
        <v>12.5</v>
      </c>
      <c r="L31" s="1">
        <v>0</v>
      </c>
      <c r="M31" s="1">
        <v>0</v>
      </c>
      <c r="N31">
        <f t="shared" si="0"/>
        <v>98.199999999999989</v>
      </c>
      <c r="O31" s="3">
        <f t="shared" si="1"/>
        <v>-1.6275361125454635</v>
      </c>
    </row>
    <row r="32" spans="1:15">
      <c r="A32">
        <v>1981</v>
      </c>
      <c r="B32" s="1">
        <v>1.3</v>
      </c>
      <c r="C32" s="1">
        <v>0</v>
      </c>
      <c r="D32" s="1">
        <v>0.6</v>
      </c>
      <c r="E32" s="1">
        <v>16.899999999999999</v>
      </c>
      <c r="F32" s="1">
        <v>0.4</v>
      </c>
      <c r="G32" s="1">
        <v>2</v>
      </c>
      <c r="H32" s="1">
        <v>38.4</v>
      </c>
      <c r="I32" s="1">
        <v>23.9</v>
      </c>
      <c r="J32" s="1">
        <v>5.7</v>
      </c>
      <c r="K32" s="1">
        <v>10.4</v>
      </c>
      <c r="L32" s="1">
        <v>0</v>
      </c>
      <c r="M32" s="1">
        <v>0</v>
      </c>
      <c r="N32">
        <f t="shared" si="0"/>
        <v>99.600000000000009</v>
      </c>
      <c r="O32" s="3">
        <f t="shared" si="1"/>
        <v>-1.6040572769548354</v>
      </c>
    </row>
    <row r="33" spans="1:15">
      <c r="A33">
        <v>1982</v>
      </c>
      <c r="B33" s="1">
        <v>0</v>
      </c>
      <c r="C33" s="1">
        <v>1.7</v>
      </c>
      <c r="D33" s="1">
        <v>4.5</v>
      </c>
      <c r="E33" s="1">
        <v>6.5</v>
      </c>
      <c r="F33" s="1">
        <v>14.1</v>
      </c>
      <c r="G33" s="1">
        <v>6.7</v>
      </c>
      <c r="H33" s="1">
        <v>21.7</v>
      </c>
      <c r="I33" s="1">
        <v>43.4</v>
      </c>
      <c r="J33" s="1">
        <v>19.2</v>
      </c>
      <c r="K33" s="1">
        <v>3.8</v>
      </c>
      <c r="L33" s="1">
        <v>3.1</v>
      </c>
      <c r="M33" s="1">
        <v>0.1</v>
      </c>
      <c r="N33">
        <f t="shared" si="0"/>
        <v>124.79999999999998</v>
      </c>
      <c r="O33" s="3">
        <f t="shared" si="1"/>
        <v>-1.1814382363235369</v>
      </c>
    </row>
    <row r="34" spans="1:15">
      <c r="A34">
        <v>1983</v>
      </c>
      <c r="B34" s="1">
        <v>0.8</v>
      </c>
      <c r="C34" s="1">
        <v>0.2</v>
      </c>
      <c r="D34" s="1">
        <v>11.9</v>
      </c>
      <c r="E34" s="1">
        <v>13.4</v>
      </c>
      <c r="F34" s="1">
        <v>19.600000000000001</v>
      </c>
      <c r="G34" s="1">
        <v>25.8</v>
      </c>
      <c r="H34" s="1">
        <v>19.7</v>
      </c>
      <c r="I34" s="1">
        <v>37</v>
      </c>
      <c r="J34" s="1">
        <v>44</v>
      </c>
      <c r="K34" s="1">
        <v>7.3</v>
      </c>
      <c r="L34" s="1">
        <v>0</v>
      </c>
      <c r="M34" s="1">
        <v>0</v>
      </c>
      <c r="N34">
        <f t="shared" si="0"/>
        <v>179.70000000000002</v>
      </c>
      <c r="O34" s="3">
        <f t="shared" si="1"/>
        <v>-0.26073246923392079</v>
      </c>
    </row>
    <row r="35" spans="1:15">
      <c r="A35">
        <v>1984</v>
      </c>
      <c r="B35" s="1">
        <v>1.5</v>
      </c>
      <c r="C35" s="1">
        <v>1.4</v>
      </c>
      <c r="D35" s="1">
        <v>0</v>
      </c>
      <c r="E35" s="1">
        <v>3</v>
      </c>
      <c r="F35" s="1">
        <v>72</v>
      </c>
      <c r="G35" s="1">
        <v>30.1</v>
      </c>
      <c r="H35" s="1">
        <v>42.2</v>
      </c>
      <c r="I35" s="1">
        <v>55.1</v>
      </c>
      <c r="J35" s="1">
        <v>12.1</v>
      </c>
      <c r="K35" s="1">
        <v>1.9</v>
      </c>
      <c r="L35" s="1">
        <v>0</v>
      </c>
      <c r="M35" s="1">
        <v>3.7</v>
      </c>
      <c r="N35">
        <f t="shared" si="0"/>
        <v>222.99999999999997</v>
      </c>
      <c r="O35" s="3">
        <f t="shared" si="1"/>
        <v>0.46543437439049296</v>
      </c>
    </row>
    <row r="36" spans="1:15">
      <c r="A36">
        <v>1985</v>
      </c>
      <c r="B36" s="1">
        <v>0</v>
      </c>
      <c r="C36" s="1">
        <v>0</v>
      </c>
      <c r="D36" s="1">
        <v>0</v>
      </c>
      <c r="E36" s="1">
        <v>6.7</v>
      </c>
      <c r="F36" s="1">
        <v>51</v>
      </c>
      <c r="G36" s="1">
        <v>26.7</v>
      </c>
      <c r="H36" s="1">
        <v>14.5</v>
      </c>
      <c r="I36" s="1">
        <v>48.9</v>
      </c>
      <c r="J36" s="1">
        <v>14.8</v>
      </c>
      <c r="K36" s="1">
        <v>19.7</v>
      </c>
      <c r="L36" s="1">
        <v>0</v>
      </c>
      <c r="M36" s="1">
        <v>1.4</v>
      </c>
      <c r="N36">
        <f t="shared" si="0"/>
        <v>183.70000000000002</v>
      </c>
      <c r="O36" s="3">
        <f t="shared" si="1"/>
        <v>-0.19365008183212729</v>
      </c>
    </row>
    <row r="37" spans="1:15">
      <c r="A37">
        <v>1986</v>
      </c>
      <c r="B37" s="1">
        <v>0</v>
      </c>
      <c r="C37" s="1">
        <v>0.5</v>
      </c>
      <c r="D37" s="1">
        <v>16.5</v>
      </c>
      <c r="E37" s="1">
        <v>3</v>
      </c>
      <c r="F37" s="1">
        <v>2.4</v>
      </c>
      <c r="G37" s="1">
        <v>19.7</v>
      </c>
      <c r="H37" s="1">
        <v>26.4</v>
      </c>
      <c r="I37" s="1">
        <v>55.5</v>
      </c>
      <c r="J37" s="1">
        <v>18.899999999999999</v>
      </c>
      <c r="K37" s="1">
        <v>7.2</v>
      </c>
      <c r="L37" s="1">
        <v>0.3</v>
      </c>
      <c r="M37" s="1">
        <v>6.4</v>
      </c>
      <c r="N37">
        <f t="shared" si="0"/>
        <v>156.80000000000001</v>
      </c>
      <c r="O37" s="3">
        <f t="shared" si="1"/>
        <v>-0.64477913710918855</v>
      </c>
    </row>
    <row r="38" spans="1:15">
      <c r="A38">
        <v>1987</v>
      </c>
      <c r="B38" s="1">
        <v>0</v>
      </c>
      <c r="C38" s="1">
        <v>0</v>
      </c>
      <c r="D38" s="1">
        <v>5.4</v>
      </c>
      <c r="E38" s="1">
        <v>2.2999999999999998</v>
      </c>
      <c r="F38" s="1">
        <v>3.3</v>
      </c>
      <c r="G38" s="1">
        <v>45.2</v>
      </c>
      <c r="H38" s="1">
        <v>21.2</v>
      </c>
      <c r="I38" s="1">
        <v>38.799999999999997</v>
      </c>
      <c r="J38" s="1">
        <v>35.5</v>
      </c>
      <c r="K38" s="1">
        <v>7.4</v>
      </c>
      <c r="L38" s="1">
        <v>2.4</v>
      </c>
      <c r="M38" s="1">
        <v>0</v>
      </c>
      <c r="N38">
        <f t="shared" si="0"/>
        <v>161.5</v>
      </c>
      <c r="O38" s="3">
        <f t="shared" si="1"/>
        <v>-0.56595733191208142</v>
      </c>
    </row>
    <row r="39" spans="1:15">
      <c r="A39">
        <v>1988</v>
      </c>
      <c r="B39" s="1">
        <v>0.4</v>
      </c>
      <c r="C39" s="1">
        <v>9.6</v>
      </c>
      <c r="D39" s="1">
        <v>3</v>
      </c>
      <c r="E39" s="1">
        <v>0</v>
      </c>
      <c r="F39" s="1">
        <v>57</v>
      </c>
      <c r="G39" s="1">
        <v>11.7</v>
      </c>
      <c r="H39" s="1">
        <v>58.4</v>
      </c>
      <c r="I39" s="1">
        <v>50.8</v>
      </c>
      <c r="J39" s="1">
        <v>4.5999999999999996</v>
      </c>
      <c r="K39" s="1">
        <v>5.4</v>
      </c>
      <c r="L39" s="1">
        <v>0</v>
      </c>
      <c r="M39" s="1">
        <v>0</v>
      </c>
      <c r="N39">
        <f t="shared" si="0"/>
        <v>200.89999999999998</v>
      </c>
      <c r="O39" s="3">
        <f t="shared" si="1"/>
        <v>9.4804183995584018E-2</v>
      </c>
    </row>
    <row r="40" spans="1:15">
      <c r="A40">
        <v>1989</v>
      </c>
      <c r="B40" s="1">
        <v>5.9</v>
      </c>
      <c r="C40" s="1">
        <v>10.199999999999999</v>
      </c>
      <c r="D40" s="1">
        <v>1.5</v>
      </c>
      <c r="E40" s="1">
        <v>31.4</v>
      </c>
      <c r="F40" s="1">
        <v>2.4</v>
      </c>
      <c r="G40" s="1">
        <v>20.2</v>
      </c>
      <c r="H40" s="1">
        <v>26.5</v>
      </c>
      <c r="I40" s="1">
        <v>51.3</v>
      </c>
      <c r="J40" s="1">
        <v>49.1</v>
      </c>
      <c r="K40" s="1">
        <v>7.8</v>
      </c>
      <c r="L40" s="1">
        <v>7</v>
      </c>
      <c r="M40" s="1">
        <v>0</v>
      </c>
      <c r="N40">
        <f t="shared" si="0"/>
        <v>213.29999999999998</v>
      </c>
      <c r="O40" s="3">
        <f t="shared" si="1"/>
        <v>0.30275958494114391</v>
      </c>
    </row>
    <row r="41" spans="1:15">
      <c r="A41">
        <v>1990</v>
      </c>
      <c r="B41" s="1">
        <v>0.9</v>
      </c>
      <c r="C41" s="1">
        <v>12.2</v>
      </c>
      <c r="D41" s="1">
        <v>28.1</v>
      </c>
      <c r="E41" s="1">
        <v>35.200000000000003</v>
      </c>
      <c r="F41" s="1">
        <v>21</v>
      </c>
      <c r="G41" s="1">
        <v>7.6</v>
      </c>
      <c r="H41" s="1">
        <v>58.6</v>
      </c>
      <c r="I41" s="1">
        <v>60.1</v>
      </c>
      <c r="J41" s="1">
        <v>5.6</v>
      </c>
      <c r="K41" s="1">
        <v>23.7</v>
      </c>
      <c r="L41" s="1">
        <v>0.3</v>
      </c>
      <c r="M41" s="1">
        <v>0</v>
      </c>
      <c r="N41">
        <f t="shared" si="0"/>
        <v>253.29999999999998</v>
      </c>
      <c r="O41" s="3">
        <f t="shared" si="1"/>
        <v>0.97358345895907872</v>
      </c>
    </row>
    <row r="42" spans="1:15">
      <c r="A42">
        <v>1991</v>
      </c>
      <c r="B42" s="1">
        <v>0.1</v>
      </c>
      <c r="C42" s="1">
        <v>3</v>
      </c>
      <c r="D42" s="1">
        <v>12.8</v>
      </c>
      <c r="E42" s="1">
        <v>20.7</v>
      </c>
      <c r="F42" s="1">
        <v>41.3</v>
      </c>
      <c r="G42" s="1">
        <v>7</v>
      </c>
      <c r="H42" s="1">
        <v>19.600000000000001</v>
      </c>
      <c r="I42" s="1">
        <v>76.900000000000006</v>
      </c>
      <c r="J42" s="1">
        <v>7.8</v>
      </c>
      <c r="K42" s="1">
        <v>3.1</v>
      </c>
      <c r="L42" s="1">
        <v>0</v>
      </c>
      <c r="M42" s="1">
        <v>2.6</v>
      </c>
      <c r="N42">
        <f t="shared" si="0"/>
        <v>194.9</v>
      </c>
      <c r="O42" s="3">
        <f t="shared" si="1"/>
        <v>-5.8193971071057258E-3</v>
      </c>
    </row>
    <row r="43" spans="1:15">
      <c r="A43">
        <v>1992</v>
      </c>
      <c r="B43" s="1">
        <v>0</v>
      </c>
      <c r="C43" s="1">
        <v>0</v>
      </c>
      <c r="D43" s="1">
        <v>8.9</v>
      </c>
      <c r="E43" s="1">
        <v>6.2</v>
      </c>
      <c r="F43" s="1">
        <v>49.1</v>
      </c>
      <c r="G43" s="1">
        <v>37.4</v>
      </c>
      <c r="H43" s="1">
        <v>74.2</v>
      </c>
      <c r="I43" s="1">
        <v>74.7</v>
      </c>
      <c r="J43" s="1">
        <v>13.1</v>
      </c>
      <c r="K43" s="1">
        <v>18.2</v>
      </c>
      <c r="L43" s="1">
        <v>5.3</v>
      </c>
      <c r="M43" s="1">
        <v>0</v>
      </c>
      <c r="N43">
        <f t="shared" si="0"/>
        <v>287.10000000000002</v>
      </c>
      <c r="O43" s="3">
        <f t="shared" si="1"/>
        <v>1.5404296325042344</v>
      </c>
    </row>
    <row r="44" spans="1:15">
      <c r="A44">
        <v>1993</v>
      </c>
      <c r="B44" s="1">
        <v>4.4000000000000004</v>
      </c>
      <c r="C44" s="1">
        <v>2.2000000000000002</v>
      </c>
      <c r="D44" s="1">
        <v>6.5</v>
      </c>
      <c r="E44" s="1">
        <v>1.6</v>
      </c>
      <c r="F44" s="1">
        <v>12.3</v>
      </c>
      <c r="G44" s="1">
        <v>6.3</v>
      </c>
      <c r="H44" s="1">
        <v>28.3</v>
      </c>
      <c r="I44" s="1">
        <v>36</v>
      </c>
      <c r="J44" s="1">
        <v>16.8</v>
      </c>
      <c r="K44" s="1">
        <v>0.2</v>
      </c>
      <c r="L44" s="1">
        <v>8.8000000000000007</v>
      </c>
      <c r="M44" s="1">
        <v>0</v>
      </c>
      <c r="N44">
        <f t="shared" si="0"/>
        <v>123.39999999999999</v>
      </c>
      <c r="O44" s="3">
        <f t="shared" si="1"/>
        <v>-1.2049170719141644</v>
      </c>
    </row>
    <row r="45" spans="1:15">
      <c r="A45">
        <v>1994</v>
      </c>
      <c r="B45" s="1">
        <v>0</v>
      </c>
      <c r="C45" s="1">
        <v>1</v>
      </c>
      <c r="D45" s="1">
        <v>0.8</v>
      </c>
      <c r="E45" s="1">
        <v>22.1</v>
      </c>
      <c r="F45" s="1">
        <v>5.7</v>
      </c>
      <c r="G45" s="1">
        <v>12.6</v>
      </c>
      <c r="H45" s="1">
        <v>33.4</v>
      </c>
      <c r="I45" s="1">
        <v>58.6</v>
      </c>
      <c r="J45" s="1">
        <v>12.4</v>
      </c>
      <c r="K45" s="1">
        <v>10.6</v>
      </c>
      <c r="L45" s="1">
        <v>1.7</v>
      </c>
      <c r="M45" s="1">
        <v>2.9</v>
      </c>
      <c r="N45">
        <f t="shared" si="0"/>
        <v>161.79999999999998</v>
      </c>
      <c r="O45" s="3">
        <f t="shared" si="1"/>
        <v>-0.56092615285694714</v>
      </c>
    </row>
    <row r="46" spans="1:15">
      <c r="A46">
        <v>1995</v>
      </c>
      <c r="B46" s="1">
        <v>0.5</v>
      </c>
      <c r="C46" s="1">
        <v>9</v>
      </c>
      <c r="D46" s="1">
        <v>0</v>
      </c>
      <c r="E46" s="1">
        <v>0</v>
      </c>
      <c r="F46" s="1">
        <v>0.4</v>
      </c>
      <c r="G46" s="1">
        <v>25.8</v>
      </c>
      <c r="H46" s="1">
        <v>95.6</v>
      </c>
      <c r="I46" s="1">
        <v>75.900000000000006</v>
      </c>
      <c r="J46" s="1">
        <v>18.5</v>
      </c>
      <c r="K46" s="1">
        <v>7.1</v>
      </c>
      <c r="L46" s="1">
        <v>0.3</v>
      </c>
      <c r="M46" s="1">
        <v>0</v>
      </c>
      <c r="N46">
        <f t="shared" si="0"/>
        <v>233.10000000000002</v>
      </c>
      <c r="O46" s="3">
        <f t="shared" si="1"/>
        <v>0.63481740258002228</v>
      </c>
    </row>
    <row r="47" spans="1:15">
      <c r="A47">
        <v>1996</v>
      </c>
      <c r="B47" s="1">
        <v>0</v>
      </c>
      <c r="C47" s="1">
        <v>0</v>
      </c>
      <c r="D47" s="1">
        <v>4.3</v>
      </c>
      <c r="E47" s="1">
        <v>4.2</v>
      </c>
      <c r="F47" s="1">
        <v>16.7</v>
      </c>
      <c r="G47" s="1">
        <v>25.1</v>
      </c>
      <c r="H47" s="1">
        <v>34.799999999999997</v>
      </c>
      <c r="I47" s="1">
        <v>29.7</v>
      </c>
      <c r="J47" s="1">
        <v>17.399999999999999</v>
      </c>
      <c r="K47" s="1">
        <v>17.7</v>
      </c>
      <c r="L47" s="1">
        <v>3.3</v>
      </c>
      <c r="M47" s="1">
        <v>0</v>
      </c>
      <c r="N47">
        <f t="shared" si="0"/>
        <v>153.19999999999999</v>
      </c>
      <c r="O47" s="3">
        <f t="shared" si="1"/>
        <v>-0.70515328577080305</v>
      </c>
    </row>
    <row r="48" spans="1:15">
      <c r="A48">
        <v>1997</v>
      </c>
      <c r="B48" s="1">
        <v>0.5</v>
      </c>
      <c r="C48" s="1">
        <v>1.6</v>
      </c>
      <c r="D48" s="1">
        <v>14.4</v>
      </c>
      <c r="E48" s="1">
        <v>3.6</v>
      </c>
      <c r="F48" s="1">
        <v>3.9</v>
      </c>
      <c r="G48" s="1">
        <v>2.1</v>
      </c>
      <c r="H48" s="1">
        <v>48.6</v>
      </c>
      <c r="I48" s="1">
        <v>68.2</v>
      </c>
      <c r="J48" s="1">
        <v>5.4</v>
      </c>
      <c r="K48" s="1">
        <v>0.2</v>
      </c>
      <c r="L48" s="1">
        <v>7.1</v>
      </c>
      <c r="M48" s="1">
        <v>0.8</v>
      </c>
      <c r="N48">
        <f t="shared" si="0"/>
        <v>156.4</v>
      </c>
      <c r="O48" s="3">
        <f t="shared" si="1"/>
        <v>-0.651487375849368</v>
      </c>
    </row>
    <row r="49" spans="1:15">
      <c r="A49">
        <v>1998</v>
      </c>
      <c r="B49" s="1">
        <v>1</v>
      </c>
      <c r="C49" s="1">
        <v>0</v>
      </c>
      <c r="D49" s="1">
        <v>21.1</v>
      </c>
      <c r="E49" s="1">
        <v>4.7</v>
      </c>
      <c r="F49" s="1">
        <v>75.8</v>
      </c>
      <c r="G49" s="1">
        <v>9.1999999999999993</v>
      </c>
      <c r="H49" s="1">
        <v>31.7</v>
      </c>
      <c r="I49" s="1">
        <v>25.7</v>
      </c>
      <c r="J49" s="1">
        <v>21.3</v>
      </c>
      <c r="K49" s="1">
        <v>20.5</v>
      </c>
      <c r="L49" s="1">
        <v>0</v>
      </c>
      <c r="M49" s="1">
        <v>0</v>
      </c>
      <c r="N49">
        <f t="shared" si="0"/>
        <v>211</v>
      </c>
      <c r="O49" s="3">
        <f t="shared" si="1"/>
        <v>0.26418721218511293</v>
      </c>
    </row>
    <row r="50" spans="1:15">
      <c r="A50">
        <v>1999</v>
      </c>
      <c r="B50" s="1">
        <v>1</v>
      </c>
      <c r="C50" s="1">
        <v>0</v>
      </c>
      <c r="D50" s="1">
        <v>21.1</v>
      </c>
      <c r="E50" s="1">
        <v>4.7</v>
      </c>
      <c r="F50" s="1">
        <v>75.8</v>
      </c>
      <c r="G50" s="1">
        <v>9.1999999999999993</v>
      </c>
      <c r="H50" s="1">
        <v>31.7</v>
      </c>
      <c r="I50" s="1">
        <v>25.7</v>
      </c>
      <c r="J50" s="1">
        <v>21.3</v>
      </c>
      <c r="K50" s="1">
        <v>20.5</v>
      </c>
      <c r="L50" s="1">
        <v>0</v>
      </c>
      <c r="M50" s="1">
        <v>0</v>
      </c>
      <c r="N50">
        <f t="shared" si="0"/>
        <v>211</v>
      </c>
      <c r="O50" s="3">
        <f t="shared" si="1"/>
        <v>0.26418721218511293</v>
      </c>
    </row>
    <row r="51" spans="1:15">
      <c r="A51">
        <v>2000</v>
      </c>
      <c r="B51" s="1">
        <v>4</v>
      </c>
      <c r="C51" s="1">
        <v>0</v>
      </c>
      <c r="D51" s="1">
        <v>0</v>
      </c>
      <c r="E51" s="1">
        <v>0.6</v>
      </c>
      <c r="F51" s="1">
        <v>0.2</v>
      </c>
      <c r="G51" s="1">
        <v>31.4</v>
      </c>
      <c r="H51" s="1">
        <v>11.7</v>
      </c>
      <c r="I51" s="1">
        <v>52</v>
      </c>
      <c r="J51" s="1">
        <v>31.6</v>
      </c>
      <c r="K51" s="1">
        <v>2.2999999999999998</v>
      </c>
      <c r="L51" s="1">
        <v>0</v>
      </c>
      <c r="M51" s="1">
        <v>0</v>
      </c>
      <c r="N51">
        <f t="shared" si="0"/>
        <v>133.80000000000001</v>
      </c>
      <c r="O51" s="3">
        <f t="shared" si="1"/>
        <v>-1.0305028646695011</v>
      </c>
    </row>
    <row r="52" spans="1:15">
      <c r="A52">
        <v>2001</v>
      </c>
      <c r="B52" s="1">
        <v>0</v>
      </c>
      <c r="C52" s="1">
        <v>0</v>
      </c>
      <c r="D52" s="1">
        <v>0.5</v>
      </c>
      <c r="E52" s="1">
        <v>11.3</v>
      </c>
      <c r="F52" s="1">
        <v>3.9</v>
      </c>
      <c r="G52" s="1">
        <v>6.1</v>
      </c>
      <c r="H52" s="1">
        <v>20.100000000000001</v>
      </c>
      <c r="I52" s="1">
        <v>33.4</v>
      </c>
      <c r="J52" s="1">
        <v>75.2</v>
      </c>
      <c r="K52" s="1">
        <v>10.7</v>
      </c>
      <c r="L52" s="1">
        <v>0</v>
      </c>
      <c r="M52" s="1">
        <v>2</v>
      </c>
      <c r="N52">
        <f t="shared" si="0"/>
        <v>163.19999999999999</v>
      </c>
      <c r="O52" s="3">
        <f t="shared" si="1"/>
        <v>-0.53744731726631934</v>
      </c>
    </row>
    <row r="53" spans="1:15">
      <c r="A53">
        <v>2002</v>
      </c>
      <c r="B53" s="1">
        <v>2.7</v>
      </c>
      <c r="C53" s="1">
        <v>0</v>
      </c>
      <c r="D53" s="1">
        <v>7.1</v>
      </c>
      <c r="E53" s="1">
        <v>28.3</v>
      </c>
      <c r="F53" s="1">
        <v>76.7</v>
      </c>
      <c r="G53" s="1">
        <v>88.7</v>
      </c>
      <c r="H53" s="1">
        <v>3.3</v>
      </c>
      <c r="I53" s="1">
        <v>36.4</v>
      </c>
      <c r="J53" s="1">
        <v>52.2</v>
      </c>
      <c r="K53" s="1">
        <v>5.9</v>
      </c>
      <c r="L53" s="1">
        <v>0.1</v>
      </c>
      <c r="M53" s="1">
        <v>2.2000000000000002</v>
      </c>
      <c r="N53">
        <f t="shared" si="0"/>
        <v>303.60000000000002</v>
      </c>
      <c r="O53" s="3">
        <f t="shared" si="1"/>
        <v>1.8171444805366326</v>
      </c>
    </row>
    <row r="54" spans="1:15">
      <c r="A54">
        <v>2003</v>
      </c>
      <c r="B54" s="1">
        <v>0.6</v>
      </c>
      <c r="C54" s="1">
        <v>0.4</v>
      </c>
      <c r="D54" s="1">
        <v>5.2</v>
      </c>
      <c r="E54" s="1">
        <v>2</v>
      </c>
      <c r="F54" s="1">
        <v>24.5</v>
      </c>
      <c r="G54" s="1">
        <v>37.6</v>
      </c>
      <c r="H54" s="1">
        <v>24.2</v>
      </c>
      <c r="I54" s="1">
        <v>50.2</v>
      </c>
      <c r="J54" s="1">
        <v>28.7</v>
      </c>
      <c r="K54" s="1">
        <v>13.8</v>
      </c>
      <c r="L54" s="1">
        <v>7.6</v>
      </c>
      <c r="M54" s="1">
        <v>0</v>
      </c>
      <c r="N54">
        <f t="shared" si="0"/>
        <v>194.8</v>
      </c>
      <c r="O54" s="3">
        <f t="shared" si="1"/>
        <v>-7.4964567921504679E-3</v>
      </c>
    </row>
    <row r="55" spans="1:15">
      <c r="A55">
        <v>2004</v>
      </c>
      <c r="B55" s="1">
        <v>0</v>
      </c>
      <c r="C55" s="1">
        <v>0</v>
      </c>
      <c r="D55" s="1">
        <v>0</v>
      </c>
      <c r="E55" s="1">
        <v>0</v>
      </c>
      <c r="F55" s="1">
        <v>24.5</v>
      </c>
      <c r="G55" s="1">
        <v>12.1</v>
      </c>
      <c r="H55" s="1">
        <v>38.299999999999997</v>
      </c>
      <c r="I55" s="1">
        <v>35.9</v>
      </c>
      <c r="J55" s="1">
        <v>21.8</v>
      </c>
      <c r="K55" s="1">
        <v>9.1999999999999993</v>
      </c>
      <c r="L55" s="1">
        <v>0</v>
      </c>
      <c r="M55" s="1">
        <v>2.2000000000000002</v>
      </c>
      <c r="N55">
        <f t="shared" si="0"/>
        <v>144</v>
      </c>
      <c r="O55" s="3">
        <f t="shared" si="1"/>
        <v>-0.85944277679492787</v>
      </c>
    </row>
    <row r="56" spans="1:15">
      <c r="A56">
        <v>2005</v>
      </c>
      <c r="B56" s="1">
        <v>0</v>
      </c>
      <c r="C56" s="1">
        <v>1.7</v>
      </c>
      <c r="D56" s="1">
        <v>0</v>
      </c>
      <c r="E56" s="1">
        <v>0</v>
      </c>
      <c r="F56" s="1">
        <v>13.6</v>
      </c>
      <c r="G56" s="1">
        <v>2</v>
      </c>
      <c r="H56" s="1">
        <v>11.5</v>
      </c>
      <c r="I56" s="1">
        <v>19.600000000000001</v>
      </c>
      <c r="J56" s="1">
        <v>19.7</v>
      </c>
      <c r="K56" s="1">
        <v>6.7</v>
      </c>
      <c r="L56" s="1">
        <v>0</v>
      </c>
      <c r="M56" s="1">
        <v>0.1</v>
      </c>
      <c r="N56">
        <f t="shared" si="0"/>
        <v>74.899999999999991</v>
      </c>
      <c r="O56" s="3">
        <f t="shared" si="1"/>
        <v>-2.0182910191609107</v>
      </c>
    </row>
    <row r="57" spans="1:15">
      <c r="A57">
        <v>2006</v>
      </c>
      <c r="B57" s="1">
        <v>4</v>
      </c>
      <c r="C57" s="1">
        <v>0.7</v>
      </c>
      <c r="D57" s="1">
        <v>0.1</v>
      </c>
      <c r="E57" s="1">
        <v>0.3</v>
      </c>
      <c r="F57" s="1">
        <v>22.5</v>
      </c>
      <c r="G57" s="1">
        <v>8.4</v>
      </c>
      <c r="H57" s="1">
        <v>123.9</v>
      </c>
      <c r="I57" s="1">
        <v>10.3</v>
      </c>
      <c r="J57" s="1">
        <v>12.1</v>
      </c>
      <c r="K57" s="1">
        <v>8.6</v>
      </c>
      <c r="L57" s="1">
        <v>4.9000000000000004</v>
      </c>
      <c r="M57" s="1">
        <v>0</v>
      </c>
      <c r="N57">
        <f t="shared" si="0"/>
        <v>195.8</v>
      </c>
      <c r="O57" s="3">
        <f t="shared" si="1"/>
        <v>9.2741400582979031E-3</v>
      </c>
    </row>
    <row r="58" spans="1:15">
      <c r="A58">
        <v>2007</v>
      </c>
      <c r="B58" s="1">
        <v>0.7</v>
      </c>
      <c r="C58" s="1">
        <v>1.2</v>
      </c>
      <c r="D58" s="1">
        <v>19.3</v>
      </c>
      <c r="E58" s="1">
        <v>3.7</v>
      </c>
      <c r="F58" s="1">
        <v>32.9</v>
      </c>
      <c r="G58" s="1">
        <v>120</v>
      </c>
      <c r="H58" s="1">
        <v>1.9</v>
      </c>
      <c r="I58" s="1">
        <v>6.5</v>
      </c>
      <c r="J58" s="1">
        <v>22</v>
      </c>
      <c r="K58" s="1">
        <v>6.4</v>
      </c>
      <c r="L58" s="1">
        <v>0</v>
      </c>
      <c r="M58" s="1">
        <v>0.1</v>
      </c>
      <c r="N58">
        <f t="shared" si="0"/>
        <v>214.70000000000002</v>
      </c>
      <c r="O58" s="3">
        <f t="shared" si="1"/>
        <v>0.32623842053177221</v>
      </c>
    </row>
    <row r="59" spans="1:15">
      <c r="A59">
        <v>2008</v>
      </c>
      <c r="B59" s="1">
        <v>8.1</v>
      </c>
      <c r="C59" s="1">
        <v>1.1000000000000001</v>
      </c>
      <c r="D59" s="1">
        <v>0</v>
      </c>
      <c r="E59" s="1">
        <v>16.3</v>
      </c>
      <c r="F59" s="1">
        <v>0.2</v>
      </c>
      <c r="G59" s="1">
        <v>2.2999999999999998</v>
      </c>
      <c r="H59" s="1">
        <v>79.400000000000006</v>
      </c>
      <c r="I59" s="1">
        <v>35.799999999999997</v>
      </c>
      <c r="J59" s="1">
        <v>44.1</v>
      </c>
      <c r="K59" s="1">
        <v>7.3</v>
      </c>
      <c r="L59" s="1">
        <v>0</v>
      </c>
      <c r="M59" s="1">
        <v>0</v>
      </c>
      <c r="N59">
        <f t="shared" si="0"/>
        <v>194.6</v>
      </c>
      <c r="O59" s="3">
        <f t="shared" si="1"/>
        <v>-1.0850576162240428E-2</v>
      </c>
    </row>
    <row r="60" spans="1:15">
      <c r="A60">
        <v>2009</v>
      </c>
      <c r="B60" s="1">
        <v>0.4</v>
      </c>
      <c r="C60" s="1">
        <v>0</v>
      </c>
      <c r="D60" s="1">
        <v>6.6</v>
      </c>
      <c r="E60" s="1">
        <v>3.2</v>
      </c>
      <c r="F60" s="1">
        <v>27.2</v>
      </c>
      <c r="G60" s="1">
        <v>0</v>
      </c>
      <c r="H60" s="1">
        <v>13.9</v>
      </c>
      <c r="I60" s="1">
        <v>77.099999999999994</v>
      </c>
      <c r="J60" s="1">
        <v>18.3</v>
      </c>
      <c r="K60" s="1">
        <v>15.1</v>
      </c>
      <c r="L60" s="1">
        <v>17.600000000000001</v>
      </c>
      <c r="M60" s="1">
        <v>0.6</v>
      </c>
      <c r="N60">
        <f t="shared" si="0"/>
        <v>179.99999999999997</v>
      </c>
      <c r="O60" s="3">
        <f t="shared" si="1"/>
        <v>-0.25570129017878701</v>
      </c>
    </row>
    <row r="61" spans="1:15">
      <c r="A61">
        <v>2010</v>
      </c>
      <c r="B61" s="1">
        <v>0</v>
      </c>
      <c r="C61" s="1">
        <v>10.1</v>
      </c>
      <c r="D61" s="1">
        <v>0.6</v>
      </c>
      <c r="E61" s="1">
        <v>5.3</v>
      </c>
      <c r="F61" s="1">
        <v>31.1</v>
      </c>
      <c r="G61" s="1">
        <v>67.8</v>
      </c>
      <c r="H61" s="1">
        <v>34.6</v>
      </c>
      <c r="I61" s="1">
        <v>4</v>
      </c>
      <c r="J61" s="1">
        <v>39.4</v>
      </c>
      <c r="K61" s="1">
        <v>13.4</v>
      </c>
      <c r="L61" s="1">
        <v>0</v>
      </c>
      <c r="M61" s="1">
        <v>0</v>
      </c>
      <c r="N61">
        <f t="shared" si="0"/>
        <v>206.3</v>
      </c>
      <c r="O61" s="3">
        <f t="shared" si="1"/>
        <v>0.1853654069880058</v>
      </c>
    </row>
    <row r="62" spans="1:15">
      <c r="A62">
        <v>2011</v>
      </c>
      <c r="B62" s="1">
        <v>0.6</v>
      </c>
      <c r="C62" s="1">
        <v>0.3</v>
      </c>
      <c r="D62" s="1">
        <v>0</v>
      </c>
      <c r="E62" s="1">
        <v>1.6</v>
      </c>
      <c r="F62" s="1">
        <v>23.8</v>
      </c>
      <c r="G62" s="1">
        <v>0.3</v>
      </c>
      <c r="H62" s="1">
        <v>18.100000000000001</v>
      </c>
      <c r="I62" s="1">
        <v>43.1</v>
      </c>
      <c r="J62" s="1">
        <v>37.1</v>
      </c>
      <c r="K62" s="1">
        <v>16</v>
      </c>
      <c r="L62" s="1">
        <v>24.8</v>
      </c>
      <c r="M62" s="1">
        <v>0.5</v>
      </c>
      <c r="N62">
        <f t="shared" si="0"/>
        <v>166.20000000000002</v>
      </c>
      <c r="O62" s="3">
        <f t="shared" si="1"/>
        <v>-0.48713552671497379</v>
      </c>
    </row>
    <row r="63" spans="1:15">
      <c r="A63">
        <v>2012</v>
      </c>
      <c r="B63" s="1">
        <v>2.2999999999999998</v>
      </c>
      <c r="C63" s="1">
        <v>0</v>
      </c>
      <c r="D63" s="1">
        <v>2</v>
      </c>
      <c r="E63" s="1">
        <v>25.9</v>
      </c>
      <c r="F63" s="1">
        <v>10</v>
      </c>
      <c r="G63" s="1">
        <v>48.9</v>
      </c>
      <c r="H63" s="1">
        <v>143.4</v>
      </c>
      <c r="I63" s="1">
        <v>23.8</v>
      </c>
      <c r="J63" s="1">
        <v>34.200000000000003</v>
      </c>
      <c r="K63" s="1">
        <v>2.2000000000000002</v>
      </c>
      <c r="L63" s="1">
        <v>0</v>
      </c>
      <c r="M63" s="1">
        <v>0</v>
      </c>
      <c r="N63">
        <f t="shared" si="0"/>
        <v>292.7</v>
      </c>
      <c r="O63" s="3">
        <f t="shared" si="1"/>
        <v>1.6343449748667447</v>
      </c>
    </row>
    <row r="64" spans="1:15">
      <c r="A64">
        <v>2013</v>
      </c>
      <c r="B64" s="1">
        <v>0.5</v>
      </c>
      <c r="C64" s="1">
        <v>0</v>
      </c>
      <c r="D64" s="1">
        <v>0</v>
      </c>
      <c r="E64" s="1">
        <v>5.8</v>
      </c>
      <c r="F64" s="1">
        <v>37.6</v>
      </c>
      <c r="G64" s="1">
        <v>22.5</v>
      </c>
      <c r="H64" s="1">
        <v>33.5</v>
      </c>
      <c r="I64" s="1">
        <v>12.2</v>
      </c>
      <c r="J64" s="1">
        <v>32.700000000000003</v>
      </c>
      <c r="K64" s="1">
        <v>4</v>
      </c>
      <c r="L64" s="1">
        <v>0</v>
      </c>
      <c r="M64" s="1">
        <v>0</v>
      </c>
      <c r="N64">
        <f t="shared" si="0"/>
        <v>148.80000000000001</v>
      </c>
      <c r="O64" s="3">
        <f t="shared" si="1"/>
        <v>-0.77894391191277557</v>
      </c>
    </row>
    <row r="65" spans="1:15">
      <c r="A65">
        <v>2014</v>
      </c>
      <c r="B65" s="1">
        <v>0</v>
      </c>
      <c r="C65" s="1">
        <v>4.4000000000000004</v>
      </c>
      <c r="D65" s="1">
        <v>0</v>
      </c>
      <c r="E65" s="1">
        <v>30.6</v>
      </c>
      <c r="F65" s="1">
        <v>1.7</v>
      </c>
      <c r="G65" s="1">
        <v>34</v>
      </c>
      <c r="H65" s="1">
        <v>22.8</v>
      </c>
      <c r="I65" s="1">
        <v>31.6</v>
      </c>
      <c r="J65" s="1">
        <v>14.5</v>
      </c>
      <c r="K65" s="1">
        <v>22.5</v>
      </c>
      <c r="L65" s="1">
        <v>7.1</v>
      </c>
      <c r="M65" s="1">
        <v>0</v>
      </c>
      <c r="N65">
        <f t="shared" si="0"/>
        <v>169.2</v>
      </c>
      <c r="O65" s="3">
        <f t="shared" si="1"/>
        <v>-0.43682373616362913</v>
      </c>
    </row>
    <row r="66" spans="1:15">
      <c r="A66">
        <v>2015</v>
      </c>
      <c r="B66" s="1">
        <v>0.7</v>
      </c>
      <c r="C66" s="1">
        <v>0</v>
      </c>
      <c r="D66" s="1">
        <v>0</v>
      </c>
      <c r="E66" s="1">
        <v>26.2</v>
      </c>
      <c r="F66" s="1">
        <v>6.3</v>
      </c>
      <c r="G66" s="1">
        <v>4.4000000000000004</v>
      </c>
      <c r="H66" s="1">
        <v>20.5</v>
      </c>
      <c r="I66" s="1">
        <v>21.1</v>
      </c>
      <c r="J66" s="1">
        <v>98.7</v>
      </c>
      <c r="K66" s="1">
        <v>24.2</v>
      </c>
      <c r="L66" s="1">
        <v>17.7</v>
      </c>
      <c r="M66" s="1">
        <v>7.3</v>
      </c>
      <c r="N66">
        <f t="shared" si="0"/>
        <v>227.09999999999997</v>
      </c>
      <c r="O66" s="3">
        <f t="shared" si="1"/>
        <v>0.53419382147733119</v>
      </c>
    </row>
    <row r="67" spans="1:15">
      <c r="A67">
        <v>2016</v>
      </c>
      <c r="B67" s="1">
        <v>0.1</v>
      </c>
      <c r="C67" s="1">
        <v>8</v>
      </c>
      <c r="D67" s="1">
        <v>18.899999999999999</v>
      </c>
      <c r="E67" s="1">
        <v>13.2</v>
      </c>
      <c r="F67" s="1">
        <v>26.5</v>
      </c>
      <c r="G67" s="1">
        <v>7.6</v>
      </c>
      <c r="H67" s="1">
        <v>72.900000000000006</v>
      </c>
      <c r="I67" s="1">
        <v>82.6</v>
      </c>
      <c r="J67" s="1">
        <v>10.4</v>
      </c>
      <c r="K67" s="1">
        <v>24.7</v>
      </c>
      <c r="L67" s="1">
        <v>0</v>
      </c>
      <c r="M67" s="1">
        <v>0</v>
      </c>
      <c r="N67">
        <f t="shared" si="0"/>
        <v>264.89999999999998</v>
      </c>
      <c r="O67" s="3">
        <f t="shared" si="1"/>
        <v>1.1681223824242797</v>
      </c>
    </row>
    <row r="68" spans="1:15">
      <c r="A68">
        <v>2017</v>
      </c>
      <c r="B68" s="1">
        <v>0</v>
      </c>
      <c r="C68" s="1">
        <v>8</v>
      </c>
      <c r="D68" s="1">
        <v>14.1</v>
      </c>
      <c r="E68" s="1">
        <v>4.9000000000000004</v>
      </c>
      <c r="F68" s="1">
        <v>5.4</v>
      </c>
      <c r="G68" s="1">
        <v>65.900000000000006</v>
      </c>
      <c r="H68" s="1">
        <v>46.5</v>
      </c>
      <c r="I68" s="1">
        <v>23.5</v>
      </c>
      <c r="J68" s="1">
        <v>7.2</v>
      </c>
      <c r="K68" s="1">
        <v>35.5</v>
      </c>
      <c r="L68" s="1">
        <v>0</v>
      </c>
      <c r="M68" s="1">
        <v>0.4</v>
      </c>
      <c r="N68">
        <f t="shared" ref="N68" si="2">SUM(B68:M68)</f>
        <v>211.4</v>
      </c>
      <c r="O68" s="3">
        <f t="shared" ref="O68" si="3">(N68-195.247)/59.62817</f>
        <v>0.27089545092529238</v>
      </c>
    </row>
    <row r="69" spans="1:15">
      <c r="M69" s="2" t="s">
        <v>1</v>
      </c>
      <c r="N69">
        <f>STDEVP(N3:N68)</f>
        <v>59.628171651104751</v>
      </c>
    </row>
    <row r="70" spans="1:15" ht="27.6">
      <c r="M70" s="2" t="s">
        <v>2</v>
      </c>
      <c r="N70">
        <f>AVERAGE(N3:N68)</f>
        <v>195.2469696969697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M68"/>
  <sheetViews>
    <sheetView topLeftCell="A7" workbookViewId="0">
      <selection activeCell="M81" sqref="M81"/>
    </sheetView>
  </sheetViews>
  <sheetFormatPr defaultRowHeight="13.8"/>
  <sheetData>
    <row r="2" spans="1:13"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</row>
    <row r="3" spans="1:13">
      <c r="A3">
        <v>1952</v>
      </c>
      <c r="B3" s="1">
        <v>-100</v>
      </c>
      <c r="C3" s="1">
        <v>-26</v>
      </c>
      <c r="D3" s="1">
        <v>-57</v>
      </c>
      <c r="E3" s="1">
        <v>67</v>
      </c>
      <c r="F3" s="1">
        <v>167</v>
      </c>
      <c r="G3" s="1">
        <v>121</v>
      </c>
      <c r="H3" s="1">
        <v>20</v>
      </c>
      <c r="I3" s="1">
        <v>28</v>
      </c>
      <c r="J3" s="1">
        <v>-80</v>
      </c>
      <c r="K3" s="1">
        <v>-57</v>
      </c>
      <c r="L3" s="1">
        <v>355</v>
      </c>
      <c r="M3" s="1">
        <v>-100</v>
      </c>
    </row>
    <row r="4" spans="1:13">
      <c r="A4">
        <v>1953</v>
      </c>
      <c r="B4" s="1">
        <v>-100</v>
      </c>
      <c r="C4" s="1">
        <v>-100</v>
      </c>
      <c r="D4" s="1">
        <v>-24</v>
      </c>
      <c r="E4" s="1">
        <v>11</v>
      </c>
      <c r="F4" s="1">
        <v>-58</v>
      </c>
      <c r="G4" s="1">
        <v>-80</v>
      </c>
      <c r="H4" s="1">
        <v>-24</v>
      </c>
      <c r="I4" s="1">
        <v>17</v>
      </c>
      <c r="J4" s="1">
        <v>89</v>
      </c>
      <c r="K4" s="1">
        <v>148</v>
      </c>
      <c r="L4" s="1">
        <v>397</v>
      </c>
      <c r="M4" s="1">
        <v>56</v>
      </c>
    </row>
    <row r="5" spans="1:13">
      <c r="A5">
        <v>1954</v>
      </c>
      <c r="B5" s="1">
        <v>-100</v>
      </c>
      <c r="C5" s="1">
        <v>-17</v>
      </c>
      <c r="D5" s="1">
        <v>-75</v>
      </c>
      <c r="E5" s="1">
        <v>-53</v>
      </c>
      <c r="F5" s="1">
        <v>-77</v>
      </c>
      <c r="G5" s="1">
        <v>126</v>
      </c>
      <c r="H5" s="1">
        <v>-39</v>
      </c>
      <c r="I5" s="1">
        <v>15</v>
      </c>
      <c r="J5" s="1">
        <v>-72</v>
      </c>
      <c r="K5" s="1">
        <v>-17</v>
      </c>
      <c r="L5" s="1">
        <v>-21</v>
      </c>
      <c r="M5" s="1">
        <v>578</v>
      </c>
    </row>
    <row r="6" spans="1:13">
      <c r="A6">
        <v>1955</v>
      </c>
      <c r="B6" s="1">
        <v>-75</v>
      </c>
      <c r="C6" s="1">
        <v>-100</v>
      </c>
      <c r="D6" s="1">
        <v>-38</v>
      </c>
      <c r="E6" s="1">
        <v>193</v>
      </c>
      <c r="F6" s="1">
        <v>-52</v>
      </c>
      <c r="G6" s="1">
        <v>-57</v>
      </c>
      <c r="H6" s="1">
        <v>-78</v>
      </c>
      <c r="I6" s="1">
        <v>-29</v>
      </c>
      <c r="J6" s="1">
        <v>225</v>
      </c>
      <c r="K6" s="1">
        <v>-46</v>
      </c>
      <c r="L6" s="1">
        <v>-100</v>
      </c>
      <c r="M6" s="1">
        <v>-100</v>
      </c>
    </row>
    <row r="7" spans="1:13">
      <c r="A7">
        <v>1956</v>
      </c>
      <c r="B7" s="1">
        <v>42</v>
      </c>
      <c r="C7" s="1">
        <v>-100</v>
      </c>
      <c r="D7" s="1">
        <v>276</v>
      </c>
      <c r="E7" s="1">
        <v>102</v>
      </c>
      <c r="F7" s="1">
        <v>-59</v>
      </c>
      <c r="G7" s="1">
        <v>123</v>
      </c>
      <c r="H7" s="1">
        <v>-46</v>
      </c>
      <c r="I7" s="1">
        <v>37</v>
      </c>
      <c r="J7" s="1">
        <v>-5</v>
      </c>
      <c r="K7" s="1">
        <v>-50</v>
      </c>
      <c r="L7" s="1">
        <v>0</v>
      </c>
      <c r="M7" s="1">
        <v>-89</v>
      </c>
    </row>
    <row r="8" spans="1:13">
      <c r="A8">
        <v>1957</v>
      </c>
      <c r="B8" s="1">
        <v>217</v>
      </c>
      <c r="C8" s="1">
        <v>30</v>
      </c>
      <c r="D8" s="1">
        <v>-100</v>
      </c>
      <c r="E8" s="1">
        <v>48</v>
      </c>
      <c r="F8" s="1">
        <v>-64</v>
      </c>
      <c r="G8" s="1">
        <v>1</v>
      </c>
      <c r="H8" s="1">
        <v>-81</v>
      </c>
      <c r="I8" s="1">
        <v>-37</v>
      </c>
      <c r="J8" s="1">
        <v>74</v>
      </c>
      <c r="K8" s="1">
        <v>-100</v>
      </c>
      <c r="L8" s="1">
        <v>-100</v>
      </c>
      <c r="M8" s="1">
        <v>-100</v>
      </c>
    </row>
    <row r="9" spans="1:13">
      <c r="A9">
        <v>1958</v>
      </c>
      <c r="B9" s="1">
        <v>58</v>
      </c>
      <c r="C9" s="1">
        <v>-100</v>
      </c>
      <c r="D9" s="1">
        <v>-100</v>
      </c>
      <c r="E9" s="1">
        <v>-29</v>
      </c>
      <c r="F9" s="1">
        <v>153</v>
      </c>
      <c r="G9" s="1">
        <v>94</v>
      </c>
      <c r="H9" s="1">
        <v>68</v>
      </c>
      <c r="I9" s="1">
        <v>-24</v>
      </c>
      <c r="J9" s="1">
        <v>-48</v>
      </c>
      <c r="K9" s="1">
        <v>-11</v>
      </c>
      <c r="L9" s="1">
        <v>-100</v>
      </c>
      <c r="M9" s="1">
        <v>-100</v>
      </c>
    </row>
    <row r="10" spans="1:13">
      <c r="A10">
        <v>1959</v>
      </c>
      <c r="B10" s="1">
        <v>-100</v>
      </c>
      <c r="C10" s="1">
        <v>152</v>
      </c>
      <c r="D10" s="1">
        <v>29</v>
      </c>
      <c r="E10" s="1">
        <v>-65</v>
      </c>
      <c r="F10" s="1">
        <v>-41</v>
      </c>
      <c r="G10" s="1">
        <v>42</v>
      </c>
      <c r="H10" s="1">
        <v>29</v>
      </c>
      <c r="I10" s="1">
        <v>162</v>
      </c>
      <c r="J10" s="1">
        <v>-41</v>
      </c>
      <c r="K10" s="1">
        <v>-96</v>
      </c>
      <c r="L10" s="1">
        <v>-100</v>
      </c>
      <c r="M10" s="1">
        <v>111</v>
      </c>
    </row>
    <row r="11" spans="1:13">
      <c r="A11">
        <v>1960</v>
      </c>
      <c r="B11" s="1">
        <v>-100</v>
      </c>
      <c r="C11" s="1">
        <v>-100</v>
      </c>
      <c r="D11" s="1">
        <v>284</v>
      </c>
      <c r="E11" s="1">
        <v>255</v>
      </c>
      <c r="F11" s="1">
        <v>-27</v>
      </c>
      <c r="G11" s="1">
        <v>-5</v>
      </c>
      <c r="H11" s="1">
        <v>-26</v>
      </c>
      <c r="I11" s="1">
        <v>23</v>
      </c>
      <c r="J11" s="1">
        <v>198</v>
      </c>
      <c r="K11" s="1">
        <v>-18</v>
      </c>
      <c r="L11" s="1">
        <v>-100</v>
      </c>
      <c r="M11" s="1">
        <v>-100</v>
      </c>
    </row>
    <row r="12" spans="1:13">
      <c r="A12">
        <v>1961</v>
      </c>
      <c r="B12" s="1">
        <v>92</v>
      </c>
      <c r="C12" s="1">
        <v>-57</v>
      </c>
      <c r="D12" s="1">
        <v>-100</v>
      </c>
      <c r="E12" s="1">
        <v>314</v>
      </c>
      <c r="F12" s="1">
        <v>-47</v>
      </c>
      <c r="G12" s="1">
        <v>199</v>
      </c>
      <c r="H12" s="1">
        <v>50</v>
      </c>
      <c r="I12" s="1">
        <v>150</v>
      </c>
      <c r="J12" s="1">
        <v>44</v>
      </c>
      <c r="K12" s="1">
        <v>57</v>
      </c>
      <c r="L12" s="1">
        <v>272</v>
      </c>
      <c r="M12" s="1">
        <v>-100</v>
      </c>
    </row>
    <row r="13" spans="1:13">
      <c r="A13">
        <v>1962</v>
      </c>
      <c r="B13" s="1">
        <v>25</v>
      </c>
      <c r="C13" s="1">
        <v>-100</v>
      </c>
      <c r="D13" s="1">
        <v>-70</v>
      </c>
      <c r="E13" s="1">
        <v>-96</v>
      </c>
      <c r="F13" s="1">
        <v>-100</v>
      </c>
      <c r="G13" s="1">
        <v>0</v>
      </c>
      <c r="H13" s="1">
        <v>-55</v>
      </c>
      <c r="I13" s="1">
        <v>-38</v>
      </c>
      <c r="J13" s="1">
        <v>175</v>
      </c>
      <c r="K13" s="1">
        <v>134</v>
      </c>
      <c r="L13" s="1">
        <v>369</v>
      </c>
      <c r="M13" s="1">
        <v>-100</v>
      </c>
    </row>
    <row r="14" spans="1:13">
      <c r="A14">
        <v>1963</v>
      </c>
      <c r="B14" s="1">
        <v>-100</v>
      </c>
      <c r="C14" s="1">
        <v>-43</v>
      </c>
      <c r="D14" s="1">
        <v>-33</v>
      </c>
      <c r="E14" s="1">
        <v>82</v>
      </c>
      <c r="F14" s="1">
        <v>11</v>
      </c>
      <c r="G14" s="1">
        <v>-49</v>
      </c>
      <c r="H14" s="1">
        <v>45</v>
      </c>
      <c r="I14" s="1">
        <v>-89</v>
      </c>
      <c r="J14" s="1">
        <v>-88</v>
      </c>
      <c r="K14" s="1">
        <v>-47</v>
      </c>
      <c r="L14" s="1">
        <v>-69</v>
      </c>
      <c r="M14" s="1">
        <v>-100</v>
      </c>
    </row>
    <row r="15" spans="1:13">
      <c r="A15">
        <v>1964</v>
      </c>
      <c r="B15" s="1">
        <v>375</v>
      </c>
      <c r="C15" s="1">
        <v>-61</v>
      </c>
      <c r="D15" s="1">
        <v>-17</v>
      </c>
      <c r="E15" s="1">
        <v>472</v>
      </c>
      <c r="F15" s="1">
        <v>96</v>
      </c>
      <c r="G15" s="1">
        <v>195</v>
      </c>
      <c r="H15" s="1">
        <v>28</v>
      </c>
      <c r="I15" s="1">
        <v>29</v>
      </c>
      <c r="J15" s="1">
        <v>5</v>
      </c>
      <c r="K15" s="1">
        <v>203</v>
      </c>
      <c r="L15" s="1">
        <v>-97</v>
      </c>
      <c r="M15" s="1">
        <v>-78</v>
      </c>
    </row>
    <row r="16" spans="1:13">
      <c r="A16">
        <v>1965</v>
      </c>
      <c r="B16" s="1">
        <v>-100</v>
      </c>
      <c r="C16" s="1">
        <v>-100</v>
      </c>
      <c r="D16" s="1">
        <v>146</v>
      </c>
      <c r="E16" s="1">
        <v>480</v>
      </c>
      <c r="F16" s="1">
        <v>-66</v>
      </c>
      <c r="G16" s="1">
        <v>-60</v>
      </c>
      <c r="H16" s="1">
        <v>-82</v>
      </c>
      <c r="I16" s="1">
        <v>-83</v>
      </c>
      <c r="J16" s="1">
        <v>-95</v>
      </c>
      <c r="K16" s="1">
        <v>28</v>
      </c>
      <c r="L16" s="1">
        <v>228</v>
      </c>
      <c r="M16" s="1">
        <v>-100</v>
      </c>
    </row>
    <row r="17" spans="1:13">
      <c r="A17">
        <v>1966</v>
      </c>
      <c r="B17" s="1">
        <v>-75</v>
      </c>
      <c r="C17" s="1">
        <v>-52</v>
      </c>
      <c r="D17" s="1">
        <v>-25</v>
      </c>
      <c r="E17" s="1">
        <v>-53</v>
      </c>
      <c r="F17" s="1">
        <v>55</v>
      </c>
      <c r="G17" s="1">
        <v>-48</v>
      </c>
      <c r="H17" s="1">
        <v>47</v>
      </c>
      <c r="I17" s="1">
        <v>-68</v>
      </c>
      <c r="J17" s="1">
        <v>-70</v>
      </c>
      <c r="K17" s="1">
        <v>-38</v>
      </c>
      <c r="L17" s="1">
        <v>-100</v>
      </c>
      <c r="M17" s="1">
        <v>-100</v>
      </c>
    </row>
    <row r="18" spans="1:13">
      <c r="A18">
        <v>1967</v>
      </c>
      <c r="B18" s="1">
        <v>-100</v>
      </c>
      <c r="C18" s="1">
        <v>-100</v>
      </c>
      <c r="D18" s="1">
        <v>60</v>
      </c>
      <c r="E18" s="1">
        <v>-42</v>
      </c>
      <c r="F18" s="1">
        <v>155</v>
      </c>
      <c r="G18" s="1">
        <v>87</v>
      </c>
      <c r="H18" s="1">
        <v>70</v>
      </c>
      <c r="I18" s="1">
        <v>19</v>
      </c>
      <c r="J18" s="1">
        <v>-22</v>
      </c>
      <c r="K18" s="1">
        <v>53</v>
      </c>
      <c r="L18" s="1">
        <v>769</v>
      </c>
      <c r="M18" s="1">
        <v>-89</v>
      </c>
    </row>
    <row r="19" spans="1:13">
      <c r="A19">
        <v>1968</v>
      </c>
      <c r="B19" s="1">
        <v>42</v>
      </c>
      <c r="C19" s="1">
        <v>-100</v>
      </c>
      <c r="D19" s="1">
        <v>171</v>
      </c>
      <c r="E19" s="1">
        <v>58</v>
      </c>
      <c r="F19" s="1">
        <v>-86</v>
      </c>
      <c r="G19" s="1">
        <v>26</v>
      </c>
      <c r="H19" s="1">
        <v>-33</v>
      </c>
      <c r="I19" s="1">
        <v>102</v>
      </c>
      <c r="J19" s="1">
        <v>38</v>
      </c>
      <c r="K19" s="1">
        <v>100</v>
      </c>
      <c r="L19" s="1">
        <v>-100</v>
      </c>
      <c r="M19" s="1">
        <v>-100</v>
      </c>
    </row>
    <row r="20" spans="1:13">
      <c r="A20">
        <v>1969</v>
      </c>
      <c r="B20" s="1">
        <v>-25</v>
      </c>
      <c r="C20" s="1">
        <v>22</v>
      </c>
      <c r="D20" s="1">
        <v>-100</v>
      </c>
      <c r="E20" s="1">
        <v>-69</v>
      </c>
      <c r="F20" s="1">
        <v>-59</v>
      </c>
      <c r="G20" s="1">
        <v>-58</v>
      </c>
      <c r="H20" s="1">
        <v>-54</v>
      </c>
      <c r="I20" s="1">
        <v>-44</v>
      </c>
      <c r="J20" s="1">
        <v>44</v>
      </c>
      <c r="K20" s="1">
        <v>-21</v>
      </c>
      <c r="L20" s="1">
        <v>-97</v>
      </c>
      <c r="M20" s="1">
        <v>-100</v>
      </c>
    </row>
    <row r="21" spans="1:13">
      <c r="A21">
        <v>1970</v>
      </c>
      <c r="B21" s="1">
        <v>-100</v>
      </c>
      <c r="C21" s="1">
        <v>83</v>
      </c>
      <c r="D21" s="1">
        <v>-95</v>
      </c>
      <c r="E21" s="1">
        <v>246</v>
      </c>
      <c r="F21" s="1">
        <v>-55</v>
      </c>
      <c r="G21" s="1">
        <v>-9</v>
      </c>
      <c r="H21" s="1">
        <v>-94</v>
      </c>
      <c r="I21" s="1">
        <v>51</v>
      </c>
      <c r="J21" s="1">
        <v>-70</v>
      </c>
      <c r="K21" s="1">
        <v>26</v>
      </c>
      <c r="L21" s="1">
        <v>-100</v>
      </c>
      <c r="M21" s="1">
        <v>-100</v>
      </c>
    </row>
    <row r="22" spans="1:13">
      <c r="A22">
        <v>1971</v>
      </c>
      <c r="B22" s="1">
        <v>500</v>
      </c>
      <c r="C22" s="1">
        <v>-96</v>
      </c>
      <c r="D22" s="1">
        <v>-65</v>
      </c>
      <c r="E22" s="1">
        <v>-99</v>
      </c>
      <c r="F22" s="1">
        <v>-57</v>
      </c>
      <c r="G22" s="1">
        <v>-64</v>
      </c>
      <c r="H22" s="1">
        <v>-41</v>
      </c>
      <c r="I22" s="1">
        <v>-78</v>
      </c>
      <c r="J22" s="1">
        <v>67</v>
      </c>
      <c r="K22" s="1">
        <v>-12</v>
      </c>
      <c r="L22" s="1">
        <v>662</v>
      </c>
      <c r="M22" s="1">
        <v>-56</v>
      </c>
    </row>
    <row r="23" spans="1:13">
      <c r="A23">
        <v>1972</v>
      </c>
      <c r="B23" s="1">
        <v>-42</v>
      </c>
      <c r="C23" s="1">
        <v>-26</v>
      </c>
      <c r="D23" s="1">
        <v>-78</v>
      </c>
      <c r="E23" s="1">
        <v>-71</v>
      </c>
      <c r="F23" s="1">
        <v>-50</v>
      </c>
      <c r="G23" s="1">
        <v>-30</v>
      </c>
      <c r="H23" s="1">
        <v>-71</v>
      </c>
      <c r="I23" s="1">
        <v>29</v>
      </c>
      <c r="J23" s="1">
        <v>-95</v>
      </c>
      <c r="K23" s="1">
        <v>-3</v>
      </c>
      <c r="L23" s="1">
        <v>262</v>
      </c>
      <c r="M23" s="1">
        <v>-89</v>
      </c>
    </row>
    <row r="24" spans="1:13">
      <c r="A24">
        <v>1973</v>
      </c>
      <c r="B24" s="1">
        <v>158</v>
      </c>
      <c r="C24" s="1">
        <v>-100</v>
      </c>
      <c r="D24" s="1">
        <v>-6</v>
      </c>
      <c r="E24" s="1">
        <v>-34</v>
      </c>
      <c r="F24" s="1">
        <v>-59</v>
      </c>
      <c r="G24" s="1">
        <v>-23</v>
      </c>
      <c r="H24" s="1">
        <v>37</v>
      </c>
      <c r="I24" s="1">
        <v>85</v>
      </c>
      <c r="J24" s="1">
        <v>159</v>
      </c>
      <c r="K24" s="1">
        <v>353</v>
      </c>
      <c r="L24" s="1">
        <v>-100</v>
      </c>
      <c r="M24" s="1">
        <v>-100</v>
      </c>
    </row>
    <row r="25" spans="1:13">
      <c r="A25">
        <v>1974</v>
      </c>
      <c r="B25" s="1">
        <v>117</v>
      </c>
      <c r="C25" s="1">
        <v>65</v>
      </c>
      <c r="D25" s="1">
        <v>-90</v>
      </c>
      <c r="E25" s="1">
        <v>-100</v>
      </c>
      <c r="F25" s="1">
        <v>-66</v>
      </c>
      <c r="G25" s="1">
        <v>-25</v>
      </c>
      <c r="H25" s="1">
        <v>11</v>
      </c>
      <c r="I25" s="1">
        <v>-44</v>
      </c>
      <c r="J25" s="1">
        <v>-3</v>
      </c>
      <c r="K25" s="1">
        <v>-66</v>
      </c>
      <c r="L25" s="1">
        <v>-62</v>
      </c>
      <c r="M25" s="1">
        <v>211</v>
      </c>
    </row>
    <row r="26" spans="1:13">
      <c r="A26">
        <v>1975</v>
      </c>
      <c r="B26" s="1">
        <v>-100</v>
      </c>
      <c r="C26" s="1">
        <v>-100</v>
      </c>
      <c r="D26" s="1">
        <v>79</v>
      </c>
      <c r="E26" s="1">
        <v>146</v>
      </c>
      <c r="F26" s="1">
        <v>-7</v>
      </c>
      <c r="G26" s="1">
        <v>-57</v>
      </c>
      <c r="H26" s="1">
        <v>-19</v>
      </c>
      <c r="I26" s="1">
        <v>-31</v>
      </c>
      <c r="J26" s="1">
        <v>25</v>
      </c>
      <c r="K26" s="1">
        <v>95</v>
      </c>
      <c r="L26" s="1">
        <v>234</v>
      </c>
      <c r="M26" s="1">
        <v>11</v>
      </c>
    </row>
    <row r="27" spans="1:13">
      <c r="A27">
        <v>1976</v>
      </c>
      <c r="B27" s="1">
        <v>-100</v>
      </c>
      <c r="C27" s="1">
        <v>122</v>
      </c>
      <c r="D27" s="1">
        <v>-100</v>
      </c>
      <c r="E27" s="1">
        <v>-18</v>
      </c>
      <c r="F27" s="1">
        <v>-66</v>
      </c>
      <c r="G27" s="1">
        <v>49</v>
      </c>
      <c r="H27" s="1">
        <v>95</v>
      </c>
      <c r="I27" s="1">
        <v>80</v>
      </c>
      <c r="J27" s="1">
        <v>-17</v>
      </c>
      <c r="K27" s="1">
        <v>-55</v>
      </c>
      <c r="L27" s="1">
        <v>-100</v>
      </c>
      <c r="M27" s="1">
        <v>-11</v>
      </c>
    </row>
    <row r="28" spans="1:13">
      <c r="A28">
        <v>1977</v>
      </c>
      <c r="B28" s="1">
        <v>-100</v>
      </c>
      <c r="C28" s="1">
        <v>-39</v>
      </c>
      <c r="D28" s="1">
        <v>-100</v>
      </c>
      <c r="E28" s="1">
        <v>73</v>
      </c>
      <c r="F28" s="1">
        <v>-39</v>
      </c>
      <c r="G28" s="1">
        <v>39</v>
      </c>
      <c r="H28" s="1">
        <v>-13</v>
      </c>
      <c r="I28" s="1">
        <v>75</v>
      </c>
      <c r="J28" s="1">
        <v>84</v>
      </c>
      <c r="K28" s="1">
        <v>85</v>
      </c>
      <c r="L28" s="1">
        <v>-21</v>
      </c>
      <c r="M28" s="1">
        <v>-100</v>
      </c>
    </row>
    <row r="29" spans="1:13">
      <c r="A29">
        <v>1978</v>
      </c>
      <c r="B29" s="1">
        <v>-100</v>
      </c>
      <c r="C29" s="1">
        <v>96</v>
      </c>
      <c r="D29" s="1">
        <v>119</v>
      </c>
      <c r="E29" s="1">
        <v>-100</v>
      </c>
      <c r="F29" s="1">
        <v>-39</v>
      </c>
      <c r="G29" s="1">
        <v>-24</v>
      </c>
      <c r="H29" s="1">
        <v>97</v>
      </c>
      <c r="I29" s="1">
        <v>55</v>
      </c>
      <c r="J29" s="1">
        <v>73</v>
      </c>
      <c r="K29" s="1">
        <v>104</v>
      </c>
      <c r="L29" s="1">
        <v>-86</v>
      </c>
      <c r="M29" s="1">
        <v>-100</v>
      </c>
    </row>
    <row r="30" spans="1:13">
      <c r="A30">
        <v>1979</v>
      </c>
      <c r="B30" s="1">
        <v>-100</v>
      </c>
      <c r="C30" s="1">
        <v>-83</v>
      </c>
      <c r="D30" s="1">
        <v>-56</v>
      </c>
      <c r="E30" s="1">
        <v>-100</v>
      </c>
      <c r="F30" s="1">
        <v>-62</v>
      </c>
      <c r="G30" s="1">
        <v>70</v>
      </c>
      <c r="H30" s="1">
        <v>247</v>
      </c>
      <c r="I30" s="1">
        <v>-39</v>
      </c>
      <c r="J30" s="1">
        <v>-36</v>
      </c>
      <c r="K30" s="1">
        <v>-97</v>
      </c>
      <c r="L30" s="1">
        <v>-97</v>
      </c>
      <c r="M30" s="1">
        <v>-100</v>
      </c>
    </row>
    <row r="31" spans="1:13">
      <c r="A31">
        <v>1980</v>
      </c>
      <c r="B31" s="1">
        <v>-100</v>
      </c>
      <c r="C31" s="1">
        <v>-91</v>
      </c>
      <c r="D31" s="1">
        <v>52</v>
      </c>
      <c r="E31" s="1">
        <v>-90</v>
      </c>
      <c r="F31" s="1">
        <v>-30</v>
      </c>
      <c r="G31" s="1">
        <v>-76</v>
      </c>
      <c r="H31" s="1">
        <v>-73</v>
      </c>
      <c r="I31" s="1">
        <v>-41</v>
      </c>
      <c r="J31" s="1">
        <v>-29</v>
      </c>
      <c r="K31" s="1">
        <v>9</v>
      </c>
      <c r="L31" s="1">
        <v>-100</v>
      </c>
      <c r="M31" s="1">
        <v>-100</v>
      </c>
    </row>
    <row r="32" spans="1:13">
      <c r="A32">
        <v>1981</v>
      </c>
      <c r="B32" s="1">
        <v>8</v>
      </c>
      <c r="C32" s="1">
        <v>-100</v>
      </c>
      <c r="D32" s="1">
        <v>-90</v>
      </c>
      <c r="E32" s="1">
        <v>104</v>
      </c>
      <c r="F32" s="1">
        <v>-98</v>
      </c>
      <c r="G32" s="1">
        <v>-89</v>
      </c>
      <c r="H32" s="1">
        <v>-10</v>
      </c>
      <c r="I32" s="1">
        <v>-54</v>
      </c>
      <c r="J32" s="1">
        <v>-75</v>
      </c>
      <c r="K32" s="1">
        <v>-10</v>
      </c>
      <c r="L32" s="1">
        <v>-100</v>
      </c>
      <c r="M32" s="1">
        <v>-100</v>
      </c>
    </row>
    <row r="33" spans="1:13">
      <c r="A33">
        <v>1982</v>
      </c>
      <c r="B33" s="1">
        <v>-100</v>
      </c>
      <c r="C33" s="1">
        <v>-26</v>
      </c>
      <c r="D33" s="1">
        <v>-29</v>
      </c>
      <c r="E33" s="1">
        <v>-22</v>
      </c>
      <c r="F33" s="1">
        <v>-25</v>
      </c>
      <c r="G33" s="1">
        <v>-61</v>
      </c>
      <c r="H33" s="1">
        <v>-49</v>
      </c>
      <c r="I33" s="1">
        <v>-16</v>
      </c>
      <c r="J33" s="1">
        <v>-15</v>
      </c>
      <c r="K33" s="1">
        <v>-67</v>
      </c>
      <c r="L33" s="1">
        <v>7</v>
      </c>
      <c r="M33" s="1">
        <v>-89</v>
      </c>
    </row>
    <row r="34" spans="1:13">
      <c r="A34">
        <v>1983</v>
      </c>
      <c r="B34" s="1">
        <v>-33</v>
      </c>
      <c r="C34" s="1">
        <v>-91</v>
      </c>
      <c r="D34" s="1">
        <v>89</v>
      </c>
      <c r="E34" s="1">
        <v>61</v>
      </c>
      <c r="F34" s="1">
        <v>5</v>
      </c>
      <c r="G34" s="1">
        <v>48</v>
      </c>
      <c r="H34" s="1">
        <v>-54</v>
      </c>
      <c r="I34" s="1">
        <v>-28</v>
      </c>
      <c r="J34" s="1">
        <v>96</v>
      </c>
      <c r="K34" s="1">
        <v>-37</v>
      </c>
      <c r="L34" s="1">
        <v>-100</v>
      </c>
      <c r="M34" s="1">
        <v>-100</v>
      </c>
    </row>
    <row r="35" spans="1:13">
      <c r="A35">
        <v>1984</v>
      </c>
      <c r="B35" s="1">
        <v>25</v>
      </c>
      <c r="C35" s="1">
        <v>-39</v>
      </c>
      <c r="D35" s="1">
        <v>-100</v>
      </c>
      <c r="E35" s="1">
        <v>-64</v>
      </c>
      <c r="F35" s="1">
        <v>285</v>
      </c>
      <c r="G35" s="1">
        <v>73</v>
      </c>
      <c r="H35" s="1">
        <v>-1</v>
      </c>
      <c r="I35" s="1">
        <v>7</v>
      </c>
      <c r="J35" s="1">
        <v>-46</v>
      </c>
      <c r="K35" s="1">
        <v>-83</v>
      </c>
      <c r="L35" s="1">
        <v>-100</v>
      </c>
      <c r="M35" s="1">
        <v>311</v>
      </c>
    </row>
    <row r="36" spans="1:13">
      <c r="A36">
        <v>1985</v>
      </c>
      <c r="B36" s="1">
        <v>-100</v>
      </c>
      <c r="C36" s="1">
        <v>-100</v>
      </c>
      <c r="D36" s="1">
        <v>-100</v>
      </c>
      <c r="E36" s="1">
        <v>-19</v>
      </c>
      <c r="F36" s="1">
        <v>173</v>
      </c>
      <c r="G36" s="1">
        <v>53</v>
      </c>
      <c r="H36" s="1">
        <v>-66</v>
      </c>
      <c r="I36" s="1">
        <v>-5</v>
      </c>
      <c r="J36" s="1">
        <v>-34</v>
      </c>
      <c r="K36" s="1">
        <v>71</v>
      </c>
      <c r="L36" s="1">
        <v>-100</v>
      </c>
      <c r="M36" s="1">
        <v>56</v>
      </c>
    </row>
    <row r="37" spans="1:13">
      <c r="A37">
        <v>1986</v>
      </c>
      <c r="B37" s="1">
        <v>-100</v>
      </c>
      <c r="C37" s="1">
        <v>-78</v>
      </c>
      <c r="D37" s="1">
        <v>162</v>
      </c>
      <c r="E37" s="1">
        <v>-64</v>
      </c>
      <c r="F37" s="1">
        <v>-87</v>
      </c>
      <c r="G37" s="1">
        <v>13</v>
      </c>
      <c r="H37" s="1">
        <v>-38</v>
      </c>
      <c r="I37" s="1">
        <v>8</v>
      </c>
      <c r="J37" s="1">
        <v>-16</v>
      </c>
      <c r="K37" s="1">
        <v>-37</v>
      </c>
      <c r="L37" s="1">
        <v>-90</v>
      </c>
      <c r="M37" s="1">
        <v>611</v>
      </c>
    </row>
    <row r="38" spans="1:13">
      <c r="A38">
        <v>1987</v>
      </c>
      <c r="B38" s="1">
        <v>-100</v>
      </c>
      <c r="C38" s="1">
        <v>-100</v>
      </c>
      <c r="D38" s="1">
        <v>-14</v>
      </c>
      <c r="E38" s="1">
        <v>-72</v>
      </c>
      <c r="F38" s="1">
        <v>-82</v>
      </c>
      <c r="G38" s="1">
        <v>160</v>
      </c>
      <c r="H38" s="1">
        <v>-50</v>
      </c>
      <c r="I38" s="1">
        <v>-25</v>
      </c>
      <c r="J38" s="1">
        <v>58</v>
      </c>
      <c r="K38" s="1">
        <v>-36</v>
      </c>
      <c r="L38" s="1">
        <v>-17</v>
      </c>
      <c r="M38" s="1">
        <v>-100</v>
      </c>
    </row>
    <row r="39" spans="1:13">
      <c r="A39">
        <v>1988</v>
      </c>
      <c r="B39" s="1">
        <v>-67</v>
      </c>
      <c r="C39" s="1">
        <v>317</v>
      </c>
      <c r="D39" s="1">
        <v>-52</v>
      </c>
      <c r="E39" s="1">
        <v>-100</v>
      </c>
      <c r="F39" s="1">
        <v>205</v>
      </c>
      <c r="G39" s="1">
        <v>-33</v>
      </c>
      <c r="H39" s="1">
        <v>36</v>
      </c>
      <c r="I39" s="1">
        <v>-1</v>
      </c>
      <c r="J39" s="1">
        <v>-80</v>
      </c>
      <c r="K39" s="1">
        <v>-53</v>
      </c>
      <c r="L39" s="1">
        <v>-100</v>
      </c>
      <c r="M39" s="1">
        <v>-100</v>
      </c>
    </row>
    <row r="40" spans="1:13">
      <c r="A40">
        <v>1989</v>
      </c>
      <c r="B40" s="1">
        <v>392</v>
      </c>
      <c r="C40" s="1">
        <v>343</v>
      </c>
      <c r="D40" s="1">
        <v>-76</v>
      </c>
      <c r="E40" s="1">
        <v>278</v>
      </c>
      <c r="F40" s="1">
        <v>-87</v>
      </c>
      <c r="G40" s="1">
        <v>16</v>
      </c>
      <c r="H40" s="1">
        <v>-38</v>
      </c>
      <c r="I40" s="1">
        <v>0</v>
      </c>
      <c r="J40" s="1">
        <v>118</v>
      </c>
      <c r="K40" s="1">
        <v>-32</v>
      </c>
      <c r="L40" s="1">
        <v>141</v>
      </c>
      <c r="M40" s="1">
        <v>-100</v>
      </c>
    </row>
    <row r="41" spans="1:13">
      <c r="A41">
        <v>1990</v>
      </c>
      <c r="B41" s="1">
        <v>-25</v>
      </c>
      <c r="C41" s="1">
        <v>430</v>
      </c>
      <c r="D41" s="1">
        <v>346</v>
      </c>
      <c r="E41" s="1">
        <v>324</v>
      </c>
      <c r="F41" s="1">
        <v>12</v>
      </c>
      <c r="G41" s="1">
        <v>-56</v>
      </c>
      <c r="H41" s="1">
        <v>37</v>
      </c>
      <c r="I41" s="1">
        <v>17</v>
      </c>
      <c r="J41" s="1">
        <v>-75</v>
      </c>
      <c r="K41" s="1">
        <v>106</v>
      </c>
      <c r="L41" s="1">
        <v>-90</v>
      </c>
      <c r="M41" s="1">
        <v>-100</v>
      </c>
    </row>
    <row r="42" spans="1:13">
      <c r="A42">
        <v>1991</v>
      </c>
      <c r="B42" s="1">
        <v>-92</v>
      </c>
      <c r="C42" s="1">
        <v>30</v>
      </c>
      <c r="D42" s="1">
        <v>103</v>
      </c>
      <c r="E42" s="1">
        <v>149</v>
      </c>
      <c r="F42" s="1">
        <v>121</v>
      </c>
      <c r="G42" s="1">
        <v>-60</v>
      </c>
      <c r="H42" s="1">
        <v>-54</v>
      </c>
      <c r="I42" s="1">
        <v>49</v>
      </c>
      <c r="J42" s="1">
        <v>-65</v>
      </c>
      <c r="K42" s="1">
        <v>-73</v>
      </c>
      <c r="L42" s="1">
        <v>-100</v>
      </c>
      <c r="M42" s="1">
        <v>189</v>
      </c>
    </row>
    <row r="43" spans="1:13">
      <c r="A43">
        <v>1992</v>
      </c>
      <c r="B43" s="1">
        <v>-100</v>
      </c>
      <c r="C43" s="1">
        <v>-100</v>
      </c>
      <c r="D43" s="1">
        <v>41</v>
      </c>
      <c r="E43" s="1">
        <v>-25</v>
      </c>
      <c r="F43" s="1">
        <v>163</v>
      </c>
      <c r="G43" s="1">
        <v>115</v>
      </c>
      <c r="H43" s="1">
        <v>73</v>
      </c>
      <c r="I43" s="1">
        <v>45</v>
      </c>
      <c r="J43" s="1">
        <v>-42</v>
      </c>
      <c r="K43" s="1">
        <v>58</v>
      </c>
      <c r="L43" s="1">
        <v>83</v>
      </c>
      <c r="M43" s="1">
        <v>-100</v>
      </c>
    </row>
    <row r="44" spans="1:13">
      <c r="A44">
        <v>1993</v>
      </c>
      <c r="B44" s="1">
        <v>267</v>
      </c>
      <c r="C44" s="1">
        <v>-4</v>
      </c>
      <c r="D44" s="1">
        <v>3</v>
      </c>
      <c r="E44" s="1">
        <v>-81</v>
      </c>
      <c r="F44" s="1">
        <v>-34</v>
      </c>
      <c r="G44" s="1">
        <v>-64</v>
      </c>
      <c r="H44" s="1">
        <v>-34</v>
      </c>
      <c r="I44" s="1">
        <v>-30</v>
      </c>
      <c r="J44" s="1">
        <v>-25</v>
      </c>
      <c r="K44" s="1">
        <v>-98</v>
      </c>
      <c r="L44" s="1">
        <v>203</v>
      </c>
      <c r="M44" s="1">
        <v>-100</v>
      </c>
    </row>
    <row r="45" spans="1:13">
      <c r="A45">
        <v>1994</v>
      </c>
      <c r="B45" s="1">
        <v>-100</v>
      </c>
      <c r="C45" s="1">
        <v>-57</v>
      </c>
      <c r="D45" s="1">
        <v>-87</v>
      </c>
      <c r="E45" s="1">
        <v>166</v>
      </c>
      <c r="F45" s="1">
        <v>-70</v>
      </c>
      <c r="G45" s="1">
        <v>-28</v>
      </c>
      <c r="H45" s="1">
        <v>-22</v>
      </c>
      <c r="I45" s="1">
        <v>14</v>
      </c>
      <c r="J45" s="1">
        <v>-45</v>
      </c>
      <c r="K45" s="1">
        <v>-8</v>
      </c>
      <c r="L45" s="1">
        <v>-41</v>
      </c>
      <c r="M45" s="1">
        <v>222</v>
      </c>
    </row>
    <row r="46" spans="1:13">
      <c r="A46">
        <v>1995</v>
      </c>
      <c r="B46" s="1">
        <v>-58</v>
      </c>
      <c r="C46" s="1">
        <v>291</v>
      </c>
      <c r="D46" s="1">
        <v>-100</v>
      </c>
      <c r="E46" s="1">
        <v>-100</v>
      </c>
      <c r="F46" s="1">
        <v>-98</v>
      </c>
      <c r="G46" s="1">
        <v>48</v>
      </c>
      <c r="H46" s="1">
        <v>123</v>
      </c>
      <c r="I46" s="1">
        <v>47</v>
      </c>
      <c r="J46" s="1">
        <v>-18</v>
      </c>
      <c r="K46" s="1">
        <v>-38</v>
      </c>
      <c r="L46" s="1">
        <v>-90</v>
      </c>
      <c r="M46" s="1">
        <v>-100</v>
      </c>
    </row>
    <row r="47" spans="1:13">
      <c r="A47">
        <v>1996</v>
      </c>
      <c r="B47" s="1">
        <v>-100</v>
      </c>
      <c r="C47" s="1">
        <v>-100</v>
      </c>
      <c r="D47" s="1">
        <v>-32</v>
      </c>
      <c r="E47" s="1">
        <v>-49</v>
      </c>
      <c r="F47" s="1">
        <v>-11</v>
      </c>
      <c r="G47" s="1">
        <v>44</v>
      </c>
      <c r="H47" s="1">
        <v>-19</v>
      </c>
      <c r="I47" s="1">
        <v>-42</v>
      </c>
      <c r="J47" s="1">
        <v>-23</v>
      </c>
      <c r="K47" s="1">
        <v>54</v>
      </c>
      <c r="L47" s="1">
        <v>14</v>
      </c>
      <c r="M47" s="1">
        <v>-100</v>
      </c>
    </row>
    <row r="48" spans="1:13">
      <c r="A48">
        <v>1997</v>
      </c>
      <c r="B48" s="1">
        <v>-58</v>
      </c>
      <c r="C48" s="1">
        <v>-30</v>
      </c>
      <c r="D48" s="1">
        <v>129</v>
      </c>
      <c r="E48" s="1">
        <v>-57</v>
      </c>
      <c r="F48" s="1">
        <v>-79</v>
      </c>
      <c r="G48" s="1">
        <v>-88</v>
      </c>
      <c r="H48" s="1">
        <v>14</v>
      </c>
      <c r="I48" s="1">
        <v>32</v>
      </c>
      <c r="J48" s="1">
        <v>-76</v>
      </c>
      <c r="K48" s="1">
        <v>-98</v>
      </c>
      <c r="L48" s="1">
        <v>145</v>
      </c>
      <c r="M48" s="1">
        <v>-11</v>
      </c>
    </row>
    <row r="49" spans="1:13">
      <c r="A49">
        <v>1998</v>
      </c>
      <c r="B49" s="1">
        <v>392</v>
      </c>
      <c r="C49" s="1">
        <v>343</v>
      </c>
      <c r="D49" s="1">
        <v>-76</v>
      </c>
      <c r="E49" s="1">
        <v>278</v>
      </c>
      <c r="F49" s="1">
        <v>-87</v>
      </c>
      <c r="G49" s="1">
        <v>16</v>
      </c>
      <c r="H49" s="1">
        <v>-38</v>
      </c>
      <c r="I49" s="1">
        <v>0</v>
      </c>
      <c r="J49" s="1">
        <v>118</v>
      </c>
      <c r="K49" s="1">
        <v>-32</v>
      </c>
      <c r="L49" s="1">
        <v>141</v>
      </c>
      <c r="M49" s="1">
        <v>-100</v>
      </c>
    </row>
    <row r="50" spans="1:13">
      <c r="A50">
        <v>1999</v>
      </c>
      <c r="B50" s="1">
        <v>-100</v>
      </c>
      <c r="C50" s="1">
        <v>-100</v>
      </c>
      <c r="D50" s="1">
        <v>-100</v>
      </c>
      <c r="E50" s="1">
        <v>84</v>
      </c>
      <c r="F50" s="1">
        <v>-28</v>
      </c>
      <c r="G50" s="1">
        <v>13</v>
      </c>
      <c r="H50" s="1">
        <v>-15</v>
      </c>
      <c r="I50" s="1">
        <v>-57</v>
      </c>
      <c r="J50" s="1">
        <v>104</v>
      </c>
      <c r="K50" s="1">
        <v>-29</v>
      </c>
      <c r="L50" s="1">
        <v>-100</v>
      </c>
      <c r="M50" s="1">
        <v>378</v>
      </c>
    </row>
    <row r="51" spans="1:13">
      <c r="A51">
        <v>2000</v>
      </c>
      <c r="B51" s="1">
        <v>233</v>
      </c>
      <c r="C51" s="1">
        <v>-100</v>
      </c>
      <c r="D51" s="1">
        <v>-100</v>
      </c>
      <c r="E51" s="1">
        <v>-93</v>
      </c>
      <c r="F51" s="1">
        <v>-99</v>
      </c>
      <c r="G51" s="1">
        <v>80</v>
      </c>
      <c r="H51" s="1">
        <v>-73</v>
      </c>
      <c r="I51" s="1">
        <v>1</v>
      </c>
      <c r="J51" s="1">
        <v>40</v>
      </c>
      <c r="K51" s="1">
        <v>-80</v>
      </c>
      <c r="L51" s="1">
        <v>-100</v>
      </c>
      <c r="M51" s="1">
        <v>-100</v>
      </c>
    </row>
    <row r="52" spans="1:13">
      <c r="A52">
        <v>2001</v>
      </c>
      <c r="B52" s="1">
        <v>-100</v>
      </c>
      <c r="C52" s="1">
        <v>-100</v>
      </c>
      <c r="D52" s="1">
        <v>-92</v>
      </c>
      <c r="E52" s="1">
        <v>36</v>
      </c>
      <c r="F52" s="1">
        <v>-79</v>
      </c>
      <c r="G52" s="1">
        <v>-65</v>
      </c>
      <c r="H52" s="1">
        <v>-53</v>
      </c>
      <c r="I52" s="1">
        <v>-35</v>
      </c>
      <c r="J52" s="1">
        <v>234</v>
      </c>
      <c r="K52" s="1">
        <v>-7</v>
      </c>
      <c r="L52" s="1">
        <v>-100</v>
      </c>
      <c r="M52" s="1">
        <v>122</v>
      </c>
    </row>
    <row r="53" spans="1:13">
      <c r="A53">
        <v>2002</v>
      </c>
      <c r="B53" s="1">
        <v>125</v>
      </c>
      <c r="C53" s="1">
        <v>-100</v>
      </c>
      <c r="D53" s="1">
        <v>13</v>
      </c>
      <c r="E53" s="1">
        <v>241</v>
      </c>
      <c r="F53" s="1">
        <v>310</v>
      </c>
      <c r="G53" s="1">
        <v>410</v>
      </c>
      <c r="H53" s="1">
        <v>-92</v>
      </c>
      <c r="I53" s="1">
        <v>-29</v>
      </c>
      <c r="J53" s="1">
        <v>132</v>
      </c>
      <c r="K53" s="1">
        <v>-49</v>
      </c>
      <c r="L53" s="1">
        <v>-97</v>
      </c>
      <c r="M53" s="1">
        <v>144</v>
      </c>
    </row>
    <row r="54" spans="1:13">
      <c r="A54">
        <v>2003</v>
      </c>
      <c r="B54" s="1">
        <v>-50</v>
      </c>
      <c r="C54" s="1">
        <v>-83</v>
      </c>
      <c r="D54" s="1">
        <v>-17</v>
      </c>
      <c r="E54" s="1">
        <v>-76</v>
      </c>
      <c r="F54" s="1">
        <v>31</v>
      </c>
      <c r="G54" s="1">
        <v>116</v>
      </c>
      <c r="H54" s="1">
        <v>-43</v>
      </c>
      <c r="I54" s="1">
        <v>-3</v>
      </c>
      <c r="J54" s="1">
        <v>28</v>
      </c>
      <c r="K54" s="1">
        <v>20</v>
      </c>
      <c r="L54" s="1">
        <v>162</v>
      </c>
      <c r="M54" s="1">
        <v>-100</v>
      </c>
    </row>
    <row r="55" spans="1:13">
      <c r="A55">
        <v>2004</v>
      </c>
      <c r="B55" s="1">
        <v>-100</v>
      </c>
      <c r="C55" s="1">
        <v>-100</v>
      </c>
      <c r="D55" s="1">
        <v>-100</v>
      </c>
      <c r="E55" s="1">
        <v>-100</v>
      </c>
      <c r="F55" s="1">
        <v>31</v>
      </c>
      <c r="G55" s="1">
        <v>-30</v>
      </c>
      <c r="H55" s="1">
        <v>-11</v>
      </c>
      <c r="I55" s="1">
        <v>-30</v>
      </c>
      <c r="J55" s="1">
        <v>-3</v>
      </c>
      <c r="K55" s="1">
        <v>-20</v>
      </c>
      <c r="L55" s="1">
        <v>-100</v>
      </c>
      <c r="M55" s="1">
        <v>144</v>
      </c>
    </row>
    <row r="56" spans="1:13">
      <c r="A56">
        <v>2005</v>
      </c>
      <c r="B56" s="1">
        <v>-100</v>
      </c>
      <c r="C56" s="1">
        <v>-26</v>
      </c>
      <c r="D56" s="1">
        <v>-100</v>
      </c>
      <c r="E56" s="1">
        <v>-100</v>
      </c>
      <c r="F56" s="1">
        <v>-27</v>
      </c>
      <c r="G56" s="1">
        <v>-89</v>
      </c>
      <c r="H56" s="1">
        <v>-73</v>
      </c>
      <c r="I56" s="1">
        <v>-62</v>
      </c>
      <c r="J56" s="1">
        <v>-12</v>
      </c>
      <c r="K56" s="1">
        <v>-42</v>
      </c>
      <c r="L56" s="1">
        <v>-100</v>
      </c>
      <c r="M56" s="1">
        <v>-89</v>
      </c>
    </row>
    <row r="57" spans="1:13">
      <c r="A57">
        <v>2006</v>
      </c>
      <c r="B57" s="1">
        <v>233</v>
      </c>
      <c r="C57" s="1">
        <v>-70</v>
      </c>
      <c r="D57" s="1">
        <v>-98</v>
      </c>
      <c r="E57" s="1">
        <v>-96</v>
      </c>
      <c r="F57" s="1">
        <v>20</v>
      </c>
      <c r="G57" s="1">
        <v>-52</v>
      </c>
      <c r="H57" s="1">
        <v>189</v>
      </c>
      <c r="I57" s="1">
        <v>-80</v>
      </c>
      <c r="J57" s="1">
        <v>-46</v>
      </c>
      <c r="K57" s="1">
        <v>-25</v>
      </c>
      <c r="L57" s="1">
        <v>69</v>
      </c>
      <c r="M57" s="1">
        <v>-100</v>
      </c>
    </row>
    <row r="58" spans="1:13">
      <c r="A58">
        <v>2007</v>
      </c>
      <c r="B58" s="1">
        <v>-42</v>
      </c>
      <c r="C58" s="1">
        <v>-48</v>
      </c>
      <c r="D58" s="1">
        <v>206</v>
      </c>
      <c r="E58" s="1">
        <v>-55</v>
      </c>
      <c r="F58" s="1">
        <v>76</v>
      </c>
      <c r="G58" s="1">
        <v>590</v>
      </c>
      <c r="H58" s="1">
        <v>-96</v>
      </c>
      <c r="I58" s="1">
        <v>-87</v>
      </c>
      <c r="J58" s="1">
        <v>-2</v>
      </c>
      <c r="K58" s="1">
        <v>-44</v>
      </c>
      <c r="L58" s="1">
        <v>-100</v>
      </c>
      <c r="M58" s="1">
        <v>-89</v>
      </c>
    </row>
    <row r="59" spans="1:13">
      <c r="A59">
        <v>2008</v>
      </c>
      <c r="B59" s="1">
        <v>575</v>
      </c>
      <c r="C59" s="1">
        <v>-52</v>
      </c>
      <c r="D59" s="1">
        <v>-100</v>
      </c>
      <c r="E59" s="1">
        <v>96</v>
      </c>
      <c r="F59" s="1">
        <v>-99</v>
      </c>
      <c r="G59" s="1">
        <v>-87</v>
      </c>
      <c r="H59" s="1">
        <v>86</v>
      </c>
      <c r="I59" s="1">
        <v>-30</v>
      </c>
      <c r="J59" s="1">
        <v>96</v>
      </c>
      <c r="K59" s="1">
        <v>-37</v>
      </c>
      <c r="L59" s="1">
        <v>-100</v>
      </c>
      <c r="M59" s="1">
        <v>-100</v>
      </c>
    </row>
    <row r="60" spans="1:13">
      <c r="A60">
        <v>2009</v>
      </c>
      <c r="B60" s="1">
        <v>-67</v>
      </c>
      <c r="C60" s="1">
        <v>-100</v>
      </c>
      <c r="D60" s="1">
        <v>5</v>
      </c>
      <c r="E60" s="1">
        <v>-61</v>
      </c>
      <c r="F60" s="1">
        <v>45</v>
      </c>
      <c r="G60" s="1">
        <v>-100</v>
      </c>
      <c r="H60" s="1">
        <v>-68</v>
      </c>
      <c r="I60" s="1">
        <v>50</v>
      </c>
      <c r="J60" s="1">
        <v>-19</v>
      </c>
      <c r="K60" s="1">
        <v>31</v>
      </c>
      <c r="L60" s="1">
        <v>507</v>
      </c>
      <c r="M60" s="1">
        <v>-33</v>
      </c>
    </row>
    <row r="61" spans="1:13">
      <c r="A61">
        <v>2010</v>
      </c>
      <c r="B61" s="1">
        <v>-100</v>
      </c>
      <c r="C61" s="1">
        <v>339</v>
      </c>
      <c r="D61" s="1">
        <v>-90</v>
      </c>
      <c r="E61" s="1">
        <v>-36</v>
      </c>
      <c r="F61" s="1">
        <v>66</v>
      </c>
      <c r="G61" s="1">
        <v>290</v>
      </c>
      <c r="H61" s="1">
        <v>-19</v>
      </c>
      <c r="I61" s="1">
        <v>-92</v>
      </c>
      <c r="J61" s="1">
        <v>75</v>
      </c>
      <c r="K61" s="1">
        <v>17</v>
      </c>
      <c r="L61" s="1">
        <v>-100</v>
      </c>
      <c r="M61" s="1">
        <v>-100</v>
      </c>
    </row>
    <row r="62" spans="1:13">
      <c r="A62">
        <v>2011</v>
      </c>
      <c r="B62" s="1">
        <v>-50</v>
      </c>
      <c r="C62" s="1">
        <v>-87</v>
      </c>
      <c r="D62" s="1">
        <v>-100</v>
      </c>
      <c r="E62" s="1">
        <v>-81</v>
      </c>
      <c r="F62" s="1">
        <v>27</v>
      </c>
      <c r="G62" s="1">
        <v>-98</v>
      </c>
      <c r="H62" s="1">
        <v>-58</v>
      </c>
      <c r="I62" s="1">
        <v>-16</v>
      </c>
      <c r="J62" s="1">
        <v>65</v>
      </c>
      <c r="K62" s="1">
        <v>39</v>
      </c>
      <c r="L62" s="1">
        <v>755</v>
      </c>
      <c r="M62" s="1">
        <v>-44</v>
      </c>
    </row>
    <row r="63" spans="1:13">
      <c r="A63">
        <v>2012</v>
      </c>
      <c r="B63" s="1">
        <v>92</v>
      </c>
      <c r="C63" s="1">
        <v>-100</v>
      </c>
      <c r="D63" s="1">
        <v>-68</v>
      </c>
      <c r="E63" s="1">
        <v>212</v>
      </c>
      <c r="F63" s="1">
        <v>-47</v>
      </c>
      <c r="G63" s="1">
        <v>181</v>
      </c>
      <c r="H63" s="1">
        <v>235</v>
      </c>
      <c r="I63" s="1">
        <v>-54</v>
      </c>
      <c r="J63" s="1">
        <v>52</v>
      </c>
      <c r="K63" s="1">
        <v>-81</v>
      </c>
      <c r="L63" s="1">
        <v>-100</v>
      </c>
      <c r="M63" s="1">
        <v>-100</v>
      </c>
    </row>
    <row r="64" spans="1:13">
      <c r="A64">
        <v>2013</v>
      </c>
      <c r="B64" s="1">
        <v>-62</v>
      </c>
      <c r="C64" s="1">
        <v>-100</v>
      </c>
      <c r="D64" s="1">
        <v>-100</v>
      </c>
      <c r="E64" s="1">
        <v>-35</v>
      </c>
      <c r="F64" s="1">
        <v>57</v>
      </c>
      <c r="G64" s="1">
        <v>-6</v>
      </c>
      <c r="H64" s="1">
        <v>-8</v>
      </c>
      <c r="I64" s="1">
        <v>-72</v>
      </c>
      <c r="J64" s="1">
        <v>34</v>
      </c>
      <c r="K64" s="1">
        <v>-57</v>
      </c>
      <c r="L64" s="1">
        <v>-100</v>
      </c>
      <c r="M64" s="1">
        <v>-100</v>
      </c>
    </row>
    <row r="65" spans="1:13">
      <c r="A65">
        <v>2014</v>
      </c>
      <c r="B65" s="1">
        <v>-100</v>
      </c>
      <c r="C65" s="1">
        <v>91</v>
      </c>
      <c r="D65" s="1">
        <v>-100</v>
      </c>
      <c r="E65" s="1">
        <v>244</v>
      </c>
      <c r="F65" s="1">
        <v>-93</v>
      </c>
      <c r="G65" s="1">
        <v>42</v>
      </c>
      <c r="H65" s="1">
        <v>-37</v>
      </c>
      <c r="I65" s="1">
        <v>-27</v>
      </c>
      <c r="J65" s="1">
        <v>-41</v>
      </c>
      <c r="K65" s="1">
        <v>142</v>
      </c>
      <c r="L65" s="1">
        <v>209</v>
      </c>
      <c r="M65" s="1">
        <v>-100</v>
      </c>
    </row>
    <row r="66" spans="1:13">
      <c r="A66">
        <v>2015</v>
      </c>
      <c r="B66" s="1">
        <v>-46</v>
      </c>
      <c r="C66" s="1">
        <v>-100</v>
      </c>
      <c r="D66" s="1">
        <v>-100</v>
      </c>
      <c r="E66" s="1">
        <v>194</v>
      </c>
      <c r="F66" s="1">
        <v>-74</v>
      </c>
      <c r="G66" s="1">
        <v>-82</v>
      </c>
      <c r="H66" s="1">
        <v>-44</v>
      </c>
      <c r="I66" s="1">
        <v>-51</v>
      </c>
      <c r="J66" s="1">
        <v>305</v>
      </c>
      <c r="K66" s="1">
        <v>160</v>
      </c>
      <c r="L66" s="1">
        <v>670</v>
      </c>
      <c r="M66" s="1">
        <v>630</v>
      </c>
    </row>
    <row r="67" spans="1:13">
      <c r="A67">
        <v>2016</v>
      </c>
      <c r="B67" s="1">
        <v>-92</v>
      </c>
      <c r="C67" s="1">
        <v>248</v>
      </c>
      <c r="D67" s="1">
        <v>215</v>
      </c>
      <c r="E67" s="1">
        <v>48</v>
      </c>
      <c r="F67" s="1">
        <v>10</v>
      </c>
      <c r="G67" s="1">
        <v>-68</v>
      </c>
      <c r="H67" s="1">
        <v>100</v>
      </c>
      <c r="I67" s="1">
        <v>92</v>
      </c>
      <c r="J67" s="1">
        <v>-57</v>
      </c>
      <c r="K67" s="1">
        <v>166</v>
      </c>
      <c r="L67" s="1">
        <v>-100</v>
      </c>
      <c r="M67" s="1">
        <v>-100</v>
      </c>
    </row>
    <row r="68" spans="1:13">
      <c r="A68">
        <v>2017</v>
      </c>
      <c r="B68" s="1">
        <v>-100</v>
      </c>
      <c r="C68" s="1">
        <v>248</v>
      </c>
      <c r="D68" s="1">
        <v>133</v>
      </c>
      <c r="E68" s="1">
        <v>-56</v>
      </c>
      <c r="F68" s="1">
        <v>-73</v>
      </c>
      <c r="G68" s="1">
        <v>193</v>
      </c>
      <c r="H68" s="1">
        <v>14</v>
      </c>
      <c r="I68" s="1">
        <v>-10</v>
      </c>
      <c r="J68" s="1">
        <v>-73</v>
      </c>
      <c r="K68" s="1">
        <v>182</v>
      </c>
      <c r="L68" s="1">
        <v>-100</v>
      </c>
      <c r="M68" s="1">
        <v>-45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2:B68"/>
  <sheetViews>
    <sheetView workbookViewId="0">
      <selection activeCell="E10" sqref="E10"/>
    </sheetView>
  </sheetViews>
  <sheetFormatPr defaultRowHeight="13.8"/>
  <sheetData>
    <row r="2" spans="1:2">
      <c r="B2" t="s">
        <v>3</v>
      </c>
    </row>
    <row r="3" spans="1:2">
      <c r="A3">
        <v>1952</v>
      </c>
      <c r="B3" s="3">
        <v>0.86457457943116434</v>
      </c>
    </row>
    <row r="4" spans="1:2">
      <c r="A4">
        <v>1953</v>
      </c>
      <c r="B4" s="3">
        <v>0.16356363108242272</v>
      </c>
    </row>
    <row r="5" spans="1:2">
      <c r="A5">
        <v>1954</v>
      </c>
      <c r="B5" s="3">
        <v>-0.57434263033730559</v>
      </c>
    </row>
    <row r="6" spans="1:2">
      <c r="A6">
        <v>1955</v>
      </c>
      <c r="B6" s="3">
        <v>-0.41669901994309128</v>
      </c>
    </row>
    <row r="7" spans="1:2">
      <c r="A7">
        <v>1956</v>
      </c>
      <c r="B7" s="3">
        <v>0.28766604777574079</v>
      </c>
    </row>
    <row r="8" spans="1:2">
      <c r="A8">
        <v>1957</v>
      </c>
      <c r="B8" s="3">
        <v>-1.2116253106543438</v>
      </c>
    </row>
    <row r="9" spans="1:2">
      <c r="A9">
        <v>1958</v>
      </c>
      <c r="B9" s="3">
        <v>0.4453096581699546</v>
      </c>
    </row>
    <row r="10" spans="1:2">
      <c r="A10">
        <v>1959</v>
      </c>
      <c r="B10" s="3">
        <v>1.0557593835262749</v>
      </c>
    </row>
    <row r="11" spans="1:2">
      <c r="A11">
        <v>1960</v>
      </c>
      <c r="B11" s="3">
        <v>1.0037705332898865</v>
      </c>
    </row>
    <row r="12" spans="1:2">
      <c r="A12">
        <v>1961</v>
      </c>
      <c r="B12" s="3">
        <v>2.6707678602244553</v>
      </c>
    </row>
    <row r="13" spans="1:2">
      <c r="A13">
        <v>1962</v>
      </c>
      <c r="B13" s="3">
        <v>-0.3479395728562526</v>
      </c>
    </row>
    <row r="14" spans="1:2">
      <c r="A14">
        <v>1963</v>
      </c>
      <c r="B14" s="3">
        <v>-1.1277723264021018</v>
      </c>
    </row>
    <row r="15" spans="1:2">
      <c r="A15">
        <v>1964</v>
      </c>
      <c r="B15" s="3">
        <v>2.2146076258922598</v>
      </c>
    </row>
    <row r="16" spans="1:2">
      <c r="A16">
        <v>1965</v>
      </c>
      <c r="B16" s="3">
        <v>-1.2921241755364958</v>
      </c>
    </row>
    <row r="17" spans="1:2">
      <c r="A17">
        <v>1966</v>
      </c>
      <c r="B17" s="3">
        <v>-0.90975456734627302</v>
      </c>
    </row>
    <row r="18" spans="1:2">
      <c r="A18">
        <v>1967</v>
      </c>
      <c r="B18" s="3">
        <v>1.5823561246303552</v>
      </c>
    </row>
    <row r="19" spans="1:2">
      <c r="A19">
        <v>1968</v>
      </c>
      <c r="B19" s="3">
        <v>0.80755455013964028</v>
      </c>
    </row>
    <row r="20" spans="1:2">
      <c r="A20">
        <v>1969</v>
      </c>
      <c r="B20" s="3">
        <v>-1.4044871744345</v>
      </c>
    </row>
    <row r="21" spans="1:2">
      <c r="A21">
        <v>1970</v>
      </c>
      <c r="B21" s="3">
        <v>-0.60956088372324713</v>
      </c>
    </row>
    <row r="22" spans="1:2">
      <c r="A22">
        <v>1971</v>
      </c>
      <c r="B22" s="3">
        <v>-1.0841687745909361</v>
      </c>
    </row>
    <row r="23" spans="1:2">
      <c r="A23">
        <v>1972</v>
      </c>
      <c r="B23" s="3">
        <v>-1.1093246698666088</v>
      </c>
    </row>
    <row r="24" spans="1:2">
      <c r="A24">
        <v>1973</v>
      </c>
      <c r="B24" s="3">
        <v>1.7567703318750181</v>
      </c>
    </row>
    <row r="25" spans="1:2">
      <c r="A25">
        <v>1974</v>
      </c>
      <c r="B25" s="3">
        <v>-1.0590128793152636</v>
      </c>
    </row>
    <row r="26" spans="1:2">
      <c r="A26">
        <v>1975</v>
      </c>
      <c r="B26" s="3">
        <v>-0.12656769443033428</v>
      </c>
    </row>
    <row r="27" spans="1:2">
      <c r="A27">
        <v>1976</v>
      </c>
      <c r="B27" s="3">
        <v>0.83606456478540181</v>
      </c>
    </row>
    <row r="28" spans="1:2">
      <c r="A28">
        <v>1977</v>
      </c>
      <c r="B28" s="3">
        <v>0.81258572919477545</v>
      </c>
    </row>
    <row r="29" spans="1:2">
      <c r="A29">
        <v>1978</v>
      </c>
      <c r="B29" s="3">
        <v>1.2502983069914764</v>
      </c>
    </row>
    <row r="30" spans="1:2">
      <c r="A30">
        <v>1979</v>
      </c>
      <c r="B30" s="3">
        <v>0.66500447691082909</v>
      </c>
    </row>
    <row r="31" spans="1:2">
      <c r="A31">
        <v>1980</v>
      </c>
      <c r="B31" s="3">
        <v>-1.6275361125454635</v>
      </c>
    </row>
    <row r="32" spans="1:2">
      <c r="A32">
        <v>1981</v>
      </c>
      <c r="B32" s="3">
        <v>-1.6040572769548354</v>
      </c>
    </row>
    <row r="33" spans="1:2">
      <c r="A33">
        <v>1982</v>
      </c>
      <c r="B33" s="3">
        <v>-1.1814382363235369</v>
      </c>
    </row>
    <row r="34" spans="1:2">
      <c r="A34">
        <v>1983</v>
      </c>
      <c r="B34" s="3">
        <v>-0.26073246923392079</v>
      </c>
    </row>
    <row r="35" spans="1:2">
      <c r="A35">
        <v>1984</v>
      </c>
      <c r="B35" s="3">
        <v>0.46543437439049296</v>
      </c>
    </row>
    <row r="36" spans="1:2">
      <c r="A36">
        <v>1985</v>
      </c>
      <c r="B36" s="3">
        <v>-0.19365008183212729</v>
      </c>
    </row>
    <row r="37" spans="1:2">
      <c r="A37">
        <v>1986</v>
      </c>
      <c r="B37" s="3">
        <v>-0.64477913710918855</v>
      </c>
    </row>
    <row r="38" spans="1:2">
      <c r="A38">
        <v>1987</v>
      </c>
      <c r="B38" s="3">
        <v>-0.56595733191208142</v>
      </c>
    </row>
    <row r="39" spans="1:2">
      <c r="A39">
        <v>1988</v>
      </c>
      <c r="B39" s="3">
        <v>9.4804183995584018E-2</v>
      </c>
    </row>
    <row r="40" spans="1:2">
      <c r="A40">
        <v>1989</v>
      </c>
      <c r="B40" s="3">
        <v>0.30275958494114391</v>
      </c>
    </row>
    <row r="41" spans="1:2">
      <c r="A41">
        <v>1990</v>
      </c>
      <c r="B41" s="3">
        <v>0.97358345895907872</v>
      </c>
    </row>
    <row r="42" spans="1:2">
      <c r="A42">
        <v>1991</v>
      </c>
      <c r="B42" s="3">
        <v>-5.8193971071057258E-3</v>
      </c>
    </row>
    <row r="43" spans="1:2">
      <c r="A43">
        <v>1992</v>
      </c>
      <c r="B43" s="3">
        <v>1.5404296325042344</v>
      </c>
    </row>
    <row r="44" spans="1:2">
      <c r="A44">
        <v>1993</v>
      </c>
      <c r="B44" s="3">
        <v>-1.2049170719141644</v>
      </c>
    </row>
    <row r="45" spans="1:2">
      <c r="A45">
        <v>1994</v>
      </c>
      <c r="B45" s="3">
        <v>-0.56092615285694714</v>
      </c>
    </row>
    <row r="46" spans="1:2">
      <c r="A46">
        <v>1995</v>
      </c>
      <c r="B46" s="3">
        <v>0.63481740258002228</v>
      </c>
    </row>
    <row r="47" spans="1:2">
      <c r="A47">
        <v>1996</v>
      </c>
      <c r="B47" s="3">
        <v>-0.70515328577080305</v>
      </c>
    </row>
    <row r="48" spans="1:2">
      <c r="A48">
        <v>1997</v>
      </c>
      <c r="B48" s="3">
        <v>-0.651487375849368</v>
      </c>
    </row>
    <row r="49" spans="1:2">
      <c r="A49">
        <v>1998</v>
      </c>
      <c r="B49" s="3">
        <v>0.26418721218511293</v>
      </c>
    </row>
    <row r="50" spans="1:2">
      <c r="A50">
        <v>1999</v>
      </c>
      <c r="B50" s="3">
        <v>0.26418721218511293</v>
      </c>
    </row>
    <row r="51" spans="1:2">
      <c r="A51">
        <v>2000</v>
      </c>
      <c r="B51" s="3">
        <v>-1.0305028646695011</v>
      </c>
    </row>
    <row r="52" spans="1:2">
      <c r="A52">
        <v>2001</v>
      </c>
      <c r="B52" s="3">
        <v>-0.53744731726631934</v>
      </c>
    </row>
    <row r="53" spans="1:2">
      <c r="A53">
        <v>2002</v>
      </c>
      <c r="B53" s="3">
        <v>1.8171444805366326</v>
      </c>
    </row>
    <row r="54" spans="1:2">
      <c r="A54">
        <v>2003</v>
      </c>
      <c r="B54" s="3">
        <v>-7.4964567921504679E-3</v>
      </c>
    </row>
    <row r="55" spans="1:2">
      <c r="A55">
        <v>2004</v>
      </c>
      <c r="B55" s="3">
        <v>-0.85944277679492787</v>
      </c>
    </row>
    <row r="56" spans="1:2">
      <c r="A56">
        <v>2005</v>
      </c>
      <c r="B56" s="3">
        <v>-2.0182910191609107</v>
      </c>
    </row>
    <row r="57" spans="1:2">
      <c r="A57">
        <v>2006</v>
      </c>
      <c r="B57" s="3">
        <v>9.2741400582979031E-3</v>
      </c>
    </row>
    <row r="58" spans="1:2">
      <c r="A58">
        <v>2007</v>
      </c>
      <c r="B58" s="3">
        <v>0.32623842053177221</v>
      </c>
    </row>
    <row r="59" spans="1:2">
      <c r="A59">
        <v>2008</v>
      </c>
      <c r="B59" s="3">
        <v>-1.0850576162240428E-2</v>
      </c>
    </row>
    <row r="60" spans="1:2">
      <c r="A60">
        <v>2009</v>
      </c>
      <c r="B60" s="3">
        <v>-0.25570129017878701</v>
      </c>
    </row>
    <row r="61" spans="1:2">
      <c r="A61">
        <v>2010</v>
      </c>
      <c r="B61" s="3">
        <v>0.1853654069880058</v>
      </c>
    </row>
    <row r="62" spans="1:2">
      <c r="A62">
        <v>2011</v>
      </c>
      <c r="B62" s="3">
        <v>-0.48713552671497379</v>
      </c>
    </row>
    <row r="63" spans="1:2">
      <c r="A63">
        <v>2012</v>
      </c>
      <c r="B63" s="3">
        <v>1.6343449748667447</v>
      </c>
    </row>
    <row r="64" spans="1:2">
      <c r="A64">
        <v>2013</v>
      </c>
      <c r="B64" s="3">
        <v>-0.77894391191277557</v>
      </c>
    </row>
    <row r="65" spans="1:2">
      <c r="A65">
        <v>2014</v>
      </c>
      <c r="B65" s="3">
        <v>-0.43682373616362913</v>
      </c>
    </row>
    <row r="66" spans="1:2">
      <c r="A66">
        <v>2015</v>
      </c>
      <c r="B66" s="3">
        <v>0.53419382147733119</v>
      </c>
    </row>
    <row r="67" spans="1:2">
      <c r="A67">
        <v>2016</v>
      </c>
      <c r="B67" s="3">
        <v>1.1681223824242797</v>
      </c>
    </row>
    <row r="68" spans="1:2">
      <c r="A68">
        <v>2017</v>
      </c>
      <c r="B68" s="3">
        <v>0.27089545092529238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逐月降水量</vt:lpstr>
      <vt:lpstr>降水距平百分率</vt:lpstr>
      <vt:lpstr>旱涝指数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2019-01-17T02:45:23Z</dcterms:modified>
</cp:coreProperties>
</file>