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2260" windowHeight="12648" activeTab="2"/>
  </bookViews>
  <sheets>
    <sheet name="降水量" sheetId="2" r:id="rId1"/>
    <sheet name="旱涝指数" sheetId="3" r:id="rId2"/>
    <sheet name="降水距平百分率" sheetId="4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" i="4"/>
  <c r="O5" i="2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4"/>
  <c r="N52"/>
  <c r="N5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</calcChain>
</file>

<file path=xl/sharedStrings.xml><?xml version="1.0" encoding="utf-8"?>
<sst xmlns="http://schemas.openxmlformats.org/spreadsheetml/2006/main" count="5" uniqueCount="5">
  <si>
    <t>年降水量</t>
    <phoneticPr fontId="1" type="noConversion"/>
  </si>
  <si>
    <t>标准差</t>
    <phoneticPr fontId="1" type="noConversion"/>
  </si>
  <si>
    <t>多年平均降水量</t>
    <phoneticPr fontId="1" type="noConversion"/>
  </si>
  <si>
    <t>旱涝指数</t>
    <phoneticPr fontId="1" type="noConversion"/>
  </si>
  <si>
    <t>旱涝指数</t>
  </si>
</sst>
</file>

<file path=xl/styles.xml><?xml version="1.0" encoding="utf-8"?>
<styleSheet xmlns="http://schemas.openxmlformats.org/spreadsheetml/2006/main">
  <numFmts count="1">
    <numFmt numFmtId="176" formatCode="0.00_ "/>
  </numFmts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2"/>
  <sheetViews>
    <sheetView workbookViewId="0">
      <selection activeCell="P17" sqref="P17"/>
    </sheetView>
  </sheetViews>
  <sheetFormatPr defaultRowHeight="13.8"/>
  <cols>
    <col min="14" max="14" width="10.109375" style="4" customWidth="1"/>
    <col min="15" max="15" width="10" style="2" customWidth="1"/>
  </cols>
  <sheetData>
    <row r="1" spans="1:15" ht="16.8" customHeight="1"/>
    <row r="3" spans="1: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 s="4" t="s">
        <v>0</v>
      </c>
      <c r="O3" s="2" t="s">
        <v>3</v>
      </c>
    </row>
    <row r="4" spans="1:15">
      <c r="A4">
        <v>1971</v>
      </c>
      <c r="B4">
        <v>4.2</v>
      </c>
      <c r="C4">
        <v>6.8</v>
      </c>
      <c r="D4">
        <v>13</v>
      </c>
      <c r="E4">
        <v>22.4</v>
      </c>
      <c r="F4">
        <v>56.9</v>
      </c>
      <c r="G4">
        <v>94</v>
      </c>
      <c r="H4">
        <v>37.5</v>
      </c>
      <c r="I4">
        <v>98.1</v>
      </c>
      <c r="J4">
        <v>73.5</v>
      </c>
      <c r="K4">
        <v>19.399999999999999</v>
      </c>
      <c r="L4">
        <v>18.600000000000001</v>
      </c>
      <c r="M4">
        <v>1.7</v>
      </c>
      <c r="N4" s="4">
        <f t="shared" ref="N4:N50" si="0">SUM(B4:M4)</f>
        <v>446.09999999999997</v>
      </c>
      <c r="O4" s="3">
        <f>(N4-638.4362)/120.5425</f>
        <v>-1.5955882779932391</v>
      </c>
    </row>
    <row r="5" spans="1:15">
      <c r="A5">
        <v>1972</v>
      </c>
      <c r="B5">
        <v>13.4</v>
      </c>
      <c r="C5">
        <v>17.399999999999999</v>
      </c>
      <c r="D5">
        <v>19.8</v>
      </c>
      <c r="E5">
        <v>49.7</v>
      </c>
      <c r="F5">
        <v>67.599999999999994</v>
      </c>
      <c r="G5">
        <v>108.4</v>
      </c>
      <c r="H5">
        <v>159.69999999999999</v>
      </c>
      <c r="I5">
        <v>124.5</v>
      </c>
      <c r="J5">
        <v>17.5</v>
      </c>
      <c r="K5">
        <v>21.6</v>
      </c>
      <c r="L5">
        <v>15.4</v>
      </c>
      <c r="M5">
        <v>3.5</v>
      </c>
      <c r="N5" s="4">
        <f t="shared" si="0"/>
        <v>618.5</v>
      </c>
      <c r="O5" s="3">
        <f t="shared" ref="O5:O50" si="1">(N5-638.4362)/120.5425</f>
        <v>-0.16538731152912861</v>
      </c>
    </row>
    <row r="6" spans="1:15">
      <c r="A6">
        <v>1973</v>
      </c>
      <c r="B6">
        <v>9.1999999999999993</v>
      </c>
      <c r="C6">
        <v>0.4</v>
      </c>
      <c r="D6">
        <v>25.7</v>
      </c>
      <c r="E6">
        <v>60.3</v>
      </c>
      <c r="F6">
        <v>62.2</v>
      </c>
      <c r="G6">
        <v>64</v>
      </c>
      <c r="H6">
        <v>54.7</v>
      </c>
      <c r="I6">
        <v>290.2</v>
      </c>
      <c r="J6">
        <v>61.1</v>
      </c>
      <c r="K6">
        <v>70.7</v>
      </c>
      <c r="L6">
        <v>6.4</v>
      </c>
      <c r="M6">
        <v>0</v>
      </c>
      <c r="N6" s="4">
        <f t="shared" si="0"/>
        <v>704.90000000000009</v>
      </c>
      <c r="O6" s="3">
        <f t="shared" si="1"/>
        <v>0.55137233755729398</v>
      </c>
    </row>
    <row r="7" spans="1:15">
      <c r="A7">
        <v>1974</v>
      </c>
      <c r="B7">
        <v>8.6999999999999993</v>
      </c>
      <c r="C7">
        <v>15.3</v>
      </c>
      <c r="D7">
        <v>24</v>
      </c>
      <c r="E7">
        <v>34</v>
      </c>
      <c r="F7">
        <v>75.3</v>
      </c>
      <c r="G7">
        <v>94.9</v>
      </c>
      <c r="H7">
        <v>75.099999999999994</v>
      </c>
      <c r="I7">
        <v>64.8</v>
      </c>
      <c r="J7">
        <v>157.30000000000001</v>
      </c>
      <c r="K7">
        <v>88.1</v>
      </c>
      <c r="L7">
        <v>29.3</v>
      </c>
      <c r="M7">
        <v>15.7</v>
      </c>
      <c r="N7" s="4">
        <f t="shared" si="0"/>
        <v>682.50000000000011</v>
      </c>
      <c r="O7" s="3">
        <f t="shared" si="1"/>
        <v>0.3655457618682218</v>
      </c>
    </row>
    <row r="8" spans="1:15">
      <c r="A8">
        <v>1975</v>
      </c>
      <c r="B8">
        <v>4.0999999999999996</v>
      </c>
      <c r="C8">
        <v>7.9</v>
      </c>
      <c r="D8">
        <v>23</v>
      </c>
      <c r="E8">
        <v>32.299999999999997</v>
      </c>
      <c r="F8">
        <v>52.4</v>
      </c>
      <c r="G8">
        <v>53.9</v>
      </c>
      <c r="H8">
        <v>189.6</v>
      </c>
      <c r="I8">
        <v>95</v>
      </c>
      <c r="J8">
        <v>126.5</v>
      </c>
      <c r="K8">
        <v>90.2</v>
      </c>
      <c r="L8">
        <v>44.1</v>
      </c>
      <c r="M8">
        <v>12.6</v>
      </c>
      <c r="N8" s="4">
        <f t="shared" si="0"/>
        <v>731.60000000000014</v>
      </c>
      <c r="O8" s="3">
        <f t="shared" si="1"/>
        <v>0.77287097911525104</v>
      </c>
    </row>
    <row r="9" spans="1:15">
      <c r="A9">
        <v>1976</v>
      </c>
      <c r="B9">
        <v>0.3</v>
      </c>
      <c r="C9">
        <v>20</v>
      </c>
      <c r="D9">
        <v>12.7</v>
      </c>
      <c r="E9">
        <v>46.6</v>
      </c>
      <c r="F9">
        <v>47.4</v>
      </c>
      <c r="G9">
        <v>67.2</v>
      </c>
      <c r="H9">
        <v>190.6</v>
      </c>
      <c r="I9">
        <v>196</v>
      </c>
      <c r="J9">
        <v>149.4</v>
      </c>
      <c r="K9">
        <v>18.899999999999999</v>
      </c>
      <c r="L9">
        <v>8.4</v>
      </c>
      <c r="M9">
        <v>7</v>
      </c>
      <c r="N9" s="4">
        <f t="shared" si="0"/>
        <v>764.49999999999989</v>
      </c>
      <c r="O9" s="3">
        <f t="shared" si="1"/>
        <v>1.0458037621585738</v>
      </c>
    </row>
    <row r="10" spans="1:15">
      <c r="A10">
        <v>1977</v>
      </c>
      <c r="B10">
        <v>7.5</v>
      </c>
      <c r="C10">
        <v>2.8</v>
      </c>
      <c r="D10">
        <v>2</v>
      </c>
      <c r="E10">
        <v>62.1</v>
      </c>
      <c r="F10">
        <v>25.1</v>
      </c>
      <c r="G10">
        <v>62.3</v>
      </c>
      <c r="H10">
        <v>271.8</v>
      </c>
      <c r="I10">
        <v>87.3</v>
      </c>
      <c r="J10">
        <v>106.1</v>
      </c>
      <c r="K10">
        <v>44.1</v>
      </c>
      <c r="L10">
        <v>36.9</v>
      </c>
      <c r="M10">
        <v>11.1</v>
      </c>
      <c r="N10" s="4">
        <f t="shared" si="0"/>
        <v>719.1</v>
      </c>
      <c r="O10" s="3">
        <f t="shared" si="1"/>
        <v>0.66917311321733031</v>
      </c>
    </row>
    <row r="11" spans="1:15">
      <c r="A11">
        <v>1978</v>
      </c>
      <c r="B11">
        <v>2.2000000000000002</v>
      </c>
      <c r="C11">
        <v>14.1</v>
      </c>
      <c r="D11">
        <v>44.8</v>
      </c>
      <c r="E11">
        <v>17.5</v>
      </c>
      <c r="F11">
        <v>70.900000000000006</v>
      </c>
      <c r="G11">
        <v>93.3</v>
      </c>
      <c r="H11">
        <v>187.5</v>
      </c>
      <c r="I11">
        <v>144.19999999999999</v>
      </c>
      <c r="J11">
        <v>133.80000000000001</v>
      </c>
      <c r="K11">
        <v>74</v>
      </c>
      <c r="L11">
        <v>17.899999999999999</v>
      </c>
      <c r="M11">
        <v>2.2000000000000002</v>
      </c>
      <c r="N11" s="4">
        <f t="shared" si="0"/>
        <v>802.4</v>
      </c>
      <c r="O11" s="3">
        <f t="shared" si="1"/>
        <v>1.3602156915610675</v>
      </c>
    </row>
    <row r="12" spans="1:15">
      <c r="A12">
        <v>1979</v>
      </c>
      <c r="B12">
        <v>6</v>
      </c>
      <c r="C12">
        <v>10.5</v>
      </c>
      <c r="D12">
        <v>18.7</v>
      </c>
      <c r="E12">
        <v>15.1</v>
      </c>
      <c r="F12">
        <v>16.3</v>
      </c>
      <c r="G12">
        <v>56.4</v>
      </c>
      <c r="H12">
        <v>233.4</v>
      </c>
      <c r="I12">
        <v>159.5</v>
      </c>
      <c r="J12">
        <v>80.099999999999994</v>
      </c>
      <c r="K12">
        <v>23.1</v>
      </c>
      <c r="L12">
        <v>9.9</v>
      </c>
      <c r="M12">
        <v>5.8</v>
      </c>
      <c r="N12" s="4">
        <f t="shared" si="0"/>
        <v>634.79999999999995</v>
      </c>
      <c r="O12" s="3">
        <f t="shared" si="1"/>
        <v>-3.0165294398241539E-2</v>
      </c>
    </row>
    <row r="13" spans="1:15">
      <c r="A13">
        <v>1980</v>
      </c>
      <c r="B13">
        <v>8.1</v>
      </c>
      <c r="C13">
        <v>15.4</v>
      </c>
      <c r="D13">
        <v>16.3</v>
      </c>
      <c r="E13">
        <v>18.8</v>
      </c>
      <c r="F13">
        <v>46.2</v>
      </c>
      <c r="G13">
        <v>126.3</v>
      </c>
      <c r="H13">
        <v>186.1</v>
      </c>
      <c r="I13">
        <v>78.2</v>
      </c>
      <c r="J13">
        <v>94.8</v>
      </c>
      <c r="K13">
        <v>60</v>
      </c>
      <c r="L13">
        <v>3.8</v>
      </c>
      <c r="M13">
        <v>0.3</v>
      </c>
      <c r="N13" s="4">
        <f t="shared" si="0"/>
        <v>654.29999999999984</v>
      </c>
      <c r="O13" s="3">
        <f t="shared" si="1"/>
        <v>0.13160337640251243</v>
      </c>
    </row>
    <row r="14" spans="1:15">
      <c r="A14">
        <v>1981</v>
      </c>
      <c r="B14">
        <v>12.4</v>
      </c>
      <c r="C14">
        <v>6.9</v>
      </c>
      <c r="D14">
        <v>12.1</v>
      </c>
      <c r="E14">
        <v>48.3</v>
      </c>
      <c r="F14">
        <v>7.8</v>
      </c>
      <c r="G14">
        <v>123.3</v>
      </c>
      <c r="H14">
        <v>146.1</v>
      </c>
      <c r="I14">
        <v>222</v>
      </c>
      <c r="J14">
        <v>117.8</v>
      </c>
      <c r="K14">
        <v>12.5</v>
      </c>
      <c r="L14">
        <v>23.5</v>
      </c>
      <c r="M14">
        <v>6.5</v>
      </c>
      <c r="N14" s="4">
        <f t="shared" si="0"/>
        <v>739.19999999999993</v>
      </c>
      <c r="O14" s="3">
        <f t="shared" si="1"/>
        <v>0.83591928158118456</v>
      </c>
    </row>
    <row r="15" spans="1:15">
      <c r="A15">
        <v>1982</v>
      </c>
      <c r="B15">
        <v>6.3</v>
      </c>
      <c r="C15">
        <v>22.5</v>
      </c>
      <c r="D15">
        <v>35.1</v>
      </c>
      <c r="E15">
        <v>17.100000000000001</v>
      </c>
      <c r="F15">
        <v>34.6</v>
      </c>
      <c r="G15">
        <v>40.9</v>
      </c>
      <c r="H15">
        <v>68.400000000000006</v>
      </c>
      <c r="I15">
        <v>111.8</v>
      </c>
      <c r="J15">
        <v>108.1</v>
      </c>
      <c r="K15">
        <v>41</v>
      </c>
      <c r="L15">
        <v>13.7</v>
      </c>
      <c r="M15">
        <v>13.9</v>
      </c>
      <c r="N15" s="4">
        <f t="shared" si="0"/>
        <v>513.4</v>
      </c>
      <c r="O15" s="3">
        <f t="shared" si="1"/>
        <v>-1.0372789679988386</v>
      </c>
    </row>
    <row r="16" spans="1:15">
      <c r="A16">
        <v>1983</v>
      </c>
      <c r="B16">
        <v>9.1999999999999993</v>
      </c>
      <c r="C16">
        <v>7.5</v>
      </c>
      <c r="D16">
        <v>42.6</v>
      </c>
      <c r="E16">
        <v>55.8</v>
      </c>
      <c r="F16">
        <v>91.1</v>
      </c>
      <c r="G16">
        <v>115.6</v>
      </c>
      <c r="H16">
        <v>43.3</v>
      </c>
      <c r="I16">
        <v>110.4</v>
      </c>
      <c r="J16">
        <v>148.9</v>
      </c>
      <c r="K16">
        <v>56.4</v>
      </c>
      <c r="L16">
        <v>5.7</v>
      </c>
      <c r="M16">
        <v>5.4</v>
      </c>
      <c r="N16" s="4">
        <f t="shared" si="0"/>
        <v>691.9</v>
      </c>
      <c r="O16" s="3">
        <f t="shared" si="1"/>
        <v>0.44352655702345639</v>
      </c>
    </row>
    <row r="17" spans="1:15">
      <c r="A17">
        <v>1984</v>
      </c>
      <c r="B17">
        <v>11.3</v>
      </c>
      <c r="C17">
        <v>10.4</v>
      </c>
      <c r="D17">
        <v>15.2</v>
      </c>
      <c r="E17">
        <v>55.5</v>
      </c>
      <c r="F17">
        <v>87.9</v>
      </c>
      <c r="G17">
        <v>113.7</v>
      </c>
      <c r="H17">
        <v>209.1</v>
      </c>
      <c r="I17">
        <v>245.9</v>
      </c>
      <c r="J17">
        <v>131.5</v>
      </c>
      <c r="K17">
        <v>41.6</v>
      </c>
      <c r="L17">
        <v>10</v>
      </c>
      <c r="M17">
        <v>13.5</v>
      </c>
      <c r="N17" s="4">
        <f t="shared" si="0"/>
        <v>945.6</v>
      </c>
      <c r="O17" s="3">
        <f t="shared" si="1"/>
        <v>2.5481784432876373</v>
      </c>
    </row>
    <row r="18" spans="1:15">
      <c r="A18">
        <v>1985</v>
      </c>
      <c r="B18">
        <v>3.1</v>
      </c>
      <c r="C18">
        <v>4.4000000000000004</v>
      </c>
      <c r="D18">
        <v>13.8</v>
      </c>
      <c r="E18">
        <v>26.3</v>
      </c>
      <c r="F18">
        <v>99.6</v>
      </c>
      <c r="G18">
        <v>92.7</v>
      </c>
      <c r="H18">
        <v>105.5</v>
      </c>
      <c r="I18">
        <v>111.5</v>
      </c>
      <c r="J18">
        <v>161.1</v>
      </c>
      <c r="K18">
        <v>45.3</v>
      </c>
      <c r="L18">
        <v>2.6</v>
      </c>
      <c r="M18">
        <v>5.8</v>
      </c>
      <c r="N18" s="4">
        <f t="shared" si="0"/>
        <v>671.69999999999993</v>
      </c>
      <c r="O18" s="3">
        <f t="shared" si="1"/>
        <v>0.27595080573241759</v>
      </c>
    </row>
    <row r="19" spans="1:15">
      <c r="A19">
        <v>1986</v>
      </c>
      <c r="B19">
        <v>3.2</v>
      </c>
      <c r="C19">
        <v>5.2</v>
      </c>
      <c r="D19">
        <v>21.6</v>
      </c>
      <c r="E19">
        <v>19.899999999999999</v>
      </c>
      <c r="F19">
        <v>36.299999999999997</v>
      </c>
      <c r="G19">
        <v>173.5</v>
      </c>
      <c r="H19">
        <v>122.3</v>
      </c>
      <c r="I19">
        <v>81.400000000000006</v>
      </c>
      <c r="J19">
        <v>55.3</v>
      </c>
      <c r="K19">
        <v>24.7</v>
      </c>
      <c r="L19">
        <v>12.5</v>
      </c>
      <c r="M19">
        <v>13.3</v>
      </c>
      <c r="N19" s="4">
        <f t="shared" si="0"/>
        <v>569.19999999999993</v>
      </c>
      <c r="O19" s="3">
        <f t="shared" si="1"/>
        <v>-0.57437169463052495</v>
      </c>
    </row>
    <row r="20" spans="1:15">
      <c r="A20">
        <v>1987</v>
      </c>
      <c r="B20">
        <v>1.1000000000000001</v>
      </c>
      <c r="C20">
        <v>6.8</v>
      </c>
      <c r="D20">
        <v>23.1</v>
      </c>
      <c r="E20">
        <v>52.8</v>
      </c>
      <c r="F20">
        <v>71.3</v>
      </c>
      <c r="G20">
        <v>113.8</v>
      </c>
      <c r="H20">
        <v>76.7</v>
      </c>
      <c r="I20">
        <v>74.900000000000006</v>
      </c>
      <c r="J20">
        <v>67.599999999999994</v>
      </c>
      <c r="K20">
        <v>50.6</v>
      </c>
      <c r="L20">
        <v>17</v>
      </c>
      <c r="M20">
        <v>0.4</v>
      </c>
      <c r="N20" s="4">
        <f t="shared" si="0"/>
        <v>556.1</v>
      </c>
      <c r="O20" s="3">
        <f t="shared" si="1"/>
        <v>-0.68304705809154409</v>
      </c>
    </row>
    <row r="21" spans="1:15">
      <c r="A21">
        <v>1988</v>
      </c>
      <c r="B21">
        <v>5</v>
      </c>
      <c r="C21">
        <v>19</v>
      </c>
      <c r="D21">
        <v>46.3</v>
      </c>
      <c r="E21">
        <v>26</v>
      </c>
      <c r="F21">
        <v>96.4</v>
      </c>
      <c r="G21">
        <v>73.599999999999994</v>
      </c>
      <c r="H21">
        <v>197.7</v>
      </c>
      <c r="I21">
        <v>129.69999999999999</v>
      </c>
      <c r="J21">
        <v>61.5</v>
      </c>
      <c r="K21">
        <v>44.9</v>
      </c>
      <c r="L21">
        <v>4.4000000000000004</v>
      </c>
      <c r="M21">
        <v>1.8</v>
      </c>
      <c r="N21" s="4">
        <f t="shared" si="0"/>
        <v>706.29999999999984</v>
      </c>
      <c r="O21" s="3">
        <f t="shared" si="1"/>
        <v>0.56298649853785887</v>
      </c>
    </row>
    <row r="22" spans="1:15">
      <c r="A22">
        <v>1989</v>
      </c>
      <c r="B22">
        <v>10.8</v>
      </c>
      <c r="C22">
        <v>26</v>
      </c>
      <c r="D22">
        <v>22.8</v>
      </c>
      <c r="E22">
        <v>41.9</v>
      </c>
      <c r="F22">
        <v>30.6</v>
      </c>
      <c r="G22">
        <v>75.2</v>
      </c>
      <c r="H22">
        <v>116</v>
      </c>
      <c r="I22">
        <v>146.6</v>
      </c>
      <c r="J22">
        <v>85.8</v>
      </c>
      <c r="K22">
        <v>48.6</v>
      </c>
      <c r="L22">
        <v>35.9</v>
      </c>
      <c r="M22">
        <v>14.3</v>
      </c>
      <c r="N22" s="4">
        <f t="shared" si="0"/>
        <v>654.49999999999989</v>
      </c>
      <c r="O22" s="3">
        <f t="shared" si="1"/>
        <v>0.13326254225687953</v>
      </c>
    </row>
    <row r="23" spans="1:15">
      <c r="A23">
        <v>1990</v>
      </c>
      <c r="B23">
        <v>10.199999999999999</v>
      </c>
      <c r="C23">
        <v>32.200000000000003</v>
      </c>
      <c r="D23">
        <v>55.2</v>
      </c>
      <c r="E23">
        <v>55.9</v>
      </c>
      <c r="F23">
        <v>75.900000000000006</v>
      </c>
      <c r="G23">
        <v>52.5</v>
      </c>
      <c r="H23">
        <v>179.7</v>
      </c>
      <c r="I23">
        <v>158.69999999999999</v>
      </c>
      <c r="J23">
        <v>97.3</v>
      </c>
      <c r="K23">
        <v>63.3</v>
      </c>
      <c r="L23">
        <v>18.600000000000001</v>
      </c>
      <c r="M23">
        <v>0.4</v>
      </c>
      <c r="N23" s="4">
        <f t="shared" si="0"/>
        <v>799.89999999999986</v>
      </c>
      <c r="O23" s="3">
        <f t="shared" si="1"/>
        <v>1.3394761183814827</v>
      </c>
    </row>
    <row r="24" spans="1:15">
      <c r="A24">
        <v>1991</v>
      </c>
      <c r="B24">
        <v>7.2</v>
      </c>
      <c r="C24">
        <v>10.7</v>
      </c>
      <c r="D24">
        <v>24.2</v>
      </c>
      <c r="E24">
        <v>17.8</v>
      </c>
      <c r="F24">
        <v>78.400000000000006</v>
      </c>
      <c r="G24">
        <v>50.1</v>
      </c>
      <c r="H24">
        <v>117.7</v>
      </c>
      <c r="I24">
        <v>64.8</v>
      </c>
      <c r="J24">
        <v>24.5</v>
      </c>
      <c r="K24">
        <v>26.8</v>
      </c>
      <c r="L24">
        <v>13.1</v>
      </c>
      <c r="M24">
        <v>11.5</v>
      </c>
      <c r="N24" s="4">
        <f t="shared" si="0"/>
        <v>446.80000000000007</v>
      </c>
      <c r="O24" s="3">
        <f t="shared" si="1"/>
        <v>-1.5897811975029545</v>
      </c>
    </row>
    <row r="25" spans="1:15">
      <c r="A25">
        <v>1992</v>
      </c>
      <c r="B25">
        <v>1.3</v>
      </c>
      <c r="C25">
        <v>9.5</v>
      </c>
      <c r="D25">
        <v>32.1</v>
      </c>
      <c r="E25">
        <v>17.2</v>
      </c>
      <c r="F25">
        <v>57.8</v>
      </c>
      <c r="G25">
        <v>137.1</v>
      </c>
      <c r="H25">
        <v>133.1</v>
      </c>
      <c r="I25">
        <v>294</v>
      </c>
      <c r="J25">
        <v>65</v>
      </c>
      <c r="K25">
        <v>52.3</v>
      </c>
      <c r="L25">
        <v>10.6</v>
      </c>
      <c r="M25">
        <v>1.3</v>
      </c>
      <c r="N25" s="4">
        <f t="shared" si="0"/>
        <v>811.3</v>
      </c>
      <c r="O25" s="3">
        <f t="shared" si="1"/>
        <v>1.4340485720803864</v>
      </c>
    </row>
    <row r="26" spans="1:15">
      <c r="A26">
        <v>1993</v>
      </c>
      <c r="B26">
        <v>16.2</v>
      </c>
      <c r="C26">
        <v>11</v>
      </c>
      <c r="D26">
        <v>30</v>
      </c>
      <c r="E26">
        <v>17.399999999999999</v>
      </c>
      <c r="F26">
        <v>33.200000000000003</v>
      </c>
      <c r="G26">
        <v>56.1</v>
      </c>
      <c r="H26">
        <v>196.4</v>
      </c>
      <c r="I26">
        <v>127.7</v>
      </c>
      <c r="J26">
        <v>53.5</v>
      </c>
      <c r="K26">
        <v>48.3</v>
      </c>
      <c r="L26">
        <v>10.7</v>
      </c>
      <c r="M26">
        <v>0.3</v>
      </c>
      <c r="N26" s="4">
        <f t="shared" si="0"/>
        <v>600.79999999999995</v>
      </c>
      <c r="O26" s="3">
        <f t="shared" si="1"/>
        <v>-0.31222348964058344</v>
      </c>
    </row>
    <row r="27" spans="1:15">
      <c r="A27">
        <v>1994</v>
      </c>
      <c r="B27">
        <v>16.8</v>
      </c>
      <c r="C27">
        <v>15.4</v>
      </c>
      <c r="D27">
        <v>20.8</v>
      </c>
      <c r="E27">
        <v>35.1</v>
      </c>
      <c r="F27">
        <v>6.2</v>
      </c>
      <c r="G27">
        <v>201.9</v>
      </c>
      <c r="H27">
        <v>139</v>
      </c>
      <c r="I27">
        <v>77.400000000000006</v>
      </c>
      <c r="J27">
        <v>58.1</v>
      </c>
      <c r="K27">
        <v>44.5</v>
      </c>
      <c r="L27">
        <v>12.1</v>
      </c>
      <c r="M27">
        <v>6.6</v>
      </c>
      <c r="N27" s="4">
        <f t="shared" si="0"/>
        <v>633.90000000000009</v>
      </c>
      <c r="O27" s="3">
        <f t="shared" si="1"/>
        <v>-3.7631540742890636E-2</v>
      </c>
    </row>
    <row r="28" spans="1:15">
      <c r="A28">
        <v>1995</v>
      </c>
      <c r="B28">
        <v>5.2</v>
      </c>
      <c r="C28">
        <v>7.1</v>
      </c>
      <c r="D28">
        <v>4.4000000000000004</v>
      </c>
      <c r="E28">
        <v>15.6</v>
      </c>
      <c r="F28">
        <v>15.3</v>
      </c>
      <c r="G28">
        <v>64.7</v>
      </c>
      <c r="H28">
        <v>92.3</v>
      </c>
      <c r="I28">
        <v>176.6</v>
      </c>
      <c r="J28">
        <v>38.6</v>
      </c>
      <c r="K28">
        <v>54.4</v>
      </c>
      <c r="L28">
        <v>9.1999999999999993</v>
      </c>
      <c r="M28">
        <v>5.2</v>
      </c>
      <c r="N28" s="4">
        <f t="shared" si="0"/>
        <v>488.6</v>
      </c>
      <c r="O28" s="3">
        <f t="shared" si="1"/>
        <v>-1.2430155339403111</v>
      </c>
    </row>
    <row r="29" spans="1:15">
      <c r="A29">
        <v>1996</v>
      </c>
      <c r="B29">
        <v>14.4</v>
      </c>
      <c r="C29">
        <v>13</v>
      </c>
      <c r="D29">
        <v>19.8</v>
      </c>
      <c r="E29">
        <v>20.2</v>
      </c>
      <c r="F29">
        <v>30.5</v>
      </c>
      <c r="G29">
        <v>126.4</v>
      </c>
      <c r="H29">
        <v>214.4</v>
      </c>
      <c r="I29">
        <v>99.2</v>
      </c>
      <c r="J29">
        <v>60.1</v>
      </c>
      <c r="K29">
        <v>52.2</v>
      </c>
      <c r="L29">
        <v>22.3</v>
      </c>
      <c r="M29">
        <v>0.7</v>
      </c>
      <c r="N29" s="4">
        <f t="shared" si="0"/>
        <v>673.20000000000016</v>
      </c>
      <c r="O29" s="3">
        <f t="shared" si="1"/>
        <v>0.28839454964016986</v>
      </c>
    </row>
    <row r="30" spans="1:15">
      <c r="A30">
        <v>1997</v>
      </c>
      <c r="B30">
        <v>7.1</v>
      </c>
      <c r="C30">
        <v>18.100000000000001</v>
      </c>
      <c r="D30">
        <v>9.1</v>
      </c>
      <c r="E30">
        <v>34.4</v>
      </c>
      <c r="F30">
        <v>29.5</v>
      </c>
      <c r="G30">
        <v>30</v>
      </c>
      <c r="H30">
        <v>117.3</v>
      </c>
      <c r="I30">
        <v>101.5</v>
      </c>
      <c r="J30">
        <v>56.8</v>
      </c>
      <c r="K30">
        <v>4.5999999999999996</v>
      </c>
      <c r="L30">
        <v>11.6</v>
      </c>
      <c r="M30">
        <v>2.4</v>
      </c>
      <c r="N30" s="4">
        <f t="shared" si="0"/>
        <v>422.40000000000003</v>
      </c>
      <c r="O30" s="3">
        <f t="shared" si="1"/>
        <v>-1.7921994317356944</v>
      </c>
    </row>
    <row r="31" spans="1:15">
      <c r="A31">
        <v>1998</v>
      </c>
      <c r="B31">
        <v>8.6999999999999993</v>
      </c>
      <c r="C31">
        <v>4.9000000000000004</v>
      </c>
      <c r="D31">
        <v>22.4</v>
      </c>
      <c r="E31">
        <v>61.1</v>
      </c>
      <c r="F31">
        <v>98.6</v>
      </c>
      <c r="G31">
        <v>36.700000000000003</v>
      </c>
      <c r="H31">
        <v>163</v>
      </c>
      <c r="I31">
        <v>126.3</v>
      </c>
      <c r="J31">
        <v>28.6</v>
      </c>
      <c r="K31">
        <v>61.3</v>
      </c>
      <c r="L31">
        <v>0</v>
      </c>
      <c r="M31">
        <v>0.2</v>
      </c>
      <c r="N31" s="4">
        <f t="shared" si="0"/>
        <v>611.79999999999995</v>
      </c>
      <c r="O31" s="3">
        <f t="shared" si="1"/>
        <v>-0.220969367650414</v>
      </c>
    </row>
    <row r="32" spans="1:15">
      <c r="A32">
        <v>1999</v>
      </c>
      <c r="B32">
        <v>4.0999999999999996</v>
      </c>
      <c r="C32">
        <v>0.5</v>
      </c>
      <c r="D32">
        <v>7.2</v>
      </c>
      <c r="E32">
        <v>50.2</v>
      </c>
      <c r="F32">
        <v>92.2</v>
      </c>
      <c r="G32">
        <v>123.6</v>
      </c>
      <c r="H32">
        <v>156.1</v>
      </c>
      <c r="I32">
        <v>52</v>
      </c>
      <c r="J32">
        <v>52.4</v>
      </c>
      <c r="K32">
        <v>62.1</v>
      </c>
      <c r="L32">
        <v>13.7</v>
      </c>
      <c r="M32">
        <v>3.1</v>
      </c>
      <c r="N32" s="4">
        <f t="shared" si="0"/>
        <v>617.20000000000005</v>
      </c>
      <c r="O32" s="3">
        <f t="shared" si="1"/>
        <v>-0.1761718895825119</v>
      </c>
    </row>
    <row r="33" spans="1:15">
      <c r="A33">
        <v>2000</v>
      </c>
      <c r="B33">
        <v>12.1</v>
      </c>
      <c r="C33">
        <v>11.7</v>
      </c>
      <c r="D33">
        <v>15.8</v>
      </c>
      <c r="E33">
        <v>12.4</v>
      </c>
      <c r="F33">
        <v>21</v>
      </c>
      <c r="G33">
        <v>126.7</v>
      </c>
      <c r="H33">
        <v>42.7</v>
      </c>
      <c r="I33">
        <v>111.3</v>
      </c>
      <c r="J33">
        <v>72.5</v>
      </c>
      <c r="K33">
        <v>67.7</v>
      </c>
      <c r="L33">
        <v>6.3</v>
      </c>
      <c r="M33">
        <v>5.0999999999999996</v>
      </c>
      <c r="N33" s="4">
        <f t="shared" si="0"/>
        <v>505.3</v>
      </c>
      <c r="O33" s="3">
        <f t="shared" si="1"/>
        <v>-1.1044751851006904</v>
      </c>
    </row>
    <row r="34" spans="1:15">
      <c r="A34">
        <v>2001</v>
      </c>
      <c r="B34">
        <v>7.2</v>
      </c>
      <c r="C34">
        <v>14.4</v>
      </c>
      <c r="D34">
        <v>1.7</v>
      </c>
      <c r="E34">
        <v>40.200000000000003</v>
      </c>
      <c r="F34">
        <v>14.6</v>
      </c>
      <c r="G34">
        <v>88.4</v>
      </c>
      <c r="H34">
        <v>123.4</v>
      </c>
      <c r="I34">
        <v>104.5</v>
      </c>
      <c r="J34">
        <v>165.8</v>
      </c>
      <c r="K34">
        <v>30.3</v>
      </c>
      <c r="L34">
        <v>9.1999999999999993</v>
      </c>
      <c r="M34">
        <v>7.1</v>
      </c>
      <c r="N34" s="4">
        <f t="shared" si="0"/>
        <v>606.80000000000007</v>
      </c>
      <c r="O34" s="3">
        <f t="shared" si="1"/>
        <v>-0.26244851400958097</v>
      </c>
    </row>
    <row r="35" spans="1:15">
      <c r="A35">
        <v>2002</v>
      </c>
      <c r="B35">
        <v>9.5</v>
      </c>
      <c r="C35">
        <v>9.3000000000000007</v>
      </c>
      <c r="D35">
        <v>15.3</v>
      </c>
      <c r="E35">
        <v>23.5</v>
      </c>
      <c r="F35">
        <v>65.400000000000006</v>
      </c>
      <c r="G35">
        <v>138.80000000000001</v>
      </c>
      <c r="H35">
        <v>47.9</v>
      </c>
      <c r="I35">
        <v>67.400000000000006</v>
      </c>
      <c r="J35">
        <v>73.900000000000006</v>
      </c>
      <c r="K35">
        <v>42.6</v>
      </c>
      <c r="L35">
        <v>6.2</v>
      </c>
      <c r="M35">
        <v>8.5</v>
      </c>
      <c r="N35" s="4">
        <f t="shared" si="0"/>
        <v>508.3</v>
      </c>
      <c r="O35" s="3">
        <f t="shared" si="1"/>
        <v>-1.0795876972851897</v>
      </c>
    </row>
    <row r="36" spans="1:15">
      <c r="A36">
        <v>2003</v>
      </c>
      <c r="B36">
        <v>7.5</v>
      </c>
      <c r="C36">
        <v>2.9</v>
      </c>
      <c r="D36">
        <v>16</v>
      </c>
      <c r="E36">
        <v>33.4</v>
      </c>
      <c r="F36">
        <v>55</v>
      </c>
      <c r="G36">
        <v>101.5</v>
      </c>
      <c r="H36">
        <v>202.9</v>
      </c>
      <c r="I36">
        <v>210.3</v>
      </c>
      <c r="J36">
        <v>166.4</v>
      </c>
      <c r="K36">
        <v>78.900000000000006</v>
      </c>
      <c r="L36">
        <v>18.3</v>
      </c>
      <c r="M36">
        <v>4.3</v>
      </c>
      <c r="N36" s="4">
        <f t="shared" si="0"/>
        <v>897.39999999999986</v>
      </c>
      <c r="O36" s="3">
        <f t="shared" si="1"/>
        <v>2.1483194723852574</v>
      </c>
    </row>
    <row r="37" spans="1:15">
      <c r="A37">
        <v>2004</v>
      </c>
      <c r="B37">
        <v>8.4</v>
      </c>
      <c r="C37">
        <v>13.7</v>
      </c>
      <c r="D37">
        <v>21.4</v>
      </c>
      <c r="E37">
        <v>7.7</v>
      </c>
      <c r="F37">
        <v>59.2</v>
      </c>
      <c r="G37">
        <v>62.3</v>
      </c>
      <c r="H37">
        <v>120</v>
      </c>
      <c r="I37">
        <v>135.69999999999999</v>
      </c>
      <c r="J37">
        <v>122.8</v>
      </c>
      <c r="K37">
        <v>28.2</v>
      </c>
      <c r="L37">
        <v>7.3</v>
      </c>
      <c r="M37">
        <v>9.1999999999999993</v>
      </c>
      <c r="N37" s="4">
        <f t="shared" si="0"/>
        <v>595.9</v>
      </c>
      <c r="O37" s="3">
        <f t="shared" si="1"/>
        <v>-0.35287305307256783</v>
      </c>
    </row>
    <row r="38" spans="1:15">
      <c r="A38">
        <v>2005</v>
      </c>
      <c r="B38">
        <v>5.7</v>
      </c>
      <c r="C38">
        <v>13.8</v>
      </c>
      <c r="D38">
        <v>20.3</v>
      </c>
      <c r="E38">
        <v>29.5</v>
      </c>
      <c r="F38">
        <v>77.3</v>
      </c>
      <c r="G38">
        <v>79.5</v>
      </c>
      <c r="H38">
        <v>158.69999999999999</v>
      </c>
      <c r="I38">
        <v>152.9</v>
      </c>
      <c r="J38">
        <v>73.8</v>
      </c>
      <c r="K38">
        <v>44.7</v>
      </c>
      <c r="L38">
        <v>8.6999999999999993</v>
      </c>
      <c r="M38">
        <v>0.4</v>
      </c>
      <c r="N38" s="4">
        <f t="shared" si="0"/>
        <v>665.3</v>
      </c>
      <c r="O38" s="3">
        <f t="shared" si="1"/>
        <v>0.22285749839268282</v>
      </c>
    </row>
    <row r="39" spans="1:15">
      <c r="A39">
        <v>2006</v>
      </c>
      <c r="B39">
        <v>6.3</v>
      </c>
      <c r="C39">
        <v>21.7</v>
      </c>
      <c r="D39">
        <v>12.4</v>
      </c>
      <c r="E39">
        <v>26.4</v>
      </c>
      <c r="F39">
        <v>59.5</v>
      </c>
      <c r="G39">
        <v>64.599999999999994</v>
      </c>
      <c r="H39">
        <v>59.4</v>
      </c>
      <c r="I39">
        <v>141.6</v>
      </c>
      <c r="J39">
        <v>120.5</v>
      </c>
      <c r="K39">
        <v>20</v>
      </c>
      <c r="L39">
        <v>10.3</v>
      </c>
      <c r="M39">
        <v>5.9</v>
      </c>
      <c r="N39" s="4">
        <f t="shared" si="0"/>
        <v>548.59999999999991</v>
      </c>
      <c r="O39" s="3">
        <f t="shared" si="1"/>
        <v>-0.745265777630297</v>
      </c>
    </row>
    <row r="40" spans="1:15">
      <c r="A40">
        <v>2007</v>
      </c>
      <c r="B40">
        <v>2.7</v>
      </c>
      <c r="C40">
        <v>6.6</v>
      </c>
      <c r="D40">
        <v>20.7</v>
      </c>
      <c r="E40">
        <v>15.2</v>
      </c>
      <c r="F40">
        <v>35.6</v>
      </c>
      <c r="G40">
        <v>74.3</v>
      </c>
      <c r="H40">
        <v>111.8</v>
      </c>
      <c r="I40">
        <v>63.8</v>
      </c>
      <c r="J40">
        <v>94.4</v>
      </c>
      <c r="K40">
        <v>78.5</v>
      </c>
      <c r="L40">
        <v>0.6</v>
      </c>
      <c r="M40">
        <v>5.2</v>
      </c>
      <c r="N40" s="4">
        <f t="shared" si="0"/>
        <v>509.40000000000003</v>
      </c>
      <c r="O40" s="3">
        <f t="shared" si="1"/>
        <v>-1.0704622850861725</v>
      </c>
    </row>
    <row r="41" spans="1:15">
      <c r="A41">
        <v>2008</v>
      </c>
      <c r="B41">
        <v>15.7</v>
      </c>
      <c r="C41">
        <v>6.9</v>
      </c>
      <c r="D41">
        <v>22.5</v>
      </c>
      <c r="E41">
        <v>22.6</v>
      </c>
      <c r="F41">
        <v>9.5</v>
      </c>
      <c r="G41">
        <v>73</v>
      </c>
      <c r="H41">
        <v>62.9</v>
      </c>
      <c r="I41">
        <v>67.5</v>
      </c>
      <c r="J41">
        <v>166.6</v>
      </c>
      <c r="K41">
        <v>15.1</v>
      </c>
      <c r="L41">
        <v>8.5</v>
      </c>
      <c r="M41">
        <v>1.5</v>
      </c>
      <c r="N41" s="4">
        <f t="shared" si="0"/>
        <v>472.30000000000007</v>
      </c>
      <c r="O41" s="3">
        <f t="shared" si="1"/>
        <v>-1.3782375510711982</v>
      </c>
    </row>
    <row r="42" spans="1:15">
      <c r="A42">
        <v>2009</v>
      </c>
      <c r="B42">
        <v>9.3000000000000007</v>
      </c>
      <c r="C42">
        <v>10.7</v>
      </c>
      <c r="D42">
        <v>31.5</v>
      </c>
      <c r="E42">
        <v>15.9</v>
      </c>
      <c r="F42">
        <v>52.4</v>
      </c>
      <c r="G42">
        <v>14.7</v>
      </c>
      <c r="H42">
        <v>111.3</v>
      </c>
      <c r="I42">
        <v>148.4</v>
      </c>
      <c r="J42">
        <v>57.4</v>
      </c>
      <c r="K42">
        <v>53.3</v>
      </c>
      <c r="L42">
        <v>15</v>
      </c>
      <c r="M42">
        <v>4.4000000000000004</v>
      </c>
      <c r="N42" s="4">
        <f t="shared" si="0"/>
        <v>524.30000000000007</v>
      </c>
      <c r="O42" s="3">
        <f t="shared" si="1"/>
        <v>-0.94685442893585181</v>
      </c>
    </row>
    <row r="43" spans="1:15">
      <c r="A43">
        <v>2010</v>
      </c>
      <c r="B43">
        <v>0.9</v>
      </c>
      <c r="C43">
        <v>2.9</v>
      </c>
      <c r="D43">
        <v>11.5</v>
      </c>
      <c r="E43">
        <v>29</v>
      </c>
      <c r="F43">
        <v>54</v>
      </c>
      <c r="G43">
        <v>68.099999999999994</v>
      </c>
      <c r="H43">
        <v>165.3</v>
      </c>
      <c r="I43">
        <v>92.4</v>
      </c>
      <c r="J43">
        <v>90.1</v>
      </c>
      <c r="K43">
        <v>17</v>
      </c>
      <c r="L43">
        <v>1.4</v>
      </c>
      <c r="M43">
        <v>3.8</v>
      </c>
      <c r="N43" s="4">
        <f t="shared" si="0"/>
        <v>536.4</v>
      </c>
      <c r="O43" s="3">
        <f t="shared" si="1"/>
        <v>-0.84647489474666615</v>
      </c>
    </row>
    <row r="44" spans="1:15">
      <c r="A44">
        <v>2011</v>
      </c>
      <c r="B44">
        <v>4.0999999999999996</v>
      </c>
      <c r="C44">
        <v>11.2</v>
      </c>
      <c r="D44">
        <v>9</v>
      </c>
      <c r="E44">
        <v>2.1</v>
      </c>
      <c r="F44">
        <v>31.2</v>
      </c>
      <c r="G44">
        <v>51</v>
      </c>
      <c r="H44">
        <v>127</v>
      </c>
      <c r="I44">
        <v>131.30000000000001</v>
      </c>
      <c r="J44">
        <v>130.4</v>
      </c>
      <c r="K44">
        <v>33.799999999999997</v>
      </c>
      <c r="L44">
        <v>14.9</v>
      </c>
      <c r="M44">
        <v>4.9000000000000004</v>
      </c>
      <c r="N44" s="4">
        <f t="shared" si="0"/>
        <v>550.89999999999986</v>
      </c>
      <c r="O44" s="3">
        <f t="shared" si="1"/>
        <v>-0.72618537030508012</v>
      </c>
    </row>
    <row r="45" spans="1:15">
      <c r="A45">
        <v>2012</v>
      </c>
      <c r="B45">
        <v>7.1</v>
      </c>
      <c r="C45">
        <v>7.9</v>
      </c>
      <c r="D45">
        <v>14.7</v>
      </c>
      <c r="E45">
        <v>41.7</v>
      </c>
      <c r="F45">
        <v>64.400000000000006</v>
      </c>
      <c r="G45">
        <v>128.69999999999999</v>
      </c>
      <c r="H45">
        <v>86.4</v>
      </c>
      <c r="I45">
        <v>101.9</v>
      </c>
      <c r="J45">
        <v>104.3</v>
      </c>
      <c r="K45">
        <v>13.9</v>
      </c>
      <c r="L45">
        <v>7.5</v>
      </c>
      <c r="M45">
        <v>9</v>
      </c>
      <c r="N45" s="4">
        <f t="shared" si="0"/>
        <v>587.49999999999989</v>
      </c>
      <c r="O45" s="3">
        <f t="shared" si="1"/>
        <v>-0.42255801895597067</v>
      </c>
    </row>
    <row r="46" spans="1:15">
      <c r="A46">
        <v>2013</v>
      </c>
      <c r="B46">
        <v>5.0999999999999996</v>
      </c>
      <c r="C46">
        <v>18.399999999999999</v>
      </c>
      <c r="D46">
        <v>6.2</v>
      </c>
      <c r="E46">
        <v>43.7</v>
      </c>
      <c r="F46">
        <v>91.3</v>
      </c>
      <c r="G46">
        <v>112.5</v>
      </c>
      <c r="H46">
        <v>293.8</v>
      </c>
      <c r="I46">
        <v>77.400000000000006</v>
      </c>
      <c r="J46">
        <v>146.6</v>
      </c>
      <c r="K46">
        <v>45.5</v>
      </c>
      <c r="L46">
        <v>29.6</v>
      </c>
      <c r="M46">
        <v>4.2</v>
      </c>
      <c r="N46" s="4">
        <f t="shared" si="0"/>
        <v>874.30000000000007</v>
      </c>
      <c r="O46" s="3">
        <f t="shared" si="1"/>
        <v>1.9566858162059031</v>
      </c>
    </row>
    <row r="47" spans="1:15">
      <c r="A47">
        <v>2014</v>
      </c>
      <c r="B47">
        <v>2.9</v>
      </c>
      <c r="C47">
        <v>24.4</v>
      </c>
      <c r="D47">
        <v>22.5</v>
      </c>
      <c r="E47">
        <v>90.5</v>
      </c>
      <c r="F47">
        <v>27.4</v>
      </c>
      <c r="G47">
        <v>94.1</v>
      </c>
      <c r="H47">
        <v>89</v>
      </c>
      <c r="I47">
        <v>81.2</v>
      </c>
      <c r="J47">
        <v>208.7</v>
      </c>
      <c r="K47">
        <v>65.599999999999994</v>
      </c>
      <c r="L47">
        <v>23.2</v>
      </c>
      <c r="M47">
        <v>2.1</v>
      </c>
      <c r="N47" s="4">
        <f t="shared" si="0"/>
        <v>731.60000000000014</v>
      </c>
      <c r="O47" s="3">
        <f t="shared" si="1"/>
        <v>0.77287097911525104</v>
      </c>
    </row>
    <row r="48" spans="1:15">
      <c r="A48">
        <v>2015</v>
      </c>
      <c r="B48">
        <v>9.4</v>
      </c>
      <c r="C48">
        <v>7.2</v>
      </c>
      <c r="D48">
        <v>47.3</v>
      </c>
      <c r="E48">
        <v>91.5</v>
      </c>
      <c r="F48">
        <v>84.7</v>
      </c>
      <c r="G48">
        <v>89.4</v>
      </c>
      <c r="H48">
        <v>54.1</v>
      </c>
      <c r="I48">
        <v>67.400000000000006</v>
      </c>
      <c r="J48">
        <v>127.2</v>
      </c>
      <c r="K48">
        <v>43.4</v>
      </c>
      <c r="L48">
        <v>31.7</v>
      </c>
      <c r="M48">
        <v>13</v>
      </c>
      <c r="N48" s="4">
        <f t="shared" si="0"/>
        <v>666.30000000000007</v>
      </c>
      <c r="O48" s="3">
        <f t="shared" si="1"/>
        <v>0.23115332766451735</v>
      </c>
    </row>
    <row r="49" spans="1:15">
      <c r="A49">
        <v>2016</v>
      </c>
      <c r="B49">
        <v>7.2</v>
      </c>
      <c r="C49">
        <v>6.5</v>
      </c>
      <c r="D49">
        <v>32.1</v>
      </c>
      <c r="E49">
        <v>50.2</v>
      </c>
      <c r="F49">
        <v>72.900000000000006</v>
      </c>
      <c r="G49">
        <v>90.5</v>
      </c>
      <c r="H49">
        <v>103.8</v>
      </c>
      <c r="I49">
        <v>61.5</v>
      </c>
      <c r="J49">
        <v>67.900000000000006</v>
      </c>
      <c r="K49">
        <v>62.7</v>
      </c>
      <c r="L49">
        <v>5.7</v>
      </c>
      <c r="M49">
        <v>1.4</v>
      </c>
      <c r="N49" s="4">
        <f t="shared" si="0"/>
        <v>562.40000000000009</v>
      </c>
      <c r="O49" s="3">
        <f t="shared" si="1"/>
        <v>-0.63078333367899198</v>
      </c>
    </row>
    <row r="50" spans="1:15">
      <c r="A50">
        <v>2017</v>
      </c>
      <c r="B50">
        <v>6.7</v>
      </c>
      <c r="C50">
        <v>17.399999999999999</v>
      </c>
      <c r="D50">
        <v>79.599999999999994</v>
      </c>
      <c r="E50">
        <v>27.6</v>
      </c>
      <c r="F50">
        <v>55.5</v>
      </c>
      <c r="G50">
        <v>117.9</v>
      </c>
      <c r="H50">
        <v>73.5</v>
      </c>
      <c r="I50">
        <v>230.9</v>
      </c>
      <c r="J50">
        <v>47.2</v>
      </c>
      <c r="K50">
        <v>91.1</v>
      </c>
      <c r="L50">
        <v>2.8</v>
      </c>
      <c r="M50">
        <v>0.8</v>
      </c>
      <c r="N50" s="4">
        <f t="shared" si="0"/>
        <v>751</v>
      </c>
      <c r="O50" s="3">
        <f t="shared" si="1"/>
        <v>0.93381006698882141</v>
      </c>
    </row>
    <row r="51" spans="1:15">
      <c r="M51" t="s">
        <v>1</v>
      </c>
      <c r="N51" s="4">
        <f>STDEVP(N4:N50)</f>
        <v>120.54246788603679</v>
      </c>
    </row>
    <row r="52" spans="1:15" ht="27.6">
      <c r="M52" s="1" t="s">
        <v>2</v>
      </c>
      <c r="N52" s="4">
        <f>AVERAGE(N4:N50)</f>
        <v>638.436170212766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8"/>
  <sheetViews>
    <sheetView topLeftCell="A4" workbookViewId="0">
      <selection activeCell="H13" sqref="H13"/>
    </sheetView>
  </sheetViews>
  <sheetFormatPr defaultRowHeight="13.8"/>
  <cols>
    <col min="2" max="2" width="8.88671875" style="6"/>
  </cols>
  <sheetData>
    <row r="1" spans="1:2">
      <c r="B1" s="6" t="s">
        <v>4</v>
      </c>
    </row>
    <row r="2" spans="1:2">
      <c r="A2">
        <v>1971</v>
      </c>
      <c r="B2" s="6">
        <v>-1.5955882779932391</v>
      </c>
    </row>
    <row r="3" spans="1:2">
      <c r="A3">
        <v>1972</v>
      </c>
      <c r="B3" s="6">
        <v>-0.16538731152912861</v>
      </c>
    </row>
    <row r="4" spans="1:2">
      <c r="A4">
        <v>1973</v>
      </c>
      <c r="B4" s="6">
        <v>0.55137233755729398</v>
      </c>
    </row>
    <row r="5" spans="1:2">
      <c r="A5">
        <v>1974</v>
      </c>
      <c r="B5" s="6">
        <v>0.3655457618682218</v>
      </c>
    </row>
    <row r="6" spans="1:2">
      <c r="A6">
        <v>1975</v>
      </c>
      <c r="B6" s="6">
        <v>0.77287097911525104</v>
      </c>
    </row>
    <row r="7" spans="1:2">
      <c r="A7">
        <v>1976</v>
      </c>
      <c r="B7" s="6">
        <v>1.0458037621585738</v>
      </c>
    </row>
    <row r="8" spans="1:2">
      <c r="A8">
        <v>1977</v>
      </c>
      <c r="B8" s="6">
        <v>0.66917311321733031</v>
      </c>
    </row>
    <row r="9" spans="1:2">
      <c r="A9">
        <v>1978</v>
      </c>
      <c r="B9" s="6">
        <v>1.3602156915610675</v>
      </c>
    </row>
    <row r="10" spans="1:2">
      <c r="A10">
        <v>1979</v>
      </c>
      <c r="B10" s="6">
        <v>-3.0165294398241539E-2</v>
      </c>
    </row>
    <row r="11" spans="1:2">
      <c r="A11">
        <v>1980</v>
      </c>
      <c r="B11" s="6">
        <v>0.13160337640251243</v>
      </c>
    </row>
    <row r="12" spans="1:2">
      <c r="A12">
        <v>1981</v>
      </c>
      <c r="B12" s="6">
        <v>0.83591928158118456</v>
      </c>
    </row>
    <row r="13" spans="1:2">
      <c r="A13">
        <v>1982</v>
      </c>
      <c r="B13" s="6">
        <v>-1.0372789679988386</v>
      </c>
    </row>
    <row r="14" spans="1:2">
      <c r="A14">
        <v>1983</v>
      </c>
      <c r="B14" s="6">
        <v>0.44352655702345639</v>
      </c>
    </row>
    <row r="15" spans="1:2">
      <c r="A15">
        <v>1984</v>
      </c>
      <c r="B15" s="6">
        <v>2.5481784432876373</v>
      </c>
    </row>
    <row r="16" spans="1:2">
      <c r="A16">
        <v>1985</v>
      </c>
      <c r="B16" s="6">
        <v>0.27595080573241759</v>
      </c>
    </row>
    <row r="17" spans="1:2">
      <c r="A17">
        <v>1986</v>
      </c>
      <c r="B17" s="6">
        <v>-0.57437169463052495</v>
      </c>
    </row>
    <row r="18" spans="1:2">
      <c r="A18">
        <v>1987</v>
      </c>
      <c r="B18" s="6">
        <v>-0.68304705809154409</v>
      </c>
    </row>
    <row r="19" spans="1:2">
      <c r="A19">
        <v>1988</v>
      </c>
      <c r="B19" s="6">
        <v>0.56298649853785887</v>
      </c>
    </row>
    <row r="20" spans="1:2">
      <c r="A20">
        <v>1989</v>
      </c>
      <c r="B20" s="6">
        <v>0.13326254225687953</v>
      </c>
    </row>
    <row r="21" spans="1:2">
      <c r="A21">
        <v>1990</v>
      </c>
      <c r="B21" s="6">
        <v>1.3394761183814827</v>
      </c>
    </row>
    <row r="22" spans="1:2">
      <c r="A22">
        <v>1991</v>
      </c>
      <c r="B22" s="6">
        <v>-1.5897811975029545</v>
      </c>
    </row>
    <row r="23" spans="1:2">
      <c r="A23">
        <v>1992</v>
      </c>
      <c r="B23" s="6">
        <v>1.4340485720803864</v>
      </c>
    </row>
    <row r="24" spans="1:2">
      <c r="A24">
        <v>1993</v>
      </c>
      <c r="B24" s="6">
        <v>-0.31222348964058344</v>
      </c>
    </row>
    <row r="25" spans="1:2">
      <c r="A25">
        <v>1994</v>
      </c>
      <c r="B25" s="6">
        <v>-3.7631540742890636E-2</v>
      </c>
    </row>
    <row r="26" spans="1:2">
      <c r="A26">
        <v>1995</v>
      </c>
      <c r="B26" s="6">
        <v>-1.2430155339403111</v>
      </c>
    </row>
    <row r="27" spans="1:2">
      <c r="A27">
        <v>1996</v>
      </c>
      <c r="B27" s="6">
        <v>0.28839454964016986</v>
      </c>
    </row>
    <row r="28" spans="1:2">
      <c r="A28">
        <v>1997</v>
      </c>
      <c r="B28" s="6">
        <v>-1.7921994317356944</v>
      </c>
    </row>
    <row r="29" spans="1:2">
      <c r="A29">
        <v>1998</v>
      </c>
      <c r="B29" s="6">
        <v>-0.220969367650414</v>
      </c>
    </row>
    <row r="30" spans="1:2">
      <c r="A30">
        <v>1999</v>
      </c>
      <c r="B30" s="6">
        <v>-0.1761718895825119</v>
      </c>
    </row>
    <row r="31" spans="1:2">
      <c r="A31">
        <v>2000</v>
      </c>
      <c r="B31" s="6">
        <v>-1.1044751851006904</v>
      </c>
    </row>
    <row r="32" spans="1:2">
      <c r="A32">
        <v>2001</v>
      </c>
      <c r="B32" s="6">
        <v>-0.26244851400958097</v>
      </c>
    </row>
    <row r="33" spans="1:2">
      <c r="A33">
        <v>2002</v>
      </c>
      <c r="B33" s="6">
        <v>-1.0795876972851897</v>
      </c>
    </row>
    <row r="34" spans="1:2">
      <c r="A34">
        <v>2003</v>
      </c>
      <c r="B34" s="6">
        <v>2.1483194723852574</v>
      </c>
    </row>
    <row r="35" spans="1:2">
      <c r="A35">
        <v>2004</v>
      </c>
      <c r="B35" s="6">
        <v>-0.35287305307256783</v>
      </c>
    </row>
    <row r="36" spans="1:2">
      <c r="A36">
        <v>2005</v>
      </c>
      <c r="B36" s="6">
        <v>0.22285749839268282</v>
      </c>
    </row>
    <row r="37" spans="1:2">
      <c r="A37">
        <v>2006</v>
      </c>
      <c r="B37" s="6">
        <v>-0.745265777630297</v>
      </c>
    </row>
    <row r="38" spans="1:2">
      <c r="A38">
        <v>2007</v>
      </c>
      <c r="B38" s="6">
        <v>-1.0704622850861725</v>
      </c>
    </row>
    <row r="39" spans="1:2">
      <c r="A39">
        <v>2008</v>
      </c>
      <c r="B39" s="6">
        <v>-1.3782375510711982</v>
      </c>
    </row>
    <row r="40" spans="1:2">
      <c r="A40">
        <v>2009</v>
      </c>
      <c r="B40" s="6">
        <v>-0.94685442893585181</v>
      </c>
    </row>
    <row r="41" spans="1:2">
      <c r="A41">
        <v>2010</v>
      </c>
      <c r="B41" s="6">
        <v>-0.84647489474666615</v>
      </c>
    </row>
    <row r="42" spans="1:2">
      <c r="A42">
        <v>2011</v>
      </c>
      <c r="B42" s="6">
        <v>-0.72618537030508012</v>
      </c>
    </row>
    <row r="43" spans="1:2">
      <c r="A43">
        <v>2012</v>
      </c>
      <c r="B43" s="6">
        <v>-0.42255801895597067</v>
      </c>
    </row>
    <row r="44" spans="1:2">
      <c r="A44">
        <v>2013</v>
      </c>
      <c r="B44" s="6">
        <v>1.9566858162059031</v>
      </c>
    </row>
    <row r="45" spans="1:2">
      <c r="A45">
        <v>2014</v>
      </c>
      <c r="B45" s="6">
        <v>0.77287097911525104</v>
      </c>
    </row>
    <row r="46" spans="1:2">
      <c r="A46">
        <v>2015</v>
      </c>
      <c r="B46" s="6">
        <v>0.23115332766451735</v>
      </c>
    </row>
    <row r="47" spans="1:2">
      <c r="A47">
        <v>2016</v>
      </c>
      <c r="B47" s="6">
        <v>-0.63078333367899198</v>
      </c>
    </row>
    <row r="48" spans="1:2">
      <c r="A48">
        <v>2017</v>
      </c>
      <c r="B48" s="6">
        <v>0.93381006698882141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48"/>
  <sheetViews>
    <sheetView tabSelected="1" workbookViewId="0">
      <selection activeCell="P18" sqref="P18"/>
    </sheetView>
  </sheetViews>
  <sheetFormatPr defaultRowHeight="13.8"/>
  <sheetData>
    <row r="1" spans="1:1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>
      <c r="A2">
        <v>1971</v>
      </c>
      <c r="B2">
        <v>-43</v>
      </c>
      <c r="C2">
        <v>-42</v>
      </c>
      <c r="D2">
        <v>-42</v>
      </c>
      <c r="E2">
        <v>-35</v>
      </c>
      <c r="F2">
        <v>6</v>
      </c>
      <c r="G2">
        <v>5</v>
      </c>
      <c r="H2">
        <v>-73</v>
      </c>
      <c r="I2">
        <v>-22</v>
      </c>
      <c r="J2">
        <v>-23</v>
      </c>
      <c r="K2">
        <v>-58</v>
      </c>
      <c r="L2">
        <v>36</v>
      </c>
      <c r="M2">
        <v>-69</v>
      </c>
    </row>
    <row r="3" spans="1:13">
      <c r="A3">
        <v>1972</v>
      </c>
      <c r="B3">
        <v>82</v>
      </c>
      <c r="C3">
        <v>49</v>
      </c>
      <c r="D3">
        <v>-12</v>
      </c>
      <c r="E3">
        <v>43</v>
      </c>
      <c r="F3">
        <v>26</v>
      </c>
      <c r="G3">
        <v>21</v>
      </c>
      <c r="H3">
        <v>20</v>
      </c>
      <c r="I3">
        <v>0</v>
      </c>
      <c r="J3">
        <v>-82</v>
      </c>
      <c r="K3">
        <v>-53</v>
      </c>
      <c r="L3">
        <v>12</v>
      </c>
      <c r="M3">
        <v>-36</v>
      </c>
    </row>
    <row r="4" spans="1:13">
      <c r="A4">
        <v>1973</v>
      </c>
      <c r="B4">
        <v>25</v>
      </c>
      <c r="C4">
        <v>-96</v>
      </c>
      <c r="D4">
        <v>14</v>
      </c>
      <c r="E4">
        <v>74</v>
      </c>
      <c r="F4">
        <v>16</v>
      </c>
      <c r="G4">
        <v>-28</v>
      </c>
      <c r="H4">
        <v>-59</v>
      </c>
      <c r="I4">
        <v>131</v>
      </c>
      <c r="J4">
        <v>-36</v>
      </c>
      <c r="K4">
        <v>53</v>
      </c>
      <c r="L4">
        <v>-53</v>
      </c>
      <c r="M4">
        <v>-100</v>
      </c>
    </row>
    <row r="5" spans="1:13">
      <c r="A5">
        <v>1974</v>
      </c>
      <c r="B5">
        <v>18</v>
      </c>
      <c r="C5">
        <v>31</v>
      </c>
      <c r="D5">
        <v>6</v>
      </c>
      <c r="E5">
        <v>-2</v>
      </c>
      <c r="F5">
        <v>40</v>
      </c>
      <c r="G5">
        <v>6</v>
      </c>
      <c r="H5">
        <v>-43</v>
      </c>
      <c r="I5">
        <v>-48</v>
      </c>
      <c r="J5">
        <v>64</v>
      </c>
      <c r="K5">
        <v>90</v>
      </c>
      <c r="L5">
        <v>113</v>
      </c>
      <c r="M5">
        <v>187</v>
      </c>
    </row>
    <row r="6" spans="1:13">
      <c r="A6">
        <v>1975</v>
      </c>
      <c r="B6">
        <v>-44</v>
      </c>
      <c r="C6">
        <v>-32</v>
      </c>
      <c r="D6">
        <v>2</v>
      </c>
      <c r="E6">
        <v>-7</v>
      </c>
      <c r="F6">
        <v>-2</v>
      </c>
      <c r="G6">
        <v>-40</v>
      </c>
      <c r="H6">
        <v>43</v>
      </c>
      <c r="I6">
        <v>-24</v>
      </c>
      <c r="J6">
        <v>32</v>
      </c>
      <c r="K6">
        <v>95</v>
      </c>
      <c r="L6">
        <v>221</v>
      </c>
      <c r="M6">
        <v>130</v>
      </c>
    </row>
    <row r="7" spans="1:13">
      <c r="A7">
        <v>1976</v>
      </c>
      <c r="B7">
        <v>-96</v>
      </c>
      <c r="C7">
        <v>71</v>
      </c>
      <c r="D7">
        <v>-43</v>
      </c>
      <c r="E7">
        <v>34</v>
      </c>
      <c r="F7">
        <v>-12</v>
      </c>
      <c r="G7">
        <v>-25</v>
      </c>
      <c r="H7">
        <v>44</v>
      </c>
      <c r="I7">
        <v>56</v>
      </c>
      <c r="J7">
        <v>56</v>
      </c>
      <c r="K7">
        <v>-59</v>
      </c>
      <c r="L7">
        <v>39</v>
      </c>
      <c r="M7">
        <v>28</v>
      </c>
    </row>
    <row r="8" spans="1:13">
      <c r="A8">
        <v>1977</v>
      </c>
      <c r="B8">
        <v>2</v>
      </c>
      <c r="C8">
        <v>-76</v>
      </c>
      <c r="D8">
        <v>-91</v>
      </c>
      <c r="E8">
        <v>79</v>
      </c>
      <c r="F8">
        <v>-53</v>
      </c>
      <c r="G8">
        <v>-30</v>
      </c>
      <c r="H8">
        <v>105</v>
      </c>
      <c r="I8">
        <v>-30</v>
      </c>
      <c r="J8">
        <v>10</v>
      </c>
      <c r="K8">
        <v>-5</v>
      </c>
      <c r="L8">
        <v>169</v>
      </c>
      <c r="M8">
        <v>103</v>
      </c>
    </row>
    <row r="9" spans="1:13">
      <c r="A9">
        <v>1978</v>
      </c>
      <c r="B9">
        <v>-70</v>
      </c>
      <c r="C9">
        <v>20</v>
      </c>
      <c r="D9">
        <v>99</v>
      </c>
      <c r="E9">
        <v>-50</v>
      </c>
      <c r="F9">
        <v>32</v>
      </c>
      <c r="G9">
        <v>4</v>
      </c>
      <c r="H9">
        <v>42</v>
      </c>
      <c r="I9">
        <v>15</v>
      </c>
      <c r="J9">
        <v>39</v>
      </c>
      <c r="K9">
        <v>60</v>
      </c>
      <c r="L9">
        <v>30</v>
      </c>
      <c r="M9">
        <v>-60</v>
      </c>
    </row>
    <row r="10" spans="1:13">
      <c r="A10">
        <v>1979</v>
      </c>
      <c r="B10">
        <v>-18</v>
      </c>
      <c r="C10">
        <v>-10</v>
      </c>
      <c r="D10">
        <v>-17</v>
      </c>
      <c r="E10">
        <v>-56</v>
      </c>
      <c r="F10">
        <v>-70</v>
      </c>
      <c r="G10">
        <v>-37</v>
      </c>
      <c r="H10">
        <v>76</v>
      </c>
      <c r="I10">
        <v>27</v>
      </c>
      <c r="J10">
        <v>-16</v>
      </c>
      <c r="K10">
        <v>-50</v>
      </c>
      <c r="L10">
        <v>-28</v>
      </c>
      <c r="M10">
        <v>6</v>
      </c>
    </row>
    <row r="11" spans="1:13">
      <c r="A11">
        <v>1980</v>
      </c>
      <c r="B11">
        <v>10</v>
      </c>
      <c r="C11">
        <v>32</v>
      </c>
      <c r="D11">
        <v>-28</v>
      </c>
      <c r="E11">
        <v>-46</v>
      </c>
      <c r="F11">
        <v>-14</v>
      </c>
      <c r="G11">
        <v>41</v>
      </c>
      <c r="H11">
        <v>40</v>
      </c>
      <c r="I11">
        <v>-38</v>
      </c>
      <c r="J11">
        <v>-1</v>
      </c>
      <c r="K11">
        <v>29</v>
      </c>
      <c r="L11">
        <v>-72</v>
      </c>
      <c r="M11">
        <v>-94</v>
      </c>
    </row>
    <row r="12" spans="1:13">
      <c r="A12">
        <v>1981</v>
      </c>
      <c r="B12">
        <v>69</v>
      </c>
      <c r="C12">
        <v>-41</v>
      </c>
      <c r="D12">
        <v>-46</v>
      </c>
      <c r="E12">
        <v>39</v>
      </c>
      <c r="F12">
        <v>-85</v>
      </c>
      <c r="G12">
        <v>38</v>
      </c>
      <c r="H12">
        <v>10</v>
      </c>
      <c r="I12">
        <v>77</v>
      </c>
      <c r="J12">
        <v>22</v>
      </c>
      <c r="K12">
        <v>-73</v>
      </c>
      <c r="L12">
        <v>71</v>
      </c>
      <c r="M12">
        <v>19</v>
      </c>
    </row>
    <row r="13" spans="1:13">
      <c r="A13">
        <v>1982</v>
      </c>
      <c r="B13">
        <v>-14</v>
      </c>
      <c r="C13">
        <v>92</v>
      </c>
      <c r="D13">
        <v>56</v>
      </c>
      <c r="E13">
        <v>-50</v>
      </c>
      <c r="F13">
        <v>-36</v>
      </c>
      <c r="G13">
        <v>-54</v>
      </c>
      <c r="H13">
        <v>-48</v>
      </c>
      <c r="I13">
        <v>-11</v>
      </c>
      <c r="J13">
        <v>13</v>
      </c>
      <c r="K13">
        <v>-11</v>
      </c>
      <c r="L13">
        <v>0</v>
      </c>
      <c r="M13">
        <v>154</v>
      </c>
    </row>
    <row r="14" spans="1:13">
      <c r="A14">
        <v>1983</v>
      </c>
      <c r="B14">
        <v>25</v>
      </c>
      <c r="C14">
        <v>-36</v>
      </c>
      <c r="D14">
        <v>89</v>
      </c>
      <c r="E14">
        <v>60</v>
      </c>
      <c r="F14">
        <v>70</v>
      </c>
      <c r="G14">
        <v>29</v>
      </c>
      <c r="H14">
        <v>-67</v>
      </c>
      <c r="I14">
        <v>-12</v>
      </c>
      <c r="J14">
        <v>55</v>
      </c>
      <c r="K14">
        <v>22</v>
      </c>
      <c r="L14">
        <v>-58</v>
      </c>
      <c r="M14">
        <v>0</v>
      </c>
    </row>
    <row r="15" spans="1:13">
      <c r="A15">
        <v>1984</v>
      </c>
      <c r="B15">
        <v>54</v>
      </c>
      <c r="C15">
        <v>-11</v>
      </c>
      <c r="D15">
        <v>-32</v>
      </c>
      <c r="E15">
        <v>60</v>
      </c>
      <c r="F15">
        <v>64</v>
      </c>
      <c r="G15">
        <v>27</v>
      </c>
      <c r="H15">
        <v>58</v>
      </c>
      <c r="I15">
        <v>96</v>
      </c>
      <c r="J15">
        <v>37</v>
      </c>
      <c r="K15">
        <v>-10</v>
      </c>
      <c r="L15">
        <v>-27</v>
      </c>
      <c r="M15">
        <v>147</v>
      </c>
    </row>
    <row r="16" spans="1:13">
      <c r="A16">
        <v>1985</v>
      </c>
      <c r="B16">
        <v>-58</v>
      </c>
      <c r="C16">
        <v>-62</v>
      </c>
      <c r="D16">
        <v>-39</v>
      </c>
      <c r="E16">
        <v>-24</v>
      </c>
      <c r="F16">
        <v>85</v>
      </c>
      <c r="G16">
        <v>4</v>
      </c>
      <c r="H16">
        <v>-20</v>
      </c>
      <c r="I16">
        <v>-11</v>
      </c>
      <c r="J16">
        <v>68</v>
      </c>
      <c r="K16">
        <v>-2</v>
      </c>
      <c r="L16">
        <v>-81</v>
      </c>
      <c r="M16">
        <v>6</v>
      </c>
    </row>
    <row r="17" spans="1:13">
      <c r="A17">
        <v>1986</v>
      </c>
      <c r="B17">
        <v>-56</v>
      </c>
      <c r="C17">
        <v>-55</v>
      </c>
      <c r="D17">
        <v>-4</v>
      </c>
      <c r="E17">
        <v>-43</v>
      </c>
      <c r="F17">
        <v>-32</v>
      </c>
      <c r="G17">
        <v>94</v>
      </c>
      <c r="H17">
        <v>-7</v>
      </c>
      <c r="I17">
        <v>-35</v>
      </c>
      <c r="J17">
        <v>-42</v>
      </c>
      <c r="K17">
        <v>-47</v>
      </c>
      <c r="L17">
        <v>-9</v>
      </c>
      <c r="M17">
        <v>143</v>
      </c>
    </row>
    <row r="18" spans="1:13">
      <c r="A18">
        <v>1987</v>
      </c>
      <c r="B18">
        <v>-85</v>
      </c>
      <c r="C18">
        <v>-41</v>
      </c>
      <c r="D18">
        <v>3</v>
      </c>
      <c r="E18">
        <v>52</v>
      </c>
      <c r="F18">
        <v>33</v>
      </c>
      <c r="G18">
        <v>27</v>
      </c>
      <c r="H18">
        <v>-42</v>
      </c>
      <c r="I18">
        <v>-40</v>
      </c>
      <c r="J18">
        <v>-30</v>
      </c>
      <c r="K18">
        <v>9</v>
      </c>
      <c r="L18">
        <v>24</v>
      </c>
      <c r="M18">
        <v>-93</v>
      </c>
    </row>
    <row r="19" spans="1:13">
      <c r="A19">
        <v>1988</v>
      </c>
      <c r="B19">
        <v>-32</v>
      </c>
      <c r="C19">
        <v>62</v>
      </c>
      <c r="D19">
        <v>106</v>
      </c>
      <c r="E19">
        <v>-25</v>
      </c>
      <c r="F19">
        <v>79</v>
      </c>
      <c r="G19">
        <v>-18</v>
      </c>
      <c r="H19">
        <v>49</v>
      </c>
      <c r="I19">
        <v>3</v>
      </c>
      <c r="J19">
        <v>-36</v>
      </c>
      <c r="K19">
        <v>-3</v>
      </c>
      <c r="L19">
        <v>-68</v>
      </c>
      <c r="M19">
        <v>-67</v>
      </c>
    </row>
    <row r="20" spans="1:13">
      <c r="A20">
        <v>1989</v>
      </c>
      <c r="B20">
        <v>47</v>
      </c>
      <c r="C20">
        <v>122</v>
      </c>
      <c r="D20">
        <v>1</v>
      </c>
      <c r="E20">
        <v>20</v>
      </c>
      <c r="F20">
        <v>-43</v>
      </c>
      <c r="G20">
        <v>-16</v>
      </c>
      <c r="H20">
        <v>-12</v>
      </c>
      <c r="I20">
        <v>17</v>
      </c>
      <c r="J20">
        <v>-10</v>
      </c>
      <c r="K20">
        <v>5</v>
      </c>
      <c r="L20">
        <v>162</v>
      </c>
      <c r="M20">
        <v>161</v>
      </c>
    </row>
    <row r="21" spans="1:13">
      <c r="A21">
        <v>1990</v>
      </c>
      <c r="B21">
        <v>39</v>
      </c>
      <c r="C21">
        <v>175</v>
      </c>
      <c r="D21">
        <v>145</v>
      </c>
      <c r="E21">
        <v>61</v>
      </c>
      <c r="F21">
        <v>41</v>
      </c>
      <c r="G21">
        <v>-41</v>
      </c>
      <c r="H21">
        <v>36</v>
      </c>
      <c r="I21">
        <v>26</v>
      </c>
      <c r="J21">
        <v>1</v>
      </c>
      <c r="K21">
        <v>37</v>
      </c>
      <c r="L21">
        <v>35</v>
      </c>
      <c r="M21">
        <v>-93</v>
      </c>
    </row>
    <row r="22" spans="1:13">
      <c r="A22">
        <v>1991</v>
      </c>
      <c r="B22">
        <v>-2</v>
      </c>
      <c r="C22">
        <v>-8</v>
      </c>
      <c r="D22">
        <v>7</v>
      </c>
      <c r="E22">
        <v>-49</v>
      </c>
      <c r="F22">
        <v>46</v>
      </c>
      <c r="G22">
        <v>-44</v>
      </c>
      <c r="H22">
        <v>-11</v>
      </c>
      <c r="I22">
        <v>-48</v>
      </c>
      <c r="J22">
        <v>-74</v>
      </c>
      <c r="K22">
        <v>-42</v>
      </c>
      <c r="L22">
        <v>-5</v>
      </c>
      <c r="M22">
        <v>110</v>
      </c>
    </row>
    <row r="23" spans="1:13">
      <c r="A23">
        <v>1992</v>
      </c>
      <c r="B23">
        <v>-82</v>
      </c>
      <c r="C23">
        <v>-19</v>
      </c>
      <c r="D23">
        <v>43</v>
      </c>
      <c r="E23">
        <v>-50</v>
      </c>
      <c r="F23">
        <v>8</v>
      </c>
      <c r="G23">
        <v>53</v>
      </c>
      <c r="H23">
        <v>0</v>
      </c>
      <c r="I23">
        <v>134</v>
      </c>
      <c r="J23">
        <v>-32</v>
      </c>
      <c r="K23">
        <v>13</v>
      </c>
      <c r="L23">
        <v>-23</v>
      </c>
      <c r="M23">
        <v>-76</v>
      </c>
    </row>
    <row r="24" spans="1:13">
      <c r="A24">
        <v>1993</v>
      </c>
      <c r="B24">
        <v>120</v>
      </c>
      <c r="C24">
        <v>-6</v>
      </c>
      <c r="D24">
        <v>33</v>
      </c>
      <c r="E24">
        <v>-50</v>
      </c>
      <c r="F24">
        <v>-38</v>
      </c>
      <c r="G24">
        <v>-37</v>
      </c>
      <c r="H24">
        <v>48</v>
      </c>
      <c r="I24">
        <v>2</v>
      </c>
      <c r="J24">
        <v>-44</v>
      </c>
      <c r="K24">
        <v>4</v>
      </c>
      <c r="L24">
        <v>-22</v>
      </c>
      <c r="M24">
        <v>-95</v>
      </c>
    </row>
    <row r="25" spans="1:13">
      <c r="A25">
        <v>1994</v>
      </c>
      <c r="B25">
        <v>129</v>
      </c>
      <c r="C25">
        <v>32</v>
      </c>
      <c r="D25">
        <v>-8</v>
      </c>
      <c r="E25">
        <v>1</v>
      </c>
      <c r="F25">
        <v>-88</v>
      </c>
      <c r="G25">
        <v>126</v>
      </c>
      <c r="H25">
        <v>5</v>
      </c>
      <c r="I25">
        <v>-38</v>
      </c>
      <c r="J25">
        <v>-39</v>
      </c>
      <c r="K25">
        <v>-4</v>
      </c>
      <c r="L25">
        <v>-12</v>
      </c>
      <c r="M25">
        <v>20</v>
      </c>
    </row>
    <row r="26" spans="1:13">
      <c r="A26">
        <v>1995</v>
      </c>
      <c r="B26">
        <v>-29</v>
      </c>
      <c r="C26">
        <v>-39</v>
      </c>
      <c r="D26">
        <v>-80</v>
      </c>
      <c r="E26">
        <v>-55</v>
      </c>
      <c r="F26">
        <v>-71</v>
      </c>
      <c r="G26">
        <v>-27</v>
      </c>
      <c r="H26">
        <v>-30</v>
      </c>
      <c r="I26">
        <v>40</v>
      </c>
      <c r="J26">
        <v>-60</v>
      </c>
      <c r="K26">
        <v>17</v>
      </c>
      <c r="L26">
        <v>-33</v>
      </c>
      <c r="M26">
        <v>-5</v>
      </c>
    </row>
    <row r="27" spans="1:13">
      <c r="A27">
        <v>1996</v>
      </c>
      <c r="B27">
        <v>96</v>
      </c>
      <c r="C27">
        <v>11</v>
      </c>
      <c r="D27">
        <v>-12</v>
      </c>
      <c r="E27">
        <v>-42</v>
      </c>
      <c r="F27">
        <v>-43</v>
      </c>
      <c r="G27">
        <v>41</v>
      </c>
      <c r="H27">
        <v>62</v>
      </c>
      <c r="I27">
        <v>-21</v>
      </c>
      <c r="J27">
        <v>-37</v>
      </c>
      <c r="K27">
        <v>13</v>
      </c>
      <c r="L27">
        <v>62</v>
      </c>
      <c r="M27">
        <v>-87</v>
      </c>
    </row>
    <row r="28" spans="1:13">
      <c r="A28">
        <v>1997</v>
      </c>
      <c r="B28">
        <v>-3</v>
      </c>
      <c r="C28">
        <v>52</v>
      </c>
      <c r="D28">
        <v>-60</v>
      </c>
      <c r="E28">
        <v>0</v>
      </c>
      <c r="F28">
        <v>-45</v>
      </c>
      <c r="G28">
        <v>-66</v>
      </c>
      <c r="H28">
        <v>-11</v>
      </c>
      <c r="I28">
        <v>-19</v>
      </c>
      <c r="J28">
        <v>-40</v>
      </c>
      <c r="K28">
        <v>-90</v>
      </c>
      <c r="L28">
        <v>-15</v>
      </c>
      <c r="M28">
        <v>-56</v>
      </c>
    </row>
    <row r="29" spans="1:13">
      <c r="A29">
        <v>1998</v>
      </c>
      <c r="B29">
        <v>18</v>
      </c>
      <c r="C29">
        <v>-58</v>
      </c>
      <c r="D29">
        <v>0</v>
      </c>
      <c r="E29">
        <v>76</v>
      </c>
      <c r="F29">
        <v>84</v>
      </c>
      <c r="G29">
        <v>-59</v>
      </c>
      <c r="H29">
        <v>23</v>
      </c>
      <c r="I29">
        <v>0</v>
      </c>
      <c r="J29">
        <v>-70</v>
      </c>
      <c r="K29">
        <v>32</v>
      </c>
      <c r="L29">
        <v>-100</v>
      </c>
      <c r="M29">
        <v>-96</v>
      </c>
    </row>
    <row r="30" spans="1:13">
      <c r="A30">
        <v>1999</v>
      </c>
      <c r="B30">
        <v>-44</v>
      </c>
      <c r="C30">
        <v>-96</v>
      </c>
      <c r="D30">
        <v>-68</v>
      </c>
      <c r="E30">
        <v>45</v>
      </c>
      <c r="F30">
        <v>72</v>
      </c>
      <c r="G30">
        <v>38</v>
      </c>
      <c r="H30">
        <v>18</v>
      </c>
      <c r="I30">
        <v>-58</v>
      </c>
      <c r="J30">
        <v>-45</v>
      </c>
      <c r="K30">
        <v>34</v>
      </c>
      <c r="L30">
        <v>0</v>
      </c>
      <c r="M30">
        <f>-43-7</f>
        <v>-50</v>
      </c>
    </row>
    <row r="31" spans="1:13">
      <c r="A31">
        <v>2000</v>
      </c>
      <c r="B31">
        <v>65</v>
      </c>
      <c r="C31">
        <v>-100</v>
      </c>
      <c r="D31">
        <v>-30</v>
      </c>
      <c r="E31">
        <v>-64</v>
      </c>
      <c r="F31">
        <v>-61</v>
      </c>
      <c r="G31">
        <v>42</v>
      </c>
      <c r="H31">
        <v>-68</v>
      </c>
      <c r="I31">
        <v>-11</v>
      </c>
      <c r="J31">
        <v>-24</v>
      </c>
      <c r="K31">
        <v>46</v>
      </c>
      <c r="L31">
        <v>-54</v>
      </c>
      <c r="M31">
        <v>-7</v>
      </c>
    </row>
    <row r="32" spans="1:13">
      <c r="A32">
        <v>2001</v>
      </c>
      <c r="B32">
        <v>-2</v>
      </c>
      <c r="C32">
        <v>23</v>
      </c>
      <c r="D32">
        <v>-92</v>
      </c>
      <c r="E32">
        <v>16</v>
      </c>
      <c r="F32">
        <v>-73</v>
      </c>
      <c r="G32">
        <v>-1</v>
      </c>
      <c r="H32">
        <v>-7</v>
      </c>
      <c r="I32">
        <v>-17</v>
      </c>
      <c r="J32">
        <v>73</v>
      </c>
      <c r="K32">
        <v>-35</v>
      </c>
      <c r="L32">
        <v>-33</v>
      </c>
      <c r="M32">
        <v>30</v>
      </c>
    </row>
    <row r="33" spans="1:13">
      <c r="A33">
        <v>2002</v>
      </c>
      <c r="B33">
        <v>29</v>
      </c>
      <c r="C33">
        <v>-20</v>
      </c>
      <c r="D33">
        <v>-32</v>
      </c>
      <c r="E33">
        <v>-32</v>
      </c>
      <c r="F33">
        <v>22</v>
      </c>
      <c r="G33">
        <v>55</v>
      </c>
      <c r="H33">
        <v>-64</v>
      </c>
      <c r="I33">
        <v>-46</v>
      </c>
      <c r="J33">
        <v>-23</v>
      </c>
      <c r="K33">
        <v>-8</v>
      </c>
      <c r="L33">
        <v>-55</v>
      </c>
      <c r="M33">
        <v>55</v>
      </c>
    </row>
    <row r="34" spans="1:13">
      <c r="A34">
        <v>2003</v>
      </c>
      <c r="B34">
        <v>2</v>
      </c>
      <c r="C34">
        <v>-75</v>
      </c>
      <c r="D34">
        <v>-29</v>
      </c>
      <c r="E34">
        <v>-4</v>
      </c>
      <c r="F34">
        <v>2</v>
      </c>
      <c r="G34">
        <v>14</v>
      </c>
      <c r="H34">
        <v>53</v>
      </c>
      <c r="I34">
        <v>67</v>
      </c>
      <c r="J34">
        <v>73</v>
      </c>
      <c r="K34">
        <v>70</v>
      </c>
      <c r="L34">
        <v>33</v>
      </c>
      <c r="M34">
        <v>-21</v>
      </c>
    </row>
    <row r="35" spans="1:13">
      <c r="A35">
        <v>2004</v>
      </c>
      <c r="B35">
        <v>14</v>
      </c>
      <c r="C35">
        <v>17</v>
      </c>
      <c r="D35">
        <v>-5</v>
      </c>
      <c r="E35">
        <v>-78</v>
      </c>
      <c r="F35">
        <v>10</v>
      </c>
      <c r="G35">
        <v>-30</v>
      </c>
      <c r="H35">
        <v>-9</v>
      </c>
      <c r="I35">
        <v>8</v>
      </c>
      <c r="J35">
        <v>28</v>
      </c>
      <c r="K35">
        <v>-39</v>
      </c>
      <c r="L35">
        <v>-47</v>
      </c>
      <c r="M35">
        <v>68</v>
      </c>
    </row>
    <row r="36" spans="1:13">
      <c r="A36">
        <v>2005</v>
      </c>
      <c r="B36">
        <v>-22</v>
      </c>
      <c r="C36">
        <v>18</v>
      </c>
      <c r="D36">
        <v>-10</v>
      </c>
      <c r="E36">
        <v>-15</v>
      </c>
      <c r="F36">
        <v>44</v>
      </c>
      <c r="G36">
        <v>-11</v>
      </c>
      <c r="H36">
        <v>20</v>
      </c>
      <c r="I36">
        <v>22</v>
      </c>
      <c r="J36">
        <v>-23</v>
      </c>
      <c r="K36">
        <v>-4</v>
      </c>
      <c r="L36">
        <v>-37</v>
      </c>
      <c r="M36">
        <v>-93</v>
      </c>
    </row>
    <row r="37" spans="1:13">
      <c r="A37">
        <v>2006</v>
      </c>
      <c r="B37">
        <v>-14</v>
      </c>
      <c r="C37">
        <v>85</v>
      </c>
      <c r="D37">
        <v>-45</v>
      </c>
      <c r="E37">
        <v>-24</v>
      </c>
      <c r="F37">
        <v>10</v>
      </c>
      <c r="G37">
        <v>-28</v>
      </c>
      <c r="H37">
        <v>-55</v>
      </c>
      <c r="I37">
        <v>13</v>
      </c>
      <c r="J37">
        <v>25</v>
      </c>
      <c r="K37">
        <v>-57</v>
      </c>
      <c r="L37">
        <v>-25</v>
      </c>
      <c r="M37">
        <v>8</v>
      </c>
    </row>
    <row r="38" spans="1:13">
      <c r="A38">
        <v>2007</v>
      </c>
      <c r="B38">
        <v>-63</v>
      </c>
      <c r="C38">
        <v>-43</v>
      </c>
      <c r="D38">
        <v>-8</v>
      </c>
      <c r="E38">
        <v>-56</v>
      </c>
      <c r="F38">
        <v>-34</v>
      </c>
      <c r="G38">
        <v>-17</v>
      </c>
      <c r="H38">
        <v>-15</v>
      </c>
      <c r="I38">
        <v>-49</v>
      </c>
      <c r="J38">
        <v>-2</v>
      </c>
      <c r="K38">
        <v>69</v>
      </c>
      <c r="L38">
        <v>-96</v>
      </c>
      <c r="M38">
        <v>-5</v>
      </c>
    </row>
    <row r="39" spans="1:13">
      <c r="A39">
        <v>2008</v>
      </c>
      <c r="B39">
        <v>114</v>
      </c>
      <c r="C39">
        <v>-40</v>
      </c>
      <c r="D39">
        <v>0</v>
      </c>
      <c r="E39">
        <v>-35</v>
      </c>
      <c r="F39">
        <v>-82</v>
      </c>
      <c r="G39">
        <v>-18</v>
      </c>
      <c r="H39">
        <v>-52</v>
      </c>
      <c r="I39">
        <v>-46</v>
      </c>
      <c r="J39">
        <v>73</v>
      </c>
      <c r="K39">
        <v>-67</v>
      </c>
      <c r="L39">
        <v>-38</v>
      </c>
      <c r="M39">
        <v>-73</v>
      </c>
    </row>
    <row r="40" spans="1:13">
      <c r="A40">
        <v>2009</v>
      </c>
      <c r="B40">
        <v>27</v>
      </c>
      <c r="C40">
        <v>-8</v>
      </c>
      <c r="D40">
        <v>40</v>
      </c>
      <c r="E40">
        <v>-54</v>
      </c>
      <c r="F40">
        <v>-2</v>
      </c>
      <c r="G40">
        <v>-83</v>
      </c>
      <c r="H40">
        <v>-15</v>
      </c>
      <c r="I40">
        <v>18</v>
      </c>
      <c r="J40">
        <v>-40</v>
      </c>
      <c r="K40">
        <v>15</v>
      </c>
      <c r="L40">
        <v>9</v>
      </c>
      <c r="M40">
        <v>-20</v>
      </c>
    </row>
    <row r="41" spans="1:13">
      <c r="A41">
        <v>2010</v>
      </c>
      <c r="B41">
        <v>-88</v>
      </c>
      <c r="C41">
        <v>-75</v>
      </c>
      <c r="D41">
        <v>-49</v>
      </c>
      <c r="E41">
        <v>-16</v>
      </c>
      <c r="F41">
        <v>0</v>
      </c>
      <c r="G41">
        <v>-24</v>
      </c>
      <c r="H41">
        <v>25</v>
      </c>
      <c r="I41">
        <v>-26</v>
      </c>
      <c r="J41">
        <v>-6</v>
      </c>
      <c r="K41">
        <v>-63</v>
      </c>
      <c r="L41">
        <v>-90</v>
      </c>
      <c r="M41">
        <v>-30</v>
      </c>
    </row>
    <row r="42" spans="1:13">
      <c r="A42">
        <v>2011</v>
      </c>
      <c r="B42">
        <v>-44</v>
      </c>
      <c r="C42">
        <v>-4</v>
      </c>
      <c r="D42">
        <v>-60</v>
      </c>
      <c r="E42">
        <v>-94</v>
      </c>
      <c r="F42">
        <v>-42</v>
      </c>
      <c r="G42">
        <v>-99</v>
      </c>
      <c r="H42">
        <v>-4</v>
      </c>
      <c r="I42">
        <v>5</v>
      </c>
      <c r="J42">
        <v>36</v>
      </c>
      <c r="K42">
        <v>-27</v>
      </c>
      <c r="L42">
        <v>8</v>
      </c>
      <c r="M42">
        <v>-10</v>
      </c>
    </row>
    <row r="43" spans="1:13">
      <c r="A43">
        <v>2012</v>
      </c>
      <c r="B43">
        <v>-3</v>
      </c>
      <c r="C43">
        <v>-32</v>
      </c>
      <c r="D43">
        <v>-35</v>
      </c>
      <c r="E43">
        <v>20</v>
      </c>
      <c r="F43">
        <v>18</v>
      </c>
      <c r="G43">
        <v>44</v>
      </c>
      <c r="H43">
        <v>-35</v>
      </c>
      <c r="I43">
        <v>-19</v>
      </c>
      <c r="J43">
        <v>9</v>
      </c>
      <c r="K43">
        <v>-70</v>
      </c>
      <c r="L43">
        <v>-45</v>
      </c>
      <c r="M43">
        <v>64</v>
      </c>
    </row>
    <row r="44" spans="1:13">
      <c r="A44">
        <v>2013</v>
      </c>
      <c r="B44" s="5">
        <v>-30</v>
      </c>
      <c r="C44">
        <v>57</v>
      </c>
      <c r="D44">
        <v>-72</v>
      </c>
      <c r="E44">
        <v>26</v>
      </c>
      <c r="F44">
        <v>70</v>
      </c>
      <c r="G44">
        <v>26</v>
      </c>
      <c r="H44">
        <v>122</v>
      </c>
      <c r="I44">
        <v>-38</v>
      </c>
      <c r="J44">
        <v>53</v>
      </c>
      <c r="K44">
        <v>-2</v>
      </c>
      <c r="L44">
        <v>116</v>
      </c>
      <c r="M44">
        <v>-23</v>
      </c>
    </row>
    <row r="45" spans="1:13">
      <c r="A45">
        <v>2014</v>
      </c>
      <c r="B45">
        <v>-60</v>
      </c>
      <c r="C45">
        <v>108</v>
      </c>
      <c r="D45">
        <v>0</v>
      </c>
      <c r="E45">
        <v>161</v>
      </c>
      <c r="F45">
        <v>-49</v>
      </c>
      <c r="G45">
        <v>5</v>
      </c>
      <c r="H45">
        <v>-33</v>
      </c>
      <c r="I45">
        <v>-35</v>
      </c>
      <c r="J45">
        <v>117</v>
      </c>
      <c r="K45">
        <v>42</v>
      </c>
      <c r="L45">
        <v>69</v>
      </c>
      <c r="M45">
        <v>-62</v>
      </c>
    </row>
    <row r="46" spans="1:13">
      <c r="A46">
        <v>2015</v>
      </c>
      <c r="B46">
        <v>28</v>
      </c>
      <c r="C46">
        <v>-38</v>
      </c>
      <c r="D46">
        <v>110</v>
      </c>
      <c r="E46">
        <v>164</v>
      </c>
      <c r="F46">
        <v>58</v>
      </c>
      <c r="G46">
        <v>0</v>
      </c>
      <c r="H46">
        <v>-59</v>
      </c>
      <c r="I46">
        <v>-46</v>
      </c>
      <c r="J46">
        <v>33</v>
      </c>
      <c r="K46">
        <v>-6</v>
      </c>
      <c r="L46">
        <v>131</v>
      </c>
      <c r="M46">
        <v>137</v>
      </c>
    </row>
    <row r="47" spans="1:13">
      <c r="A47">
        <v>2016</v>
      </c>
      <c r="B47">
        <v>2</v>
      </c>
      <c r="C47">
        <v>-44</v>
      </c>
      <c r="D47">
        <v>43</v>
      </c>
      <c r="E47">
        <v>45</v>
      </c>
      <c r="F47">
        <v>36</v>
      </c>
      <c r="G47">
        <v>1</v>
      </c>
      <c r="H47">
        <v>-21</v>
      </c>
      <c r="I47">
        <v>-51</v>
      </c>
      <c r="J47">
        <v>-29</v>
      </c>
      <c r="K47">
        <v>35</v>
      </c>
      <c r="L47">
        <v>-58</v>
      </c>
      <c r="M47">
        <v>-74</v>
      </c>
    </row>
    <row r="48" spans="1:13">
      <c r="A48">
        <v>2017</v>
      </c>
      <c r="B48">
        <v>-9</v>
      </c>
      <c r="C48">
        <v>49</v>
      </c>
      <c r="D48">
        <v>253</v>
      </c>
      <c r="E48">
        <v>-20</v>
      </c>
      <c r="F48">
        <v>3</v>
      </c>
      <c r="G48">
        <v>32</v>
      </c>
      <c r="H48">
        <v>-44</v>
      </c>
      <c r="I48">
        <v>84</v>
      </c>
      <c r="J48">
        <v>-50</v>
      </c>
      <c r="K48">
        <v>97</v>
      </c>
      <c r="L48">
        <v>-80</v>
      </c>
      <c r="M48">
        <v>-85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降水量</vt:lpstr>
      <vt:lpstr>旱涝指数</vt:lpstr>
      <vt:lpstr>降水距平百分率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2019-01-17T03:13:05Z</dcterms:modified>
</cp:coreProperties>
</file>