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22260" windowHeight="12645"/>
  </bookViews>
  <sheets>
    <sheet name="Sheet1" sheetId="1" r:id="rId1"/>
  </sheets>
  <definedNames>
    <definedName name="_xlnm._FilterDatabase" localSheetId="0" hidden="1">Sheet1!$A$1:$AB$242</definedName>
    <definedName name="_xlchart.0" hidden="1">Sheet1!$I$16:$I$218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9" i="1" l="1"/>
  <c r="I240" i="1" s="1"/>
  <c r="I241" i="1" s="1"/>
  <c r="I242" i="1" s="1"/>
  <c r="M98" i="1" l="1"/>
  <c r="Q98" i="1" s="1"/>
  <c r="U98" i="1" s="1"/>
  <c r="N98" i="1"/>
  <c r="O98" i="1"/>
  <c r="S98" i="1" s="1"/>
  <c r="W98" i="1" s="1"/>
  <c r="P98" i="1"/>
  <c r="T98" i="1" s="1"/>
  <c r="X98" i="1" s="1"/>
  <c r="M184" i="1"/>
  <c r="Q184" i="1" s="1"/>
  <c r="U184" i="1" s="1"/>
  <c r="N184" i="1"/>
  <c r="R184" i="1" s="1"/>
  <c r="V184" i="1" s="1"/>
  <c r="O184" i="1"/>
  <c r="S184" i="1" s="1"/>
  <c r="W184" i="1" s="1"/>
  <c r="P184" i="1"/>
  <c r="T184" i="1" s="1"/>
  <c r="X184" i="1" s="1"/>
  <c r="M6" i="1"/>
  <c r="Q6" i="1" s="1"/>
  <c r="U6" i="1" s="1"/>
  <c r="N6" i="1"/>
  <c r="O6" i="1"/>
  <c r="S6" i="1" s="1"/>
  <c r="W6" i="1" s="1"/>
  <c r="P6" i="1"/>
  <c r="T6" i="1" s="1"/>
  <c r="X6" i="1" s="1"/>
  <c r="M70" i="1"/>
  <c r="Q70" i="1" s="1"/>
  <c r="U70" i="1" s="1"/>
  <c r="N70" i="1"/>
  <c r="O70" i="1"/>
  <c r="S70" i="1" s="1"/>
  <c r="W70" i="1" s="1"/>
  <c r="P70" i="1"/>
  <c r="T70" i="1" s="1"/>
  <c r="X70" i="1" s="1"/>
  <c r="M222" i="1"/>
  <c r="Q222" i="1" s="1"/>
  <c r="U222" i="1" s="1"/>
  <c r="N222" i="1"/>
  <c r="O222" i="1"/>
  <c r="S222" i="1" s="1"/>
  <c r="W222" i="1" s="1"/>
  <c r="P222" i="1"/>
  <c r="T222" i="1" s="1"/>
  <c r="X222" i="1" s="1"/>
  <c r="M185" i="1"/>
  <c r="Q185" i="1" s="1"/>
  <c r="U185" i="1" s="1"/>
  <c r="N185" i="1"/>
  <c r="R185" i="1" s="1"/>
  <c r="V185" i="1" s="1"/>
  <c r="O185" i="1"/>
  <c r="S185" i="1" s="1"/>
  <c r="W185" i="1" s="1"/>
  <c r="P185" i="1"/>
  <c r="T185" i="1" s="1"/>
  <c r="X185" i="1" s="1"/>
  <c r="M192" i="1"/>
  <c r="Q192" i="1" s="1"/>
  <c r="U192" i="1" s="1"/>
  <c r="N192" i="1"/>
  <c r="O192" i="1"/>
  <c r="S192" i="1" s="1"/>
  <c r="W192" i="1" s="1"/>
  <c r="P192" i="1"/>
  <c r="T192" i="1" s="1"/>
  <c r="X192" i="1" s="1"/>
  <c r="M142" i="1"/>
  <c r="Q142" i="1" s="1"/>
  <c r="U142" i="1" s="1"/>
  <c r="N142" i="1"/>
  <c r="O142" i="1"/>
  <c r="S142" i="1" s="1"/>
  <c r="W142" i="1" s="1"/>
  <c r="P142" i="1"/>
  <c r="T142" i="1" s="1"/>
  <c r="X142" i="1" s="1"/>
  <c r="M84" i="1"/>
  <c r="Q84" i="1" s="1"/>
  <c r="U84" i="1" s="1"/>
  <c r="N84" i="1"/>
  <c r="O84" i="1"/>
  <c r="S84" i="1" s="1"/>
  <c r="W84" i="1" s="1"/>
  <c r="P84" i="1"/>
  <c r="T84" i="1" s="1"/>
  <c r="X84" i="1" s="1"/>
  <c r="M152" i="1"/>
  <c r="Q152" i="1" s="1"/>
  <c r="U152" i="1" s="1"/>
  <c r="N152" i="1"/>
  <c r="R152" i="1" s="1"/>
  <c r="V152" i="1" s="1"/>
  <c r="O152" i="1"/>
  <c r="S152" i="1" s="1"/>
  <c r="W152" i="1" s="1"/>
  <c r="P152" i="1"/>
  <c r="T152" i="1" s="1"/>
  <c r="X152" i="1" s="1"/>
  <c r="M129" i="1"/>
  <c r="Q129" i="1" s="1"/>
  <c r="U129" i="1" s="1"/>
  <c r="N129" i="1"/>
  <c r="O129" i="1"/>
  <c r="S129" i="1" s="1"/>
  <c r="W129" i="1" s="1"/>
  <c r="P129" i="1"/>
  <c r="T129" i="1" s="1"/>
  <c r="X129" i="1" s="1"/>
  <c r="M202" i="1"/>
  <c r="Q202" i="1" s="1"/>
  <c r="U202" i="1" s="1"/>
  <c r="N202" i="1"/>
  <c r="O202" i="1"/>
  <c r="S202" i="1" s="1"/>
  <c r="W202" i="1" s="1"/>
  <c r="P202" i="1"/>
  <c r="T202" i="1" s="1"/>
  <c r="X202" i="1" s="1"/>
  <c r="M63" i="1"/>
  <c r="Q63" i="1" s="1"/>
  <c r="U63" i="1" s="1"/>
  <c r="N63" i="1"/>
  <c r="O63" i="1"/>
  <c r="S63" i="1" s="1"/>
  <c r="W63" i="1" s="1"/>
  <c r="P63" i="1"/>
  <c r="T63" i="1" s="1"/>
  <c r="X63" i="1" s="1"/>
  <c r="M58" i="1"/>
  <c r="Q58" i="1" s="1"/>
  <c r="U58" i="1" s="1"/>
  <c r="N58" i="1"/>
  <c r="O58" i="1"/>
  <c r="S58" i="1" s="1"/>
  <c r="W58" i="1" s="1"/>
  <c r="P58" i="1"/>
  <c r="T58" i="1" s="1"/>
  <c r="X58" i="1" s="1"/>
  <c r="M114" i="1"/>
  <c r="Q114" i="1" s="1"/>
  <c r="U114" i="1" s="1"/>
  <c r="N114" i="1"/>
  <c r="O114" i="1"/>
  <c r="S114" i="1" s="1"/>
  <c r="W114" i="1" s="1"/>
  <c r="P114" i="1"/>
  <c r="T114" i="1" s="1"/>
  <c r="X114" i="1" s="1"/>
  <c r="M212" i="1"/>
  <c r="Q212" i="1" s="1"/>
  <c r="U212" i="1" s="1"/>
  <c r="N212" i="1"/>
  <c r="O212" i="1"/>
  <c r="S212" i="1" s="1"/>
  <c r="W212" i="1" s="1"/>
  <c r="P212" i="1"/>
  <c r="T212" i="1" s="1"/>
  <c r="X212" i="1" s="1"/>
  <c r="M47" i="1"/>
  <c r="Q47" i="1" s="1"/>
  <c r="U47" i="1" s="1"/>
  <c r="N47" i="1"/>
  <c r="R47" i="1" s="1"/>
  <c r="O47" i="1"/>
  <c r="S47" i="1" s="1"/>
  <c r="W47" i="1" s="1"/>
  <c r="P47" i="1"/>
  <c r="T47" i="1" s="1"/>
  <c r="X47" i="1" s="1"/>
  <c r="M38" i="1"/>
  <c r="Q38" i="1" s="1"/>
  <c r="U38" i="1" s="1"/>
  <c r="N38" i="1"/>
  <c r="O38" i="1"/>
  <c r="S38" i="1" s="1"/>
  <c r="W38" i="1" s="1"/>
  <c r="P38" i="1"/>
  <c r="T38" i="1" s="1"/>
  <c r="X38" i="1" s="1"/>
  <c r="M144" i="1"/>
  <c r="Q144" i="1" s="1"/>
  <c r="U144" i="1" s="1"/>
  <c r="N144" i="1"/>
  <c r="R144" i="1" s="1"/>
  <c r="V144" i="1" s="1"/>
  <c r="O144" i="1"/>
  <c r="S144" i="1" s="1"/>
  <c r="W144" i="1" s="1"/>
  <c r="P144" i="1"/>
  <c r="T144" i="1" s="1"/>
  <c r="X144" i="1" s="1"/>
  <c r="M108" i="1"/>
  <c r="Q108" i="1" s="1"/>
  <c r="U108" i="1" s="1"/>
  <c r="N108" i="1"/>
  <c r="R108" i="1" s="1"/>
  <c r="V108" i="1" s="1"/>
  <c r="O108" i="1"/>
  <c r="S108" i="1" s="1"/>
  <c r="W108" i="1" s="1"/>
  <c r="P108" i="1"/>
  <c r="T108" i="1" s="1"/>
  <c r="X108" i="1" s="1"/>
  <c r="M86" i="1"/>
  <c r="Q86" i="1" s="1"/>
  <c r="U86" i="1" s="1"/>
  <c r="N86" i="1"/>
  <c r="O86" i="1"/>
  <c r="S86" i="1" s="1"/>
  <c r="W86" i="1" s="1"/>
  <c r="P86" i="1"/>
  <c r="T86" i="1" s="1"/>
  <c r="X86" i="1" s="1"/>
  <c r="M109" i="1"/>
  <c r="Q109" i="1" s="1"/>
  <c r="U109" i="1" s="1"/>
  <c r="N109" i="1"/>
  <c r="O109" i="1"/>
  <c r="S109" i="1" s="1"/>
  <c r="W109" i="1" s="1"/>
  <c r="P109" i="1"/>
  <c r="T109" i="1" s="1"/>
  <c r="X109" i="1" s="1"/>
  <c r="M208" i="1"/>
  <c r="Q208" i="1" s="1"/>
  <c r="U208" i="1" s="1"/>
  <c r="N208" i="1"/>
  <c r="O208" i="1"/>
  <c r="S208" i="1" s="1"/>
  <c r="W208" i="1" s="1"/>
  <c r="P208" i="1"/>
  <c r="T208" i="1" s="1"/>
  <c r="X208" i="1" s="1"/>
  <c r="M82" i="1"/>
  <c r="Q82" i="1" s="1"/>
  <c r="U82" i="1" s="1"/>
  <c r="N82" i="1"/>
  <c r="O82" i="1"/>
  <c r="S82" i="1" s="1"/>
  <c r="W82" i="1" s="1"/>
  <c r="P82" i="1"/>
  <c r="T82" i="1" s="1"/>
  <c r="X82" i="1" s="1"/>
  <c r="M103" i="1"/>
  <c r="Q103" i="1" s="1"/>
  <c r="U103" i="1" s="1"/>
  <c r="N103" i="1"/>
  <c r="R103" i="1" s="1"/>
  <c r="V103" i="1" s="1"/>
  <c r="O103" i="1"/>
  <c r="S103" i="1" s="1"/>
  <c r="W103" i="1" s="1"/>
  <c r="P103" i="1"/>
  <c r="T103" i="1" s="1"/>
  <c r="X103" i="1" s="1"/>
  <c r="M158" i="1"/>
  <c r="Q158" i="1" s="1"/>
  <c r="U158" i="1" s="1"/>
  <c r="N158" i="1"/>
  <c r="O158" i="1"/>
  <c r="S158" i="1" s="1"/>
  <c r="W158" i="1" s="1"/>
  <c r="P158" i="1"/>
  <c r="T158" i="1" s="1"/>
  <c r="X158" i="1" s="1"/>
  <c r="M81" i="1"/>
  <c r="Q81" i="1" s="1"/>
  <c r="U81" i="1" s="1"/>
  <c r="N81" i="1"/>
  <c r="O81" i="1"/>
  <c r="S81" i="1" s="1"/>
  <c r="W81" i="1" s="1"/>
  <c r="P81" i="1"/>
  <c r="T81" i="1" s="1"/>
  <c r="X81" i="1" s="1"/>
  <c r="M205" i="1"/>
  <c r="Q205" i="1" s="1"/>
  <c r="U205" i="1" s="1"/>
  <c r="N205" i="1"/>
  <c r="O205" i="1"/>
  <c r="S205" i="1" s="1"/>
  <c r="W205" i="1" s="1"/>
  <c r="P205" i="1"/>
  <c r="T205" i="1" s="1"/>
  <c r="X205" i="1" s="1"/>
  <c r="M166" i="1"/>
  <c r="Q166" i="1" s="1"/>
  <c r="U166" i="1" s="1"/>
  <c r="N166" i="1"/>
  <c r="O166" i="1"/>
  <c r="S166" i="1" s="1"/>
  <c r="W166" i="1" s="1"/>
  <c r="P166" i="1"/>
  <c r="T166" i="1" s="1"/>
  <c r="X166" i="1" s="1"/>
  <c r="M41" i="1"/>
  <c r="Q41" i="1" s="1"/>
  <c r="U41" i="1" s="1"/>
  <c r="N41" i="1"/>
  <c r="O41" i="1"/>
  <c r="S41" i="1" s="1"/>
  <c r="W41" i="1" s="1"/>
  <c r="P41" i="1"/>
  <c r="T41" i="1" s="1"/>
  <c r="X41" i="1" s="1"/>
  <c r="M175" i="1"/>
  <c r="Q175" i="1" s="1"/>
  <c r="U175" i="1" s="1"/>
  <c r="N175" i="1"/>
  <c r="R175" i="1" s="1"/>
  <c r="V175" i="1" s="1"/>
  <c r="O175" i="1"/>
  <c r="S175" i="1" s="1"/>
  <c r="W175" i="1" s="1"/>
  <c r="P175" i="1"/>
  <c r="T175" i="1" s="1"/>
  <c r="X175" i="1" s="1"/>
  <c r="M97" i="1"/>
  <c r="Q97" i="1" s="1"/>
  <c r="U97" i="1" s="1"/>
  <c r="N97" i="1"/>
  <c r="O97" i="1"/>
  <c r="S97" i="1" s="1"/>
  <c r="W97" i="1" s="1"/>
  <c r="P97" i="1"/>
  <c r="T97" i="1" s="1"/>
  <c r="X97" i="1" s="1"/>
  <c r="M200" i="1"/>
  <c r="Q200" i="1" s="1"/>
  <c r="U200" i="1" s="1"/>
  <c r="N200" i="1"/>
  <c r="O200" i="1"/>
  <c r="S200" i="1" s="1"/>
  <c r="W200" i="1" s="1"/>
  <c r="P200" i="1"/>
  <c r="T200" i="1" s="1"/>
  <c r="X200" i="1" s="1"/>
  <c r="M13" i="1"/>
  <c r="Q13" i="1" s="1"/>
  <c r="U13" i="1" s="1"/>
  <c r="N13" i="1"/>
  <c r="O13" i="1"/>
  <c r="S13" i="1" s="1"/>
  <c r="W13" i="1" s="1"/>
  <c r="P13" i="1"/>
  <c r="T13" i="1" s="1"/>
  <c r="X13" i="1" s="1"/>
  <c r="M181" i="1"/>
  <c r="Q181" i="1" s="1"/>
  <c r="U181" i="1" s="1"/>
  <c r="N181" i="1"/>
  <c r="R181" i="1" s="1"/>
  <c r="V181" i="1" s="1"/>
  <c r="O181" i="1"/>
  <c r="S181" i="1" s="1"/>
  <c r="W181" i="1" s="1"/>
  <c r="P181" i="1"/>
  <c r="T181" i="1" s="1"/>
  <c r="X181" i="1" s="1"/>
  <c r="M170" i="1"/>
  <c r="Q170" i="1" s="1"/>
  <c r="U170" i="1" s="1"/>
  <c r="N170" i="1"/>
  <c r="O170" i="1"/>
  <c r="S170" i="1" s="1"/>
  <c r="W170" i="1" s="1"/>
  <c r="P170" i="1"/>
  <c r="T170" i="1" s="1"/>
  <c r="X170" i="1" s="1"/>
  <c r="M107" i="1"/>
  <c r="Q107" i="1" s="1"/>
  <c r="U107" i="1" s="1"/>
  <c r="N107" i="1"/>
  <c r="O107" i="1"/>
  <c r="S107" i="1" s="1"/>
  <c r="W107" i="1" s="1"/>
  <c r="P107" i="1"/>
  <c r="T107" i="1" s="1"/>
  <c r="X107" i="1" s="1"/>
  <c r="M120" i="1"/>
  <c r="Q120" i="1" s="1"/>
  <c r="U120" i="1" s="1"/>
  <c r="N120" i="1"/>
  <c r="R120" i="1" s="1"/>
  <c r="V120" i="1" s="1"/>
  <c r="O120" i="1"/>
  <c r="S120" i="1" s="1"/>
  <c r="W120" i="1" s="1"/>
  <c r="P120" i="1"/>
  <c r="T120" i="1" s="1"/>
  <c r="X120" i="1" s="1"/>
  <c r="M3" i="1"/>
  <c r="Q3" i="1" s="1"/>
  <c r="U3" i="1" s="1"/>
  <c r="N3" i="1"/>
  <c r="R3" i="1" s="1"/>
  <c r="V3" i="1" s="1"/>
  <c r="O3" i="1"/>
  <c r="S3" i="1" s="1"/>
  <c r="W3" i="1" s="1"/>
  <c r="P3" i="1"/>
  <c r="T3" i="1" s="1"/>
  <c r="X3" i="1" s="1"/>
  <c r="M220" i="1"/>
  <c r="Q220" i="1" s="1"/>
  <c r="U220" i="1" s="1"/>
  <c r="N220" i="1"/>
  <c r="O220" i="1"/>
  <c r="S220" i="1" s="1"/>
  <c r="W220" i="1" s="1"/>
  <c r="P220" i="1"/>
  <c r="T220" i="1" s="1"/>
  <c r="X220" i="1" s="1"/>
  <c r="M215" i="1"/>
  <c r="Q215" i="1" s="1"/>
  <c r="U215" i="1" s="1"/>
  <c r="N215" i="1"/>
  <c r="O215" i="1"/>
  <c r="S215" i="1" s="1"/>
  <c r="W215" i="1" s="1"/>
  <c r="P215" i="1"/>
  <c r="T215" i="1" s="1"/>
  <c r="X215" i="1" s="1"/>
  <c r="M4" i="1"/>
  <c r="Q4" i="1" s="1"/>
  <c r="U4" i="1" s="1"/>
  <c r="N4" i="1"/>
  <c r="R4" i="1" s="1"/>
  <c r="V4" i="1" s="1"/>
  <c r="O4" i="1"/>
  <c r="S4" i="1" s="1"/>
  <c r="W4" i="1" s="1"/>
  <c r="P4" i="1"/>
  <c r="T4" i="1" s="1"/>
  <c r="X4" i="1" s="1"/>
  <c r="M173" i="1"/>
  <c r="Q173" i="1" s="1"/>
  <c r="U173" i="1" s="1"/>
  <c r="N173" i="1"/>
  <c r="O173" i="1"/>
  <c r="S173" i="1" s="1"/>
  <c r="W173" i="1" s="1"/>
  <c r="P173" i="1"/>
  <c r="T173" i="1" s="1"/>
  <c r="X173" i="1" s="1"/>
  <c r="M136" i="1"/>
  <c r="Q136" i="1" s="1"/>
  <c r="U136" i="1" s="1"/>
  <c r="N136" i="1"/>
  <c r="O136" i="1"/>
  <c r="S136" i="1" s="1"/>
  <c r="W136" i="1" s="1"/>
  <c r="P136" i="1"/>
  <c r="T136" i="1" s="1"/>
  <c r="X136" i="1" s="1"/>
  <c r="M95" i="1"/>
  <c r="Q95" i="1" s="1"/>
  <c r="U95" i="1" s="1"/>
  <c r="N95" i="1"/>
  <c r="O95" i="1"/>
  <c r="S95" i="1" s="1"/>
  <c r="W95" i="1" s="1"/>
  <c r="P95" i="1"/>
  <c r="T95" i="1" s="1"/>
  <c r="X95" i="1" s="1"/>
  <c r="M133" i="1"/>
  <c r="Q133" i="1" s="1"/>
  <c r="U133" i="1" s="1"/>
  <c r="N133" i="1"/>
  <c r="O133" i="1"/>
  <c r="S133" i="1" s="1"/>
  <c r="W133" i="1" s="1"/>
  <c r="P133" i="1"/>
  <c r="T133" i="1" s="1"/>
  <c r="X133" i="1" s="1"/>
  <c r="M110" i="1"/>
  <c r="Q110" i="1" s="1"/>
  <c r="U110" i="1" s="1"/>
  <c r="N110" i="1"/>
  <c r="O110" i="1"/>
  <c r="S110" i="1" s="1"/>
  <c r="W110" i="1" s="1"/>
  <c r="P110" i="1"/>
  <c r="T110" i="1" s="1"/>
  <c r="X110" i="1" s="1"/>
  <c r="M230" i="1"/>
  <c r="Q230" i="1" s="1"/>
  <c r="U230" i="1" s="1"/>
  <c r="N230" i="1"/>
  <c r="O230" i="1"/>
  <c r="S230" i="1" s="1"/>
  <c r="W230" i="1" s="1"/>
  <c r="P230" i="1"/>
  <c r="T230" i="1" s="1"/>
  <c r="X230" i="1" s="1"/>
  <c r="M127" i="1"/>
  <c r="Q127" i="1" s="1"/>
  <c r="U127" i="1" s="1"/>
  <c r="N127" i="1"/>
  <c r="O127" i="1"/>
  <c r="S127" i="1" s="1"/>
  <c r="W127" i="1" s="1"/>
  <c r="P127" i="1"/>
  <c r="T127" i="1" s="1"/>
  <c r="X127" i="1" s="1"/>
  <c r="M94" i="1"/>
  <c r="Q94" i="1" s="1"/>
  <c r="U94" i="1" s="1"/>
  <c r="N94" i="1"/>
  <c r="O94" i="1"/>
  <c r="S94" i="1" s="1"/>
  <c r="W94" i="1" s="1"/>
  <c r="P94" i="1"/>
  <c r="T94" i="1" s="1"/>
  <c r="X94" i="1" s="1"/>
  <c r="M188" i="1"/>
  <c r="Q188" i="1" s="1"/>
  <c r="U188" i="1" s="1"/>
  <c r="N188" i="1"/>
  <c r="O188" i="1"/>
  <c r="S188" i="1" s="1"/>
  <c r="W188" i="1" s="1"/>
  <c r="P188" i="1"/>
  <c r="T188" i="1" s="1"/>
  <c r="X188" i="1" s="1"/>
  <c r="M150" i="1"/>
  <c r="Q150" i="1" s="1"/>
  <c r="U150" i="1" s="1"/>
  <c r="N150" i="1"/>
  <c r="O150" i="1"/>
  <c r="S150" i="1" s="1"/>
  <c r="W150" i="1" s="1"/>
  <c r="P150" i="1"/>
  <c r="T150" i="1" s="1"/>
  <c r="X150" i="1" s="1"/>
  <c r="M190" i="1"/>
  <c r="Q190" i="1" s="1"/>
  <c r="U190" i="1" s="1"/>
  <c r="N190" i="1"/>
  <c r="O190" i="1"/>
  <c r="S190" i="1" s="1"/>
  <c r="W190" i="1" s="1"/>
  <c r="P190" i="1"/>
  <c r="T190" i="1" s="1"/>
  <c r="X190" i="1" s="1"/>
  <c r="M22" i="1"/>
  <c r="Q22" i="1" s="1"/>
  <c r="U22" i="1" s="1"/>
  <c r="N22" i="1"/>
  <c r="O22" i="1"/>
  <c r="S22" i="1" s="1"/>
  <c r="W22" i="1" s="1"/>
  <c r="P22" i="1"/>
  <c r="T22" i="1" s="1"/>
  <c r="X22" i="1" s="1"/>
  <c r="M225" i="1"/>
  <c r="Q225" i="1" s="1"/>
  <c r="U225" i="1" s="1"/>
  <c r="N225" i="1"/>
  <c r="O225" i="1"/>
  <c r="S225" i="1" s="1"/>
  <c r="W225" i="1" s="1"/>
  <c r="P225" i="1"/>
  <c r="T225" i="1" s="1"/>
  <c r="X225" i="1" s="1"/>
  <c r="M197" i="1"/>
  <c r="Q197" i="1" s="1"/>
  <c r="U197" i="1" s="1"/>
  <c r="N197" i="1"/>
  <c r="O197" i="1"/>
  <c r="S197" i="1" s="1"/>
  <c r="W197" i="1" s="1"/>
  <c r="P197" i="1"/>
  <c r="T197" i="1" s="1"/>
  <c r="X197" i="1" s="1"/>
  <c r="M143" i="1"/>
  <c r="Q143" i="1" s="1"/>
  <c r="U143" i="1" s="1"/>
  <c r="N143" i="1"/>
  <c r="O143" i="1"/>
  <c r="S143" i="1" s="1"/>
  <c r="W143" i="1" s="1"/>
  <c r="P143" i="1"/>
  <c r="T143" i="1" s="1"/>
  <c r="X143" i="1" s="1"/>
  <c r="M66" i="1"/>
  <c r="Q66" i="1" s="1"/>
  <c r="U66" i="1" s="1"/>
  <c r="N66" i="1"/>
  <c r="O66" i="1"/>
  <c r="S66" i="1" s="1"/>
  <c r="W66" i="1" s="1"/>
  <c r="P66" i="1"/>
  <c r="T66" i="1" s="1"/>
  <c r="X66" i="1" s="1"/>
  <c r="M216" i="1"/>
  <c r="Q216" i="1" s="1"/>
  <c r="U216" i="1" s="1"/>
  <c r="N216" i="1"/>
  <c r="O216" i="1"/>
  <c r="S216" i="1" s="1"/>
  <c r="W216" i="1" s="1"/>
  <c r="P216" i="1"/>
  <c r="T216" i="1" s="1"/>
  <c r="X216" i="1" s="1"/>
  <c r="M83" i="1"/>
  <c r="Q83" i="1" s="1"/>
  <c r="U83" i="1" s="1"/>
  <c r="N83" i="1"/>
  <c r="O83" i="1"/>
  <c r="S83" i="1" s="1"/>
  <c r="W83" i="1" s="1"/>
  <c r="P83" i="1"/>
  <c r="T83" i="1" s="1"/>
  <c r="X83" i="1" s="1"/>
  <c r="M44" i="1"/>
  <c r="Q44" i="1" s="1"/>
  <c r="U44" i="1" s="1"/>
  <c r="N44" i="1"/>
  <c r="O44" i="1"/>
  <c r="S44" i="1" s="1"/>
  <c r="W44" i="1" s="1"/>
  <c r="P44" i="1"/>
  <c r="T44" i="1" s="1"/>
  <c r="X44" i="1" s="1"/>
  <c r="M51" i="1"/>
  <c r="Q51" i="1" s="1"/>
  <c r="U51" i="1" s="1"/>
  <c r="N51" i="1"/>
  <c r="R51" i="1" s="1"/>
  <c r="V51" i="1" s="1"/>
  <c r="O51" i="1"/>
  <c r="S51" i="1" s="1"/>
  <c r="W51" i="1" s="1"/>
  <c r="P51" i="1"/>
  <c r="T51" i="1" s="1"/>
  <c r="X51" i="1" s="1"/>
  <c r="M111" i="1"/>
  <c r="Q111" i="1" s="1"/>
  <c r="U111" i="1" s="1"/>
  <c r="N111" i="1"/>
  <c r="R111" i="1" s="1"/>
  <c r="V111" i="1" s="1"/>
  <c r="O111" i="1"/>
  <c r="S111" i="1" s="1"/>
  <c r="W111" i="1" s="1"/>
  <c r="P111" i="1"/>
  <c r="T111" i="1" s="1"/>
  <c r="X111" i="1" s="1"/>
  <c r="M14" i="1"/>
  <c r="Q14" i="1" s="1"/>
  <c r="U14" i="1" s="1"/>
  <c r="N14" i="1"/>
  <c r="O14" i="1"/>
  <c r="S14" i="1" s="1"/>
  <c r="W14" i="1" s="1"/>
  <c r="P14" i="1"/>
  <c r="T14" i="1" s="1"/>
  <c r="X14" i="1" s="1"/>
  <c r="M23" i="1"/>
  <c r="Q23" i="1" s="1"/>
  <c r="U23" i="1" s="1"/>
  <c r="N23" i="1"/>
  <c r="O23" i="1"/>
  <c r="S23" i="1" s="1"/>
  <c r="W23" i="1" s="1"/>
  <c r="P23" i="1"/>
  <c r="T23" i="1" s="1"/>
  <c r="X23" i="1" s="1"/>
  <c r="M50" i="1"/>
  <c r="Q50" i="1" s="1"/>
  <c r="U50" i="1" s="1"/>
  <c r="N50" i="1"/>
  <c r="O50" i="1"/>
  <c r="S50" i="1" s="1"/>
  <c r="W50" i="1" s="1"/>
  <c r="P50" i="1"/>
  <c r="T50" i="1" s="1"/>
  <c r="X50" i="1" s="1"/>
  <c r="M88" i="1"/>
  <c r="Q88" i="1" s="1"/>
  <c r="U88" i="1" s="1"/>
  <c r="N88" i="1"/>
  <c r="O88" i="1"/>
  <c r="S88" i="1" s="1"/>
  <c r="W88" i="1" s="1"/>
  <c r="P88" i="1"/>
  <c r="T88" i="1" s="1"/>
  <c r="X88" i="1" s="1"/>
  <c r="M168" i="1"/>
  <c r="Q168" i="1" s="1"/>
  <c r="U168" i="1" s="1"/>
  <c r="N168" i="1"/>
  <c r="R168" i="1" s="1"/>
  <c r="V168" i="1" s="1"/>
  <c r="O168" i="1"/>
  <c r="S168" i="1" s="1"/>
  <c r="W168" i="1" s="1"/>
  <c r="P168" i="1"/>
  <c r="T168" i="1" s="1"/>
  <c r="X168" i="1" s="1"/>
  <c r="M19" i="1"/>
  <c r="Q19" i="1" s="1"/>
  <c r="U19" i="1" s="1"/>
  <c r="N19" i="1"/>
  <c r="O19" i="1"/>
  <c r="S19" i="1" s="1"/>
  <c r="W19" i="1" s="1"/>
  <c r="P19" i="1"/>
  <c r="T19" i="1" s="1"/>
  <c r="X19" i="1" s="1"/>
  <c r="M223" i="1"/>
  <c r="Q223" i="1" s="1"/>
  <c r="U223" i="1" s="1"/>
  <c r="N223" i="1"/>
  <c r="R223" i="1" s="1"/>
  <c r="V223" i="1" s="1"/>
  <c r="O223" i="1"/>
  <c r="S223" i="1" s="1"/>
  <c r="W223" i="1" s="1"/>
  <c r="P223" i="1"/>
  <c r="T223" i="1" s="1"/>
  <c r="X223" i="1" s="1"/>
  <c r="M40" i="1"/>
  <c r="Q40" i="1" s="1"/>
  <c r="U40" i="1" s="1"/>
  <c r="N40" i="1"/>
  <c r="R40" i="1" s="1"/>
  <c r="V40" i="1" s="1"/>
  <c r="O40" i="1"/>
  <c r="S40" i="1" s="1"/>
  <c r="W40" i="1" s="1"/>
  <c r="P40" i="1"/>
  <c r="T40" i="1" s="1"/>
  <c r="X40" i="1" s="1"/>
  <c r="M101" i="1"/>
  <c r="Q101" i="1" s="1"/>
  <c r="U101" i="1" s="1"/>
  <c r="N101" i="1"/>
  <c r="O101" i="1"/>
  <c r="S101" i="1" s="1"/>
  <c r="W101" i="1" s="1"/>
  <c r="P101" i="1"/>
  <c r="T101" i="1" s="1"/>
  <c r="X101" i="1" s="1"/>
  <c r="M67" i="1"/>
  <c r="Q67" i="1" s="1"/>
  <c r="U67" i="1" s="1"/>
  <c r="N67" i="1"/>
  <c r="O67" i="1"/>
  <c r="S67" i="1" s="1"/>
  <c r="W67" i="1" s="1"/>
  <c r="P67" i="1"/>
  <c r="T67" i="1" s="1"/>
  <c r="X67" i="1" s="1"/>
  <c r="M233" i="1"/>
  <c r="Q233" i="1" s="1"/>
  <c r="U233" i="1" s="1"/>
  <c r="N233" i="1"/>
  <c r="R233" i="1" s="1"/>
  <c r="V233" i="1" s="1"/>
  <c r="O233" i="1"/>
  <c r="S233" i="1" s="1"/>
  <c r="W233" i="1" s="1"/>
  <c r="P233" i="1"/>
  <c r="T233" i="1" s="1"/>
  <c r="X233" i="1" s="1"/>
  <c r="M112" i="1"/>
  <c r="Q112" i="1" s="1"/>
  <c r="U112" i="1" s="1"/>
  <c r="N112" i="1"/>
  <c r="O112" i="1"/>
  <c r="S112" i="1" s="1"/>
  <c r="W112" i="1" s="1"/>
  <c r="P112" i="1"/>
  <c r="T112" i="1" s="1"/>
  <c r="X112" i="1" s="1"/>
  <c r="M178" i="1"/>
  <c r="Q178" i="1" s="1"/>
  <c r="U178" i="1" s="1"/>
  <c r="N178" i="1"/>
  <c r="O178" i="1"/>
  <c r="S178" i="1" s="1"/>
  <c r="W178" i="1" s="1"/>
  <c r="P178" i="1"/>
  <c r="T178" i="1" s="1"/>
  <c r="X178" i="1" s="1"/>
  <c r="M149" i="1"/>
  <c r="Q149" i="1" s="1"/>
  <c r="U149" i="1" s="1"/>
  <c r="N149" i="1"/>
  <c r="R149" i="1" s="1"/>
  <c r="V149" i="1" s="1"/>
  <c r="O149" i="1"/>
  <c r="S149" i="1" s="1"/>
  <c r="W149" i="1" s="1"/>
  <c r="P149" i="1"/>
  <c r="T149" i="1" s="1"/>
  <c r="X149" i="1" s="1"/>
  <c r="M237" i="1"/>
  <c r="Q237" i="1" s="1"/>
  <c r="U237" i="1" s="1"/>
  <c r="N237" i="1"/>
  <c r="R237" i="1" s="1"/>
  <c r="V237" i="1" s="1"/>
  <c r="O237" i="1"/>
  <c r="S237" i="1" s="1"/>
  <c r="W237" i="1" s="1"/>
  <c r="P237" i="1"/>
  <c r="T237" i="1" s="1"/>
  <c r="X237" i="1" s="1"/>
  <c r="M187" i="1"/>
  <c r="Q187" i="1" s="1"/>
  <c r="U187" i="1" s="1"/>
  <c r="N187" i="1"/>
  <c r="R187" i="1" s="1"/>
  <c r="V187" i="1" s="1"/>
  <c r="O187" i="1"/>
  <c r="S187" i="1" s="1"/>
  <c r="W187" i="1" s="1"/>
  <c r="P187" i="1"/>
  <c r="T187" i="1" s="1"/>
  <c r="X187" i="1" s="1"/>
  <c r="M180" i="1"/>
  <c r="Q180" i="1" s="1"/>
  <c r="U180" i="1" s="1"/>
  <c r="N180" i="1"/>
  <c r="O180" i="1"/>
  <c r="S180" i="1" s="1"/>
  <c r="W180" i="1" s="1"/>
  <c r="P180" i="1"/>
  <c r="T180" i="1" s="1"/>
  <c r="X180" i="1" s="1"/>
  <c r="M100" i="1"/>
  <c r="Q100" i="1" s="1"/>
  <c r="U100" i="1" s="1"/>
  <c r="N100" i="1"/>
  <c r="O100" i="1"/>
  <c r="S100" i="1" s="1"/>
  <c r="W100" i="1" s="1"/>
  <c r="P100" i="1"/>
  <c r="T100" i="1" s="1"/>
  <c r="X100" i="1" s="1"/>
  <c r="M10" i="1"/>
  <c r="Q10" i="1" s="1"/>
  <c r="U10" i="1" s="1"/>
  <c r="N10" i="1"/>
  <c r="O10" i="1"/>
  <c r="S10" i="1" s="1"/>
  <c r="W10" i="1" s="1"/>
  <c r="P10" i="1"/>
  <c r="T10" i="1" s="1"/>
  <c r="X10" i="1" s="1"/>
  <c r="M16" i="1"/>
  <c r="Q16" i="1" s="1"/>
  <c r="U16" i="1" s="1"/>
  <c r="N16" i="1"/>
  <c r="R16" i="1" s="1"/>
  <c r="V16" i="1" s="1"/>
  <c r="O16" i="1"/>
  <c r="S16" i="1" s="1"/>
  <c r="W16" i="1" s="1"/>
  <c r="P16" i="1"/>
  <c r="T16" i="1" s="1"/>
  <c r="X16" i="1" s="1"/>
  <c r="M122" i="1"/>
  <c r="Q122" i="1" s="1"/>
  <c r="U122" i="1" s="1"/>
  <c r="N122" i="1"/>
  <c r="O122" i="1"/>
  <c r="S122" i="1" s="1"/>
  <c r="W122" i="1" s="1"/>
  <c r="P122" i="1"/>
  <c r="T122" i="1" s="1"/>
  <c r="X122" i="1" s="1"/>
  <c r="M138" i="1"/>
  <c r="Q138" i="1" s="1"/>
  <c r="U138" i="1" s="1"/>
  <c r="N138" i="1"/>
  <c r="O138" i="1"/>
  <c r="S138" i="1" s="1"/>
  <c r="W138" i="1" s="1"/>
  <c r="P138" i="1"/>
  <c r="T138" i="1" s="1"/>
  <c r="X138" i="1" s="1"/>
  <c r="M177" i="1"/>
  <c r="Q177" i="1" s="1"/>
  <c r="U177" i="1" s="1"/>
  <c r="N177" i="1"/>
  <c r="R177" i="1" s="1"/>
  <c r="V177" i="1" s="1"/>
  <c r="O177" i="1"/>
  <c r="S177" i="1" s="1"/>
  <c r="W177" i="1" s="1"/>
  <c r="P177" i="1"/>
  <c r="T177" i="1" s="1"/>
  <c r="X177" i="1" s="1"/>
  <c r="M76" i="1"/>
  <c r="Q76" i="1" s="1"/>
  <c r="U76" i="1" s="1"/>
  <c r="N76" i="1"/>
  <c r="R76" i="1" s="1"/>
  <c r="V76" i="1" s="1"/>
  <c r="O76" i="1"/>
  <c r="S76" i="1" s="1"/>
  <c r="W76" i="1" s="1"/>
  <c r="P76" i="1"/>
  <c r="T76" i="1" s="1"/>
  <c r="X76" i="1" s="1"/>
  <c r="M128" i="1"/>
  <c r="Q128" i="1" s="1"/>
  <c r="U128" i="1" s="1"/>
  <c r="N128" i="1"/>
  <c r="R128" i="1" s="1"/>
  <c r="V128" i="1" s="1"/>
  <c r="O128" i="1"/>
  <c r="S128" i="1" s="1"/>
  <c r="W128" i="1" s="1"/>
  <c r="P128" i="1"/>
  <c r="T128" i="1" s="1"/>
  <c r="X128" i="1" s="1"/>
  <c r="M121" i="1"/>
  <c r="Q121" i="1" s="1"/>
  <c r="U121" i="1" s="1"/>
  <c r="N121" i="1"/>
  <c r="O121" i="1"/>
  <c r="S121" i="1" s="1"/>
  <c r="W121" i="1" s="1"/>
  <c r="P121" i="1"/>
  <c r="T121" i="1" s="1"/>
  <c r="X121" i="1" s="1"/>
  <c r="M146" i="1"/>
  <c r="Q146" i="1" s="1"/>
  <c r="U146" i="1" s="1"/>
  <c r="N146" i="1"/>
  <c r="O146" i="1"/>
  <c r="S146" i="1" s="1"/>
  <c r="W146" i="1" s="1"/>
  <c r="P146" i="1"/>
  <c r="T146" i="1" s="1"/>
  <c r="X146" i="1" s="1"/>
  <c r="M182" i="1"/>
  <c r="Q182" i="1" s="1"/>
  <c r="U182" i="1" s="1"/>
  <c r="N182" i="1"/>
  <c r="O182" i="1"/>
  <c r="S182" i="1" s="1"/>
  <c r="W182" i="1" s="1"/>
  <c r="P182" i="1"/>
  <c r="T182" i="1" s="1"/>
  <c r="X182" i="1" s="1"/>
  <c r="M36" i="1"/>
  <c r="Q36" i="1" s="1"/>
  <c r="U36" i="1" s="1"/>
  <c r="N36" i="1"/>
  <c r="O36" i="1"/>
  <c r="S36" i="1" s="1"/>
  <c r="W36" i="1" s="1"/>
  <c r="P36" i="1"/>
  <c r="T36" i="1" s="1"/>
  <c r="X36" i="1" s="1"/>
  <c r="M52" i="1"/>
  <c r="Q52" i="1" s="1"/>
  <c r="U52" i="1" s="1"/>
  <c r="N52" i="1"/>
  <c r="O52" i="1"/>
  <c r="S52" i="1" s="1"/>
  <c r="W52" i="1" s="1"/>
  <c r="P52" i="1"/>
  <c r="T52" i="1" s="1"/>
  <c r="X52" i="1" s="1"/>
  <c r="M155" i="1"/>
  <c r="Q155" i="1" s="1"/>
  <c r="U155" i="1" s="1"/>
  <c r="N155" i="1"/>
  <c r="R155" i="1" s="1"/>
  <c r="V155" i="1" s="1"/>
  <c r="O155" i="1"/>
  <c r="S155" i="1" s="1"/>
  <c r="W155" i="1" s="1"/>
  <c r="P155" i="1"/>
  <c r="T155" i="1" s="1"/>
  <c r="X155" i="1" s="1"/>
  <c r="M162" i="1"/>
  <c r="Q162" i="1" s="1"/>
  <c r="U162" i="1" s="1"/>
  <c r="N162" i="1"/>
  <c r="O162" i="1"/>
  <c r="S162" i="1" s="1"/>
  <c r="W162" i="1" s="1"/>
  <c r="P162" i="1"/>
  <c r="T162" i="1" s="1"/>
  <c r="X162" i="1" s="1"/>
  <c r="M219" i="1"/>
  <c r="Q219" i="1" s="1"/>
  <c r="U219" i="1" s="1"/>
  <c r="N219" i="1"/>
  <c r="R219" i="1" s="1"/>
  <c r="V219" i="1" s="1"/>
  <c r="O219" i="1"/>
  <c r="S219" i="1" s="1"/>
  <c r="W219" i="1" s="1"/>
  <c r="P219" i="1"/>
  <c r="T219" i="1" s="1"/>
  <c r="X219" i="1" s="1"/>
  <c r="M37" i="1"/>
  <c r="Q37" i="1" s="1"/>
  <c r="U37" i="1" s="1"/>
  <c r="N37" i="1"/>
  <c r="O37" i="1"/>
  <c r="S37" i="1" s="1"/>
  <c r="W37" i="1" s="1"/>
  <c r="P37" i="1"/>
  <c r="T37" i="1" s="1"/>
  <c r="X37" i="1" s="1"/>
  <c r="M228" i="1"/>
  <c r="Q228" i="1" s="1"/>
  <c r="U228" i="1" s="1"/>
  <c r="N228" i="1"/>
  <c r="O228" i="1"/>
  <c r="S228" i="1" s="1"/>
  <c r="W228" i="1" s="1"/>
  <c r="P228" i="1"/>
  <c r="T228" i="1" s="1"/>
  <c r="X228" i="1" s="1"/>
  <c r="M12" i="1"/>
  <c r="Q12" i="1" s="1"/>
  <c r="U12" i="1" s="1"/>
  <c r="N12" i="1"/>
  <c r="R12" i="1" s="1"/>
  <c r="V12" i="1" s="1"/>
  <c r="O12" i="1"/>
  <c r="S12" i="1" s="1"/>
  <c r="W12" i="1" s="1"/>
  <c r="P12" i="1"/>
  <c r="T12" i="1" s="1"/>
  <c r="X12" i="1" s="1"/>
  <c r="M145" i="1"/>
  <c r="Q145" i="1" s="1"/>
  <c r="U145" i="1" s="1"/>
  <c r="N145" i="1"/>
  <c r="R145" i="1" s="1"/>
  <c r="V145" i="1" s="1"/>
  <c r="O145" i="1"/>
  <c r="S145" i="1" s="1"/>
  <c r="W145" i="1" s="1"/>
  <c r="P145" i="1"/>
  <c r="T145" i="1" s="1"/>
  <c r="X145" i="1" s="1"/>
  <c r="M126" i="1"/>
  <c r="Q126" i="1" s="1"/>
  <c r="U126" i="1" s="1"/>
  <c r="N126" i="1"/>
  <c r="O126" i="1"/>
  <c r="S126" i="1" s="1"/>
  <c r="W126" i="1" s="1"/>
  <c r="P126" i="1"/>
  <c r="T126" i="1" s="1"/>
  <c r="X126" i="1" s="1"/>
  <c r="M176" i="1"/>
  <c r="Q176" i="1" s="1"/>
  <c r="U176" i="1" s="1"/>
  <c r="N176" i="1"/>
  <c r="R176" i="1" s="1"/>
  <c r="V176" i="1" s="1"/>
  <c r="O176" i="1"/>
  <c r="S176" i="1" s="1"/>
  <c r="W176" i="1" s="1"/>
  <c r="P176" i="1"/>
  <c r="T176" i="1" s="1"/>
  <c r="X176" i="1" s="1"/>
  <c r="M9" i="1"/>
  <c r="Q9" i="1" s="1"/>
  <c r="U9" i="1" s="1"/>
  <c r="N9" i="1"/>
  <c r="O9" i="1"/>
  <c r="S9" i="1" s="1"/>
  <c r="W9" i="1" s="1"/>
  <c r="P9" i="1"/>
  <c r="T9" i="1" s="1"/>
  <c r="X9" i="1" s="1"/>
  <c r="M116" i="1"/>
  <c r="Q116" i="1" s="1"/>
  <c r="U116" i="1" s="1"/>
  <c r="N116" i="1"/>
  <c r="R116" i="1" s="1"/>
  <c r="V116" i="1" s="1"/>
  <c r="O116" i="1"/>
  <c r="S116" i="1" s="1"/>
  <c r="W116" i="1" s="1"/>
  <c r="P116" i="1"/>
  <c r="T116" i="1" s="1"/>
  <c r="X116" i="1" s="1"/>
  <c r="M125" i="1"/>
  <c r="Q125" i="1" s="1"/>
  <c r="U125" i="1" s="1"/>
  <c r="N125" i="1"/>
  <c r="O125" i="1"/>
  <c r="S125" i="1" s="1"/>
  <c r="W125" i="1" s="1"/>
  <c r="P125" i="1"/>
  <c r="T125" i="1" s="1"/>
  <c r="X125" i="1" s="1"/>
  <c r="M105" i="1"/>
  <c r="Q105" i="1" s="1"/>
  <c r="U105" i="1" s="1"/>
  <c r="N105" i="1"/>
  <c r="O105" i="1"/>
  <c r="S105" i="1" s="1"/>
  <c r="W105" i="1" s="1"/>
  <c r="P105" i="1"/>
  <c r="T105" i="1" s="1"/>
  <c r="X105" i="1" s="1"/>
  <c r="M154" i="1"/>
  <c r="Q154" i="1" s="1"/>
  <c r="U154" i="1" s="1"/>
  <c r="N154" i="1"/>
  <c r="O154" i="1"/>
  <c r="S154" i="1" s="1"/>
  <c r="W154" i="1" s="1"/>
  <c r="P154" i="1"/>
  <c r="T154" i="1" s="1"/>
  <c r="X154" i="1" s="1"/>
  <c r="M209" i="1"/>
  <c r="Q209" i="1" s="1"/>
  <c r="U209" i="1" s="1"/>
  <c r="N209" i="1"/>
  <c r="O209" i="1"/>
  <c r="S209" i="1" s="1"/>
  <c r="W209" i="1" s="1"/>
  <c r="P209" i="1"/>
  <c r="T209" i="1" s="1"/>
  <c r="X209" i="1" s="1"/>
  <c r="M211" i="1"/>
  <c r="Q211" i="1" s="1"/>
  <c r="U211" i="1" s="1"/>
  <c r="N211" i="1"/>
  <c r="R211" i="1" s="1"/>
  <c r="V211" i="1" s="1"/>
  <c r="O211" i="1"/>
  <c r="S211" i="1" s="1"/>
  <c r="W211" i="1" s="1"/>
  <c r="P211" i="1"/>
  <c r="T211" i="1" s="1"/>
  <c r="X211" i="1" s="1"/>
  <c r="M236" i="1"/>
  <c r="Q236" i="1" s="1"/>
  <c r="U236" i="1" s="1"/>
  <c r="N236" i="1"/>
  <c r="O236" i="1"/>
  <c r="S236" i="1" s="1"/>
  <c r="W236" i="1" s="1"/>
  <c r="P236" i="1"/>
  <c r="T236" i="1" s="1"/>
  <c r="X236" i="1" s="1"/>
  <c r="M124" i="1"/>
  <c r="Q124" i="1" s="1"/>
  <c r="U124" i="1" s="1"/>
  <c r="N124" i="1"/>
  <c r="O124" i="1"/>
  <c r="S124" i="1" s="1"/>
  <c r="W124" i="1" s="1"/>
  <c r="P124" i="1"/>
  <c r="T124" i="1" s="1"/>
  <c r="X124" i="1" s="1"/>
  <c r="M167" i="1"/>
  <c r="Q167" i="1" s="1"/>
  <c r="U167" i="1" s="1"/>
  <c r="N167" i="1"/>
  <c r="R167" i="1" s="1"/>
  <c r="V167" i="1" s="1"/>
  <c r="O167" i="1"/>
  <c r="S167" i="1" s="1"/>
  <c r="W167" i="1" s="1"/>
  <c r="P167" i="1"/>
  <c r="T167" i="1" s="1"/>
  <c r="X167" i="1" s="1"/>
  <c r="M139" i="1"/>
  <c r="Q139" i="1" s="1"/>
  <c r="U139" i="1" s="1"/>
  <c r="N139" i="1"/>
  <c r="O139" i="1"/>
  <c r="S139" i="1" s="1"/>
  <c r="W139" i="1" s="1"/>
  <c r="P139" i="1"/>
  <c r="T139" i="1" s="1"/>
  <c r="X139" i="1" s="1"/>
  <c r="M221" i="1"/>
  <c r="Q221" i="1" s="1"/>
  <c r="U221" i="1" s="1"/>
  <c r="N221" i="1"/>
  <c r="R221" i="1" s="1"/>
  <c r="V221" i="1" s="1"/>
  <c r="O221" i="1"/>
  <c r="S221" i="1" s="1"/>
  <c r="W221" i="1" s="1"/>
  <c r="P221" i="1"/>
  <c r="T221" i="1" s="1"/>
  <c r="X221" i="1" s="1"/>
  <c r="M2" i="1"/>
  <c r="Q2" i="1" s="1"/>
  <c r="N2" i="1"/>
  <c r="R2" i="1" s="1"/>
  <c r="O2" i="1"/>
  <c r="S2" i="1" s="1"/>
  <c r="P2" i="1"/>
  <c r="T2" i="1" s="1"/>
  <c r="M92" i="1"/>
  <c r="Q92" i="1" s="1"/>
  <c r="U92" i="1" s="1"/>
  <c r="N92" i="1"/>
  <c r="R92" i="1" s="1"/>
  <c r="V92" i="1" s="1"/>
  <c r="O92" i="1"/>
  <c r="S92" i="1" s="1"/>
  <c r="W92" i="1" s="1"/>
  <c r="P92" i="1"/>
  <c r="T92" i="1" s="1"/>
  <c r="X92" i="1" s="1"/>
  <c r="M201" i="1"/>
  <c r="Q201" i="1" s="1"/>
  <c r="U201" i="1" s="1"/>
  <c r="N201" i="1"/>
  <c r="O201" i="1"/>
  <c r="S201" i="1" s="1"/>
  <c r="W201" i="1" s="1"/>
  <c r="P201" i="1"/>
  <c r="T201" i="1" s="1"/>
  <c r="X201" i="1" s="1"/>
  <c r="M123" i="1"/>
  <c r="Q123" i="1" s="1"/>
  <c r="U123" i="1" s="1"/>
  <c r="N123" i="1"/>
  <c r="O123" i="1"/>
  <c r="S123" i="1" s="1"/>
  <c r="W123" i="1" s="1"/>
  <c r="P123" i="1"/>
  <c r="T123" i="1" s="1"/>
  <c r="X123" i="1" s="1"/>
  <c r="M118" i="1"/>
  <c r="Q118" i="1" s="1"/>
  <c r="U118" i="1" s="1"/>
  <c r="N118" i="1"/>
  <c r="O118" i="1"/>
  <c r="S118" i="1" s="1"/>
  <c r="W118" i="1" s="1"/>
  <c r="P118" i="1"/>
  <c r="T118" i="1" s="1"/>
  <c r="X118" i="1" s="1"/>
  <c r="M161" i="1"/>
  <c r="Q161" i="1" s="1"/>
  <c r="U161" i="1" s="1"/>
  <c r="N161" i="1"/>
  <c r="O161" i="1"/>
  <c r="S161" i="1" s="1"/>
  <c r="W161" i="1" s="1"/>
  <c r="P161" i="1"/>
  <c r="T161" i="1" s="1"/>
  <c r="X161" i="1" s="1"/>
  <c r="M213" i="1"/>
  <c r="Q213" i="1" s="1"/>
  <c r="U213" i="1" s="1"/>
  <c r="N213" i="1"/>
  <c r="O213" i="1"/>
  <c r="S213" i="1" s="1"/>
  <c r="W213" i="1" s="1"/>
  <c r="P213" i="1"/>
  <c r="T213" i="1" s="1"/>
  <c r="X213" i="1" s="1"/>
  <c r="M55" i="1"/>
  <c r="Q55" i="1" s="1"/>
  <c r="U55" i="1" s="1"/>
  <c r="N55" i="1"/>
  <c r="R55" i="1" s="1"/>
  <c r="V55" i="1" s="1"/>
  <c r="O55" i="1"/>
  <c r="S55" i="1" s="1"/>
  <c r="W55" i="1" s="1"/>
  <c r="P55" i="1"/>
  <c r="T55" i="1" s="1"/>
  <c r="X55" i="1" s="1"/>
  <c r="M183" i="1"/>
  <c r="Q183" i="1" s="1"/>
  <c r="U183" i="1" s="1"/>
  <c r="N183" i="1"/>
  <c r="O183" i="1"/>
  <c r="S183" i="1" s="1"/>
  <c r="W183" i="1" s="1"/>
  <c r="P183" i="1"/>
  <c r="T183" i="1" s="1"/>
  <c r="X183" i="1" s="1"/>
  <c r="M25" i="1"/>
  <c r="Q25" i="1" s="1"/>
  <c r="U25" i="1" s="1"/>
  <c r="N25" i="1"/>
  <c r="O25" i="1"/>
  <c r="S25" i="1" s="1"/>
  <c r="W25" i="1" s="1"/>
  <c r="P25" i="1"/>
  <c r="T25" i="1" s="1"/>
  <c r="X25" i="1" s="1"/>
  <c r="M7" i="1"/>
  <c r="Q7" i="1" s="1"/>
  <c r="U7" i="1" s="1"/>
  <c r="N7" i="1"/>
  <c r="O7" i="1"/>
  <c r="S7" i="1" s="1"/>
  <c r="W7" i="1" s="1"/>
  <c r="P7" i="1"/>
  <c r="T7" i="1" s="1"/>
  <c r="X7" i="1" s="1"/>
  <c r="M218" i="1"/>
  <c r="Q218" i="1" s="1"/>
  <c r="U218" i="1" s="1"/>
  <c r="N218" i="1"/>
  <c r="R218" i="1" s="1"/>
  <c r="V218" i="1" s="1"/>
  <c r="O218" i="1"/>
  <c r="S218" i="1" s="1"/>
  <c r="W218" i="1" s="1"/>
  <c r="P218" i="1"/>
  <c r="T218" i="1" s="1"/>
  <c r="X218" i="1" s="1"/>
  <c r="M96" i="1"/>
  <c r="Q96" i="1" s="1"/>
  <c r="U96" i="1" s="1"/>
  <c r="N96" i="1"/>
  <c r="R96" i="1" s="1"/>
  <c r="V96" i="1" s="1"/>
  <c r="O96" i="1"/>
  <c r="S96" i="1" s="1"/>
  <c r="W96" i="1" s="1"/>
  <c r="P96" i="1"/>
  <c r="T96" i="1" s="1"/>
  <c r="X96" i="1" s="1"/>
  <c r="M46" i="1"/>
  <c r="Q46" i="1" s="1"/>
  <c r="U46" i="1" s="1"/>
  <c r="N46" i="1"/>
  <c r="O46" i="1"/>
  <c r="S46" i="1" s="1"/>
  <c r="W46" i="1" s="1"/>
  <c r="P46" i="1"/>
  <c r="T46" i="1" s="1"/>
  <c r="X46" i="1" s="1"/>
  <c r="M189" i="1"/>
  <c r="Q189" i="1" s="1"/>
  <c r="U189" i="1" s="1"/>
  <c r="N189" i="1"/>
  <c r="O189" i="1"/>
  <c r="S189" i="1" s="1"/>
  <c r="W189" i="1" s="1"/>
  <c r="P189" i="1"/>
  <c r="T189" i="1" s="1"/>
  <c r="X189" i="1" s="1"/>
  <c r="M21" i="1"/>
  <c r="Q21" i="1" s="1"/>
  <c r="U21" i="1" s="1"/>
  <c r="N21" i="1"/>
  <c r="O21" i="1"/>
  <c r="S21" i="1" s="1"/>
  <c r="W21" i="1" s="1"/>
  <c r="P21" i="1"/>
  <c r="T21" i="1" s="1"/>
  <c r="X21" i="1" s="1"/>
  <c r="M140" i="1"/>
  <c r="Q140" i="1" s="1"/>
  <c r="U140" i="1" s="1"/>
  <c r="N140" i="1"/>
  <c r="R140" i="1" s="1"/>
  <c r="V140" i="1" s="1"/>
  <c r="O140" i="1"/>
  <c r="S140" i="1" s="1"/>
  <c r="W140" i="1" s="1"/>
  <c r="P140" i="1"/>
  <c r="T140" i="1" s="1"/>
  <c r="X140" i="1" s="1"/>
  <c r="M179" i="1"/>
  <c r="Q179" i="1" s="1"/>
  <c r="U179" i="1" s="1"/>
  <c r="N179" i="1"/>
  <c r="O179" i="1"/>
  <c r="S179" i="1" s="1"/>
  <c r="W179" i="1" s="1"/>
  <c r="P179" i="1"/>
  <c r="T179" i="1" s="1"/>
  <c r="X179" i="1" s="1"/>
  <c r="M90" i="1"/>
  <c r="Q90" i="1" s="1"/>
  <c r="U90" i="1" s="1"/>
  <c r="N90" i="1"/>
  <c r="O90" i="1"/>
  <c r="S90" i="1" s="1"/>
  <c r="W90" i="1" s="1"/>
  <c r="P90" i="1"/>
  <c r="T90" i="1" s="1"/>
  <c r="X90" i="1" s="1"/>
  <c r="M104" i="1"/>
  <c r="Q104" i="1" s="1"/>
  <c r="U104" i="1" s="1"/>
  <c r="N104" i="1"/>
  <c r="R104" i="1" s="1"/>
  <c r="V104" i="1" s="1"/>
  <c r="O104" i="1"/>
  <c r="S104" i="1" s="1"/>
  <c r="W104" i="1" s="1"/>
  <c r="P104" i="1"/>
  <c r="T104" i="1" s="1"/>
  <c r="X104" i="1" s="1"/>
  <c r="M214" i="1"/>
  <c r="Q214" i="1" s="1"/>
  <c r="U214" i="1" s="1"/>
  <c r="N214" i="1"/>
  <c r="R214" i="1" s="1"/>
  <c r="V214" i="1" s="1"/>
  <c r="O214" i="1"/>
  <c r="S214" i="1" s="1"/>
  <c r="W214" i="1" s="1"/>
  <c r="P214" i="1"/>
  <c r="T214" i="1" s="1"/>
  <c r="X214" i="1" s="1"/>
  <c r="M78" i="1"/>
  <c r="Q78" i="1" s="1"/>
  <c r="U78" i="1" s="1"/>
  <c r="N78" i="1"/>
  <c r="O78" i="1"/>
  <c r="S78" i="1" s="1"/>
  <c r="W78" i="1" s="1"/>
  <c r="P78" i="1"/>
  <c r="T78" i="1" s="1"/>
  <c r="X78" i="1" s="1"/>
  <c r="M65" i="1"/>
  <c r="Q65" i="1" s="1"/>
  <c r="U65" i="1" s="1"/>
  <c r="N65" i="1"/>
  <c r="O65" i="1"/>
  <c r="S65" i="1" s="1"/>
  <c r="W65" i="1" s="1"/>
  <c r="P65" i="1"/>
  <c r="T65" i="1" s="1"/>
  <c r="X65" i="1" s="1"/>
  <c r="M77" i="1"/>
  <c r="Q77" i="1" s="1"/>
  <c r="U77" i="1" s="1"/>
  <c r="N77" i="1"/>
  <c r="O77" i="1"/>
  <c r="S77" i="1" s="1"/>
  <c r="W77" i="1" s="1"/>
  <c r="P77" i="1"/>
  <c r="T77" i="1" s="1"/>
  <c r="X77" i="1" s="1"/>
  <c r="M160" i="1"/>
  <c r="Q160" i="1" s="1"/>
  <c r="U160" i="1" s="1"/>
  <c r="N160" i="1"/>
  <c r="O160" i="1"/>
  <c r="S160" i="1" s="1"/>
  <c r="W160" i="1" s="1"/>
  <c r="P160" i="1"/>
  <c r="T160" i="1" s="1"/>
  <c r="X160" i="1" s="1"/>
  <c r="M99" i="1"/>
  <c r="Q99" i="1" s="1"/>
  <c r="U99" i="1" s="1"/>
  <c r="N99" i="1"/>
  <c r="R99" i="1" s="1"/>
  <c r="V99" i="1" s="1"/>
  <c r="O99" i="1"/>
  <c r="S99" i="1" s="1"/>
  <c r="W99" i="1" s="1"/>
  <c r="P99" i="1"/>
  <c r="T99" i="1" s="1"/>
  <c r="X99" i="1" s="1"/>
  <c r="M106" i="1"/>
  <c r="Q106" i="1" s="1"/>
  <c r="U106" i="1" s="1"/>
  <c r="N106" i="1"/>
  <c r="O106" i="1"/>
  <c r="S106" i="1" s="1"/>
  <c r="W106" i="1" s="1"/>
  <c r="P106" i="1"/>
  <c r="T106" i="1" s="1"/>
  <c r="X106" i="1" s="1"/>
  <c r="M186" i="1"/>
  <c r="Q186" i="1" s="1"/>
  <c r="U186" i="1" s="1"/>
  <c r="N186" i="1"/>
  <c r="O186" i="1"/>
  <c r="S186" i="1" s="1"/>
  <c r="W186" i="1" s="1"/>
  <c r="P186" i="1"/>
  <c r="T186" i="1" s="1"/>
  <c r="X186" i="1" s="1"/>
  <c r="M171" i="1"/>
  <c r="Q171" i="1" s="1"/>
  <c r="U171" i="1" s="1"/>
  <c r="N171" i="1"/>
  <c r="R171" i="1" s="1"/>
  <c r="V171" i="1" s="1"/>
  <c r="O171" i="1"/>
  <c r="S171" i="1" s="1"/>
  <c r="W171" i="1" s="1"/>
  <c r="P171" i="1"/>
  <c r="T171" i="1" s="1"/>
  <c r="X171" i="1" s="1"/>
  <c r="M53" i="1"/>
  <c r="Q53" i="1" s="1"/>
  <c r="U53" i="1" s="1"/>
  <c r="N53" i="1"/>
  <c r="O53" i="1"/>
  <c r="S53" i="1" s="1"/>
  <c r="W53" i="1" s="1"/>
  <c r="P53" i="1"/>
  <c r="T53" i="1" s="1"/>
  <c r="X53" i="1" s="1"/>
  <c r="M35" i="1"/>
  <c r="Q35" i="1" s="1"/>
  <c r="U35" i="1" s="1"/>
  <c r="N35" i="1"/>
  <c r="O35" i="1"/>
  <c r="S35" i="1" s="1"/>
  <c r="W35" i="1" s="1"/>
  <c r="P35" i="1"/>
  <c r="T35" i="1" s="1"/>
  <c r="X35" i="1" s="1"/>
  <c r="M117" i="1"/>
  <c r="Q117" i="1" s="1"/>
  <c r="U117" i="1" s="1"/>
  <c r="N117" i="1"/>
  <c r="O117" i="1"/>
  <c r="S117" i="1" s="1"/>
  <c r="W117" i="1" s="1"/>
  <c r="P117" i="1"/>
  <c r="T117" i="1" s="1"/>
  <c r="X117" i="1" s="1"/>
  <c r="M224" i="1"/>
  <c r="Q224" i="1" s="1"/>
  <c r="U224" i="1" s="1"/>
  <c r="N224" i="1"/>
  <c r="O224" i="1"/>
  <c r="S224" i="1" s="1"/>
  <c r="W224" i="1" s="1"/>
  <c r="P224" i="1"/>
  <c r="T224" i="1" s="1"/>
  <c r="X224" i="1" s="1"/>
  <c r="M169" i="1"/>
  <c r="Q169" i="1" s="1"/>
  <c r="U169" i="1" s="1"/>
  <c r="N169" i="1"/>
  <c r="O169" i="1"/>
  <c r="S169" i="1" s="1"/>
  <c r="W169" i="1" s="1"/>
  <c r="P169" i="1"/>
  <c r="T169" i="1" s="1"/>
  <c r="X169" i="1" s="1"/>
  <c r="M234" i="1"/>
  <c r="Q234" i="1" s="1"/>
  <c r="U234" i="1" s="1"/>
  <c r="N234" i="1"/>
  <c r="O234" i="1"/>
  <c r="S234" i="1" s="1"/>
  <c r="W234" i="1" s="1"/>
  <c r="P234" i="1"/>
  <c r="T234" i="1" s="1"/>
  <c r="X234" i="1" s="1"/>
  <c r="M163" i="1"/>
  <c r="Q163" i="1" s="1"/>
  <c r="U163" i="1" s="1"/>
  <c r="N163" i="1"/>
  <c r="R163" i="1" s="1"/>
  <c r="V163" i="1" s="1"/>
  <c r="O163" i="1"/>
  <c r="S163" i="1" s="1"/>
  <c r="W163" i="1" s="1"/>
  <c r="P163" i="1"/>
  <c r="T163" i="1" s="1"/>
  <c r="X163" i="1" s="1"/>
  <c r="M137" i="1"/>
  <c r="Q137" i="1" s="1"/>
  <c r="U137" i="1" s="1"/>
  <c r="N137" i="1"/>
  <c r="O137" i="1"/>
  <c r="S137" i="1" s="1"/>
  <c r="W137" i="1" s="1"/>
  <c r="P137" i="1"/>
  <c r="T137" i="1" s="1"/>
  <c r="X137" i="1" s="1"/>
  <c r="M20" i="1"/>
  <c r="Q20" i="1" s="1"/>
  <c r="U20" i="1" s="1"/>
  <c r="N20" i="1"/>
  <c r="O20" i="1"/>
  <c r="S20" i="1" s="1"/>
  <c r="W20" i="1" s="1"/>
  <c r="P20" i="1"/>
  <c r="T20" i="1" s="1"/>
  <c r="X20" i="1" s="1"/>
  <c r="M172" i="1"/>
  <c r="Q172" i="1" s="1"/>
  <c r="U172" i="1" s="1"/>
  <c r="N172" i="1"/>
  <c r="O172" i="1"/>
  <c r="S172" i="1" s="1"/>
  <c r="W172" i="1" s="1"/>
  <c r="P172" i="1"/>
  <c r="T172" i="1" s="1"/>
  <c r="X172" i="1" s="1"/>
  <c r="M73" i="1"/>
  <c r="Q73" i="1" s="1"/>
  <c r="U73" i="1" s="1"/>
  <c r="N73" i="1"/>
  <c r="O73" i="1"/>
  <c r="S73" i="1" s="1"/>
  <c r="W73" i="1" s="1"/>
  <c r="P73" i="1"/>
  <c r="T73" i="1" s="1"/>
  <c r="X73" i="1" s="1"/>
  <c r="M62" i="1"/>
  <c r="Q62" i="1" s="1"/>
  <c r="U62" i="1" s="1"/>
  <c r="N62" i="1"/>
  <c r="O62" i="1"/>
  <c r="S62" i="1" s="1"/>
  <c r="W62" i="1" s="1"/>
  <c r="P62" i="1"/>
  <c r="T62" i="1" s="1"/>
  <c r="X62" i="1" s="1"/>
  <c r="M34" i="1"/>
  <c r="Q34" i="1" s="1"/>
  <c r="U34" i="1" s="1"/>
  <c r="N34" i="1"/>
  <c r="O34" i="1"/>
  <c r="S34" i="1" s="1"/>
  <c r="W34" i="1" s="1"/>
  <c r="P34" i="1"/>
  <c r="T34" i="1" s="1"/>
  <c r="X34" i="1" s="1"/>
  <c r="M204" i="1"/>
  <c r="Q204" i="1" s="1"/>
  <c r="U204" i="1" s="1"/>
  <c r="N204" i="1"/>
  <c r="O204" i="1"/>
  <c r="S204" i="1" s="1"/>
  <c r="W204" i="1" s="1"/>
  <c r="P204" i="1"/>
  <c r="T204" i="1" s="1"/>
  <c r="X204" i="1" s="1"/>
  <c r="M113" i="1"/>
  <c r="Q113" i="1" s="1"/>
  <c r="U113" i="1" s="1"/>
  <c r="N113" i="1"/>
  <c r="O113" i="1"/>
  <c r="S113" i="1" s="1"/>
  <c r="W113" i="1" s="1"/>
  <c r="P113" i="1"/>
  <c r="T113" i="1" s="1"/>
  <c r="X113" i="1" s="1"/>
  <c r="M11" i="1"/>
  <c r="Q11" i="1" s="1"/>
  <c r="U11" i="1" s="1"/>
  <c r="N11" i="1"/>
  <c r="R11" i="1" s="1"/>
  <c r="V11" i="1" s="1"/>
  <c r="O11" i="1"/>
  <c r="S11" i="1" s="1"/>
  <c r="W11" i="1" s="1"/>
  <c r="P11" i="1"/>
  <c r="T11" i="1" s="1"/>
  <c r="X11" i="1" s="1"/>
  <c r="M69" i="1"/>
  <c r="Q69" i="1" s="1"/>
  <c r="U69" i="1" s="1"/>
  <c r="N69" i="1"/>
  <c r="O69" i="1"/>
  <c r="S69" i="1" s="1"/>
  <c r="W69" i="1" s="1"/>
  <c r="P69" i="1"/>
  <c r="T69" i="1" s="1"/>
  <c r="X69" i="1" s="1"/>
  <c r="M194" i="1"/>
  <c r="Q194" i="1" s="1"/>
  <c r="U194" i="1" s="1"/>
  <c r="N194" i="1"/>
  <c r="O194" i="1"/>
  <c r="S194" i="1" s="1"/>
  <c r="W194" i="1" s="1"/>
  <c r="P194" i="1"/>
  <c r="T194" i="1" s="1"/>
  <c r="X194" i="1" s="1"/>
  <c r="M30" i="1"/>
  <c r="Q30" i="1" s="1"/>
  <c r="U30" i="1" s="1"/>
  <c r="N30" i="1"/>
  <c r="O30" i="1"/>
  <c r="S30" i="1" s="1"/>
  <c r="W30" i="1" s="1"/>
  <c r="P30" i="1"/>
  <c r="T30" i="1" s="1"/>
  <c r="X30" i="1" s="1"/>
  <c r="M199" i="1"/>
  <c r="Q199" i="1" s="1"/>
  <c r="U199" i="1" s="1"/>
  <c r="N199" i="1"/>
  <c r="R199" i="1" s="1"/>
  <c r="V199" i="1" s="1"/>
  <c r="O199" i="1"/>
  <c r="S199" i="1" s="1"/>
  <c r="W199" i="1" s="1"/>
  <c r="P199" i="1"/>
  <c r="T199" i="1" s="1"/>
  <c r="X199" i="1" s="1"/>
  <c r="M74" i="1"/>
  <c r="Q74" i="1" s="1"/>
  <c r="U74" i="1" s="1"/>
  <c r="N74" i="1"/>
  <c r="O74" i="1"/>
  <c r="S74" i="1" s="1"/>
  <c r="W74" i="1" s="1"/>
  <c r="P74" i="1"/>
  <c r="T74" i="1" s="1"/>
  <c r="X74" i="1" s="1"/>
  <c r="M89" i="1"/>
  <c r="Q89" i="1" s="1"/>
  <c r="U89" i="1" s="1"/>
  <c r="N89" i="1"/>
  <c r="O89" i="1"/>
  <c r="S89" i="1" s="1"/>
  <c r="W89" i="1" s="1"/>
  <c r="P89" i="1"/>
  <c r="T89" i="1" s="1"/>
  <c r="X89" i="1" s="1"/>
  <c r="M79" i="1"/>
  <c r="Q79" i="1" s="1"/>
  <c r="U79" i="1" s="1"/>
  <c r="N79" i="1"/>
  <c r="R79" i="1" s="1"/>
  <c r="V79" i="1" s="1"/>
  <c r="O79" i="1"/>
  <c r="S79" i="1" s="1"/>
  <c r="W79" i="1" s="1"/>
  <c r="P79" i="1"/>
  <c r="T79" i="1" s="1"/>
  <c r="X79" i="1" s="1"/>
  <c r="M193" i="1"/>
  <c r="Q193" i="1" s="1"/>
  <c r="U193" i="1" s="1"/>
  <c r="N193" i="1"/>
  <c r="R193" i="1" s="1"/>
  <c r="V193" i="1" s="1"/>
  <c r="O193" i="1"/>
  <c r="S193" i="1" s="1"/>
  <c r="W193" i="1" s="1"/>
  <c r="P193" i="1"/>
  <c r="T193" i="1" s="1"/>
  <c r="X193" i="1" s="1"/>
  <c r="M45" i="1"/>
  <c r="Q45" i="1" s="1"/>
  <c r="U45" i="1" s="1"/>
  <c r="N45" i="1"/>
  <c r="O45" i="1"/>
  <c r="S45" i="1" s="1"/>
  <c r="W45" i="1" s="1"/>
  <c r="P45" i="1"/>
  <c r="T45" i="1" s="1"/>
  <c r="X45" i="1" s="1"/>
  <c r="M60" i="1"/>
  <c r="Q60" i="1" s="1"/>
  <c r="U60" i="1" s="1"/>
  <c r="N60" i="1"/>
  <c r="O60" i="1"/>
  <c r="S60" i="1" s="1"/>
  <c r="W60" i="1" s="1"/>
  <c r="P60" i="1"/>
  <c r="T60" i="1" s="1"/>
  <c r="X60" i="1" s="1"/>
  <c r="M115" i="1"/>
  <c r="Q115" i="1" s="1"/>
  <c r="U115" i="1" s="1"/>
  <c r="N115" i="1"/>
  <c r="R115" i="1" s="1"/>
  <c r="V115" i="1" s="1"/>
  <c r="O115" i="1"/>
  <c r="S115" i="1" s="1"/>
  <c r="W115" i="1" s="1"/>
  <c r="P115" i="1"/>
  <c r="T115" i="1" s="1"/>
  <c r="X115" i="1" s="1"/>
  <c r="M8" i="1"/>
  <c r="Q8" i="1" s="1"/>
  <c r="U8" i="1" s="1"/>
  <c r="N8" i="1"/>
  <c r="O8" i="1"/>
  <c r="S8" i="1" s="1"/>
  <c r="W8" i="1" s="1"/>
  <c r="P8" i="1"/>
  <c r="T8" i="1" s="1"/>
  <c r="X8" i="1" s="1"/>
  <c r="M5" i="1"/>
  <c r="Q5" i="1" s="1"/>
  <c r="U5" i="1" s="1"/>
  <c r="N5" i="1"/>
  <c r="O5" i="1"/>
  <c r="S5" i="1" s="1"/>
  <c r="W5" i="1" s="1"/>
  <c r="P5" i="1"/>
  <c r="T5" i="1" s="1"/>
  <c r="X5" i="1" s="1"/>
  <c r="M64" i="1"/>
  <c r="Q64" i="1" s="1"/>
  <c r="U64" i="1" s="1"/>
  <c r="N64" i="1"/>
  <c r="O64" i="1"/>
  <c r="S64" i="1" s="1"/>
  <c r="W64" i="1" s="1"/>
  <c r="P64" i="1"/>
  <c r="T64" i="1" s="1"/>
  <c r="X64" i="1" s="1"/>
  <c r="M226" i="1"/>
  <c r="Q226" i="1" s="1"/>
  <c r="U226" i="1" s="1"/>
  <c r="N226" i="1"/>
  <c r="R226" i="1" s="1"/>
  <c r="V226" i="1" s="1"/>
  <c r="O226" i="1"/>
  <c r="S226" i="1" s="1"/>
  <c r="W226" i="1" s="1"/>
  <c r="P226" i="1"/>
  <c r="T226" i="1" s="1"/>
  <c r="X226" i="1" s="1"/>
  <c r="M26" i="1"/>
  <c r="Q26" i="1" s="1"/>
  <c r="U26" i="1" s="1"/>
  <c r="N26" i="1"/>
  <c r="O26" i="1"/>
  <c r="S26" i="1" s="1"/>
  <c r="W26" i="1" s="1"/>
  <c r="P26" i="1"/>
  <c r="T26" i="1" s="1"/>
  <c r="X26" i="1" s="1"/>
  <c r="M29" i="1"/>
  <c r="Q29" i="1" s="1"/>
  <c r="U29" i="1" s="1"/>
  <c r="N29" i="1"/>
  <c r="O29" i="1"/>
  <c r="S29" i="1" s="1"/>
  <c r="W29" i="1" s="1"/>
  <c r="P29" i="1"/>
  <c r="T29" i="1" s="1"/>
  <c r="X29" i="1" s="1"/>
  <c r="M207" i="1"/>
  <c r="Q207" i="1" s="1"/>
  <c r="U207" i="1" s="1"/>
  <c r="N207" i="1"/>
  <c r="O207" i="1"/>
  <c r="S207" i="1" s="1"/>
  <c r="W207" i="1" s="1"/>
  <c r="P207" i="1"/>
  <c r="T207" i="1" s="1"/>
  <c r="X207" i="1" s="1"/>
  <c r="M148" i="1"/>
  <c r="Q148" i="1" s="1"/>
  <c r="U148" i="1" s="1"/>
  <c r="N148" i="1"/>
  <c r="R148" i="1" s="1"/>
  <c r="V148" i="1" s="1"/>
  <c r="O148" i="1"/>
  <c r="S148" i="1" s="1"/>
  <c r="W148" i="1" s="1"/>
  <c r="P148" i="1"/>
  <c r="T148" i="1" s="1"/>
  <c r="X148" i="1" s="1"/>
  <c r="M68" i="1"/>
  <c r="Q68" i="1" s="1"/>
  <c r="U68" i="1" s="1"/>
  <c r="N68" i="1"/>
  <c r="R68" i="1" s="1"/>
  <c r="V68" i="1" s="1"/>
  <c r="O68" i="1"/>
  <c r="S68" i="1" s="1"/>
  <c r="W68" i="1" s="1"/>
  <c r="P68" i="1"/>
  <c r="T68" i="1" s="1"/>
  <c r="X68" i="1" s="1"/>
  <c r="M156" i="1"/>
  <c r="Q156" i="1" s="1"/>
  <c r="U156" i="1" s="1"/>
  <c r="N156" i="1"/>
  <c r="O156" i="1"/>
  <c r="S156" i="1" s="1"/>
  <c r="W156" i="1" s="1"/>
  <c r="P156" i="1"/>
  <c r="T156" i="1" s="1"/>
  <c r="X156" i="1" s="1"/>
  <c r="M231" i="1"/>
  <c r="Q231" i="1" s="1"/>
  <c r="U231" i="1" s="1"/>
  <c r="N231" i="1"/>
  <c r="O231" i="1"/>
  <c r="S231" i="1" s="1"/>
  <c r="W231" i="1" s="1"/>
  <c r="P231" i="1"/>
  <c r="T231" i="1" s="1"/>
  <c r="X231" i="1" s="1"/>
  <c r="M49" i="1"/>
  <c r="Q49" i="1" s="1"/>
  <c r="U49" i="1" s="1"/>
  <c r="N49" i="1"/>
  <c r="O49" i="1"/>
  <c r="S49" i="1" s="1"/>
  <c r="W49" i="1" s="1"/>
  <c r="P49" i="1"/>
  <c r="T49" i="1" s="1"/>
  <c r="X49" i="1" s="1"/>
  <c r="M28" i="1"/>
  <c r="Q28" i="1" s="1"/>
  <c r="U28" i="1" s="1"/>
  <c r="N28" i="1"/>
  <c r="R28" i="1" s="1"/>
  <c r="V28" i="1" s="1"/>
  <c r="O28" i="1"/>
  <c r="S28" i="1" s="1"/>
  <c r="W28" i="1" s="1"/>
  <c r="P28" i="1"/>
  <c r="T28" i="1" s="1"/>
  <c r="X28" i="1" s="1"/>
  <c r="M72" i="1"/>
  <c r="Q72" i="1" s="1"/>
  <c r="U72" i="1" s="1"/>
  <c r="N72" i="1"/>
  <c r="O72" i="1"/>
  <c r="S72" i="1" s="1"/>
  <c r="W72" i="1" s="1"/>
  <c r="P72" i="1"/>
  <c r="T72" i="1" s="1"/>
  <c r="X72" i="1" s="1"/>
  <c r="M157" i="1"/>
  <c r="Q157" i="1" s="1"/>
  <c r="U157" i="1" s="1"/>
  <c r="N157" i="1"/>
  <c r="O157" i="1"/>
  <c r="S157" i="1" s="1"/>
  <c r="W157" i="1" s="1"/>
  <c r="P157" i="1"/>
  <c r="T157" i="1" s="1"/>
  <c r="X157" i="1" s="1"/>
  <c r="M232" i="1"/>
  <c r="Q232" i="1" s="1"/>
  <c r="U232" i="1" s="1"/>
  <c r="N232" i="1"/>
  <c r="O232" i="1"/>
  <c r="S232" i="1" s="1"/>
  <c r="W232" i="1" s="1"/>
  <c r="P232" i="1"/>
  <c r="T232" i="1" s="1"/>
  <c r="X232" i="1" s="1"/>
  <c r="M42" i="1"/>
  <c r="Q42" i="1" s="1"/>
  <c r="U42" i="1" s="1"/>
  <c r="N42" i="1"/>
  <c r="O42" i="1"/>
  <c r="S42" i="1" s="1"/>
  <c r="W42" i="1" s="1"/>
  <c r="P42" i="1"/>
  <c r="T42" i="1" s="1"/>
  <c r="X42" i="1" s="1"/>
  <c r="M203" i="1"/>
  <c r="Q203" i="1" s="1"/>
  <c r="U203" i="1" s="1"/>
  <c r="N203" i="1"/>
  <c r="R203" i="1" s="1"/>
  <c r="V203" i="1" s="1"/>
  <c r="O203" i="1"/>
  <c r="S203" i="1" s="1"/>
  <c r="W203" i="1" s="1"/>
  <c r="P203" i="1"/>
  <c r="T203" i="1" s="1"/>
  <c r="X203" i="1" s="1"/>
  <c r="M198" i="1"/>
  <c r="Q198" i="1" s="1"/>
  <c r="U198" i="1" s="1"/>
  <c r="N198" i="1"/>
  <c r="O198" i="1"/>
  <c r="S198" i="1" s="1"/>
  <c r="W198" i="1" s="1"/>
  <c r="P198" i="1"/>
  <c r="T198" i="1" s="1"/>
  <c r="X198" i="1" s="1"/>
  <c r="M33" i="1"/>
  <c r="Q33" i="1" s="1"/>
  <c r="U33" i="1" s="1"/>
  <c r="N33" i="1"/>
  <c r="O33" i="1"/>
  <c r="S33" i="1" s="1"/>
  <c r="W33" i="1" s="1"/>
  <c r="P33" i="1"/>
  <c r="T33" i="1" s="1"/>
  <c r="X33" i="1" s="1"/>
  <c r="M191" i="1"/>
  <c r="Q191" i="1" s="1"/>
  <c r="U191" i="1" s="1"/>
  <c r="N191" i="1"/>
  <c r="R191" i="1" s="1"/>
  <c r="V191" i="1" s="1"/>
  <c r="O191" i="1"/>
  <c r="S191" i="1" s="1"/>
  <c r="W191" i="1" s="1"/>
  <c r="P191" i="1"/>
  <c r="T191" i="1" s="1"/>
  <c r="X191" i="1" s="1"/>
  <c r="M18" i="1"/>
  <c r="Q18" i="1" s="1"/>
  <c r="U18" i="1" s="1"/>
  <c r="N18" i="1"/>
  <c r="O18" i="1"/>
  <c r="S18" i="1" s="1"/>
  <c r="W18" i="1" s="1"/>
  <c r="P18" i="1"/>
  <c r="T18" i="1" s="1"/>
  <c r="X18" i="1" s="1"/>
  <c r="M195" i="1"/>
  <c r="Q195" i="1" s="1"/>
  <c r="U195" i="1" s="1"/>
  <c r="N195" i="1"/>
  <c r="O195" i="1"/>
  <c r="S195" i="1" s="1"/>
  <c r="W195" i="1" s="1"/>
  <c r="P195" i="1"/>
  <c r="T195" i="1" s="1"/>
  <c r="X195" i="1" s="1"/>
  <c r="M59" i="1"/>
  <c r="Q59" i="1" s="1"/>
  <c r="U59" i="1" s="1"/>
  <c r="N59" i="1"/>
  <c r="O59" i="1"/>
  <c r="S59" i="1" s="1"/>
  <c r="W59" i="1" s="1"/>
  <c r="P59" i="1"/>
  <c r="T59" i="1" s="1"/>
  <c r="X59" i="1" s="1"/>
  <c r="M235" i="1"/>
  <c r="Q235" i="1" s="1"/>
  <c r="U235" i="1" s="1"/>
  <c r="N235" i="1"/>
  <c r="R235" i="1" s="1"/>
  <c r="V235" i="1" s="1"/>
  <c r="O235" i="1"/>
  <c r="S235" i="1" s="1"/>
  <c r="W235" i="1" s="1"/>
  <c r="P235" i="1"/>
  <c r="T235" i="1" s="1"/>
  <c r="X235" i="1" s="1"/>
  <c r="M32" i="1"/>
  <c r="Q32" i="1" s="1"/>
  <c r="U32" i="1" s="1"/>
  <c r="N32" i="1"/>
  <c r="O32" i="1"/>
  <c r="S32" i="1" s="1"/>
  <c r="W32" i="1" s="1"/>
  <c r="P32" i="1"/>
  <c r="T32" i="1" s="1"/>
  <c r="X32" i="1" s="1"/>
  <c r="M15" i="1"/>
  <c r="Q15" i="1" s="1"/>
  <c r="U15" i="1" s="1"/>
  <c r="N15" i="1"/>
  <c r="O15" i="1"/>
  <c r="S15" i="1" s="1"/>
  <c r="W15" i="1" s="1"/>
  <c r="P15" i="1"/>
  <c r="T15" i="1" s="1"/>
  <c r="X15" i="1" s="1"/>
  <c r="M132" i="1"/>
  <c r="Q132" i="1" s="1"/>
  <c r="U132" i="1" s="1"/>
  <c r="N132" i="1"/>
  <c r="R132" i="1" s="1"/>
  <c r="V132" i="1" s="1"/>
  <c r="O132" i="1"/>
  <c r="S132" i="1" s="1"/>
  <c r="W132" i="1" s="1"/>
  <c r="P132" i="1"/>
  <c r="T132" i="1" s="1"/>
  <c r="X132" i="1" s="1"/>
  <c r="M174" i="1"/>
  <c r="Q174" i="1" s="1"/>
  <c r="U174" i="1" s="1"/>
  <c r="N174" i="1"/>
  <c r="O174" i="1"/>
  <c r="S174" i="1" s="1"/>
  <c r="W174" i="1" s="1"/>
  <c r="P174" i="1"/>
  <c r="T174" i="1" s="1"/>
  <c r="X174" i="1" s="1"/>
  <c r="M57" i="1"/>
  <c r="Q57" i="1" s="1"/>
  <c r="U57" i="1" s="1"/>
  <c r="N57" i="1"/>
  <c r="O57" i="1"/>
  <c r="S57" i="1" s="1"/>
  <c r="W57" i="1" s="1"/>
  <c r="P57" i="1"/>
  <c r="T57" i="1" s="1"/>
  <c r="X57" i="1" s="1"/>
  <c r="M147" i="1"/>
  <c r="Q147" i="1" s="1"/>
  <c r="U147" i="1" s="1"/>
  <c r="N147" i="1"/>
  <c r="O147" i="1"/>
  <c r="S147" i="1" s="1"/>
  <c r="W147" i="1" s="1"/>
  <c r="P147" i="1"/>
  <c r="T147" i="1" s="1"/>
  <c r="X147" i="1" s="1"/>
  <c r="M164" i="1"/>
  <c r="Q164" i="1" s="1"/>
  <c r="U164" i="1" s="1"/>
  <c r="N164" i="1"/>
  <c r="O164" i="1"/>
  <c r="S164" i="1" s="1"/>
  <c r="W164" i="1" s="1"/>
  <c r="P164" i="1"/>
  <c r="T164" i="1" s="1"/>
  <c r="X164" i="1" s="1"/>
  <c r="M85" i="1"/>
  <c r="Q85" i="1" s="1"/>
  <c r="U85" i="1" s="1"/>
  <c r="N85" i="1"/>
  <c r="O85" i="1"/>
  <c r="S85" i="1" s="1"/>
  <c r="W85" i="1" s="1"/>
  <c r="P85" i="1"/>
  <c r="T85" i="1" s="1"/>
  <c r="X85" i="1" s="1"/>
  <c r="M87" i="1"/>
  <c r="Q87" i="1" s="1"/>
  <c r="U87" i="1" s="1"/>
  <c r="N87" i="1"/>
  <c r="R87" i="1" s="1"/>
  <c r="V87" i="1" s="1"/>
  <c r="O87" i="1"/>
  <c r="S87" i="1" s="1"/>
  <c r="W87" i="1" s="1"/>
  <c r="P87" i="1"/>
  <c r="T87" i="1" s="1"/>
  <c r="X87" i="1" s="1"/>
  <c r="M17" i="1"/>
  <c r="Q17" i="1" s="1"/>
  <c r="U17" i="1" s="1"/>
  <c r="N17" i="1"/>
  <c r="O17" i="1"/>
  <c r="S17" i="1" s="1"/>
  <c r="W17" i="1" s="1"/>
  <c r="P17" i="1"/>
  <c r="T17" i="1" s="1"/>
  <c r="X17" i="1" s="1"/>
  <c r="M131" i="1"/>
  <c r="Q131" i="1" s="1"/>
  <c r="U131" i="1" s="1"/>
  <c r="N131" i="1"/>
  <c r="O131" i="1"/>
  <c r="S131" i="1" s="1"/>
  <c r="W131" i="1" s="1"/>
  <c r="P131" i="1"/>
  <c r="T131" i="1" s="1"/>
  <c r="X131" i="1" s="1"/>
  <c r="M61" i="1"/>
  <c r="Q61" i="1" s="1"/>
  <c r="U61" i="1" s="1"/>
  <c r="N61" i="1"/>
  <c r="O61" i="1"/>
  <c r="S61" i="1" s="1"/>
  <c r="W61" i="1" s="1"/>
  <c r="P61" i="1"/>
  <c r="T61" i="1" s="1"/>
  <c r="X61" i="1" s="1"/>
  <c r="M151" i="1"/>
  <c r="Q151" i="1" s="1"/>
  <c r="U151" i="1" s="1"/>
  <c r="N151" i="1"/>
  <c r="O151" i="1"/>
  <c r="S151" i="1" s="1"/>
  <c r="W151" i="1" s="1"/>
  <c r="P151" i="1"/>
  <c r="T151" i="1" s="1"/>
  <c r="X151" i="1" s="1"/>
  <c r="M134" i="1"/>
  <c r="Q134" i="1" s="1"/>
  <c r="U134" i="1" s="1"/>
  <c r="N134" i="1"/>
  <c r="O134" i="1"/>
  <c r="S134" i="1" s="1"/>
  <c r="W134" i="1" s="1"/>
  <c r="P134" i="1"/>
  <c r="T134" i="1" s="1"/>
  <c r="X134" i="1" s="1"/>
  <c r="M39" i="1"/>
  <c r="Q39" i="1" s="1"/>
  <c r="U39" i="1" s="1"/>
  <c r="N39" i="1"/>
  <c r="R39" i="1" s="1"/>
  <c r="V39" i="1" s="1"/>
  <c r="O39" i="1"/>
  <c r="S39" i="1" s="1"/>
  <c r="W39" i="1" s="1"/>
  <c r="P39" i="1"/>
  <c r="T39" i="1" s="1"/>
  <c r="X39" i="1" s="1"/>
  <c r="M217" i="1"/>
  <c r="Q217" i="1" s="1"/>
  <c r="U217" i="1" s="1"/>
  <c r="N217" i="1"/>
  <c r="O217" i="1"/>
  <c r="S217" i="1" s="1"/>
  <c r="W217" i="1" s="1"/>
  <c r="P217" i="1"/>
  <c r="T217" i="1" s="1"/>
  <c r="X217" i="1" s="1"/>
  <c r="M141" i="1"/>
  <c r="Q141" i="1" s="1"/>
  <c r="U141" i="1" s="1"/>
  <c r="N141" i="1"/>
  <c r="O141" i="1"/>
  <c r="S141" i="1" s="1"/>
  <c r="W141" i="1" s="1"/>
  <c r="P141" i="1"/>
  <c r="T141" i="1" s="1"/>
  <c r="X141" i="1" s="1"/>
  <c r="M165" i="1"/>
  <c r="Q165" i="1" s="1"/>
  <c r="U165" i="1" s="1"/>
  <c r="N165" i="1"/>
  <c r="O165" i="1"/>
  <c r="S165" i="1" s="1"/>
  <c r="W165" i="1" s="1"/>
  <c r="P165" i="1"/>
  <c r="T165" i="1" s="1"/>
  <c r="X165" i="1" s="1"/>
  <c r="M27" i="1"/>
  <c r="Q27" i="1" s="1"/>
  <c r="U27" i="1" s="1"/>
  <c r="N27" i="1"/>
  <c r="R27" i="1" s="1"/>
  <c r="V27" i="1" s="1"/>
  <c r="O27" i="1"/>
  <c r="S27" i="1" s="1"/>
  <c r="W27" i="1" s="1"/>
  <c r="P27" i="1"/>
  <c r="T27" i="1" s="1"/>
  <c r="X27" i="1" s="1"/>
  <c r="M54" i="1"/>
  <c r="Q54" i="1" s="1"/>
  <c r="U54" i="1" s="1"/>
  <c r="N54" i="1"/>
  <c r="O54" i="1"/>
  <c r="S54" i="1" s="1"/>
  <c r="W54" i="1" s="1"/>
  <c r="P54" i="1"/>
  <c r="T54" i="1" s="1"/>
  <c r="X54" i="1" s="1"/>
  <c r="M206" i="1"/>
  <c r="Q206" i="1" s="1"/>
  <c r="U206" i="1" s="1"/>
  <c r="N206" i="1"/>
  <c r="O206" i="1"/>
  <c r="S206" i="1" s="1"/>
  <c r="W206" i="1" s="1"/>
  <c r="P206" i="1"/>
  <c r="T206" i="1" s="1"/>
  <c r="X206" i="1" s="1"/>
  <c r="M119" i="1"/>
  <c r="Q119" i="1" s="1"/>
  <c r="U119" i="1" s="1"/>
  <c r="N119" i="1"/>
  <c r="O119" i="1"/>
  <c r="S119" i="1" s="1"/>
  <c r="W119" i="1" s="1"/>
  <c r="P119" i="1"/>
  <c r="T119" i="1" s="1"/>
  <c r="X119" i="1" s="1"/>
  <c r="M24" i="1"/>
  <c r="Q24" i="1" s="1"/>
  <c r="U24" i="1" s="1"/>
  <c r="N24" i="1"/>
  <c r="O24" i="1"/>
  <c r="S24" i="1" s="1"/>
  <c r="W24" i="1" s="1"/>
  <c r="P24" i="1"/>
  <c r="T24" i="1" s="1"/>
  <c r="X24" i="1" s="1"/>
  <c r="M75" i="1"/>
  <c r="Q75" i="1" s="1"/>
  <c r="U75" i="1" s="1"/>
  <c r="N75" i="1"/>
  <c r="R75" i="1" s="1"/>
  <c r="V75" i="1" s="1"/>
  <c r="O75" i="1"/>
  <c r="S75" i="1" s="1"/>
  <c r="W75" i="1" s="1"/>
  <c r="P75" i="1"/>
  <c r="T75" i="1" s="1"/>
  <c r="X75" i="1" s="1"/>
  <c r="M71" i="1"/>
  <c r="Q71" i="1" s="1"/>
  <c r="U71" i="1" s="1"/>
  <c r="N71" i="1"/>
  <c r="O71" i="1"/>
  <c r="S71" i="1" s="1"/>
  <c r="W71" i="1" s="1"/>
  <c r="P71" i="1"/>
  <c r="T71" i="1" s="1"/>
  <c r="X71" i="1" s="1"/>
  <c r="M227" i="1"/>
  <c r="Q227" i="1" s="1"/>
  <c r="U227" i="1" s="1"/>
  <c r="N227" i="1"/>
  <c r="O227" i="1"/>
  <c r="S227" i="1" s="1"/>
  <c r="W227" i="1" s="1"/>
  <c r="P227" i="1"/>
  <c r="T227" i="1" s="1"/>
  <c r="X227" i="1" s="1"/>
  <c r="M80" i="1"/>
  <c r="Q80" i="1" s="1"/>
  <c r="U80" i="1" s="1"/>
  <c r="N80" i="1"/>
  <c r="R80" i="1" s="1"/>
  <c r="V80" i="1" s="1"/>
  <c r="O80" i="1"/>
  <c r="S80" i="1" s="1"/>
  <c r="W80" i="1" s="1"/>
  <c r="P80" i="1"/>
  <c r="T80" i="1" s="1"/>
  <c r="X80" i="1" s="1"/>
  <c r="M210" i="1"/>
  <c r="Q210" i="1" s="1"/>
  <c r="U210" i="1" s="1"/>
  <c r="N210" i="1"/>
  <c r="R210" i="1" s="1"/>
  <c r="V210" i="1" s="1"/>
  <c r="O210" i="1"/>
  <c r="S210" i="1" s="1"/>
  <c r="W210" i="1" s="1"/>
  <c r="P210" i="1"/>
  <c r="T210" i="1" s="1"/>
  <c r="X210" i="1" s="1"/>
  <c r="M153" i="1"/>
  <c r="Q153" i="1" s="1"/>
  <c r="U153" i="1" s="1"/>
  <c r="N153" i="1"/>
  <c r="R153" i="1" s="1"/>
  <c r="V153" i="1" s="1"/>
  <c r="O153" i="1"/>
  <c r="S153" i="1" s="1"/>
  <c r="W153" i="1" s="1"/>
  <c r="P153" i="1"/>
  <c r="T153" i="1" s="1"/>
  <c r="X153" i="1" s="1"/>
  <c r="M102" i="1"/>
  <c r="Q102" i="1" s="1"/>
  <c r="U102" i="1" s="1"/>
  <c r="N102" i="1"/>
  <c r="O102" i="1"/>
  <c r="S102" i="1" s="1"/>
  <c r="W102" i="1" s="1"/>
  <c r="P102" i="1"/>
  <c r="T102" i="1" s="1"/>
  <c r="X102" i="1" s="1"/>
  <c r="M196" i="1"/>
  <c r="Q196" i="1" s="1"/>
  <c r="U196" i="1" s="1"/>
  <c r="N196" i="1"/>
  <c r="O196" i="1"/>
  <c r="S196" i="1" s="1"/>
  <c r="W196" i="1" s="1"/>
  <c r="P196" i="1"/>
  <c r="T196" i="1" s="1"/>
  <c r="X196" i="1" s="1"/>
  <c r="M56" i="1"/>
  <c r="Q56" i="1" s="1"/>
  <c r="U56" i="1" s="1"/>
  <c r="N56" i="1"/>
  <c r="R56" i="1" s="1"/>
  <c r="V56" i="1" s="1"/>
  <c r="O56" i="1"/>
  <c r="S56" i="1" s="1"/>
  <c r="W56" i="1" s="1"/>
  <c r="P56" i="1"/>
  <c r="T56" i="1" s="1"/>
  <c r="X56" i="1" s="1"/>
  <c r="M91" i="1"/>
  <c r="Q91" i="1" s="1"/>
  <c r="U91" i="1" s="1"/>
  <c r="N91" i="1"/>
  <c r="O91" i="1"/>
  <c r="S91" i="1" s="1"/>
  <c r="W91" i="1" s="1"/>
  <c r="P91" i="1"/>
  <c r="T91" i="1" s="1"/>
  <c r="X91" i="1" s="1"/>
  <c r="M135" i="1"/>
  <c r="Q135" i="1" s="1"/>
  <c r="U135" i="1" s="1"/>
  <c r="N135" i="1"/>
  <c r="O135" i="1"/>
  <c r="S135" i="1" s="1"/>
  <c r="W135" i="1" s="1"/>
  <c r="P135" i="1"/>
  <c r="T135" i="1" s="1"/>
  <c r="X135" i="1" s="1"/>
  <c r="M130" i="1"/>
  <c r="Q130" i="1" s="1"/>
  <c r="U130" i="1" s="1"/>
  <c r="N130" i="1"/>
  <c r="O130" i="1"/>
  <c r="S130" i="1" s="1"/>
  <c r="W130" i="1" s="1"/>
  <c r="P130" i="1"/>
  <c r="T130" i="1" s="1"/>
  <c r="X130" i="1" s="1"/>
  <c r="M159" i="1"/>
  <c r="Q159" i="1" s="1"/>
  <c r="U159" i="1" s="1"/>
  <c r="N159" i="1"/>
  <c r="R159" i="1" s="1"/>
  <c r="V159" i="1" s="1"/>
  <c r="O159" i="1"/>
  <c r="S159" i="1" s="1"/>
  <c r="W159" i="1" s="1"/>
  <c r="P159" i="1"/>
  <c r="T159" i="1" s="1"/>
  <c r="X159" i="1" s="1"/>
  <c r="M43" i="1"/>
  <c r="Q43" i="1" s="1"/>
  <c r="U43" i="1" s="1"/>
  <c r="N43" i="1"/>
  <c r="O43" i="1"/>
  <c r="S43" i="1" s="1"/>
  <c r="W43" i="1" s="1"/>
  <c r="P43" i="1"/>
  <c r="T43" i="1" s="1"/>
  <c r="X43" i="1" s="1"/>
  <c r="M48" i="1"/>
  <c r="Q48" i="1" s="1"/>
  <c r="U48" i="1" s="1"/>
  <c r="N48" i="1"/>
  <c r="O48" i="1"/>
  <c r="S48" i="1" s="1"/>
  <c r="W48" i="1" s="1"/>
  <c r="P48" i="1"/>
  <c r="T48" i="1" s="1"/>
  <c r="X48" i="1" s="1"/>
  <c r="M93" i="1"/>
  <c r="Q93" i="1" s="1"/>
  <c r="U93" i="1" s="1"/>
  <c r="N93" i="1"/>
  <c r="O93" i="1"/>
  <c r="S93" i="1" s="1"/>
  <c r="W93" i="1" s="1"/>
  <c r="P93" i="1"/>
  <c r="T93" i="1" s="1"/>
  <c r="X93" i="1" s="1"/>
  <c r="M31" i="1"/>
  <c r="Q31" i="1" s="1"/>
  <c r="U31" i="1" s="1"/>
  <c r="N31" i="1"/>
  <c r="O31" i="1"/>
  <c r="S31" i="1" s="1"/>
  <c r="W31" i="1" s="1"/>
  <c r="P31" i="1"/>
  <c r="T31" i="1" s="1"/>
  <c r="X31" i="1" s="1"/>
  <c r="N229" i="1"/>
  <c r="O229" i="1"/>
  <c r="S229" i="1" s="1"/>
  <c r="W229" i="1" s="1"/>
  <c r="P229" i="1"/>
  <c r="T229" i="1" s="1"/>
  <c r="X229" i="1" s="1"/>
  <c r="M229" i="1"/>
  <c r="Q229" i="1" s="1"/>
  <c r="U229" i="1" s="1"/>
  <c r="T238" i="1" l="1"/>
  <c r="S238" i="1"/>
  <c r="Q238" i="1"/>
  <c r="Y113" i="1"/>
  <c r="Z113" i="1" s="1"/>
  <c r="AA102" i="1"/>
  <c r="AB102" i="1" s="1"/>
  <c r="Y102" i="1"/>
  <c r="Z102" i="1" s="1"/>
  <c r="R102" i="1"/>
  <c r="V102" i="1" s="1"/>
  <c r="AA15" i="1"/>
  <c r="AB15" i="1" s="1"/>
  <c r="Y15" i="1"/>
  <c r="Z15" i="1" s="1"/>
  <c r="R15" i="1"/>
  <c r="V15" i="1" s="1"/>
  <c r="Y194" i="1"/>
  <c r="Z194" i="1" s="1"/>
  <c r="AA194" i="1"/>
  <c r="AB194" i="1" s="1"/>
  <c r="R194" i="1"/>
  <c r="V194" i="1" s="1"/>
  <c r="Y213" i="1"/>
  <c r="Z213" i="1" s="1"/>
  <c r="AA213" i="1"/>
  <c r="AB213" i="1" s="1"/>
  <c r="R213" i="1"/>
  <c r="V213" i="1" s="1"/>
  <c r="Y138" i="1"/>
  <c r="Z138" i="1" s="1"/>
  <c r="R138" i="1"/>
  <c r="V138" i="1" s="1"/>
  <c r="AA138" i="1"/>
  <c r="AB138" i="1" s="1"/>
  <c r="AA127" i="1"/>
  <c r="AB127" i="1" s="1"/>
  <c r="Y127" i="1"/>
  <c r="Z127" i="1" s="1"/>
  <c r="Y47" i="1"/>
  <c r="Z47" i="1" s="1"/>
  <c r="AA47" i="1"/>
  <c r="AB47" i="1" s="1"/>
  <c r="V47" i="1"/>
  <c r="AA135" i="1"/>
  <c r="AB135" i="1" s="1"/>
  <c r="Y135" i="1"/>
  <c r="Z135" i="1" s="1"/>
  <c r="R135" i="1"/>
  <c r="V135" i="1" s="1"/>
  <c r="Y234" i="1"/>
  <c r="Z234" i="1" s="1"/>
  <c r="AA234" i="1"/>
  <c r="AB234" i="1" s="1"/>
  <c r="R234" i="1"/>
  <c r="V234" i="1" s="1"/>
  <c r="Y165" i="1"/>
  <c r="Z165" i="1" s="1"/>
  <c r="AA165" i="1"/>
  <c r="AB165" i="1" s="1"/>
  <c r="R165" i="1"/>
  <c r="V165" i="1" s="1"/>
  <c r="AA60" i="1"/>
  <c r="AB60" i="1" s="1"/>
  <c r="Y60" i="1"/>
  <c r="Z60" i="1" s="1"/>
  <c r="R60" i="1"/>
  <c r="V60" i="1" s="1"/>
  <c r="Y65" i="1"/>
  <c r="Z65" i="1" s="1"/>
  <c r="AA65" i="1"/>
  <c r="AB65" i="1" s="1"/>
  <c r="R65" i="1"/>
  <c r="V65" i="1" s="1"/>
  <c r="Y52" i="1"/>
  <c r="Z52" i="1" s="1"/>
  <c r="AA52" i="1"/>
  <c r="AB52" i="1" s="1"/>
  <c r="R52" i="1"/>
  <c r="V52" i="1" s="1"/>
  <c r="Y143" i="1"/>
  <c r="Z143" i="1" s="1"/>
  <c r="AA143" i="1"/>
  <c r="AB143" i="1" s="1"/>
  <c r="R143" i="1"/>
  <c r="V143" i="1" s="1"/>
  <c r="Y84" i="1"/>
  <c r="Z84" i="1" s="1"/>
  <c r="AA84" i="1"/>
  <c r="AB84" i="1" s="1"/>
  <c r="R84" i="1"/>
  <c r="V84" i="1" s="1"/>
  <c r="X2" i="1"/>
  <c r="X238" i="1" s="1"/>
  <c r="Y207" i="1"/>
  <c r="Z207" i="1" s="1"/>
  <c r="AA207" i="1"/>
  <c r="AB207" i="1" s="1"/>
  <c r="Y90" i="1"/>
  <c r="Z90" i="1" s="1"/>
  <c r="R90" i="1"/>
  <c r="V90" i="1" s="1"/>
  <c r="AA90" i="1"/>
  <c r="AB90" i="1" s="1"/>
  <c r="Y121" i="1"/>
  <c r="Z121" i="1" s="1"/>
  <c r="AA121" i="1"/>
  <c r="AB121" i="1" s="1"/>
  <c r="R121" i="1"/>
  <c r="V121" i="1" s="1"/>
  <c r="AA44" i="1"/>
  <c r="AB44" i="1" s="1"/>
  <c r="Y44" i="1"/>
  <c r="Z44" i="1" s="1"/>
  <c r="R44" i="1"/>
  <c r="V44" i="1" s="1"/>
  <c r="AA200" i="1"/>
  <c r="AB200" i="1" s="1"/>
  <c r="Y200" i="1"/>
  <c r="Z200" i="1" s="1"/>
  <c r="R200" i="1"/>
  <c r="V200" i="1" s="1"/>
  <c r="Y98" i="1"/>
  <c r="Z98" i="1" s="1"/>
  <c r="AA98" i="1"/>
  <c r="AB98" i="1" s="1"/>
  <c r="R98" i="1"/>
  <c r="V98" i="1" s="1"/>
  <c r="W2" i="1"/>
  <c r="W238" i="1" s="1"/>
  <c r="R127" i="1"/>
  <c r="V127" i="1" s="1"/>
  <c r="Y17" i="1"/>
  <c r="Z17" i="1" s="1"/>
  <c r="AA17" i="1"/>
  <c r="AB17" i="1" s="1"/>
  <c r="R17" i="1"/>
  <c r="V17" i="1" s="1"/>
  <c r="Y204" i="1"/>
  <c r="Z204" i="1" s="1"/>
  <c r="AA204" i="1"/>
  <c r="AB204" i="1" s="1"/>
  <c r="R204" i="1"/>
  <c r="V204" i="1" s="1"/>
  <c r="Y37" i="1"/>
  <c r="Z37" i="1" s="1"/>
  <c r="AA37" i="1"/>
  <c r="AB37" i="1" s="1"/>
  <c r="R37" i="1"/>
  <c r="V37" i="1" s="1"/>
  <c r="AA215" i="1"/>
  <c r="AB215" i="1" s="1"/>
  <c r="Y215" i="1"/>
  <c r="Z215" i="1" s="1"/>
  <c r="Y43" i="1"/>
  <c r="Z43" i="1" s="1"/>
  <c r="AA43" i="1"/>
  <c r="AB43" i="1" s="1"/>
  <c r="R43" i="1"/>
  <c r="V43" i="1" s="1"/>
  <c r="Y91" i="1"/>
  <c r="Z91" i="1" s="1"/>
  <c r="AA91" i="1"/>
  <c r="AB91" i="1" s="1"/>
  <c r="R91" i="1"/>
  <c r="V91" i="1" s="1"/>
  <c r="AA153" i="1"/>
  <c r="AB153" i="1" s="1"/>
  <c r="Y153" i="1"/>
  <c r="Z153" i="1" s="1"/>
  <c r="Y227" i="1"/>
  <c r="Z227" i="1" s="1"/>
  <c r="AA227" i="1"/>
  <c r="AB227" i="1" s="1"/>
  <c r="AA231" i="1"/>
  <c r="AB231" i="1" s="1"/>
  <c r="Y231" i="1"/>
  <c r="Z231" i="1" s="1"/>
  <c r="Y35" i="1"/>
  <c r="Z35" i="1" s="1"/>
  <c r="AA35" i="1"/>
  <c r="AB35" i="1" s="1"/>
  <c r="R35" i="1"/>
  <c r="V35" i="1" s="1"/>
  <c r="AA126" i="1"/>
  <c r="AB126" i="1" s="1"/>
  <c r="Y126" i="1"/>
  <c r="Z126" i="1" s="1"/>
  <c r="R126" i="1"/>
  <c r="V126" i="1" s="1"/>
  <c r="Y67" i="1"/>
  <c r="Z67" i="1" s="1"/>
  <c r="AA67" i="1"/>
  <c r="AB67" i="1" s="1"/>
  <c r="R67" i="1"/>
  <c r="V67" i="1" s="1"/>
  <c r="Y95" i="1"/>
  <c r="Z95" i="1" s="1"/>
  <c r="AA95" i="1"/>
  <c r="AB95" i="1" s="1"/>
  <c r="R95" i="1"/>
  <c r="V95" i="1" s="1"/>
  <c r="Y63" i="1"/>
  <c r="Z63" i="1" s="1"/>
  <c r="AA63" i="1"/>
  <c r="AB63" i="1" s="1"/>
  <c r="R207" i="1"/>
  <c r="V207" i="1" s="1"/>
  <c r="Y48" i="1"/>
  <c r="Z48" i="1" s="1"/>
  <c r="AA48" i="1"/>
  <c r="AB48" i="1" s="1"/>
  <c r="R48" i="1"/>
  <c r="V48" i="1" s="1"/>
  <c r="AA119" i="1"/>
  <c r="AB119" i="1" s="1"/>
  <c r="Y119" i="1"/>
  <c r="Z119" i="1" s="1"/>
  <c r="R119" i="1"/>
  <c r="V119" i="1" s="1"/>
  <c r="Y195" i="1"/>
  <c r="Z195" i="1" s="1"/>
  <c r="AA195" i="1"/>
  <c r="AB195" i="1" s="1"/>
  <c r="R195" i="1"/>
  <c r="V195" i="1" s="1"/>
  <c r="AA172" i="1"/>
  <c r="AB172" i="1" s="1"/>
  <c r="Y172" i="1"/>
  <c r="Z172" i="1" s="1"/>
  <c r="Y139" i="1"/>
  <c r="Z139" i="1" s="1"/>
  <c r="AA139" i="1"/>
  <c r="AB139" i="1" s="1"/>
  <c r="Y149" i="1"/>
  <c r="Z149" i="1" s="1"/>
  <c r="AA149" i="1"/>
  <c r="AB149" i="1" s="1"/>
  <c r="AA107" i="1"/>
  <c r="AB107" i="1" s="1"/>
  <c r="Y107" i="1"/>
  <c r="Z107" i="1" s="1"/>
  <c r="R107" i="1"/>
  <c r="V107" i="1" s="1"/>
  <c r="Y229" i="1"/>
  <c r="Z229" i="1" s="1"/>
  <c r="AA229" i="1"/>
  <c r="AB229" i="1" s="1"/>
  <c r="R229" i="1"/>
  <c r="V229" i="1" s="1"/>
  <c r="R63" i="1"/>
  <c r="V63" i="1" s="1"/>
  <c r="AA64" i="1"/>
  <c r="AB64" i="1" s="1"/>
  <c r="Y64" i="1"/>
  <c r="Z64" i="1" s="1"/>
  <c r="R64" i="1"/>
  <c r="V64" i="1" s="1"/>
  <c r="AA7" i="1"/>
  <c r="AB7" i="1" s="1"/>
  <c r="Y7" i="1"/>
  <c r="Z7" i="1" s="1"/>
  <c r="R7" i="1"/>
  <c r="V7" i="1" s="1"/>
  <c r="Y19" i="1"/>
  <c r="Z19" i="1" s="1"/>
  <c r="AA19" i="1"/>
  <c r="AB19" i="1" s="1"/>
  <c r="R19" i="1"/>
  <c r="V19" i="1" s="1"/>
  <c r="AA86" i="1"/>
  <c r="AB86" i="1" s="1"/>
  <c r="Y86" i="1"/>
  <c r="Z86" i="1" s="1"/>
  <c r="R86" i="1"/>
  <c r="V86" i="1" s="1"/>
  <c r="V2" i="1"/>
  <c r="R231" i="1"/>
  <c r="V231" i="1" s="1"/>
  <c r="U2" i="1"/>
  <c r="U238" i="1" s="1"/>
  <c r="AA147" i="1"/>
  <c r="AB147" i="1" s="1"/>
  <c r="Y147" i="1"/>
  <c r="Z147" i="1" s="1"/>
  <c r="R147" i="1"/>
  <c r="V147" i="1" s="1"/>
  <c r="AA89" i="1"/>
  <c r="AB89" i="1" s="1"/>
  <c r="Y89" i="1"/>
  <c r="Z89" i="1" s="1"/>
  <c r="R89" i="1"/>
  <c r="V89" i="1" s="1"/>
  <c r="AA201" i="1"/>
  <c r="AB201" i="1" s="1"/>
  <c r="Y201" i="1"/>
  <c r="Z201" i="1" s="1"/>
  <c r="R201" i="1"/>
  <c r="V201" i="1" s="1"/>
  <c r="Y23" i="1"/>
  <c r="Z23" i="1" s="1"/>
  <c r="AA23" i="1"/>
  <c r="AB23" i="1" s="1"/>
  <c r="R23" i="1"/>
  <c r="V23" i="1" s="1"/>
  <c r="Y222" i="1"/>
  <c r="Z222" i="1" s="1"/>
  <c r="AA222" i="1"/>
  <c r="AB222" i="1" s="1"/>
  <c r="R222" i="1"/>
  <c r="V222" i="1" s="1"/>
  <c r="R139" i="1"/>
  <c r="V139" i="1" s="1"/>
  <c r="R172" i="1"/>
  <c r="V172" i="1" s="1"/>
  <c r="Y157" i="1"/>
  <c r="Z157" i="1" s="1"/>
  <c r="AA157" i="1"/>
  <c r="AB157" i="1" s="1"/>
  <c r="R157" i="1"/>
  <c r="V157" i="1" s="1"/>
  <c r="AA125" i="1"/>
  <c r="AB125" i="1" s="1"/>
  <c r="Y125" i="1"/>
  <c r="Z125" i="1" s="1"/>
  <c r="R125" i="1"/>
  <c r="V125" i="1" s="1"/>
  <c r="Y166" i="1"/>
  <c r="Z166" i="1" s="1"/>
  <c r="AA166" i="1"/>
  <c r="AB166" i="1" s="1"/>
  <c r="R166" i="1"/>
  <c r="V166" i="1" s="1"/>
  <c r="AA198" i="1"/>
  <c r="AB198" i="1" s="1"/>
  <c r="Y198" i="1"/>
  <c r="Z198" i="1" s="1"/>
  <c r="R198" i="1"/>
  <c r="V198" i="1" s="1"/>
  <c r="AA189" i="1"/>
  <c r="AB189" i="1" s="1"/>
  <c r="Y189" i="1"/>
  <c r="Z189" i="1" s="1"/>
  <c r="R189" i="1"/>
  <c r="V189" i="1" s="1"/>
  <c r="AA190" i="1"/>
  <c r="AB190" i="1" s="1"/>
  <c r="Y190" i="1"/>
  <c r="Z190" i="1" s="1"/>
  <c r="R190" i="1"/>
  <c r="V190" i="1" s="1"/>
  <c r="R215" i="1"/>
  <c r="V215" i="1" s="1"/>
  <c r="AA186" i="1"/>
  <c r="AB186" i="1" s="1"/>
  <c r="R227" i="1"/>
  <c r="V227" i="1" s="1"/>
  <c r="AA134" i="1"/>
  <c r="AB134" i="1" s="1"/>
  <c r="Y134" i="1"/>
  <c r="Z134" i="1" s="1"/>
  <c r="R134" i="1"/>
  <c r="V134" i="1" s="1"/>
  <c r="Y106" i="1"/>
  <c r="Z106" i="1" s="1"/>
  <c r="R106" i="1"/>
  <c r="V106" i="1" s="1"/>
  <c r="AA106" i="1"/>
  <c r="AB106" i="1" s="1"/>
  <c r="AA100" i="1"/>
  <c r="AB100" i="1" s="1"/>
  <c r="Y100" i="1"/>
  <c r="Z100" i="1" s="1"/>
  <c r="R100" i="1"/>
  <c r="V100" i="1" s="1"/>
  <c r="AA103" i="1"/>
  <c r="AB103" i="1" s="1"/>
  <c r="Y103" i="1"/>
  <c r="Z103" i="1" s="1"/>
  <c r="AA211" i="1"/>
  <c r="AB211" i="1" s="1"/>
  <c r="Y211" i="1"/>
  <c r="Z211" i="1" s="1"/>
  <c r="Y93" i="1"/>
  <c r="Z93" i="1" s="1"/>
  <c r="AA93" i="1"/>
  <c r="AB93" i="1" s="1"/>
  <c r="R93" i="1"/>
  <c r="V93" i="1" s="1"/>
  <c r="Y196" i="1"/>
  <c r="Z196" i="1" s="1"/>
  <c r="AA196" i="1"/>
  <c r="AB196" i="1" s="1"/>
  <c r="AA24" i="1"/>
  <c r="AB24" i="1" s="1"/>
  <c r="Y24" i="1"/>
  <c r="Z24" i="1" s="1"/>
  <c r="Y131" i="1"/>
  <c r="Z131" i="1" s="1"/>
  <c r="AA131" i="1"/>
  <c r="AB131" i="1" s="1"/>
  <c r="AA71" i="1"/>
  <c r="AB71" i="1" s="1"/>
  <c r="Y71" i="1"/>
  <c r="Z71" i="1" s="1"/>
  <c r="Y206" i="1"/>
  <c r="Z206" i="1" s="1"/>
  <c r="AA206" i="1"/>
  <c r="AB206" i="1" s="1"/>
  <c r="AA141" i="1"/>
  <c r="AB141" i="1" s="1"/>
  <c r="R141" i="1"/>
  <c r="V141" i="1" s="1"/>
  <c r="AA151" i="1"/>
  <c r="AB151" i="1" s="1"/>
  <c r="Y151" i="1"/>
  <c r="Z151" i="1" s="1"/>
  <c r="AA87" i="1"/>
  <c r="AB87" i="1" s="1"/>
  <c r="Y87" i="1"/>
  <c r="Z87" i="1" s="1"/>
  <c r="AA57" i="1"/>
  <c r="AB57" i="1" s="1"/>
  <c r="Y57" i="1"/>
  <c r="Z57" i="1" s="1"/>
  <c r="R57" i="1"/>
  <c r="V57" i="1" s="1"/>
  <c r="Y32" i="1"/>
  <c r="Z32" i="1" s="1"/>
  <c r="AA32" i="1"/>
  <c r="AB32" i="1" s="1"/>
  <c r="Y18" i="1"/>
  <c r="Z18" i="1" s="1"/>
  <c r="AA18" i="1"/>
  <c r="AB18" i="1" s="1"/>
  <c r="R18" i="1"/>
  <c r="V18" i="1" s="1"/>
  <c r="Y203" i="1"/>
  <c r="Z203" i="1" s="1"/>
  <c r="AA203" i="1"/>
  <c r="AB203" i="1" s="1"/>
  <c r="Y72" i="1"/>
  <c r="Z72" i="1" s="1"/>
  <c r="AA72" i="1"/>
  <c r="AB72" i="1" s="1"/>
  <c r="AA156" i="1"/>
  <c r="AB156" i="1" s="1"/>
  <c r="Y156" i="1"/>
  <c r="Z156" i="1" s="1"/>
  <c r="AA29" i="1"/>
  <c r="AB29" i="1" s="1"/>
  <c r="Y29" i="1"/>
  <c r="Z29" i="1" s="1"/>
  <c r="R29" i="1"/>
  <c r="V29" i="1" s="1"/>
  <c r="Y5" i="1"/>
  <c r="Z5" i="1" s="1"/>
  <c r="AA5" i="1"/>
  <c r="AB5" i="1" s="1"/>
  <c r="R5" i="1"/>
  <c r="V5" i="1" s="1"/>
  <c r="Y45" i="1"/>
  <c r="Z45" i="1" s="1"/>
  <c r="AA45" i="1"/>
  <c r="AB45" i="1" s="1"/>
  <c r="R45" i="1"/>
  <c r="V45" i="1" s="1"/>
  <c r="Y74" i="1"/>
  <c r="Z74" i="1" s="1"/>
  <c r="R74" i="1"/>
  <c r="V74" i="1" s="1"/>
  <c r="Y69" i="1"/>
  <c r="Z69" i="1" s="1"/>
  <c r="AA69" i="1"/>
  <c r="AB69" i="1" s="1"/>
  <c r="R69" i="1"/>
  <c r="V69" i="1" s="1"/>
  <c r="Y34" i="1"/>
  <c r="Z34" i="1" s="1"/>
  <c r="AA34" i="1"/>
  <c r="AB34" i="1" s="1"/>
  <c r="R34" i="1"/>
  <c r="V34" i="1" s="1"/>
  <c r="Y20" i="1"/>
  <c r="Z20" i="1" s="1"/>
  <c r="AA20" i="1"/>
  <c r="AB20" i="1" s="1"/>
  <c r="AA169" i="1"/>
  <c r="AB169" i="1" s="1"/>
  <c r="Y169" i="1"/>
  <c r="Z169" i="1" s="1"/>
  <c r="Y53" i="1"/>
  <c r="Z53" i="1" s="1"/>
  <c r="AA53" i="1"/>
  <c r="AB53" i="1" s="1"/>
  <c r="R53" i="1"/>
  <c r="V53" i="1" s="1"/>
  <c r="Y99" i="1"/>
  <c r="Z99" i="1" s="1"/>
  <c r="AA99" i="1"/>
  <c r="AB99" i="1" s="1"/>
  <c r="AA78" i="1"/>
  <c r="AB78" i="1" s="1"/>
  <c r="Y78" i="1"/>
  <c r="Z78" i="1" s="1"/>
  <c r="R78" i="1"/>
  <c r="V78" i="1" s="1"/>
  <c r="Y179" i="1"/>
  <c r="Z179" i="1" s="1"/>
  <c r="AA179" i="1"/>
  <c r="AB179" i="1" s="1"/>
  <c r="Y46" i="1"/>
  <c r="Z46" i="1" s="1"/>
  <c r="AA46" i="1"/>
  <c r="AB46" i="1" s="1"/>
  <c r="R46" i="1"/>
  <c r="V46" i="1" s="1"/>
  <c r="AA25" i="1"/>
  <c r="AB25" i="1" s="1"/>
  <c r="Y25" i="1"/>
  <c r="Z25" i="1" s="1"/>
  <c r="R25" i="1"/>
  <c r="V25" i="1" s="1"/>
  <c r="Y161" i="1"/>
  <c r="Z161" i="1" s="1"/>
  <c r="AA161" i="1"/>
  <c r="AB161" i="1" s="1"/>
  <c r="Y92" i="1"/>
  <c r="Z92" i="1" s="1"/>
  <c r="AA92" i="1"/>
  <c r="AB92" i="1" s="1"/>
  <c r="AA167" i="1"/>
  <c r="AB167" i="1" s="1"/>
  <c r="Y167" i="1"/>
  <c r="Z167" i="1" s="1"/>
  <c r="AA209" i="1"/>
  <c r="AB209" i="1" s="1"/>
  <c r="Y209" i="1"/>
  <c r="Z209" i="1" s="1"/>
  <c r="Y116" i="1"/>
  <c r="Z116" i="1" s="1"/>
  <c r="AA116" i="1"/>
  <c r="AB116" i="1" s="1"/>
  <c r="AA145" i="1"/>
  <c r="AB145" i="1" s="1"/>
  <c r="Y145" i="1"/>
  <c r="Z145" i="1" s="1"/>
  <c r="AA219" i="1"/>
  <c r="AB219" i="1" s="1"/>
  <c r="Y219" i="1"/>
  <c r="Z219" i="1" s="1"/>
  <c r="Y36" i="1"/>
  <c r="Z36" i="1" s="1"/>
  <c r="AA36" i="1"/>
  <c r="AB36" i="1" s="1"/>
  <c r="AA128" i="1"/>
  <c r="AB128" i="1" s="1"/>
  <c r="Y128" i="1"/>
  <c r="Z128" i="1" s="1"/>
  <c r="Y122" i="1"/>
  <c r="Z122" i="1" s="1"/>
  <c r="R122" i="1"/>
  <c r="V122" i="1" s="1"/>
  <c r="Y180" i="1"/>
  <c r="Z180" i="1" s="1"/>
  <c r="AA180" i="1"/>
  <c r="AB180" i="1" s="1"/>
  <c r="Y178" i="1"/>
  <c r="Z178" i="1" s="1"/>
  <c r="AA178" i="1"/>
  <c r="AB178" i="1" s="1"/>
  <c r="R178" i="1"/>
  <c r="V178" i="1" s="1"/>
  <c r="Y101" i="1"/>
  <c r="Z101" i="1" s="1"/>
  <c r="AA101" i="1"/>
  <c r="AB101" i="1" s="1"/>
  <c r="R101" i="1"/>
  <c r="V101" i="1" s="1"/>
  <c r="AA168" i="1"/>
  <c r="AB168" i="1" s="1"/>
  <c r="Y168" i="1"/>
  <c r="Z168" i="1" s="1"/>
  <c r="Y14" i="1"/>
  <c r="Z14" i="1" s="1"/>
  <c r="AA14" i="1"/>
  <c r="AB14" i="1" s="1"/>
  <c r="R14" i="1"/>
  <c r="V14" i="1" s="1"/>
  <c r="Y83" i="1"/>
  <c r="Z83" i="1" s="1"/>
  <c r="AA83" i="1"/>
  <c r="AB83" i="1" s="1"/>
  <c r="Y197" i="1"/>
  <c r="Z197" i="1" s="1"/>
  <c r="AA197" i="1"/>
  <c r="AB197" i="1" s="1"/>
  <c r="AA150" i="1"/>
  <c r="AB150" i="1" s="1"/>
  <c r="R150" i="1"/>
  <c r="V150" i="1" s="1"/>
  <c r="Y230" i="1"/>
  <c r="Z230" i="1" s="1"/>
  <c r="AA230" i="1"/>
  <c r="AB230" i="1" s="1"/>
  <c r="AA136" i="1"/>
  <c r="AB136" i="1" s="1"/>
  <c r="Y136" i="1"/>
  <c r="Z136" i="1" s="1"/>
  <c r="AA220" i="1"/>
  <c r="AB220" i="1" s="1"/>
  <c r="Y220" i="1"/>
  <c r="Z220" i="1" s="1"/>
  <c r="Y170" i="1"/>
  <c r="Z170" i="1" s="1"/>
  <c r="AA170" i="1"/>
  <c r="AB170" i="1" s="1"/>
  <c r="R170" i="1"/>
  <c r="V170" i="1" s="1"/>
  <c r="Y97" i="1"/>
  <c r="Z97" i="1" s="1"/>
  <c r="AA97" i="1"/>
  <c r="AB97" i="1" s="1"/>
  <c r="R97" i="1"/>
  <c r="V97" i="1" s="1"/>
  <c r="AA205" i="1"/>
  <c r="AB205" i="1" s="1"/>
  <c r="Y205" i="1"/>
  <c r="Z205" i="1" s="1"/>
  <c r="Y82" i="1"/>
  <c r="Z82" i="1" s="1"/>
  <c r="AA82" i="1"/>
  <c r="AB82" i="1" s="1"/>
  <c r="R82" i="1"/>
  <c r="V82" i="1" s="1"/>
  <c r="AA108" i="1"/>
  <c r="AB108" i="1" s="1"/>
  <c r="Y108" i="1"/>
  <c r="Z108" i="1" s="1"/>
  <c r="Y212" i="1"/>
  <c r="Z212" i="1" s="1"/>
  <c r="AA212" i="1"/>
  <c r="AB212" i="1" s="1"/>
  <c r="Y202" i="1"/>
  <c r="Z202" i="1" s="1"/>
  <c r="Y142" i="1"/>
  <c r="Z142" i="1" s="1"/>
  <c r="AA142" i="1"/>
  <c r="AB142" i="1" s="1"/>
  <c r="R142" i="1"/>
  <c r="V142" i="1" s="1"/>
  <c r="AA70" i="1"/>
  <c r="AB70" i="1" s="1"/>
  <c r="Y70" i="1"/>
  <c r="Z70" i="1" s="1"/>
  <c r="R70" i="1"/>
  <c r="V70" i="1" s="1"/>
  <c r="R230" i="1"/>
  <c r="V230" i="1" s="1"/>
  <c r="R206" i="1"/>
  <c r="V206" i="1" s="1"/>
  <c r="R202" i="1"/>
  <c r="V202" i="1" s="1"/>
  <c r="R180" i="1"/>
  <c r="V180" i="1" s="1"/>
  <c r="R161" i="1"/>
  <c r="V161" i="1" s="1"/>
  <c r="R131" i="1"/>
  <c r="V131" i="1" s="1"/>
  <c r="R32" i="1"/>
  <c r="V32" i="1" s="1"/>
  <c r="AA202" i="1"/>
  <c r="AB202" i="1" s="1"/>
  <c r="Y150" i="1"/>
  <c r="Z150" i="1" s="1"/>
  <c r="R179" i="1"/>
  <c r="V179" i="1" s="1"/>
  <c r="R20" i="1"/>
  <c r="V20" i="1" s="1"/>
  <c r="Y141" i="1"/>
  <c r="Z141" i="1" s="1"/>
  <c r="AA31" i="1"/>
  <c r="AB31" i="1" s="1"/>
  <c r="Y31" i="1"/>
  <c r="Z31" i="1" s="1"/>
  <c r="AA159" i="1"/>
  <c r="AB159" i="1" s="1"/>
  <c r="Y159" i="1"/>
  <c r="Z159" i="1" s="1"/>
  <c r="AA56" i="1"/>
  <c r="AB56" i="1" s="1"/>
  <c r="Y56" i="1"/>
  <c r="Z56" i="1" s="1"/>
  <c r="AA210" i="1"/>
  <c r="AB210" i="1" s="1"/>
  <c r="Y210" i="1"/>
  <c r="Z210" i="1" s="1"/>
  <c r="AA75" i="1"/>
  <c r="AB75" i="1" s="1"/>
  <c r="Y75" i="1"/>
  <c r="Z75" i="1" s="1"/>
  <c r="AA54" i="1"/>
  <c r="AB54" i="1" s="1"/>
  <c r="Y54" i="1"/>
  <c r="Z54" i="1" s="1"/>
  <c r="R54" i="1"/>
  <c r="V54" i="1" s="1"/>
  <c r="AA217" i="1"/>
  <c r="AB217" i="1" s="1"/>
  <c r="Y217" i="1"/>
  <c r="Z217" i="1" s="1"/>
  <c r="AA61" i="1"/>
  <c r="AB61" i="1" s="1"/>
  <c r="Y61" i="1"/>
  <c r="Z61" i="1" s="1"/>
  <c r="R61" i="1"/>
  <c r="V61" i="1" s="1"/>
  <c r="Y85" i="1"/>
  <c r="Z85" i="1" s="1"/>
  <c r="AA85" i="1"/>
  <c r="AB85" i="1" s="1"/>
  <c r="R85" i="1"/>
  <c r="V85" i="1" s="1"/>
  <c r="AA174" i="1"/>
  <c r="AB174" i="1" s="1"/>
  <c r="Y174" i="1"/>
  <c r="Z174" i="1" s="1"/>
  <c r="R174" i="1"/>
  <c r="V174" i="1" s="1"/>
  <c r="AA235" i="1"/>
  <c r="AB235" i="1" s="1"/>
  <c r="Y235" i="1"/>
  <c r="Z235" i="1" s="1"/>
  <c r="AA191" i="1"/>
  <c r="AB191" i="1" s="1"/>
  <c r="Y191" i="1"/>
  <c r="Z191" i="1" s="1"/>
  <c r="Y42" i="1"/>
  <c r="Z42" i="1" s="1"/>
  <c r="R42" i="1"/>
  <c r="V42" i="1" s="1"/>
  <c r="AA42" i="1"/>
  <c r="AB42" i="1" s="1"/>
  <c r="AA28" i="1"/>
  <c r="AB28" i="1" s="1"/>
  <c r="Y28" i="1"/>
  <c r="Z28" i="1" s="1"/>
  <c r="Y68" i="1"/>
  <c r="Z68" i="1" s="1"/>
  <c r="AA68" i="1"/>
  <c r="AB68" i="1" s="1"/>
  <c r="Y26" i="1"/>
  <c r="Z26" i="1" s="1"/>
  <c r="AA26" i="1"/>
  <c r="AB26" i="1" s="1"/>
  <c r="R26" i="1"/>
  <c r="V26" i="1" s="1"/>
  <c r="AA8" i="1"/>
  <c r="AB8" i="1" s="1"/>
  <c r="Y8" i="1"/>
  <c r="Z8" i="1" s="1"/>
  <c r="Y193" i="1"/>
  <c r="Z193" i="1" s="1"/>
  <c r="AA193" i="1"/>
  <c r="AB193" i="1" s="1"/>
  <c r="AA199" i="1"/>
  <c r="AB199" i="1" s="1"/>
  <c r="Y199" i="1"/>
  <c r="Z199" i="1" s="1"/>
  <c r="AA11" i="1"/>
  <c r="AB11" i="1" s="1"/>
  <c r="Y11" i="1"/>
  <c r="Z11" i="1" s="1"/>
  <c r="Y62" i="1"/>
  <c r="Z62" i="1" s="1"/>
  <c r="AA62" i="1"/>
  <c r="AB62" i="1" s="1"/>
  <c r="R62" i="1"/>
  <c r="V62" i="1" s="1"/>
  <c r="AA137" i="1"/>
  <c r="AB137" i="1" s="1"/>
  <c r="Y137" i="1"/>
  <c r="Z137" i="1" s="1"/>
  <c r="R137" i="1"/>
  <c r="V137" i="1" s="1"/>
  <c r="Y224" i="1"/>
  <c r="Z224" i="1" s="1"/>
  <c r="AA224" i="1"/>
  <c r="AB224" i="1" s="1"/>
  <c r="AA171" i="1"/>
  <c r="AB171" i="1" s="1"/>
  <c r="Y171" i="1"/>
  <c r="Z171" i="1" s="1"/>
  <c r="Y160" i="1"/>
  <c r="Z160" i="1" s="1"/>
  <c r="AA160" i="1"/>
  <c r="AB160" i="1" s="1"/>
  <c r="AA214" i="1"/>
  <c r="AB214" i="1" s="1"/>
  <c r="Y214" i="1"/>
  <c r="Z214" i="1" s="1"/>
  <c r="Y140" i="1"/>
  <c r="Z140" i="1" s="1"/>
  <c r="AA140" i="1"/>
  <c r="AB140" i="1" s="1"/>
  <c r="Y96" i="1"/>
  <c r="Z96" i="1" s="1"/>
  <c r="AA96" i="1"/>
  <c r="AB96" i="1" s="1"/>
  <c r="AA183" i="1"/>
  <c r="AB183" i="1" s="1"/>
  <c r="Y183" i="1"/>
  <c r="Z183" i="1" s="1"/>
  <c r="AA118" i="1"/>
  <c r="AB118" i="1" s="1"/>
  <c r="Y118" i="1"/>
  <c r="Z118" i="1" s="1"/>
  <c r="R118" i="1"/>
  <c r="V118" i="1" s="1"/>
  <c r="AA2" i="1"/>
  <c r="AB2" i="1" s="1"/>
  <c r="Y2" i="1"/>
  <c r="Z2" i="1" s="1"/>
  <c r="AA124" i="1"/>
  <c r="AB124" i="1" s="1"/>
  <c r="Y124" i="1"/>
  <c r="Z124" i="1" s="1"/>
  <c r="Y154" i="1"/>
  <c r="Z154" i="1" s="1"/>
  <c r="AA154" i="1"/>
  <c r="AB154" i="1" s="1"/>
  <c r="R154" i="1"/>
  <c r="V154" i="1" s="1"/>
  <c r="AA9" i="1"/>
  <c r="AB9" i="1" s="1"/>
  <c r="Y9" i="1"/>
  <c r="Z9" i="1" s="1"/>
  <c r="R9" i="1"/>
  <c r="V9" i="1" s="1"/>
  <c r="Y12" i="1"/>
  <c r="Z12" i="1" s="1"/>
  <c r="AA12" i="1"/>
  <c r="AB12" i="1" s="1"/>
  <c r="Y162" i="1"/>
  <c r="Z162" i="1" s="1"/>
  <c r="AA162" i="1"/>
  <c r="AB162" i="1" s="1"/>
  <c r="R162" i="1"/>
  <c r="V162" i="1" s="1"/>
  <c r="AA182" i="1"/>
  <c r="AB182" i="1" s="1"/>
  <c r="Y182" i="1"/>
  <c r="Z182" i="1" s="1"/>
  <c r="R182" i="1"/>
  <c r="V182" i="1" s="1"/>
  <c r="AA76" i="1"/>
  <c r="AB76" i="1" s="1"/>
  <c r="Y76" i="1"/>
  <c r="Z76" i="1" s="1"/>
  <c r="Y16" i="1"/>
  <c r="Z16" i="1" s="1"/>
  <c r="AA16" i="1"/>
  <c r="AB16" i="1" s="1"/>
  <c r="Y187" i="1"/>
  <c r="Z187" i="1" s="1"/>
  <c r="AA187" i="1"/>
  <c r="AB187" i="1" s="1"/>
  <c r="Y112" i="1"/>
  <c r="Z112" i="1" s="1"/>
  <c r="AA112" i="1"/>
  <c r="AB112" i="1" s="1"/>
  <c r="AA40" i="1"/>
  <c r="AB40" i="1" s="1"/>
  <c r="Y40" i="1"/>
  <c r="Z40" i="1" s="1"/>
  <c r="AA88" i="1"/>
  <c r="AB88" i="1" s="1"/>
  <c r="Y88" i="1"/>
  <c r="Z88" i="1" s="1"/>
  <c r="Y111" i="1"/>
  <c r="Z111" i="1" s="1"/>
  <c r="AA111" i="1"/>
  <c r="AB111" i="1" s="1"/>
  <c r="AA216" i="1"/>
  <c r="AB216" i="1" s="1"/>
  <c r="Y216" i="1"/>
  <c r="Z216" i="1" s="1"/>
  <c r="Y225" i="1"/>
  <c r="Z225" i="1" s="1"/>
  <c r="AA225" i="1"/>
  <c r="AB225" i="1" s="1"/>
  <c r="AA188" i="1"/>
  <c r="AB188" i="1" s="1"/>
  <c r="Y188" i="1"/>
  <c r="Z188" i="1" s="1"/>
  <c r="AA110" i="1"/>
  <c r="AB110" i="1" s="1"/>
  <c r="Y110" i="1"/>
  <c r="Z110" i="1" s="1"/>
  <c r="R110" i="1"/>
  <c r="V110" i="1" s="1"/>
  <c r="AA173" i="1"/>
  <c r="AB173" i="1" s="1"/>
  <c r="Y173" i="1"/>
  <c r="Z173" i="1" s="1"/>
  <c r="Y3" i="1"/>
  <c r="Z3" i="1" s="1"/>
  <c r="AA3" i="1"/>
  <c r="AB3" i="1" s="1"/>
  <c r="Y181" i="1"/>
  <c r="Z181" i="1" s="1"/>
  <c r="AA181" i="1"/>
  <c r="AB181" i="1" s="1"/>
  <c r="Y175" i="1"/>
  <c r="Z175" i="1" s="1"/>
  <c r="AA175" i="1"/>
  <c r="AB175" i="1" s="1"/>
  <c r="Y81" i="1"/>
  <c r="Z81" i="1" s="1"/>
  <c r="AA81" i="1"/>
  <c r="AB81" i="1" s="1"/>
  <c r="R81" i="1"/>
  <c r="V81" i="1" s="1"/>
  <c r="Y208" i="1"/>
  <c r="Z208" i="1" s="1"/>
  <c r="AA208" i="1"/>
  <c r="AB208" i="1" s="1"/>
  <c r="Y144" i="1"/>
  <c r="Z144" i="1" s="1"/>
  <c r="AA144" i="1"/>
  <c r="AB144" i="1" s="1"/>
  <c r="Y114" i="1"/>
  <c r="Z114" i="1" s="1"/>
  <c r="AA114" i="1"/>
  <c r="AB114" i="1" s="1"/>
  <c r="R114" i="1"/>
  <c r="V114" i="1" s="1"/>
  <c r="Y129" i="1"/>
  <c r="Z129" i="1" s="1"/>
  <c r="AA129" i="1"/>
  <c r="AB129" i="1" s="1"/>
  <c r="R129" i="1"/>
  <c r="V129" i="1" s="1"/>
  <c r="AA192" i="1"/>
  <c r="AB192" i="1" s="1"/>
  <c r="Y192" i="1"/>
  <c r="Z192" i="1" s="1"/>
  <c r="AA6" i="1"/>
  <c r="AB6" i="1" s="1"/>
  <c r="Y6" i="1"/>
  <c r="Z6" i="1" s="1"/>
  <c r="R6" i="1"/>
  <c r="V6" i="1" s="1"/>
  <c r="R225" i="1"/>
  <c r="V225" i="1" s="1"/>
  <c r="R217" i="1"/>
  <c r="V217" i="1" s="1"/>
  <c r="R209" i="1"/>
  <c r="V209" i="1" s="1"/>
  <c r="R205" i="1"/>
  <c r="V205" i="1" s="1"/>
  <c r="R197" i="1"/>
  <c r="V197" i="1" s="1"/>
  <c r="R188" i="1"/>
  <c r="V188" i="1" s="1"/>
  <c r="R156" i="1"/>
  <c r="V156" i="1" s="1"/>
  <c r="R136" i="1"/>
  <c r="V136" i="1" s="1"/>
  <c r="R72" i="1"/>
  <c r="V72" i="1" s="1"/>
  <c r="R8" i="1"/>
  <c r="V8" i="1" s="1"/>
  <c r="AA122" i="1"/>
  <c r="AB122" i="1" s="1"/>
  <c r="R183" i="1"/>
  <c r="V183" i="1" s="1"/>
  <c r="R151" i="1"/>
  <c r="V151" i="1" s="1"/>
  <c r="R124" i="1"/>
  <c r="V124" i="1" s="1"/>
  <c r="R31" i="1"/>
  <c r="V31" i="1" s="1"/>
  <c r="R192" i="1"/>
  <c r="V192" i="1" s="1"/>
  <c r="R169" i="1"/>
  <c r="V169" i="1" s="1"/>
  <c r="R160" i="1"/>
  <c r="V160" i="1" s="1"/>
  <c r="R112" i="1"/>
  <c r="V112" i="1" s="1"/>
  <c r="R83" i="1"/>
  <c r="V83" i="1" s="1"/>
  <c r="R71" i="1"/>
  <c r="V71" i="1" s="1"/>
  <c r="R36" i="1"/>
  <c r="V36" i="1" s="1"/>
  <c r="AA74" i="1"/>
  <c r="AB74" i="1" s="1"/>
  <c r="Y130" i="1"/>
  <c r="Z130" i="1" s="1"/>
  <c r="AA130" i="1"/>
  <c r="AB130" i="1" s="1"/>
  <c r="R130" i="1"/>
  <c r="V130" i="1" s="1"/>
  <c r="AA80" i="1"/>
  <c r="AB80" i="1" s="1"/>
  <c r="Y80" i="1"/>
  <c r="Z80" i="1" s="1"/>
  <c r="AA27" i="1"/>
  <c r="AB27" i="1" s="1"/>
  <c r="Y27" i="1"/>
  <c r="Z27" i="1" s="1"/>
  <c r="AA39" i="1"/>
  <c r="AB39" i="1" s="1"/>
  <c r="Y39" i="1"/>
  <c r="Z39" i="1" s="1"/>
  <c r="Y164" i="1"/>
  <c r="Z164" i="1" s="1"/>
  <c r="AA164" i="1"/>
  <c r="AB164" i="1" s="1"/>
  <c r="Y132" i="1"/>
  <c r="Z132" i="1" s="1"/>
  <c r="AA132" i="1"/>
  <c r="AB132" i="1" s="1"/>
  <c r="AA59" i="1"/>
  <c r="AB59" i="1" s="1"/>
  <c r="Y59" i="1"/>
  <c r="Z59" i="1" s="1"/>
  <c r="Y33" i="1"/>
  <c r="Z33" i="1" s="1"/>
  <c r="AA33" i="1"/>
  <c r="AB33" i="1" s="1"/>
  <c r="R33" i="1"/>
  <c r="V33" i="1" s="1"/>
  <c r="AA232" i="1"/>
  <c r="AB232" i="1" s="1"/>
  <c r="Y232" i="1"/>
  <c r="Z232" i="1" s="1"/>
  <c r="AA49" i="1"/>
  <c r="AB49" i="1" s="1"/>
  <c r="Y49" i="1"/>
  <c r="Z49" i="1" s="1"/>
  <c r="R49" i="1"/>
  <c r="V49" i="1" s="1"/>
  <c r="Y148" i="1"/>
  <c r="Z148" i="1" s="1"/>
  <c r="AA148" i="1"/>
  <c r="AB148" i="1" s="1"/>
  <c r="Y226" i="1"/>
  <c r="Z226" i="1" s="1"/>
  <c r="AA226" i="1"/>
  <c r="AB226" i="1" s="1"/>
  <c r="Y115" i="1"/>
  <c r="Z115" i="1" s="1"/>
  <c r="AA115" i="1"/>
  <c r="AB115" i="1" s="1"/>
  <c r="AA79" i="1"/>
  <c r="AB79" i="1" s="1"/>
  <c r="Y79" i="1"/>
  <c r="Z79" i="1" s="1"/>
  <c r="AA30" i="1"/>
  <c r="AB30" i="1" s="1"/>
  <c r="Y30" i="1"/>
  <c r="Z30" i="1" s="1"/>
  <c r="R30" i="1"/>
  <c r="V30" i="1" s="1"/>
  <c r="AA113" i="1"/>
  <c r="AB113" i="1" s="1"/>
  <c r="R113" i="1"/>
  <c r="V113" i="1" s="1"/>
  <c r="Y73" i="1"/>
  <c r="Z73" i="1" s="1"/>
  <c r="AA73" i="1"/>
  <c r="AB73" i="1" s="1"/>
  <c r="R73" i="1"/>
  <c r="V73" i="1" s="1"/>
  <c r="Y163" i="1"/>
  <c r="Z163" i="1" s="1"/>
  <c r="AA163" i="1"/>
  <c r="AB163" i="1" s="1"/>
  <c r="Y117" i="1"/>
  <c r="Z117" i="1" s="1"/>
  <c r="AA117" i="1"/>
  <c r="AB117" i="1" s="1"/>
  <c r="R117" i="1"/>
  <c r="V117" i="1" s="1"/>
  <c r="Y186" i="1"/>
  <c r="Z186" i="1" s="1"/>
  <c r="R186" i="1"/>
  <c r="V186" i="1" s="1"/>
  <c r="AA77" i="1"/>
  <c r="AB77" i="1" s="1"/>
  <c r="Y77" i="1"/>
  <c r="Z77" i="1" s="1"/>
  <c r="R77" i="1"/>
  <c r="V77" i="1" s="1"/>
  <c r="AA104" i="1"/>
  <c r="AB104" i="1" s="1"/>
  <c r="Y104" i="1"/>
  <c r="Z104" i="1" s="1"/>
  <c r="Y21" i="1"/>
  <c r="Z21" i="1" s="1"/>
  <c r="AA21" i="1"/>
  <c r="AB21" i="1" s="1"/>
  <c r="R21" i="1"/>
  <c r="V21" i="1" s="1"/>
  <c r="Y218" i="1"/>
  <c r="Z218" i="1" s="1"/>
  <c r="AA218" i="1"/>
  <c r="AB218" i="1" s="1"/>
  <c r="AA55" i="1"/>
  <c r="AB55" i="1" s="1"/>
  <c r="Y55" i="1"/>
  <c r="Z55" i="1" s="1"/>
  <c r="Y123" i="1"/>
  <c r="Z123" i="1" s="1"/>
  <c r="AA123" i="1"/>
  <c r="AB123" i="1" s="1"/>
  <c r="Y221" i="1"/>
  <c r="Z221" i="1" s="1"/>
  <c r="AA221" i="1"/>
  <c r="AB221" i="1" s="1"/>
  <c r="AA236" i="1"/>
  <c r="AB236" i="1" s="1"/>
  <c r="Y236" i="1"/>
  <c r="Z236" i="1" s="1"/>
  <c r="AA105" i="1"/>
  <c r="AB105" i="1" s="1"/>
  <c r="Y105" i="1"/>
  <c r="Z105" i="1" s="1"/>
  <c r="R105" i="1"/>
  <c r="V105" i="1" s="1"/>
  <c r="Y176" i="1"/>
  <c r="Z176" i="1" s="1"/>
  <c r="AA176" i="1"/>
  <c r="AB176" i="1" s="1"/>
  <c r="Y228" i="1"/>
  <c r="Z228" i="1" s="1"/>
  <c r="AA228" i="1"/>
  <c r="AB228" i="1" s="1"/>
  <c r="AA155" i="1"/>
  <c r="AB155" i="1" s="1"/>
  <c r="Y155" i="1"/>
  <c r="Z155" i="1" s="1"/>
  <c r="AA146" i="1"/>
  <c r="AB146" i="1" s="1"/>
  <c r="Y146" i="1"/>
  <c r="Z146" i="1" s="1"/>
  <c r="R146" i="1"/>
  <c r="V146" i="1" s="1"/>
  <c r="AA177" i="1"/>
  <c r="AB177" i="1" s="1"/>
  <c r="Y177" i="1"/>
  <c r="Z177" i="1" s="1"/>
  <c r="Y10" i="1"/>
  <c r="Z10" i="1" s="1"/>
  <c r="AA10" i="1"/>
  <c r="AB10" i="1" s="1"/>
  <c r="R10" i="1"/>
  <c r="V10" i="1" s="1"/>
  <c r="AA237" i="1"/>
  <c r="AB237" i="1" s="1"/>
  <c r="Y237" i="1"/>
  <c r="Z237" i="1" s="1"/>
  <c r="AA233" i="1"/>
  <c r="AB233" i="1" s="1"/>
  <c r="Y233" i="1"/>
  <c r="Z233" i="1" s="1"/>
  <c r="AA223" i="1"/>
  <c r="AB223" i="1" s="1"/>
  <c r="Y223" i="1"/>
  <c r="Z223" i="1" s="1"/>
  <c r="AA50" i="1"/>
  <c r="AB50" i="1" s="1"/>
  <c r="Y50" i="1"/>
  <c r="Z50" i="1" s="1"/>
  <c r="R50" i="1"/>
  <c r="V50" i="1" s="1"/>
  <c r="AA51" i="1"/>
  <c r="AB51" i="1" s="1"/>
  <c r="Y51" i="1"/>
  <c r="Z51" i="1" s="1"/>
  <c r="Y66" i="1"/>
  <c r="Z66" i="1" s="1"/>
  <c r="AA66" i="1"/>
  <c r="AB66" i="1" s="1"/>
  <c r="R66" i="1"/>
  <c r="V66" i="1" s="1"/>
  <c r="AA22" i="1"/>
  <c r="AB22" i="1" s="1"/>
  <c r="Y22" i="1"/>
  <c r="Z22" i="1" s="1"/>
  <c r="R22" i="1"/>
  <c r="V22" i="1" s="1"/>
  <c r="AA94" i="1"/>
  <c r="AB94" i="1" s="1"/>
  <c r="Y94" i="1"/>
  <c r="Z94" i="1" s="1"/>
  <c r="R94" i="1"/>
  <c r="V94" i="1" s="1"/>
  <c r="Y133" i="1"/>
  <c r="Z133" i="1" s="1"/>
  <c r="AA133" i="1"/>
  <c r="AB133" i="1" s="1"/>
  <c r="R133" i="1"/>
  <c r="V133" i="1" s="1"/>
  <c r="Y4" i="1"/>
  <c r="Z4" i="1" s="1"/>
  <c r="AA4" i="1"/>
  <c r="AB4" i="1" s="1"/>
  <c r="Y120" i="1"/>
  <c r="Z120" i="1" s="1"/>
  <c r="AA120" i="1"/>
  <c r="AB120" i="1" s="1"/>
  <c r="Y13" i="1"/>
  <c r="Z13" i="1" s="1"/>
  <c r="AA13" i="1"/>
  <c r="AB13" i="1" s="1"/>
  <c r="R13" i="1"/>
  <c r="V13" i="1" s="1"/>
  <c r="AA41" i="1"/>
  <c r="AB41" i="1" s="1"/>
  <c r="Y41" i="1"/>
  <c r="Z41" i="1" s="1"/>
  <c r="R41" i="1"/>
  <c r="V41" i="1" s="1"/>
  <c r="Y158" i="1"/>
  <c r="Z158" i="1" s="1"/>
  <c r="AA158" i="1"/>
  <c r="AB158" i="1" s="1"/>
  <c r="R158" i="1"/>
  <c r="V158" i="1" s="1"/>
  <c r="AA109" i="1"/>
  <c r="AB109" i="1" s="1"/>
  <c r="Y109" i="1"/>
  <c r="Z109" i="1" s="1"/>
  <c r="R109" i="1"/>
  <c r="V109" i="1" s="1"/>
  <c r="AA38" i="1"/>
  <c r="AB38" i="1" s="1"/>
  <c r="Y38" i="1"/>
  <c r="Z38" i="1" s="1"/>
  <c r="R38" i="1"/>
  <c r="V38" i="1" s="1"/>
  <c r="Y58" i="1"/>
  <c r="Z58" i="1" s="1"/>
  <c r="R58" i="1"/>
  <c r="V58" i="1" s="1"/>
  <c r="AA152" i="1"/>
  <c r="AB152" i="1" s="1"/>
  <c r="Y152" i="1"/>
  <c r="Z152" i="1" s="1"/>
  <c r="Y185" i="1"/>
  <c r="Z185" i="1" s="1"/>
  <c r="AA185" i="1"/>
  <c r="AB185" i="1" s="1"/>
  <c r="Y184" i="1"/>
  <c r="Z184" i="1" s="1"/>
  <c r="AA184" i="1"/>
  <c r="AB184" i="1" s="1"/>
  <c r="R236" i="1"/>
  <c r="V236" i="1" s="1"/>
  <c r="R232" i="1"/>
  <c r="V232" i="1" s="1"/>
  <c r="R228" i="1"/>
  <c r="V228" i="1" s="1"/>
  <c r="R224" i="1"/>
  <c r="V224" i="1" s="1"/>
  <c r="R220" i="1"/>
  <c r="V220" i="1" s="1"/>
  <c r="R216" i="1"/>
  <c r="V216" i="1" s="1"/>
  <c r="R212" i="1"/>
  <c r="V212" i="1" s="1"/>
  <c r="R208" i="1"/>
  <c r="V208" i="1" s="1"/>
  <c r="R196" i="1"/>
  <c r="V196" i="1" s="1"/>
  <c r="R173" i="1"/>
  <c r="V173" i="1" s="1"/>
  <c r="R164" i="1"/>
  <c r="V164" i="1" s="1"/>
  <c r="R123" i="1"/>
  <c r="V123" i="1" s="1"/>
  <c r="R88" i="1"/>
  <c r="V88" i="1" s="1"/>
  <c r="R59" i="1"/>
  <c r="V59" i="1" s="1"/>
  <c r="R24" i="1"/>
  <c r="V24" i="1" s="1"/>
  <c r="AA58" i="1"/>
  <c r="AB58" i="1" s="1"/>
  <c r="V238" i="1" l="1"/>
  <c r="R238" i="1"/>
  <c r="Z238" i="1"/>
  <c r="AB238" i="1"/>
</calcChain>
</file>

<file path=xl/sharedStrings.xml><?xml version="1.0" encoding="utf-8"?>
<sst xmlns="http://schemas.openxmlformats.org/spreadsheetml/2006/main" count="17" uniqueCount="17">
  <si>
    <t>ml</t>
    <phoneticPr fontId="1" type="noConversion"/>
  </si>
  <si>
    <t>site</t>
    <phoneticPr fontId="1" type="noConversion"/>
  </si>
  <si>
    <t>date</t>
    <phoneticPr fontId="1" type="noConversion"/>
  </si>
  <si>
    <t>lon</t>
    <phoneticPr fontId="1" type="noConversion"/>
  </si>
  <si>
    <t>lat</t>
    <phoneticPr fontId="1" type="noConversion"/>
  </si>
  <si>
    <t>dsd1.5</t>
    <phoneticPr fontId="1" type="noConversion"/>
  </si>
  <si>
    <t>ob1.5</t>
    <phoneticPr fontId="1" type="noConversion"/>
  </si>
  <si>
    <t>dsd0.5</t>
    <phoneticPr fontId="1" type="noConversion"/>
  </si>
  <si>
    <t>dsd2.5</t>
    <phoneticPr fontId="1" type="noConversion"/>
  </si>
  <si>
    <t>dsd3.5</t>
    <phoneticPr fontId="1" type="noConversion"/>
  </si>
  <si>
    <t>t-dsd1.5</t>
    <phoneticPr fontId="1" type="noConversion"/>
  </si>
  <si>
    <t>dsd1.5</t>
    <phoneticPr fontId="1" type="noConversion"/>
  </si>
  <si>
    <t>t-dsd0.5</t>
    <phoneticPr fontId="1" type="noConversion"/>
  </si>
  <si>
    <t>t-dsd2.5</t>
    <phoneticPr fontId="1" type="noConversion"/>
  </si>
  <si>
    <t>t-dsd3.5</t>
    <phoneticPr fontId="1" type="noConversion"/>
  </si>
  <si>
    <t>1.5+2.5</t>
    <phoneticPr fontId="1" type="noConversion"/>
  </si>
  <si>
    <t>1.5+0.5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</si>
</sst>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Font="1" applyFill="1"/>
    <xf numFmtId="176" fontId="2" fillId="0" borderId="0" xfId="0" applyNumberFormat="1" applyFont="1" applyFill="1"/>
    <xf numFmtId="0" fontId="2" fillId="0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1" fontId="2" fillId="0" borderId="0" xfId="0" applyNumberFormat="1" applyFont="1" applyFill="1"/>
    <xf numFmtId="0" fontId="2" fillId="0" borderId="0" xfId="0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endParaRPr lang="zh-CN"/>
          </a:p>
        </cx:rich>
      </cx:tx>
    </cx:title>
    <cx:plotArea>
      <cx:plotAreaRegion>
        <cx:series layoutId="clusteredColumn" uniqueId="{1EE39931-175F-4335-B2C1-382146F78E17}" formatIdx="0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809624</xdr:colOff>
      <xdr:row>243</xdr:row>
      <xdr:rowOff>161925</xdr:rowOff>
    </xdr:from>
    <xdr:to>
      <xdr:col>10</xdr:col>
      <xdr:colOff>600075</xdr:colOff>
      <xdr:row>264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242"/>
  <sheetViews>
    <sheetView tabSelected="1" zoomScaleNormal="100" workbookViewId="0">
      <selection activeCell="I140" sqref="I140"/>
    </sheetView>
  </sheetViews>
  <sheetFormatPr defaultRowHeight="14.25"/>
  <cols>
    <col min="1" max="1" width="9" style="3"/>
    <col min="2" max="2" width="19.125" style="4" customWidth="1"/>
    <col min="3" max="6" width="15.875" style="4" customWidth="1"/>
    <col min="7" max="8" width="15.875" style="4" hidden="1" customWidth="1"/>
    <col min="9" max="9" width="9" style="4"/>
    <col min="10" max="10" width="9" style="3" customWidth="1"/>
    <col min="11" max="11" width="9" style="3"/>
    <col min="12" max="26" width="9" style="3" customWidth="1"/>
    <col min="27" max="16384" width="9" style="3"/>
  </cols>
  <sheetData>
    <row r="1" spans="1:28" s="9" customFormat="1">
      <c r="A1" s="9" t="s">
        <v>1</v>
      </c>
      <c r="B1" s="1" t="s">
        <v>2</v>
      </c>
      <c r="C1" s="2">
        <v>0.5</v>
      </c>
      <c r="D1" s="2">
        <v>1.5</v>
      </c>
      <c r="E1" s="2">
        <v>2.5</v>
      </c>
      <c r="F1" s="2">
        <v>3.5</v>
      </c>
      <c r="G1" s="1" t="s">
        <v>3</v>
      </c>
      <c r="H1" s="1" t="s">
        <v>4</v>
      </c>
      <c r="I1" s="1" t="b">
        <v>1</v>
      </c>
      <c r="J1" s="9" t="s">
        <v>0</v>
      </c>
      <c r="K1" s="9" t="s">
        <v>5</v>
      </c>
      <c r="L1" s="9" t="s">
        <v>6</v>
      </c>
      <c r="M1" s="9" t="s">
        <v>7</v>
      </c>
      <c r="N1" s="9" t="s">
        <v>11</v>
      </c>
      <c r="O1" s="9" t="s">
        <v>8</v>
      </c>
      <c r="P1" s="9" t="s">
        <v>9</v>
      </c>
      <c r="Q1" s="9" t="s">
        <v>12</v>
      </c>
      <c r="R1" s="7" t="s">
        <v>10</v>
      </c>
      <c r="S1" s="9" t="s">
        <v>13</v>
      </c>
      <c r="T1" s="9" t="s">
        <v>14</v>
      </c>
      <c r="Y1" s="9" t="s">
        <v>16</v>
      </c>
      <c r="AA1" s="9" t="s">
        <v>15</v>
      </c>
    </row>
    <row r="2" spans="1:28" hidden="1">
      <c r="A2" s="3">
        <v>54511</v>
      </c>
      <c r="B2" s="4">
        <v>201705221105</v>
      </c>
      <c r="C2" s="5">
        <v>4.9622200000000003</v>
      </c>
      <c r="D2" s="5">
        <v>30.83</v>
      </c>
      <c r="E2" s="5">
        <v>30.485600000000002</v>
      </c>
      <c r="F2" s="5">
        <v>30.1067</v>
      </c>
      <c r="G2" s="5">
        <v>116.28</v>
      </c>
      <c r="H2" s="5">
        <v>39.479999999999997</v>
      </c>
      <c r="I2" s="3">
        <v>2.9500099999999998</v>
      </c>
      <c r="J2" s="3">
        <v>1.93866</v>
      </c>
      <c r="K2" s="3">
        <v>3.0036800000000001</v>
      </c>
      <c r="L2" s="3">
        <v>3.72207</v>
      </c>
      <c r="M2" s="3">
        <f t="shared" ref="M2:M65" si="0">0.0576*(10^(C2/10))^0.557</f>
        <v>0.10884741948989829</v>
      </c>
      <c r="N2" s="3">
        <f t="shared" ref="N2:N65" si="1">0.0576*(10^(D2/10))^0.557</f>
        <v>3.0036787593393997</v>
      </c>
      <c r="O2" s="3">
        <f t="shared" ref="O2:O65" si="2">0.0576*(10^(E2/10))^0.557</f>
        <v>2.873891735138113</v>
      </c>
      <c r="P2" s="3">
        <f t="shared" ref="P2:P65" si="3">0.0576*(10^(F2/10))^0.557</f>
        <v>2.7375727764986753</v>
      </c>
      <c r="Q2" s="3">
        <f>I2-M2</f>
        <v>2.8411625805101015</v>
      </c>
      <c r="R2" s="3">
        <f>I2-N2</f>
        <v>-5.3668759339399852E-2</v>
      </c>
      <c r="S2" s="3">
        <f>I2-O2</f>
        <v>7.6118264861886775E-2</v>
      </c>
      <c r="T2" s="3">
        <f>I2-P2</f>
        <v>0.21243722350132455</v>
      </c>
      <c r="U2" s="3">
        <f>Q2^2</f>
        <v>8.0722048088908185</v>
      </c>
      <c r="V2" s="3">
        <f>R2^2</f>
        <v>2.8803357290304189E-3</v>
      </c>
      <c r="W2" s="3">
        <f>S2^2</f>
        <v>5.7939902455843469E-3</v>
      </c>
      <c r="X2" s="3">
        <f>T2^2</f>
        <v>4.512957392895172E-2</v>
      </c>
      <c r="Y2" s="3">
        <f>N2+M2</f>
        <v>3.1125261788292979</v>
      </c>
      <c r="Z2" s="3">
        <f>I2-Y2</f>
        <v>-0.16251617882929814</v>
      </c>
      <c r="AA2" s="3">
        <f>N2+O2</f>
        <v>5.8775704944775127</v>
      </c>
      <c r="AB2" s="3">
        <f>I2-AA2</f>
        <v>-2.9275604944775129</v>
      </c>
    </row>
    <row r="3" spans="1:28" hidden="1">
      <c r="A3" s="3">
        <v>54511</v>
      </c>
      <c r="B3" s="4">
        <v>201705221308</v>
      </c>
      <c r="C3" s="5">
        <v>-1.8871100000000001</v>
      </c>
      <c r="D3" s="5">
        <v>19.068899999999999</v>
      </c>
      <c r="E3" s="5">
        <v>21.209599999999998</v>
      </c>
      <c r="F3" s="5">
        <v>20.683800000000002</v>
      </c>
      <c r="G3" s="5">
        <v>116.28</v>
      </c>
      <c r="H3" s="5">
        <v>39.479999999999997</v>
      </c>
      <c r="I3" s="3">
        <v>0.36173100000000002</v>
      </c>
      <c r="J3" s="3">
        <v>0.28672799999999998</v>
      </c>
      <c r="K3" s="3">
        <v>0.66459900000000005</v>
      </c>
      <c r="L3" s="3">
        <v>1.0024500000000001</v>
      </c>
      <c r="M3" s="3">
        <f t="shared" si="0"/>
        <v>4.5217907013037732E-2</v>
      </c>
      <c r="N3" s="3">
        <f t="shared" si="1"/>
        <v>0.66459981097840715</v>
      </c>
      <c r="O3" s="3">
        <f t="shared" si="2"/>
        <v>0.87457529135539913</v>
      </c>
      <c r="P3" s="3">
        <f t="shared" si="3"/>
        <v>0.817542132312439</v>
      </c>
      <c r="Q3" s="3">
        <f t="shared" ref="Q3:Q66" si="4">I3-M3</f>
        <v>0.31651309298696229</v>
      </c>
      <c r="R3" s="3">
        <f t="shared" ref="R3:R66" si="5">I3-N3</f>
        <v>-0.30286881097840712</v>
      </c>
      <c r="S3" s="3">
        <f t="shared" ref="S3:S66" si="6">I3-O3</f>
        <v>-0.51284429135539911</v>
      </c>
      <c r="T3" s="3">
        <f t="shared" ref="T3:T66" si="7">I3-P3</f>
        <v>-0.45581113231243897</v>
      </c>
      <c r="U3" s="3">
        <f t="shared" ref="U3:U66" si="8">Q3^2</f>
        <v>0.10018053803217343</v>
      </c>
      <c r="V3" s="3">
        <f t="shared" ref="V3:V66" si="9">R3^2</f>
        <v>9.1729516663474106E-2</v>
      </c>
      <c r="W3" s="3">
        <f t="shared" ref="W3:W66" si="10">S3^2</f>
        <v>0.26300926717582146</v>
      </c>
      <c r="X3" s="3">
        <f t="shared" ref="X3:X66" si="11">T3^2</f>
        <v>0.20776378833994774</v>
      </c>
      <c r="Y3" s="3">
        <f t="shared" ref="Y3:Y66" si="12">N3+M3</f>
        <v>0.70981771799144489</v>
      </c>
      <c r="Z3" s="3">
        <f t="shared" ref="Z3:Z66" si="13">I3-Y3</f>
        <v>-0.34808671799144486</v>
      </c>
      <c r="AA3" s="3">
        <f t="shared" ref="AA3:AA66" si="14">N3+O3</f>
        <v>1.5391751023338063</v>
      </c>
      <c r="AB3" s="3">
        <f t="shared" ref="AB3:AB66" si="15">I3-AA3</f>
        <v>-1.1774441023338063</v>
      </c>
    </row>
    <row r="4" spans="1:28" hidden="1">
      <c r="A4" s="3">
        <v>54511</v>
      </c>
      <c r="B4" s="4">
        <v>201705221447</v>
      </c>
      <c r="C4" s="5">
        <v>-2.8111100000000002</v>
      </c>
      <c r="D4" s="5">
        <v>18.5489</v>
      </c>
      <c r="E4" s="5">
        <v>21.832000000000001</v>
      </c>
      <c r="F4" s="5">
        <v>21.199100000000001</v>
      </c>
      <c r="G4" s="5">
        <v>116.28</v>
      </c>
      <c r="H4" s="5">
        <v>39.479999999999997</v>
      </c>
      <c r="I4" s="3">
        <v>0.22714100000000001</v>
      </c>
      <c r="J4" s="3">
        <v>0.27820299999999998</v>
      </c>
      <c r="K4" s="3">
        <v>0.62172099999999997</v>
      </c>
      <c r="L4" s="3">
        <v>0.94596400000000003</v>
      </c>
      <c r="M4" s="3">
        <f t="shared" si="0"/>
        <v>4.016461944434721E-2</v>
      </c>
      <c r="N4" s="3">
        <f t="shared" si="1"/>
        <v>0.62172196852916684</v>
      </c>
      <c r="O4" s="3">
        <f t="shared" si="2"/>
        <v>0.9472505877610764</v>
      </c>
      <c r="P4" s="3">
        <f t="shared" si="3"/>
        <v>0.87339832243669491</v>
      </c>
      <c r="Q4" s="3">
        <f t="shared" si="4"/>
        <v>0.1869763805556528</v>
      </c>
      <c r="R4" s="3">
        <f t="shared" si="5"/>
        <v>-0.3945809685291668</v>
      </c>
      <c r="S4" s="3">
        <f t="shared" si="6"/>
        <v>-0.72010958776107636</v>
      </c>
      <c r="T4" s="3">
        <f t="shared" si="7"/>
        <v>-0.64625732243669487</v>
      </c>
      <c r="U4" s="3">
        <f t="shared" si="8"/>
        <v>3.4960166885692298E-2</v>
      </c>
      <c r="V4" s="3">
        <f t="shared" si="9"/>
        <v>0.15569414072541532</v>
      </c>
      <c r="W4" s="3">
        <f t="shared" si="10"/>
        <v>0.51855781838542736</v>
      </c>
      <c r="X4" s="3">
        <f t="shared" si="11"/>
        <v>0.41764852680304621</v>
      </c>
      <c r="Y4" s="3">
        <f t="shared" si="12"/>
        <v>0.66188658797351407</v>
      </c>
      <c r="Z4" s="3">
        <f t="shared" si="13"/>
        <v>-0.43474558797351404</v>
      </c>
      <c r="AA4" s="3">
        <f t="shared" si="14"/>
        <v>1.5689725562902432</v>
      </c>
      <c r="AB4" s="3">
        <f t="shared" si="15"/>
        <v>-1.3418315562902432</v>
      </c>
    </row>
    <row r="5" spans="1:28" hidden="1">
      <c r="A5" s="3">
        <v>54511</v>
      </c>
      <c r="B5" s="4">
        <v>201705221541</v>
      </c>
      <c r="C5" s="5">
        <v>-2.4746700000000001</v>
      </c>
      <c r="D5" s="5">
        <v>28.342700000000001</v>
      </c>
      <c r="E5" s="5">
        <v>27.221299999999999</v>
      </c>
      <c r="F5" s="5">
        <v>25.984000000000002</v>
      </c>
      <c r="G5" s="5">
        <v>116.28</v>
      </c>
      <c r="H5" s="5">
        <v>39.479999999999997</v>
      </c>
      <c r="I5" s="3">
        <v>1.0937600000000001</v>
      </c>
      <c r="J5" s="3">
        <v>0.89886999999999995</v>
      </c>
      <c r="K5" s="3">
        <v>2.1832799999999999</v>
      </c>
      <c r="L5" s="3">
        <v>2.8203</v>
      </c>
      <c r="M5" s="3">
        <f t="shared" si="0"/>
        <v>4.1935648597920004E-2</v>
      </c>
      <c r="N5" s="3">
        <f t="shared" si="1"/>
        <v>2.1832872240852779</v>
      </c>
      <c r="O5" s="3">
        <f t="shared" si="2"/>
        <v>1.890814366452515</v>
      </c>
      <c r="P5" s="3">
        <f t="shared" si="3"/>
        <v>1.6133599930776545</v>
      </c>
      <c r="Q5" s="3">
        <f t="shared" si="4"/>
        <v>1.05182435140208</v>
      </c>
      <c r="R5" s="3">
        <f t="shared" si="5"/>
        <v>-1.0895272240852778</v>
      </c>
      <c r="S5" s="3">
        <f t="shared" si="6"/>
        <v>-0.79705436645251493</v>
      </c>
      <c r="T5" s="3">
        <f t="shared" si="7"/>
        <v>-0.51959999307765448</v>
      </c>
      <c r="U5" s="3">
        <f t="shared" si="8"/>
        <v>1.1063344662024062</v>
      </c>
      <c r="V5" s="3">
        <f t="shared" si="9"/>
        <v>1.1870695720229711</v>
      </c>
      <c r="W5" s="3">
        <f t="shared" si="10"/>
        <v>0.63529566308101992</v>
      </c>
      <c r="X5" s="3">
        <f t="shared" si="11"/>
        <v>0.26998415280629856</v>
      </c>
      <c r="Y5" s="3">
        <f t="shared" si="12"/>
        <v>2.2252228726831977</v>
      </c>
      <c r="Z5" s="3">
        <f t="shared" si="13"/>
        <v>-1.1314628726831977</v>
      </c>
      <c r="AA5" s="3">
        <f t="shared" si="14"/>
        <v>4.0741015905377926</v>
      </c>
      <c r="AB5" s="3">
        <f t="shared" si="15"/>
        <v>-2.9803415905377926</v>
      </c>
    </row>
    <row r="6" spans="1:28" hidden="1">
      <c r="A6" s="3">
        <v>54511</v>
      </c>
      <c r="B6" s="4">
        <v>201706220053</v>
      </c>
      <c r="C6" s="5">
        <v>-0.96888799999999997</v>
      </c>
      <c r="D6" s="5">
        <v>27.653300000000002</v>
      </c>
      <c r="E6" s="5">
        <v>28.9209</v>
      </c>
      <c r="F6" s="5">
        <v>28.7164</v>
      </c>
      <c r="G6" s="5">
        <v>116.28</v>
      </c>
      <c r="H6" s="5">
        <v>39.479999999999997</v>
      </c>
      <c r="I6" s="3">
        <v>0.28844399999999998</v>
      </c>
      <c r="J6" s="3">
        <v>1.02732</v>
      </c>
      <c r="K6" s="3">
        <v>1.99854</v>
      </c>
      <c r="L6" s="3">
        <v>2.61158</v>
      </c>
      <c r="M6" s="3">
        <f t="shared" si="0"/>
        <v>5.0869260218958691E-2</v>
      </c>
      <c r="N6" s="3">
        <f t="shared" si="1"/>
        <v>1.9985328603306189</v>
      </c>
      <c r="O6" s="3">
        <f t="shared" si="2"/>
        <v>2.3513463966806176</v>
      </c>
      <c r="P6" s="3">
        <f t="shared" si="3"/>
        <v>2.290477149204484</v>
      </c>
      <c r="Q6" s="3">
        <f t="shared" si="4"/>
        <v>0.23757473978104129</v>
      </c>
      <c r="R6" s="3">
        <f t="shared" si="5"/>
        <v>-1.710088860330619</v>
      </c>
      <c r="S6" s="3">
        <f t="shared" si="6"/>
        <v>-2.0629023966806175</v>
      </c>
      <c r="T6" s="3">
        <f t="shared" si="7"/>
        <v>-2.0020331492044838</v>
      </c>
      <c r="U6" s="3">
        <f t="shared" si="8"/>
        <v>5.6441756982029488E-2</v>
      </c>
      <c r="V6" s="3">
        <f t="shared" si="9"/>
        <v>2.9244039102268755</v>
      </c>
      <c r="W6" s="3">
        <f t="shared" si="10"/>
        <v>4.2555662982306357</v>
      </c>
      <c r="X6" s="3">
        <f t="shared" si="11"/>
        <v>4.0081367305136233</v>
      </c>
      <c r="Y6" s="3">
        <f t="shared" si="12"/>
        <v>2.0494021205495776</v>
      </c>
      <c r="Z6" s="3">
        <f t="shared" si="13"/>
        <v>-1.7609581205495777</v>
      </c>
      <c r="AA6" s="3">
        <f t="shared" si="14"/>
        <v>4.3498792570112368</v>
      </c>
      <c r="AB6" s="3">
        <f t="shared" si="15"/>
        <v>-4.0614352570112366</v>
      </c>
    </row>
    <row r="7" spans="1:28" hidden="1">
      <c r="A7" s="3">
        <v>54511</v>
      </c>
      <c r="B7" s="4">
        <v>201706220105</v>
      </c>
      <c r="C7" s="5">
        <v>-3.3471099999999998</v>
      </c>
      <c r="D7" s="5">
        <v>24.3169</v>
      </c>
      <c r="E7" s="5">
        <v>24.438199999999998</v>
      </c>
      <c r="F7" s="5">
        <v>24.5596</v>
      </c>
      <c r="G7" s="5">
        <v>116.28</v>
      </c>
      <c r="H7" s="5">
        <v>39.479999999999997</v>
      </c>
      <c r="I7" s="3">
        <v>0.18459800000000001</v>
      </c>
      <c r="J7" s="3">
        <v>0.52031499999999997</v>
      </c>
      <c r="K7" s="3">
        <v>1.3027899999999999</v>
      </c>
      <c r="L7" s="3">
        <v>1.8000400000000001</v>
      </c>
      <c r="M7" s="3">
        <f t="shared" si="0"/>
        <v>3.7496303557010682E-2</v>
      </c>
      <c r="N7" s="3">
        <f t="shared" si="1"/>
        <v>1.3027881914010044</v>
      </c>
      <c r="O7" s="3">
        <f t="shared" si="2"/>
        <v>1.3232144150517815</v>
      </c>
      <c r="P7" s="3">
        <f t="shared" si="3"/>
        <v>1.3439781353917906</v>
      </c>
      <c r="Q7" s="3">
        <f t="shared" si="4"/>
        <v>0.14710169644298932</v>
      </c>
      <c r="R7" s="3">
        <f t="shared" si="5"/>
        <v>-1.1181901914010044</v>
      </c>
      <c r="S7" s="3">
        <f t="shared" si="6"/>
        <v>-1.1386164150517815</v>
      </c>
      <c r="T7" s="3">
        <f t="shared" si="7"/>
        <v>-1.1593801353917905</v>
      </c>
      <c r="U7" s="3">
        <f t="shared" si="8"/>
        <v>2.1638909096405375E-2</v>
      </c>
      <c r="V7" s="3">
        <f t="shared" si="9"/>
        <v>1.2503493041454148</v>
      </c>
      <c r="W7" s="3">
        <f t="shared" si="10"/>
        <v>1.2964473406253707</v>
      </c>
      <c r="X7" s="3">
        <f t="shared" si="11"/>
        <v>1.3441622983410866</v>
      </c>
      <c r="Y7" s="3">
        <f t="shared" si="12"/>
        <v>1.340284494958015</v>
      </c>
      <c r="Z7" s="3">
        <f t="shared" si="13"/>
        <v>-1.155686494958015</v>
      </c>
      <c r="AA7" s="3">
        <f t="shared" si="14"/>
        <v>2.6260026064527859</v>
      </c>
      <c r="AB7" s="3">
        <f t="shared" si="15"/>
        <v>-2.4414046064527861</v>
      </c>
    </row>
    <row r="8" spans="1:28" hidden="1">
      <c r="A8" s="3">
        <v>54511</v>
      </c>
      <c r="B8" s="4">
        <v>201706220911</v>
      </c>
      <c r="C8" s="5">
        <v>-3.1920000000000002</v>
      </c>
      <c r="D8" s="5">
        <v>19.95</v>
      </c>
      <c r="E8" s="5">
        <v>23.37</v>
      </c>
      <c r="F8" s="5">
        <v>22.838000000000001</v>
      </c>
      <c r="G8" s="5">
        <v>116.28</v>
      </c>
      <c r="H8" s="5">
        <v>39.479999999999997</v>
      </c>
      <c r="I8" s="3">
        <v>0.71323899999999996</v>
      </c>
      <c r="J8" s="3">
        <v>0.34217700000000001</v>
      </c>
      <c r="K8" s="3">
        <v>0.74411099999999997</v>
      </c>
      <c r="L8" s="3">
        <v>1.10598</v>
      </c>
      <c r="M8" s="3">
        <f t="shared" si="0"/>
        <v>3.8249704419351181E-2</v>
      </c>
      <c r="N8" s="3">
        <f t="shared" si="1"/>
        <v>0.74411058669109797</v>
      </c>
      <c r="O8" s="3">
        <f t="shared" si="2"/>
        <v>1.1538025207041256</v>
      </c>
      <c r="P8" s="3">
        <f t="shared" si="3"/>
        <v>1.0777029792040438</v>
      </c>
      <c r="Q8" s="3">
        <f t="shared" si="4"/>
        <v>0.6749892955806488</v>
      </c>
      <c r="R8" s="3">
        <f t="shared" si="5"/>
        <v>-3.0871586691098019E-2</v>
      </c>
      <c r="S8" s="3">
        <f t="shared" si="6"/>
        <v>-0.44056352070412563</v>
      </c>
      <c r="T8" s="3">
        <f t="shared" si="7"/>
        <v>-0.36446397920404383</v>
      </c>
      <c r="U8" s="3">
        <f t="shared" si="8"/>
        <v>0.45561054914846044</v>
      </c>
      <c r="V8" s="3">
        <f t="shared" si="9"/>
        <v>9.5305486482598031E-4</v>
      </c>
      <c r="W8" s="3">
        <f t="shared" si="10"/>
        <v>0.19409621577521455</v>
      </c>
      <c r="X8" s="3">
        <f t="shared" si="11"/>
        <v>0.1328339921372457</v>
      </c>
      <c r="Y8" s="3">
        <f t="shared" si="12"/>
        <v>0.78236029111044914</v>
      </c>
      <c r="Z8" s="3">
        <f t="shared" si="13"/>
        <v>-6.9121291110449179E-2</v>
      </c>
      <c r="AA8" s="3">
        <f t="shared" si="14"/>
        <v>1.8979131073952236</v>
      </c>
      <c r="AB8" s="3">
        <f t="shared" si="15"/>
        <v>-1.1846741073952236</v>
      </c>
    </row>
    <row r="9" spans="1:28" hidden="1">
      <c r="A9" s="3">
        <v>54511</v>
      </c>
      <c r="B9" s="4">
        <v>201706220929</v>
      </c>
      <c r="C9" s="5">
        <v>0.86400100000000002</v>
      </c>
      <c r="D9" s="5">
        <v>23.896899999999999</v>
      </c>
      <c r="E9" s="5">
        <v>23.095099999999999</v>
      </c>
      <c r="F9" s="5">
        <v>22.4391</v>
      </c>
      <c r="G9" s="5">
        <v>116.28</v>
      </c>
      <c r="H9" s="5">
        <v>39.479999999999997</v>
      </c>
      <c r="I9" s="3">
        <v>1.48102</v>
      </c>
      <c r="J9" s="3">
        <v>0.54302099999999998</v>
      </c>
      <c r="K9" s="3">
        <v>1.23447</v>
      </c>
      <c r="L9" s="3">
        <v>1.71766</v>
      </c>
      <c r="M9" s="3">
        <f t="shared" si="0"/>
        <v>6.4349820399208835E-2</v>
      </c>
      <c r="N9" s="3">
        <f t="shared" si="1"/>
        <v>1.23446793414942</v>
      </c>
      <c r="O9" s="3">
        <f t="shared" si="2"/>
        <v>1.1138316475167265</v>
      </c>
      <c r="P9" s="3">
        <f t="shared" si="3"/>
        <v>1.0239537796550557</v>
      </c>
      <c r="Q9" s="3">
        <f t="shared" si="4"/>
        <v>1.4166701796007912</v>
      </c>
      <c r="R9" s="3">
        <f t="shared" si="5"/>
        <v>0.24655206585057998</v>
      </c>
      <c r="S9" s="3">
        <f t="shared" si="6"/>
        <v>0.36718835248327353</v>
      </c>
      <c r="T9" s="3">
        <f t="shared" si="7"/>
        <v>0.45706622034494426</v>
      </c>
      <c r="U9" s="3">
        <f t="shared" si="8"/>
        <v>2.0069543977701381</v>
      </c>
      <c r="V9" s="3">
        <f t="shared" si="9"/>
        <v>6.0787921175188726E-2</v>
      </c>
      <c r="W9" s="3">
        <f t="shared" si="10"/>
        <v>0.13482728619938072</v>
      </c>
      <c r="X9" s="3">
        <f t="shared" si="11"/>
        <v>0.20890952978041313</v>
      </c>
      <c r="Y9" s="3">
        <f t="shared" si="12"/>
        <v>1.2988177545486288</v>
      </c>
      <c r="Z9" s="3">
        <f t="shared" si="13"/>
        <v>0.1822022454513712</v>
      </c>
      <c r="AA9" s="3">
        <f t="shared" si="14"/>
        <v>2.3482995816661463</v>
      </c>
      <c r="AB9" s="3">
        <f t="shared" si="15"/>
        <v>-0.86727958166614627</v>
      </c>
    </row>
    <row r="10" spans="1:28" hidden="1">
      <c r="A10" s="3">
        <v>54511</v>
      </c>
      <c r="B10" s="4">
        <v>201706221047</v>
      </c>
      <c r="C10" s="5">
        <v>3.3940000000000001</v>
      </c>
      <c r="D10" s="5">
        <v>27.070900000000002</v>
      </c>
      <c r="E10" s="5">
        <v>27.442</v>
      </c>
      <c r="F10" s="5">
        <v>27.813099999999999</v>
      </c>
      <c r="G10" s="5">
        <v>116.28</v>
      </c>
      <c r="H10" s="5">
        <v>39.479999999999997</v>
      </c>
      <c r="I10" s="3">
        <v>3.3868399999999999</v>
      </c>
      <c r="J10" s="3">
        <v>1.0902400000000001</v>
      </c>
      <c r="K10" s="3">
        <v>1.8546899999999999</v>
      </c>
      <c r="L10" s="3">
        <v>2.4473099999999999</v>
      </c>
      <c r="M10" s="3">
        <f t="shared" si="0"/>
        <v>8.9016042711629981E-2</v>
      </c>
      <c r="N10" s="3">
        <f t="shared" si="1"/>
        <v>1.8546912087959646</v>
      </c>
      <c r="O10" s="3">
        <f t="shared" si="2"/>
        <v>1.9450997741377296</v>
      </c>
      <c r="P10" s="3">
        <f t="shared" si="3"/>
        <v>2.0399153850558096</v>
      </c>
      <c r="Q10" s="3">
        <f t="shared" si="4"/>
        <v>3.2978239572883701</v>
      </c>
      <c r="R10" s="3">
        <f t="shared" si="5"/>
        <v>1.5321487912040352</v>
      </c>
      <c r="S10" s="3">
        <f t="shared" si="6"/>
        <v>1.4417402258622702</v>
      </c>
      <c r="T10" s="3">
        <f t="shared" si="7"/>
        <v>1.3469246149441902</v>
      </c>
      <c r="U10" s="3">
        <f t="shared" si="8"/>
        <v>10.875642853265125</v>
      </c>
      <c r="V10" s="3">
        <f t="shared" si="9"/>
        <v>2.3474799183879864</v>
      </c>
      <c r="W10" s="3">
        <f t="shared" si="10"/>
        <v>2.0786148788693901</v>
      </c>
      <c r="X10" s="3">
        <f t="shared" si="11"/>
        <v>1.8142059183425552</v>
      </c>
      <c r="Y10" s="3">
        <f t="shared" si="12"/>
        <v>1.9437072515075946</v>
      </c>
      <c r="Z10" s="3">
        <f t="shared" si="13"/>
        <v>1.4431327484924052</v>
      </c>
      <c r="AA10" s="3">
        <f t="shared" si="14"/>
        <v>3.7997909829336942</v>
      </c>
      <c r="AB10" s="3">
        <f t="shared" si="15"/>
        <v>-0.41295098293369437</v>
      </c>
    </row>
    <row r="11" spans="1:28" hidden="1">
      <c r="A11" s="3">
        <v>54511</v>
      </c>
      <c r="B11" s="4">
        <v>201706221111</v>
      </c>
      <c r="C11" s="5">
        <v>0.81466700000000003</v>
      </c>
      <c r="D11" s="5">
        <v>24.2227</v>
      </c>
      <c r="E11" s="5">
        <v>24.558700000000002</v>
      </c>
      <c r="F11" s="5">
        <v>24.8947</v>
      </c>
      <c r="G11" s="5">
        <v>116.28</v>
      </c>
      <c r="H11" s="5">
        <v>39.479999999999997</v>
      </c>
      <c r="I11" s="3">
        <v>1.5738000000000001</v>
      </c>
      <c r="J11" s="3">
        <v>0.62916399999999995</v>
      </c>
      <c r="K11" s="3">
        <v>1.28714</v>
      </c>
      <c r="L11" s="3">
        <v>1.78122</v>
      </c>
      <c r="M11" s="3">
        <f t="shared" si="0"/>
        <v>6.3943946311909597E-2</v>
      </c>
      <c r="N11" s="3">
        <f t="shared" si="1"/>
        <v>1.287143220079739</v>
      </c>
      <c r="O11" s="3">
        <f t="shared" si="2"/>
        <v>1.3438230108427509</v>
      </c>
      <c r="P11" s="3">
        <f t="shared" si="3"/>
        <v>1.402998715526468</v>
      </c>
      <c r="Q11" s="3">
        <f t="shared" si="4"/>
        <v>1.5098560536880905</v>
      </c>
      <c r="R11" s="3">
        <f t="shared" si="5"/>
        <v>0.28665677992026106</v>
      </c>
      <c r="S11" s="3">
        <f t="shared" si="6"/>
        <v>0.22997698915724918</v>
      </c>
      <c r="T11" s="3">
        <f t="shared" si="7"/>
        <v>0.17080128447353204</v>
      </c>
      <c r="U11" s="3">
        <f t="shared" si="8"/>
        <v>2.2796653028585738</v>
      </c>
      <c r="V11" s="3">
        <f t="shared" si="9"/>
        <v>8.2172109474252991E-2</v>
      </c>
      <c r="W11" s="3">
        <f t="shared" si="10"/>
        <v>5.2889415541833504E-2</v>
      </c>
      <c r="X11" s="3">
        <f t="shared" si="11"/>
        <v>2.917307877780842E-2</v>
      </c>
      <c r="Y11" s="3">
        <f t="shared" si="12"/>
        <v>1.3510871663916486</v>
      </c>
      <c r="Z11" s="3">
        <f t="shared" si="13"/>
        <v>0.22271283360835148</v>
      </c>
      <c r="AA11" s="3">
        <f t="shared" si="14"/>
        <v>2.6309662309224899</v>
      </c>
      <c r="AB11" s="3">
        <f t="shared" si="15"/>
        <v>-1.0571662309224898</v>
      </c>
    </row>
    <row r="12" spans="1:28" hidden="1">
      <c r="A12" s="3">
        <v>54511</v>
      </c>
      <c r="B12" s="4">
        <v>201706221123</v>
      </c>
      <c r="C12" s="5">
        <v>-1.1200000000000001</v>
      </c>
      <c r="D12" s="5">
        <v>24.682200000000002</v>
      </c>
      <c r="E12" s="5">
        <v>24.0778</v>
      </c>
      <c r="F12" s="5">
        <v>23.435600000000001</v>
      </c>
      <c r="G12" s="5">
        <v>116.28</v>
      </c>
      <c r="H12" s="5">
        <v>39.479999999999997</v>
      </c>
      <c r="I12" s="3">
        <v>1.57846</v>
      </c>
      <c r="J12" s="3">
        <v>0.57240000000000002</v>
      </c>
      <c r="K12" s="3">
        <v>1.36528</v>
      </c>
      <c r="L12" s="3">
        <v>1.8749100000000001</v>
      </c>
      <c r="M12" s="3">
        <f t="shared" si="0"/>
        <v>4.989286962499119E-2</v>
      </c>
      <c r="N12" s="3">
        <f t="shared" si="1"/>
        <v>1.3652777841353603</v>
      </c>
      <c r="O12" s="3">
        <f t="shared" si="2"/>
        <v>1.263443843202797</v>
      </c>
      <c r="P12" s="3">
        <f t="shared" si="3"/>
        <v>1.1635509455430424</v>
      </c>
      <c r="Q12" s="3">
        <f t="shared" si="4"/>
        <v>1.5285671303750088</v>
      </c>
      <c r="R12" s="3">
        <f t="shared" si="5"/>
        <v>0.2131822158646397</v>
      </c>
      <c r="S12" s="3">
        <f t="shared" si="6"/>
        <v>0.31501615679720296</v>
      </c>
      <c r="T12" s="3">
        <f t="shared" si="7"/>
        <v>0.41490905445695758</v>
      </c>
      <c r="U12" s="3">
        <f t="shared" si="8"/>
        <v>2.336517472062889</v>
      </c>
      <c r="V12" s="3">
        <f t="shared" si="9"/>
        <v>4.5446657160957839E-2</v>
      </c>
      <c r="W12" s="3">
        <f t="shared" si="10"/>
        <v>9.9235179043279956E-2</v>
      </c>
      <c r="X12" s="3">
        <f t="shared" si="11"/>
        <v>0.17214952347036661</v>
      </c>
      <c r="Y12" s="3">
        <f t="shared" si="12"/>
        <v>1.4151706537603514</v>
      </c>
      <c r="Z12" s="3">
        <f t="shared" si="13"/>
        <v>0.16328934623964853</v>
      </c>
      <c r="AA12" s="3">
        <f t="shared" si="14"/>
        <v>2.6287216273381571</v>
      </c>
      <c r="AB12" s="3">
        <f t="shared" si="15"/>
        <v>-1.0502616273381571</v>
      </c>
    </row>
    <row r="13" spans="1:28" hidden="1">
      <c r="A13" s="3">
        <v>54511</v>
      </c>
      <c r="B13" s="4">
        <v>201706221517</v>
      </c>
      <c r="C13" s="5">
        <v>-8.2453299999999992</v>
      </c>
      <c r="D13" s="5">
        <v>19.962700000000002</v>
      </c>
      <c r="E13" s="5">
        <v>23.975999999999999</v>
      </c>
      <c r="F13" s="5">
        <v>23.3644</v>
      </c>
      <c r="G13" s="5">
        <v>116.28</v>
      </c>
      <c r="H13" s="5">
        <v>39.479999999999997</v>
      </c>
      <c r="I13" s="3">
        <v>0.35650199999999999</v>
      </c>
      <c r="J13" s="3">
        <v>0.28758099999999998</v>
      </c>
      <c r="K13" s="3">
        <v>0.74532100000000001</v>
      </c>
      <c r="L13" s="3">
        <v>1.10754</v>
      </c>
      <c r="M13" s="3">
        <f t="shared" si="0"/>
        <v>2.0005877371849747E-2</v>
      </c>
      <c r="N13" s="3">
        <f t="shared" si="1"/>
        <v>0.74532360074125148</v>
      </c>
      <c r="O13" s="3">
        <f t="shared" si="2"/>
        <v>1.2470552166166151</v>
      </c>
      <c r="P13" s="3">
        <f t="shared" si="3"/>
        <v>1.1529741314746975</v>
      </c>
      <c r="Q13" s="3">
        <f t="shared" si="4"/>
        <v>0.33649612262815026</v>
      </c>
      <c r="R13" s="3">
        <f t="shared" si="5"/>
        <v>-0.38882160074125149</v>
      </c>
      <c r="S13" s="3">
        <f t="shared" si="6"/>
        <v>-0.89055321661661513</v>
      </c>
      <c r="T13" s="3">
        <f t="shared" si="7"/>
        <v>-0.79647213147469753</v>
      </c>
      <c r="U13" s="3">
        <f t="shared" si="8"/>
        <v>0.11322964054377914</v>
      </c>
      <c r="V13" s="3">
        <f t="shared" si="9"/>
        <v>0.15118223720298918</v>
      </c>
      <c r="W13" s="3">
        <f t="shared" si="10"/>
        <v>0.79308503162619981</v>
      </c>
      <c r="X13" s="3">
        <f t="shared" si="11"/>
        <v>0.6343678562158479</v>
      </c>
      <c r="Y13" s="3">
        <f t="shared" si="12"/>
        <v>0.76532947811310126</v>
      </c>
      <c r="Z13" s="3">
        <f t="shared" si="13"/>
        <v>-0.40882747811310127</v>
      </c>
      <c r="AA13" s="3">
        <f t="shared" si="14"/>
        <v>1.9923788173578667</v>
      </c>
      <c r="AB13" s="3">
        <f t="shared" si="15"/>
        <v>-1.6358768173578668</v>
      </c>
    </row>
    <row r="14" spans="1:28" hidden="1">
      <c r="A14" s="3">
        <v>54511</v>
      </c>
      <c r="B14" s="4">
        <v>201706221747</v>
      </c>
      <c r="C14" s="5">
        <v>-30.376000000000001</v>
      </c>
      <c r="D14" s="5">
        <v>20.459599999999998</v>
      </c>
      <c r="E14" s="5">
        <v>21.835599999999999</v>
      </c>
      <c r="F14" s="5">
        <v>21.835599999999999</v>
      </c>
      <c r="G14" s="5">
        <v>116.28</v>
      </c>
      <c r="H14" s="5">
        <v>39.479999999999997</v>
      </c>
      <c r="I14" s="3">
        <v>0.49440499999999998</v>
      </c>
      <c r="J14" s="3">
        <v>0.10653899999999999</v>
      </c>
      <c r="K14" s="3">
        <v>0.79436499999999999</v>
      </c>
      <c r="L14" s="3">
        <v>1.17066</v>
      </c>
      <c r="M14" s="3">
        <f t="shared" si="0"/>
        <v>1.1707907523013257E-3</v>
      </c>
      <c r="N14" s="3">
        <f t="shared" si="1"/>
        <v>0.79436884600890723</v>
      </c>
      <c r="O14" s="3">
        <f t="shared" si="2"/>
        <v>0.94768804794571482</v>
      </c>
      <c r="P14" s="3">
        <f t="shared" si="3"/>
        <v>0.94768804794571482</v>
      </c>
      <c r="Q14" s="3">
        <f t="shared" si="4"/>
        <v>0.49323420924769867</v>
      </c>
      <c r="R14" s="3">
        <f t="shared" si="5"/>
        <v>-0.29996384600890724</v>
      </c>
      <c r="S14" s="3">
        <f t="shared" si="6"/>
        <v>-0.45328304794571483</v>
      </c>
      <c r="T14" s="3">
        <f t="shared" si="7"/>
        <v>-0.45328304794571483</v>
      </c>
      <c r="U14" s="3">
        <f t="shared" si="8"/>
        <v>0.24327998517220259</v>
      </c>
      <c r="V14" s="3">
        <f t="shared" si="9"/>
        <v>8.9978308912455424E-2</v>
      </c>
      <c r="W14" s="3">
        <f t="shared" si="10"/>
        <v>0.2054655215549572</v>
      </c>
      <c r="X14" s="3">
        <f t="shared" si="11"/>
        <v>0.2054655215549572</v>
      </c>
      <c r="Y14" s="3">
        <f t="shared" si="12"/>
        <v>0.79553963676120854</v>
      </c>
      <c r="Z14" s="3">
        <f t="shared" si="13"/>
        <v>-0.30113463676120855</v>
      </c>
      <c r="AA14" s="3">
        <f t="shared" si="14"/>
        <v>1.7420568939546222</v>
      </c>
      <c r="AB14" s="3">
        <f t="shared" si="15"/>
        <v>-1.2476518939546222</v>
      </c>
    </row>
    <row r="15" spans="1:28" hidden="1">
      <c r="A15" s="3">
        <v>54511</v>
      </c>
      <c r="B15" s="4">
        <v>201706230017</v>
      </c>
      <c r="C15" s="5">
        <v>3.16</v>
      </c>
      <c r="D15" s="5">
        <v>24.021999999999998</v>
      </c>
      <c r="E15" s="5">
        <v>24.515999999999998</v>
      </c>
      <c r="F15" s="5">
        <v>24.364000000000001</v>
      </c>
      <c r="G15" s="5">
        <v>116.28</v>
      </c>
      <c r="H15" s="5">
        <v>39.479999999999997</v>
      </c>
      <c r="I15" s="3">
        <v>3.0125700000000002</v>
      </c>
      <c r="J15" s="3">
        <v>0.67799699999999996</v>
      </c>
      <c r="K15" s="3">
        <v>1.2544299999999999</v>
      </c>
      <c r="L15" s="3">
        <v>1.7418</v>
      </c>
      <c r="M15" s="3">
        <f t="shared" si="0"/>
        <v>8.6384233376537514E-2</v>
      </c>
      <c r="N15" s="3">
        <f t="shared" si="1"/>
        <v>1.2544341931434411</v>
      </c>
      <c r="O15" s="3">
        <f t="shared" si="2"/>
        <v>1.336483752418046</v>
      </c>
      <c r="P15" s="3">
        <f t="shared" si="3"/>
        <v>1.3106818438299279</v>
      </c>
      <c r="Q15" s="3">
        <f t="shared" si="4"/>
        <v>2.9261857666234627</v>
      </c>
      <c r="R15" s="3">
        <f t="shared" si="5"/>
        <v>1.7581358068565591</v>
      </c>
      <c r="S15" s="3">
        <f t="shared" si="6"/>
        <v>1.6760862475819542</v>
      </c>
      <c r="T15" s="3">
        <f t="shared" si="7"/>
        <v>1.7018881561700723</v>
      </c>
      <c r="U15" s="3">
        <f t="shared" si="8"/>
        <v>8.5625631407897416</v>
      </c>
      <c r="V15" s="3">
        <f t="shared" si="9"/>
        <v>3.0910415153511641</v>
      </c>
      <c r="W15" s="3">
        <f t="shared" si="10"/>
        <v>2.809265109333356</v>
      </c>
      <c r="X15" s="3">
        <f t="shared" si="11"/>
        <v>2.8964232961119682</v>
      </c>
      <c r="Y15" s="3">
        <f t="shared" si="12"/>
        <v>1.3408184265199785</v>
      </c>
      <c r="Z15" s="3">
        <f t="shared" si="13"/>
        <v>1.6717515734800217</v>
      </c>
      <c r="AA15" s="3">
        <f t="shared" si="14"/>
        <v>2.590917945561487</v>
      </c>
      <c r="AB15" s="3">
        <f t="shared" si="15"/>
        <v>0.42165205443851317</v>
      </c>
    </row>
    <row r="16" spans="1:28">
      <c r="A16" s="3">
        <v>54511</v>
      </c>
      <c r="B16" s="4">
        <v>201706230329</v>
      </c>
      <c r="C16" s="5">
        <v>5.9240000000000004</v>
      </c>
      <c r="D16" s="5">
        <v>41.613300000000002</v>
      </c>
      <c r="E16" s="5">
        <v>44.8613</v>
      </c>
      <c r="F16" s="5">
        <v>44.590699999999998</v>
      </c>
      <c r="G16" s="5">
        <v>116.28</v>
      </c>
      <c r="H16" s="5">
        <v>39.479999999999997</v>
      </c>
      <c r="I16" s="4">
        <v>20.037600000000001</v>
      </c>
      <c r="J16" s="3">
        <v>11.7166</v>
      </c>
      <c r="K16" s="3">
        <v>11.975300000000001</v>
      </c>
      <c r="L16" s="3">
        <v>12.391999999999999</v>
      </c>
      <c r="M16" s="3">
        <f t="shared" si="0"/>
        <v>0.12313720267045762</v>
      </c>
      <c r="N16" s="3">
        <f t="shared" si="1"/>
        <v>11.975214284529139</v>
      </c>
      <c r="O16" s="3">
        <f t="shared" si="2"/>
        <v>18.163389385717217</v>
      </c>
      <c r="P16" s="3">
        <f t="shared" si="3"/>
        <v>17.543832547139672</v>
      </c>
      <c r="Q16" s="3">
        <f t="shared" si="4"/>
        <v>19.914462797329545</v>
      </c>
      <c r="R16" s="6">
        <f t="shared" si="5"/>
        <v>8.062385715470862</v>
      </c>
      <c r="S16" s="3">
        <f t="shared" si="6"/>
        <v>1.8742106142827843</v>
      </c>
      <c r="T16" s="3">
        <f t="shared" si="7"/>
        <v>2.4937674528603289</v>
      </c>
      <c r="U16" s="3">
        <f t="shared" si="8"/>
        <v>396.58582850622247</v>
      </c>
      <c r="V16" s="3">
        <f t="shared" si="9"/>
        <v>65.002063425028609</v>
      </c>
      <c r="W16" s="3">
        <f t="shared" si="10"/>
        <v>3.5126654266902517</v>
      </c>
      <c r="X16" s="3">
        <f t="shared" si="11"/>
        <v>6.2188761089454925</v>
      </c>
      <c r="Y16" s="3">
        <f t="shared" si="12"/>
        <v>12.098351487199597</v>
      </c>
      <c r="Z16" s="3">
        <f t="shared" si="13"/>
        <v>7.939248512800404</v>
      </c>
      <c r="AA16" s="3">
        <f t="shared" si="14"/>
        <v>30.138603670246354</v>
      </c>
      <c r="AB16" s="3">
        <f t="shared" si="15"/>
        <v>-10.101003670246353</v>
      </c>
    </row>
    <row r="17" spans="1:28" hidden="1">
      <c r="A17" s="3">
        <v>54511</v>
      </c>
      <c r="B17" s="4">
        <v>201706232159</v>
      </c>
      <c r="C17" s="5">
        <v>2.1351100000000001</v>
      </c>
      <c r="D17" s="5">
        <v>23.3889</v>
      </c>
      <c r="E17" s="5">
        <v>29.5107</v>
      </c>
      <c r="F17" s="5">
        <v>32.700899999999997</v>
      </c>
      <c r="G17" s="5">
        <v>116.28</v>
      </c>
      <c r="H17" s="5">
        <v>39.479999999999997</v>
      </c>
      <c r="I17" s="3">
        <v>2.2966899999999999</v>
      </c>
      <c r="J17" s="3">
        <v>0.89583999999999997</v>
      </c>
      <c r="K17" s="3">
        <v>1.1566000000000001</v>
      </c>
      <c r="L17" s="3">
        <v>1.62304</v>
      </c>
      <c r="M17" s="3">
        <f t="shared" si="0"/>
        <v>7.5743978055106284E-2</v>
      </c>
      <c r="N17" s="3">
        <f t="shared" si="1"/>
        <v>1.1566027309658284</v>
      </c>
      <c r="O17" s="3">
        <f t="shared" si="2"/>
        <v>2.5361122595072096</v>
      </c>
      <c r="P17" s="3">
        <f t="shared" si="3"/>
        <v>3.8182346406255268</v>
      </c>
      <c r="Q17" s="3">
        <f t="shared" si="4"/>
        <v>2.2209460219448935</v>
      </c>
      <c r="R17" s="3">
        <f t="shared" si="5"/>
        <v>1.1400872690341715</v>
      </c>
      <c r="S17" s="3">
        <f t="shared" si="6"/>
        <v>-0.23942225950720974</v>
      </c>
      <c r="T17" s="3">
        <f t="shared" si="7"/>
        <v>-1.5215446406255269</v>
      </c>
      <c r="U17" s="3">
        <f t="shared" si="8"/>
        <v>4.9326012323928472</v>
      </c>
      <c r="V17" s="3">
        <f t="shared" si="9"/>
        <v>1.2997989810137953</v>
      </c>
      <c r="W17" s="3">
        <f t="shared" si="10"/>
        <v>5.7323018347537689E-2</v>
      </c>
      <c r="X17" s="3">
        <f t="shared" si="11"/>
        <v>2.3150980934162635</v>
      </c>
      <c r="Y17" s="3">
        <f t="shared" si="12"/>
        <v>1.2323467090209348</v>
      </c>
      <c r="Z17" s="3">
        <f t="shared" si="13"/>
        <v>1.0643432909790651</v>
      </c>
      <c r="AA17" s="3">
        <f t="shared" si="14"/>
        <v>3.6927149904730383</v>
      </c>
      <c r="AB17" s="3">
        <f t="shared" si="15"/>
        <v>-1.3960249904730384</v>
      </c>
    </row>
    <row r="18" spans="1:28" hidden="1">
      <c r="A18" s="3">
        <v>54511</v>
      </c>
      <c r="B18" s="4">
        <v>201706232305</v>
      </c>
      <c r="C18" s="5">
        <v>-3.5259999999999998</v>
      </c>
      <c r="D18" s="5">
        <v>28.681999999999999</v>
      </c>
      <c r="E18" s="5">
        <v>32.423299999999998</v>
      </c>
      <c r="F18" s="5">
        <v>31.935300000000002</v>
      </c>
      <c r="G18" s="5">
        <v>116.28</v>
      </c>
      <c r="H18" s="5">
        <v>39.479999999999997</v>
      </c>
      <c r="I18" s="3">
        <v>0.28661999999999999</v>
      </c>
      <c r="J18" s="3">
        <v>1.2471399999999999</v>
      </c>
      <c r="K18" s="3">
        <v>2.2803900000000001</v>
      </c>
      <c r="L18" s="3">
        <v>2.92909</v>
      </c>
      <c r="M18" s="3">
        <f t="shared" si="0"/>
        <v>3.6645806444877645E-2</v>
      </c>
      <c r="N18" s="3">
        <f t="shared" si="1"/>
        <v>2.2803939672999354</v>
      </c>
      <c r="O18" s="3">
        <f t="shared" si="2"/>
        <v>3.6846843809682039</v>
      </c>
      <c r="P18" s="3">
        <f t="shared" si="3"/>
        <v>3.461136230018079</v>
      </c>
      <c r="Q18" s="3">
        <f t="shared" si="4"/>
        <v>0.24997419355512235</v>
      </c>
      <c r="R18" s="3">
        <f t="shared" si="5"/>
        <v>-1.9937739672999353</v>
      </c>
      <c r="S18" s="3">
        <f t="shared" si="6"/>
        <v>-3.3980643809682038</v>
      </c>
      <c r="T18" s="3">
        <f t="shared" si="7"/>
        <v>-3.1745162300180789</v>
      </c>
      <c r="U18" s="3">
        <f t="shared" si="8"/>
        <v>6.2487097443533771E-2</v>
      </c>
      <c r="V18" s="3">
        <f t="shared" si="9"/>
        <v>3.9751346326829236</v>
      </c>
      <c r="W18" s="3">
        <f t="shared" si="10"/>
        <v>11.546841537204822</v>
      </c>
      <c r="X18" s="3">
        <f t="shared" si="11"/>
        <v>10.077553294648197</v>
      </c>
      <c r="Y18" s="3">
        <f t="shared" si="12"/>
        <v>2.317039773744813</v>
      </c>
      <c r="Z18" s="3">
        <f t="shared" si="13"/>
        <v>-2.0304197737448129</v>
      </c>
      <c r="AA18" s="3">
        <f t="shared" si="14"/>
        <v>5.9650783482681398</v>
      </c>
      <c r="AB18" s="3">
        <f t="shared" si="15"/>
        <v>-5.6784583482681397</v>
      </c>
    </row>
    <row r="19" spans="1:28" hidden="1">
      <c r="A19" s="3">
        <v>54511</v>
      </c>
      <c r="B19" s="4">
        <v>201707040235</v>
      </c>
      <c r="C19" s="5">
        <v>-12.546200000000001</v>
      </c>
      <c r="D19" s="5">
        <v>27.474399999999999</v>
      </c>
      <c r="E19" s="5">
        <v>30.511500000000002</v>
      </c>
      <c r="F19" s="5">
        <v>30.088699999999999</v>
      </c>
      <c r="G19" s="5">
        <v>116.28</v>
      </c>
      <c r="H19" s="5">
        <v>39.479999999999997</v>
      </c>
      <c r="I19" s="3">
        <v>3.13436</v>
      </c>
      <c r="J19" s="3">
        <v>0.66470200000000002</v>
      </c>
      <c r="K19" s="3">
        <v>1.9532099999999999</v>
      </c>
      <c r="L19" s="3">
        <v>2.55999</v>
      </c>
      <c r="M19" s="3">
        <f t="shared" si="0"/>
        <v>1.1523891042930322E-2</v>
      </c>
      <c r="N19" s="3">
        <f t="shared" si="1"/>
        <v>1.95319931554448</v>
      </c>
      <c r="O19" s="3">
        <f t="shared" si="2"/>
        <v>2.8834540395695671</v>
      </c>
      <c r="P19" s="3">
        <f t="shared" si="3"/>
        <v>2.7312601824893155</v>
      </c>
      <c r="Q19" s="3">
        <f t="shared" si="4"/>
        <v>3.1228361089570695</v>
      </c>
      <c r="R19" s="3">
        <f t="shared" si="5"/>
        <v>1.18116068445552</v>
      </c>
      <c r="S19" s="3">
        <f t="shared" si="6"/>
        <v>0.25090596043043289</v>
      </c>
      <c r="T19" s="3">
        <f t="shared" si="7"/>
        <v>0.40309981751068458</v>
      </c>
      <c r="U19" s="3">
        <f t="shared" si="8"/>
        <v>9.7521053634061303</v>
      </c>
      <c r="V19" s="3">
        <f t="shared" si="9"/>
        <v>1.3951405625034325</v>
      </c>
      <c r="W19" s="3">
        <f t="shared" si="10"/>
        <v>6.2953800979517957E-2</v>
      </c>
      <c r="X19" s="3">
        <f t="shared" si="11"/>
        <v>0.16248946287714722</v>
      </c>
      <c r="Y19" s="3">
        <f t="shared" si="12"/>
        <v>1.9647232065874103</v>
      </c>
      <c r="Z19" s="3">
        <f t="shared" si="13"/>
        <v>1.1696367934125897</v>
      </c>
      <c r="AA19" s="3">
        <f t="shared" si="14"/>
        <v>4.8366533551140467</v>
      </c>
      <c r="AB19" s="3">
        <f t="shared" si="15"/>
        <v>-1.7022933551140467</v>
      </c>
    </row>
    <row r="20" spans="1:28" hidden="1">
      <c r="A20" s="3">
        <v>54511</v>
      </c>
      <c r="B20" s="4">
        <v>201707040611</v>
      </c>
      <c r="C20" s="5">
        <v>-8.1846700000000006</v>
      </c>
      <c r="D20" s="5">
        <v>21.943100000000001</v>
      </c>
      <c r="E20" s="5">
        <v>23.480699999999999</v>
      </c>
      <c r="F20" s="5">
        <v>25.101299999999998</v>
      </c>
      <c r="G20" s="5">
        <v>116.28</v>
      </c>
      <c r="H20" s="5">
        <v>39.479999999999997</v>
      </c>
      <c r="I20" s="3">
        <v>8.5396600000000003E-2</v>
      </c>
      <c r="J20" s="3">
        <v>0.33973599999999998</v>
      </c>
      <c r="K20" s="3">
        <v>0.96084599999999998</v>
      </c>
      <c r="L20" s="3">
        <v>1.3813200000000001</v>
      </c>
      <c r="M20" s="3">
        <f t="shared" si="0"/>
        <v>2.0162127854861069E-2</v>
      </c>
      <c r="N20" s="3">
        <f t="shared" si="1"/>
        <v>0.96084459933246702</v>
      </c>
      <c r="O20" s="3">
        <f t="shared" si="2"/>
        <v>1.1703007232396105</v>
      </c>
      <c r="P20" s="3">
        <f t="shared" si="3"/>
        <v>1.4406712630516936</v>
      </c>
      <c r="Q20" s="3">
        <f t="shared" si="4"/>
        <v>6.523447214513893E-2</v>
      </c>
      <c r="R20" s="3">
        <f t="shared" si="5"/>
        <v>-0.87544799933246698</v>
      </c>
      <c r="S20" s="3">
        <f t="shared" si="6"/>
        <v>-1.0849041232396106</v>
      </c>
      <c r="T20" s="3">
        <f t="shared" si="7"/>
        <v>-1.3552746630516936</v>
      </c>
      <c r="U20" s="3">
        <f t="shared" si="8"/>
        <v>4.2555363560549068E-3</v>
      </c>
      <c r="V20" s="3">
        <f t="shared" si="9"/>
        <v>0.76640919953521913</v>
      </c>
      <c r="W20" s="3">
        <f t="shared" si="10"/>
        <v>1.1770169566223081</v>
      </c>
      <c r="X20" s="3">
        <f t="shared" si="11"/>
        <v>1.8367694123098817</v>
      </c>
      <c r="Y20" s="3">
        <f t="shared" si="12"/>
        <v>0.98100672718732806</v>
      </c>
      <c r="Z20" s="3">
        <f t="shared" si="13"/>
        <v>-0.89561012718732802</v>
      </c>
      <c r="AA20" s="3">
        <f t="shared" si="14"/>
        <v>2.1311453225720776</v>
      </c>
      <c r="AB20" s="3">
        <f t="shared" si="15"/>
        <v>-2.0457487225720774</v>
      </c>
    </row>
    <row r="21" spans="1:28" hidden="1">
      <c r="A21" s="3">
        <v>54511</v>
      </c>
      <c r="B21" s="4">
        <v>201707040911</v>
      </c>
      <c r="C21" s="5">
        <v>3.4333300000000002</v>
      </c>
      <c r="D21" s="5">
        <v>30.5</v>
      </c>
      <c r="E21" s="5">
        <v>35.283299999999997</v>
      </c>
      <c r="F21" s="5">
        <v>34.2333</v>
      </c>
      <c r="G21" s="5">
        <v>116.28</v>
      </c>
      <c r="H21" s="5">
        <v>39.479999999999997</v>
      </c>
      <c r="I21" s="3">
        <v>1.43309</v>
      </c>
      <c r="J21" s="3">
        <v>2.35372</v>
      </c>
      <c r="K21" s="3">
        <v>2.8792</v>
      </c>
      <c r="L21" s="3">
        <v>3.5875599999999999</v>
      </c>
      <c r="M21" s="3">
        <f t="shared" si="0"/>
        <v>8.9466194432397908E-2</v>
      </c>
      <c r="N21" s="3">
        <f t="shared" si="1"/>
        <v>2.8792043077757694</v>
      </c>
      <c r="O21" s="3">
        <f t="shared" si="2"/>
        <v>5.3174362685259009</v>
      </c>
      <c r="P21" s="3">
        <f t="shared" si="3"/>
        <v>4.6474774736716409</v>
      </c>
      <c r="Q21" s="3">
        <f t="shared" si="4"/>
        <v>1.343623805567602</v>
      </c>
      <c r="R21" s="3">
        <f t="shared" si="5"/>
        <v>-1.4461143077757694</v>
      </c>
      <c r="S21" s="3">
        <f t="shared" si="6"/>
        <v>-3.8843462685259009</v>
      </c>
      <c r="T21" s="3">
        <f t="shared" si="7"/>
        <v>-3.2143874736716409</v>
      </c>
      <c r="U21" s="3">
        <f t="shared" si="8"/>
        <v>1.8053249308879651</v>
      </c>
      <c r="V21" s="3">
        <f t="shared" si="9"/>
        <v>2.091246591153793</v>
      </c>
      <c r="W21" s="3">
        <f t="shared" si="10"/>
        <v>15.08814593381109</v>
      </c>
      <c r="X21" s="3">
        <f t="shared" si="11"/>
        <v>10.332286830897154</v>
      </c>
      <c r="Y21" s="3">
        <f t="shared" si="12"/>
        <v>2.9686705022081674</v>
      </c>
      <c r="Z21" s="3">
        <f t="shared" si="13"/>
        <v>-1.5355805022081674</v>
      </c>
      <c r="AA21" s="3">
        <f t="shared" si="14"/>
        <v>8.1966405763016699</v>
      </c>
      <c r="AB21" s="3">
        <f t="shared" si="15"/>
        <v>-6.7635505763016699</v>
      </c>
    </row>
    <row r="22" spans="1:28" hidden="1">
      <c r="A22" s="3">
        <v>54511</v>
      </c>
      <c r="B22" s="4">
        <v>201707040947</v>
      </c>
      <c r="C22" s="5">
        <v>-2.1626699999999999</v>
      </c>
      <c r="D22" s="5">
        <v>26.4893</v>
      </c>
      <c r="E22" s="5">
        <v>27.0307</v>
      </c>
      <c r="F22" s="5">
        <v>26.3733</v>
      </c>
      <c r="G22" s="5">
        <v>116.28</v>
      </c>
      <c r="H22" s="5">
        <v>39.479999999999997</v>
      </c>
      <c r="I22" s="3">
        <v>0.703851</v>
      </c>
      <c r="J22" s="3">
        <v>0.77337100000000003</v>
      </c>
      <c r="K22" s="3">
        <v>1.72139</v>
      </c>
      <c r="L22" s="3">
        <v>2.2936000000000001</v>
      </c>
      <c r="M22" s="3">
        <f t="shared" si="0"/>
        <v>4.3647740278591023E-2</v>
      </c>
      <c r="N22" s="3">
        <f t="shared" si="1"/>
        <v>1.7213789720409776</v>
      </c>
      <c r="O22" s="3">
        <f t="shared" si="2"/>
        <v>1.845153381343537</v>
      </c>
      <c r="P22" s="3">
        <f t="shared" si="3"/>
        <v>1.6959587832427889</v>
      </c>
      <c r="Q22" s="3">
        <f t="shared" si="4"/>
        <v>0.66020325972140903</v>
      </c>
      <c r="R22" s="3">
        <f t="shared" si="5"/>
        <v>-1.0175279720409776</v>
      </c>
      <c r="S22" s="3">
        <f t="shared" si="6"/>
        <v>-1.141302381343537</v>
      </c>
      <c r="T22" s="3">
        <f t="shared" si="7"/>
        <v>-0.99210778324278892</v>
      </c>
      <c r="U22" s="3">
        <f t="shared" si="8"/>
        <v>0.43586834414677428</v>
      </c>
      <c r="V22" s="3">
        <f t="shared" si="9"/>
        <v>1.0353631738858244</v>
      </c>
      <c r="W22" s="3">
        <f t="shared" si="10"/>
        <v>1.3025711256604284</v>
      </c>
      <c r="X22" s="3">
        <f t="shared" si="11"/>
        <v>0.98427785357092068</v>
      </c>
      <c r="Y22" s="3">
        <f t="shared" si="12"/>
        <v>1.7650267123195686</v>
      </c>
      <c r="Z22" s="3">
        <f t="shared" si="13"/>
        <v>-1.0611757123195686</v>
      </c>
      <c r="AA22" s="3">
        <f t="shared" si="14"/>
        <v>3.5665323533845146</v>
      </c>
      <c r="AB22" s="3">
        <f t="shared" si="15"/>
        <v>-2.8626813533845148</v>
      </c>
    </row>
    <row r="23" spans="1:28" hidden="1">
      <c r="A23" s="3">
        <v>54511</v>
      </c>
      <c r="B23" s="4">
        <v>201707041011</v>
      </c>
      <c r="C23" s="5">
        <v>-7.13089</v>
      </c>
      <c r="D23" s="5">
        <v>18.895099999999999</v>
      </c>
      <c r="E23" s="5">
        <v>19.834</v>
      </c>
      <c r="F23" s="5">
        <v>23.026199999999999</v>
      </c>
      <c r="G23" s="5">
        <v>116.28</v>
      </c>
      <c r="H23" s="5">
        <v>39.479999999999997</v>
      </c>
      <c r="I23" s="3">
        <v>0.13178899999999999</v>
      </c>
      <c r="J23" s="3">
        <v>0.230072</v>
      </c>
      <c r="K23" s="3">
        <v>0.64995000000000003</v>
      </c>
      <c r="L23" s="3">
        <v>0.983209</v>
      </c>
      <c r="M23" s="3">
        <f t="shared" si="0"/>
        <v>2.307979305628614E-2</v>
      </c>
      <c r="N23" s="3">
        <f t="shared" si="1"/>
        <v>0.64994940935561163</v>
      </c>
      <c r="O23" s="3">
        <f t="shared" si="2"/>
        <v>0.73312205255210405</v>
      </c>
      <c r="P23" s="3">
        <f t="shared" si="3"/>
        <v>1.1040324117398832</v>
      </c>
      <c r="Q23" s="3">
        <f t="shared" si="4"/>
        <v>0.10870920694371385</v>
      </c>
      <c r="R23" s="3">
        <f t="shared" si="5"/>
        <v>-0.51816040935561158</v>
      </c>
      <c r="S23" s="3">
        <f t="shared" si="6"/>
        <v>-0.60133305255210412</v>
      </c>
      <c r="T23" s="3">
        <f t="shared" si="7"/>
        <v>-0.97224341173988327</v>
      </c>
      <c r="U23" s="3">
        <f t="shared" si="8"/>
        <v>1.1817691674331202E-2</v>
      </c>
      <c r="V23" s="3">
        <f t="shared" si="9"/>
        <v>0.26849020982357497</v>
      </c>
      <c r="W23" s="3">
        <f t="shared" si="10"/>
        <v>0.36160144009163159</v>
      </c>
      <c r="X23" s="3">
        <f t="shared" si="11"/>
        <v>0.94525725167160823</v>
      </c>
      <c r="Y23" s="3">
        <f t="shared" si="12"/>
        <v>0.67302920241189779</v>
      </c>
      <c r="Z23" s="3">
        <f t="shared" si="13"/>
        <v>-0.54124020241189785</v>
      </c>
      <c r="AA23" s="3">
        <f t="shared" si="14"/>
        <v>1.3830714619077158</v>
      </c>
      <c r="AB23" s="3">
        <f t="shared" si="15"/>
        <v>-1.2512824619077159</v>
      </c>
    </row>
    <row r="24" spans="1:28" hidden="1">
      <c r="A24" s="3">
        <v>54511</v>
      </c>
      <c r="B24" s="4">
        <v>201707061341</v>
      </c>
      <c r="C24" s="5">
        <v>-0.96622200000000003</v>
      </c>
      <c r="D24" s="5">
        <v>26.920400000000001</v>
      </c>
      <c r="E24" s="5">
        <v>27.315999999999999</v>
      </c>
      <c r="F24" s="5">
        <v>27.395099999999999</v>
      </c>
      <c r="G24" s="5">
        <v>116.28</v>
      </c>
      <c r="H24" s="5">
        <v>39.479999999999997</v>
      </c>
      <c r="I24" s="3">
        <v>2.7581699999999998</v>
      </c>
      <c r="J24" s="3">
        <v>0.87418700000000005</v>
      </c>
      <c r="K24" s="3">
        <v>1.81925</v>
      </c>
      <c r="L24" s="3">
        <v>2.40659</v>
      </c>
      <c r="M24" s="3">
        <f t="shared" si="0"/>
        <v>5.088665667167476E-2</v>
      </c>
      <c r="N24" s="3">
        <f t="shared" si="1"/>
        <v>1.81923483524981</v>
      </c>
      <c r="O24" s="3">
        <f t="shared" si="2"/>
        <v>1.9139195711636987</v>
      </c>
      <c r="P24" s="3">
        <f t="shared" si="3"/>
        <v>1.9334348988569456</v>
      </c>
      <c r="Q24" s="3">
        <f t="shared" si="4"/>
        <v>2.7072833433283252</v>
      </c>
      <c r="R24" s="3">
        <f t="shared" si="5"/>
        <v>0.93893516475018979</v>
      </c>
      <c r="S24" s="3">
        <f t="shared" si="6"/>
        <v>0.84425042883630108</v>
      </c>
      <c r="T24" s="3">
        <f t="shared" si="7"/>
        <v>0.82473510114305415</v>
      </c>
      <c r="U24" s="3">
        <f t="shared" si="8"/>
        <v>7.3293831010629944</v>
      </c>
      <c r="V24" s="3">
        <f t="shared" si="9"/>
        <v>0.88159924360446607</v>
      </c>
      <c r="W24" s="3">
        <f t="shared" si="10"/>
        <v>0.71275878659027825</v>
      </c>
      <c r="X24" s="3">
        <f t="shared" si="11"/>
        <v>0.68018798705744377</v>
      </c>
      <c r="Y24" s="3">
        <f t="shared" si="12"/>
        <v>1.8701214919214848</v>
      </c>
      <c r="Z24" s="3">
        <f t="shared" si="13"/>
        <v>0.88804850807851499</v>
      </c>
      <c r="AA24" s="3">
        <f t="shared" si="14"/>
        <v>3.7331544064135089</v>
      </c>
      <c r="AB24" s="3">
        <f t="shared" si="15"/>
        <v>-0.97498440641350914</v>
      </c>
    </row>
    <row r="25" spans="1:28" hidden="1">
      <c r="A25" s="3">
        <v>54511</v>
      </c>
      <c r="B25" s="4">
        <v>201707061411</v>
      </c>
      <c r="C25" s="5">
        <v>5.1013299999999999</v>
      </c>
      <c r="D25" s="5">
        <v>28.7653</v>
      </c>
      <c r="E25" s="5">
        <v>30.9693</v>
      </c>
      <c r="F25" s="5">
        <v>30.776</v>
      </c>
      <c r="G25" s="5">
        <v>116.28</v>
      </c>
      <c r="H25" s="5">
        <v>39.479999999999997</v>
      </c>
      <c r="I25" s="3">
        <v>1.71122</v>
      </c>
      <c r="J25" s="3">
        <v>1.6878</v>
      </c>
      <c r="K25" s="3">
        <v>2.3048999999999999</v>
      </c>
      <c r="L25" s="3">
        <v>2.9564400000000002</v>
      </c>
      <c r="M25" s="3">
        <f t="shared" si="0"/>
        <v>0.11080683862767539</v>
      </c>
      <c r="N25" s="3">
        <f t="shared" si="1"/>
        <v>2.3048872919587122</v>
      </c>
      <c r="O25" s="3">
        <f t="shared" si="2"/>
        <v>3.0578240593695347</v>
      </c>
      <c r="P25" s="3">
        <f t="shared" si="3"/>
        <v>2.9829480054853708</v>
      </c>
      <c r="Q25" s="3">
        <f t="shared" si="4"/>
        <v>1.6004131613723245</v>
      </c>
      <c r="R25" s="3">
        <f t="shared" si="5"/>
        <v>-0.59366729195871226</v>
      </c>
      <c r="S25" s="3">
        <f t="shared" si="6"/>
        <v>-1.3466040593695348</v>
      </c>
      <c r="T25" s="3">
        <f t="shared" si="7"/>
        <v>-1.2717280054853708</v>
      </c>
      <c r="U25" s="3">
        <f t="shared" si="8"/>
        <v>2.5613222870937578</v>
      </c>
      <c r="V25" s="3">
        <f t="shared" si="9"/>
        <v>0.35244085354159088</v>
      </c>
      <c r="W25" s="3">
        <f t="shared" si="10"/>
        <v>1.8133424927105095</v>
      </c>
      <c r="X25" s="3">
        <f t="shared" si="11"/>
        <v>1.6172921199357992</v>
      </c>
      <c r="Y25" s="3">
        <f t="shared" si="12"/>
        <v>2.4156941305863877</v>
      </c>
      <c r="Z25" s="3">
        <f t="shared" si="13"/>
        <v>-0.70447413058638775</v>
      </c>
      <c r="AA25" s="3">
        <f t="shared" si="14"/>
        <v>5.3627113513282474</v>
      </c>
      <c r="AB25" s="3">
        <f t="shared" si="15"/>
        <v>-3.6514913513282474</v>
      </c>
    </row>
    <row r="26" spans="1:28" hidden="1">
      <c r="A26" s="3">
        <v>54511</v>
      </c>
      <c r="B26" s="4">
        <v>201707061547</v>
      </c>
      <c r="C26" s="5">
        <v>7.4466700000000001</v>
      </c>
      <c r="D26" s="5">
        <v>34.684399999999997</v>
      </c>
      <c r="E26" s="5">
        <v>33.211100000000002</v>
      </c>
      <c r="F26" s="5">
        <v>29.32</v>
      </c>
      <c r="G26" s="5">
        <v>116.28</v>
      </c>
      <c r="H26" s="5">
        <v>39.479999999999997</v>
      </c>
      <c r="I26" s="3">
        <v>4.6576300000000002</v>
      </c>
      <c r="J26" s="3">
        <v>3.3502000000000001</v>
      </c>
      <c r="K26" s="3">
        <v>4.9243199999999998</v>
      </c>
      <c r="L26" s="3">
        <v>5.7213399999999996</v>
      </c>
      <c r="M26" s="3">
        <f t="shared" si="0"/>
        <v>0.14969317587219894</v>
      </c>
      <c r="N26" s="3">
        <f t="shared" si="1"/>
        <v>4.9242893429695851</v>
      </c>
      <c r="O26" s="3">
        <f t="shared" si="2"/>
        <v>4.0764371744959949</v>
      </c>
      <c r="P26" s="3">
        <f t="shared" si="3"/>
        <v>2.474836333933581</v>
      </c>
      <c r="Q26" s="3">
        <f t="shared" si="4"/>
        <v>4.5079368241278015</v>
      </c>
      <c r="R26" s="3">
        <f t="shared" si="5"/>
        <v>-0.26665934296958493</v>
      </c>
      <c r="S26" s="3">
        <f t="shared" si="6"/>
        <v>0.58119282550400531</v>
      </c>
      <c r="T26" s="3">
        <f t="shared" si="7"/>
        <v>2.1827936660664191</v>
      </c>
      <c r="U26" s="3">
        <f t="shared" si="8"/>
        <v>20.32149441032745</v>
      </c>
      <c r="V26" s="3">
        <f t="shared" si="9"/>
        <v>7.1107205192970729E-2</v>
      </c>
      <c r="W26" s="3">
        <f t="shared" si="10"/>
        <v>0.33778510041732918</v>
      </c>
      <c r="X26" s="3">
        <f t="shared" si="11"/>
        <v>4.7645881886196779</v>
      </c>
      <c r="Y26" s="3">
        <f t="shared" si="12"/>
        <v>5.0739825188417838</v>
      </c>
      <c r="Z26" s="3">
        <f t="shared" si="13"/>
        <v>-0.41635251884178359</v>
      </c>
      <c r="AA26" s="3">
        <f t="shared" si="14"/>
        <v>9.0007265174655799</v>
      </c>
      <c r="AB26" s="3">
        <f t="shared" si="15"/>
        <v>-4.3430965174655798</v>
      </c>
    </row>
    <row r="27" spans="1:28" hidden="1">
      <c r="A27" s="3">
        <v>54511</v>
      </c>
      <c r="B27" s="4">
        <v>201707141005</v>
      </c>
      <c r="C27" s="5">
        <v>-7.0173300000000003</v>
      </c>
      <c r="D27" s="5">
        <v>-27.513300000000001</v>
      </c>
      <c r="E27" s="5">
        <v>-27.513300000000001</v>
      </c>
      <c r="F27" s="5">
        <v>-27.513300000000001</v>
      </c>
      <c r="G27" s="5">
        <v>116.28</v>
      </c>
      <c r="H27" s="5">
        <v>39.479999999999997</v>
      </c>
      <c r="I27" s="3">
        <v>0</v>
      </c>
      <c r="J27" s="8">
        <v>9.1710699999999996E-5</v>
      </c>
      <c r="K27" s="3">
        <v>1.69017E-3</v>
      </c>
      <c r="L27" s="3">
        <v>5.5535699999999999E-3</v>
      </c>
      <c r="M27" s="3">
        <f t="shared" si="0"/>
        <v>2.3418399066629313E-2</v>
      </c>
      <c r="N27" s="3">
        <f t="shared" si="1"/>
        <v>1.6901749992826824E-3</v>
      </c>
      <c r="O27" s="3">
        <f t="shared" si="2"/>
        <v>1.6901749992826824E-3</v>
      </c>
      <c r="P27" s="3">
        <f t="shared" si="3"/>
        <v>1.6901749992826824E-3</v>
      </c>
      <c r="Q27" s="3">
        <f t="shared" si="4"/>
        <v>-2.3418399066629313E-2</v>
      </c>
      <c r="R27" s="3">
        <f t="shared" si="5"/>
        <v>-1.6901749992826824E-3</v>
      </c>
      <c r="S27" s="3">
        <f t="shared" si="6"/>
        <v>-1.6901749992826824E-3</v>
      </c>
      <c r="T27" s="3">
        <f t="shared" si="7"/>
        <v>-1.6901749992826824E-3</v>
      </c>
      <c r="U27" s="3">
        <f t="shared" si="8"/>
        <v>5.4842141484390467E-4</v>
      </c>
      <c r="V27" s="3">
        <f t="shared" si="9"/>
        <v>2.8566915282002156E-6</v>
      </c>
      <c r="W27" s="3">
        <f t="shared" si="10"/>
        <v>2.8566915282002156E-6</v>
      </c>
      <c r="X27" s="3">
        <f t="shared" si="11"/>
        <v>2.8566915282002156E-6</v>
      </c>
      <c r="Y27" s="3">
        <f t="shared" si="12"/>
        <v>2.5108574065911996E-2</v>
      </c>
      <c r="Z27" s="3">
        <f t="shared" si="13"/>
        <v>-2.5108574065911996E-2</v>
      </c>
      <c r="AA27" s="3">
        <f t="shared" si="14"/>
        <v>3.3803499985653649E-3</v>
      </c>
      <c r="AB27" s="3">
        <f t="shared" si="15"/>
        <v>-3.3803499985653649E-3</v>
      </c>
    </row>
    <row r="28" spans="1:28" hidden="1">
      <c r="A28" s="3">
        <v>54511</v>
      </c>
      <c r="B28" s="4">
        <v>201707142347</v>
      </c>
      <c r="C28" s="5">
        <v>-2.5173299999999998</v>
      </c>
      <c r="D28" s="5">
        <v>24.5047</v>
      </c>
      <c r="E28" s="5">
        <v>31.348700000000001</v>
      </c>
      <c r="F28" s="5">
        <v>31.388000000000002</v>
      </c>
      <c r="G28" s="5">
        <v>116.28</v>
      </c>
      <c r="H28" s="5">
        <v>39.479999999999997</v>
      </c>
      <c r="I28" s="3">
        <v>2.7577500000000001E-2</v>
      </c>
      <c r="J28" s="3">
        <v>0.85352399999999995</v>
      </c>
      <c r="K28" s="3">
        <v>1.3345400000000001</v>
      </c>
      <c r="L28" s="3">
        <v>1.8381400000000001</v>
      </c>
      <c r="M28" s="3">
        <f t="shared" si="0"/>
        <v>4.1706831981059546E-2</v>
      </c>
      <c r="N28" s="3">
        <f t="shared" si="1"/>
        <v>1.3345482293853337</v>
      </c>
      <c r="O28" s="3">
        <f t="shared" si="2"/>
        <v>3.2102959687483557</v>
      </c>
      <c r="P28" s="3">
        <f t="shared" si="3"/>
        <v>3.2265179342097641</v>
      </c>
      <c r="Q28" s="3">
        <f t="shared" si="4"/>
        <v>-1.4129331981059545E-2</v>
      </c>
      <c r="R28" s="3">
        <f t="shared" si="5"/>
        <v>-1.3069707293853337</v>
      </c>
      <c r="S28" s="3">
        <f t="shared" si="6"/>
        <v>-3.1827184687483556</v>
      </c>
      <c r="T28" s="3">
        <f t="shared" si="7"/>
        <v>-3.198940434209764</v>
      </c>
      <c r="U28" s="3">
        <f t="shared" si="8"/>
        <v>1.9963802223099203E-4</v>
      </c>
      <c r="V28" s="3">
        <f t="shared" si="9"/>
        <v>1.708172487470031</v>
      </c>
      <c r="W28" s="3">
        <f t="shared" si="10"/>
        <v>10.129696851311877</v>
      </c>
      <c r="X28" s="3">
        <f t="shared" si="11"/>
        <v>10.233219901622153</v>
      </c>
      <c r="Y28" s="3">
        <f t="shared" si="12"/>
        <v>1.3762550613663933</v>
      </c>
      <c r="Z28" s="3">
        <f t="shared" si="13"/>
        <v>-1.3486775613663933</v>
      </c>
      <c r="AA28" s="3">
        <f t="shared" si="14"/>
        <v>4.5448441981336893</v>
      </c>
      <c r="AB28" s="3">
        <f t="shared" si="15"/>
        <v>-4.5172666981336898</v>
      </c>
    </row>
    <row r="29" spans="1:28" hidden="1">
      <c r="A29" s="3">
        <v>54511</v>
      </c>
      <c r="B29" s="4">
        <v>201707150005</v>
      </c>
      <c r="C29" s="5">
        <v>1.3711100000000001</v>
      </c>
      <c r="D29" s="5">
        <v>28.480399999999999</v>
      </c>
      <c r="E29" s="5">
        <v>33.8369</v>
      </c>
      <c r="F29" s="5">
        <v>33.182699999999997</v>
      </c>
      <c r="G29" s="5">
        <v>116.28</v>
      </c>
      <c r="H29" s="5">
        <v>39.479999999999997</v>
      </c>
      <c r="I29" s="3">
        <v>0.51865700000000003</v>
      </c>
      <c r="J29" s="3">
        <v>1.66042</v>
      </c>
      <c r="K29" s="3">
        <v>2.2222</v>
      </c>
      <c r="L29" s="3">
        <v>2.8639800000000002</v>
      </c>
      <c r="M29" s="3">
        <f t="shared" si="0"/>
        <v>6.8674152796798033E-2</v>
      </c>
      <c r="N29" s="3">
        <f t="shared" si="1"/>
        <v>2.2221878228831637</v>
      </c>
      <c r="O29" s="3">
        <f t="shared" si="2"/>
        <v>4.4171059187244097</v>
      </c>
      <c r="P29" s="3">
        <f t="shared" si="3"/>
        <v>4.0616161140868021</v>
      </c>
      <c r="Q29" s="3">
        <f t="shared" si="4"/>
        <v>0.44998284720320203</v>
      </c>
      <c r="R29" s="3">
        <f t="shared" si="5"/>
        <v>-1.7035308228831636</v>
      </c>
      <c r="S29" s="3">
        <f t="shared" si="6"/>
        <v>-3.8984489187244096</v>
      </c>
      <c r="T29" s="3">
        <f t="shared" si="7"/>
        <v>-3.542959114086802</v>
      </c>
      <c r="U29" s="3">
        <f t="shared" si="8"/>
        <v>0.20248456277710025</v>
      </c>
      <c r="V29" s="3">
        <f t="shared" si="9"/>
        <v>2.9020172645129887</v>
      </c>
      <c r="W29" s="3">
        <f t="shared" si="10"/>
        <v>15.197903971903518</v>
      </c>
      <c r="X29" s="3">
        <f t="shared" si="11"/>
        <v>12.552559284090737</v>
      </c>
      <c r="Y29" s="3">
        <f t="shared" si="12"/>
        <v>2.2908619756799617</v>
      </c>
      <c r="Z29" s="3">
        <f t="shared" si="13"/>
        <v>-1.7722049756799616</v>
      </c>
      <c r="AA29" s="3">
        <f t="shared" si="14"/>
        <v>6.6392937416075739</v>
      </c>
      <c r="AB29" s="3">
        <f t="shared" si="15"/>
        <v>-6.1206367416075738</v>
      </c>
    </row>
    <row r="30" spans="1:28" hidden="1">
      <c r="A30" s="3">
        <v>54511</v>
      </c>
      <c r="B30" s="4">
        <v>201707150023</v>
      </c>
      <c r="C30" s="5">
        <v>-30.463999999999999</v>
      </c>
      <c r="D30" s="5">
        <v>29.153300000000002</v>
      </c>
      <c r="E30" s="5">
        <v>34.887300000000003</v>
      </c>
      <c r="F30" s="5">
        <v>33.341999999999999</v>
      </c>
      <c r="G30" s="5">
        <v>116.28</v>
      </c>
      <c r="H30" s="5">
        <v>39.479999999999997</v>
      </c>
      <c r="I30" s="3">
        <v>0.60067000000000004</v>
      </c>
      <c r="J30" s="3">
        <v>0.44756699999999999</v>
      </c>
      <c r="K30" s="3">
        <v>2.4224899999999998</v>
      </c>
      <c r="L30" s="3">
        <v>3.0872000000000002</v>
      </c>
      <c r="M30" s="3">
        <f t="shared" si="0"/>
        <v>1.1576510857399674E-3</v>
      </c>
      <c r="N30" s="3">
        <f t="shared" si="1"/>
        <v>2.4224860979618996</v>
      </c>
      <c r="O30" s="3">
        <f t="shared" si="2"/>
        <v>5.0541146963159669</v>
      </c>
      <c r="P30" s="3">
        <f t="shared" si="3"/>
        <v>4.1454519292613936</v>
      </c>
      <c r="Q30" s="3">
        <f t="shared" si="4"/>
        <v>0.59951234891426008</v>
      </c>
      <c r="R30" s="3">
        <f t="shared" si="5"/>
        <v>-1.8218160979618996</v>
      </c>
      <c r="S30" s="3">
        <f t="shared" si="6"/>
        <v>-4.4534446963159668</v>
      </c>
      <c r="T30" s="3">
        <f t="shared" si="7"/>
        <v>-3.5447819292613936</v>
      </c>
      <c r="U30" s="3">
        <f t="shared" si="8"/>
        <v>0.35941505650069355</v>
      </c>
      <c r="V30" s="3">
        <f t="shared" si="9"/>
        <v>3.3190138947931218</v>
      </c>
      <c r="W30" s="3">
        <f t="shared" si="10"/>
        <v>19.833169663144815</v>
      </c>
      <c r="X30" s="3">
        <f t="shared" si="11"/>
        <v>12.565478926018127</v>
      </c>
      <c r="Y30" s="3">
        <f t="shared" si="12"/>
        <v>2.4236437490476397</v>
      </c>
      <c r="Z30" s="3">
        <f t="shared" si="13"/>
        <v>-1.8229737490476396</v>
      </c>
      <c r="AA30" s="3">
        <f t="shared" si="14"/>
        <v>7.4766007942778661</v>
      </c>
      <c r="AB30" s="3">
        <f t="shared" si="15"/>
        <v>-6.875930794277866</v>
      </c>
    </row>
    <row r="31" spans="1:28" hidden="1">
      <c r="A31" s="3">
        <v>54511</v>
      </c>
      <c r="B31" s="4">
        <v>201707150029</v>
      </c>
      <c r="C31" s="5">
        <v>1.1715599999999999</v>
      </c>
      <c r="D31" s="5">
        <v>30.0489</v>
      </c>
      <c r="E31" s="5">
        <v>33.203600000000002</v>
      </c>
      <c r="F31" s="5">
        <v>32.435099999999998</v>
      </c>
      <c r="G31" s="5">
        <v>116.28</v>
      </c>
      <c r="H31" s="5">
        <v>39.479999999999997</v>
      </c>
      <c r="I31" s="3">
        <v>0.53651599999999999</v>
      </c>
      <c r="J31" s="3">
        <v>1.8076099999999999</v>
      </c>
      <c r="K31" s="3">
        <v>2.7173500000000002</v>
      </c>
      <c r="L31" s="3">
        <v>3.4115099999999998</v>
      </c>
      <c r="M31" s="3">
        <f t="shared" si="0"/>
        <v>6.6938869799125986E-2</v>
      </c>
      <c r="N31" s="3">
        <f t="shared" si="1"/>
        <v>2.7173539632861674</v>
      </c>
      <c r="O31" s="3">
        <f t="shared" si="2"/>
        <v>4.0725179147909811</v>
      </c>
      <c r="P31" s="3">
        <f t="shared" si="3"/>
        <v>3.6902649933206031</v>
      </c>
      <c r="Q31" s="3">
        <f t="shared" si="4"/>
        <v>0.46957713020087399</v>
      </c>
      <c r="R31" s="3">
        <f t="shared" si="5"/>
        <v>-2.1808379632861676</v>
      </c>
      <c r="S31" s="3">
        <f t="shared" si="6"/>
        <v>-3.5360019147909814</v>
      </c>
      <c r="T31" s="3">
        <f t="shared" si="7"/>
        <v>-3.1537489933206029</v>
      </c>
      <c r="U31" s="3">
        <f t="shared" si="8"/>
        <v>0.22050268120768857</v>
      </c>
      <c r="V31" s="3">
        <f t="shared" si="9"/>
        <v>4.7560542221101603</v>
      </c>
      <c r="W31" s="3">
        <f t="shared" si="10"/>
        <v>12.503309541405487</v>
      </c>
      <c r="X31" s="3">
        <f t="shared" si="11"/>
        <v>9.9461327128707158</v>
      </c>
      <c r="Y31" s="3">
        <f t="shared" si="12"/>
        <v>2.7842928330852934</v>
      </c>
      <c r="Z31" s="3">
        <f t="shared" si="13"/>
        <v>-2.2477768330852932</v>
      </c>
      <c r="AA31" s="3">
        <f t="shared" si="14"/>
        <v>6.7898718780771485</v>
      </c>
      <c r="AB31" s="3">
        <f t="shared" si="15"/>
        <v>-6.2533558780771488</v>
      </c>
    </row>
    <row r="32" spans="1:28" hidden="1">
      <c r="A32" s="3">
        <v>54511</v>
      </c>
      <c r="B32" s="4">
        <v>201707150111</v>
      </c>
      <c r="C32" s="5">
        <v>-4.22689</v>
      </c>
      <c r="D32" s="5">
        <v>18.735600000000002</v>
      </c>
      <c r="E32" s="5">
        <v>20.645600000000002</v>
      </c>
      <c r="F32" s="5">
        <v>20.645600000000002</v>
      </c>
      <c r="G32" s="5">
        <v>116.28</v>
      </c>
      <c r="H32" s="5">
        <v>39.479999999999997</v>
      </c>
      <c r="I32" s="3">
        <v>0.129776</v>
      </c>
      <c r="J32" s="3">
        <v>0.250442</v>
      </c>
      <c r="K32" s="3">
        <v>0.63678500000000005</v>
      </c>
      <c r="L32" s="3">
        <v>0.96586499999999997</v>
      </c>
      <c r="M32" s="3">
        <f t="shared" si="0"/>
        <v>3.3495364672235926E-2</v>
      </c>
      <c r="N32" s="3">
        <f t="shared" si="1"/>
        <v>0.63678878109393755</v>
      </c>
      <c r="O32" s="3">
        <f t="shared" si="2"/>
        <v>0.81354654197170007</v>
      </c>
      <c r="P32" s="3">
        <f t="shared" si="3"/>
        <v>0.81354654197170007</v>
      </c>
      <c r="Q32" s="3">
        <f t="shared" si="4"/>
        <v>9.6280635327764069E-2</v>
      </c>
      <c r="R32" s="3">
        <f t="shared" si="5"/>
        <v>-0.50701278109393755</v>
      </c>
      <c r="S32" s="3">
        <f t="shared" si="6"/>
        <v>-0.68377054197170006</v>
      </c>
      <c r="T32" s="3">
        <f t="shared" si="7"/>
        <v>-0.68377054197170006</v>
      </c>
      <c r="U32" s="3">
        <f t="shared" si="8"/>
        <v>9.2699607391178909E-3</v>
      </c>
      <c r="V32" s="3">
        <f t="shared" si="9"/>
        <v>0.25706196019260902</v>
      </c>
      <c r="W32" s="3">
        <f t="shared" si="10"/>
        <v>0.46754215406827243</v>
      </c>
      <c r="X32" s="3">
        <f t="shared" si="11"/>
        <v>0.46754215406827243</v>
      </c>
      <c r="Y32" s="3">
        <f t="shared" si="12"/>
        <v>0.67028414576617346</v>
      </c>
      <c r="Z32" s="3">
        <f t="shared" si="13"/>
        <v>-0.54050814576617345</v>
      </c>
      <c r="AA32" s="3">
        <f t="shared" si="14"/>
        <v>1.4503353230656377</v>
      </c>
      <c r="AB32" s="3">
        <f t="shared" si="15"/>
        <v>-1.3205593230656376</v>
      </c>
    </row>
    <row r="33" spans="1:28" hidden="1">
      <c r="A33" s="3">
        <v>54511</v>
      </c>
      <c r="B33" s="4">
        <v>201707150605</v>
      </c>
      <c r="C33" s="5">
        <v>-29.956</v>
      </c>
      <c r="D33" s="5">
        <v>11.1356</v>
      </c>
      <c r="E33" s="5">
        <v>12.6724</v>
      </c>
      <c r="F33" s="5">
        <v>12.5511</v>
      </c>
      <c r="G33" s="5">
        <v>116.28</v>
      </c>
      <c r="H33" s="5">
        <v>39.479999999999997</v>
      </c>
      <c r="I33" s="3">
        <v>0.186968</v>
      </c>
      <c r="J33" s="3">
        <v>3.0902200000000001E-2</v>
      </c>
      <c r="K33" s="3">
        <v>0.240255</v>
      </c>
      <c r="L33" s="3">
        <v>0.41377599999999998</v>
      </c>
      <c r="M33" s="3">
        <f t="shared" si="0"/>
        <v>1.2355868666209058E-3</v>
      </c>
      <c r="N33" s="3">
        <f t="shared" si="1"/>
        <v>0.24025664236272709</v>
      </c>
      <c r="O33" s="3">
        <f t="shared" si="2"/>
        <v>0.29260056703995541</v>
      </c>
      <c r="P33" s="3">
        <f t="shared" si="3"/>
        <v>0.28808374455471308</v>
      </c>
      <c r="Q33" s="3">
        <f t="shared" si="4"/>
        <v>0.1857324131333791</v>
      </c>
      <c r="R33" s="3">
        <f t="shared" si="5"/>
        <v>-5.3288642362727096E-2</v>
      </c>
      <c r="S33" s="3">
        <f t="shared" si="6"/>
        <v>-0.10563256703995541</v>
      </c>
      <c r="T33" s="3">
        <f t="shared" si="7"/>
        <v>-0.10111574455471309</v>
      </c>
      <c r="U33" s="3">
        <f t="shared" si="8"/>
        <v>3.4496529288348211E-2</v>
      </c>
      <c r="V33" s="3">
        <f t="shared" si="9"/>
        <v>2.8396794048626329E-3</v>
      </c>
      <c r="W33" s="3">
        <f t="shared" si="10"/>
        <v>1.1158239219450675E-2</v>
      </c>
      <c r="X33" s="3">
        <f t="shared" si="11"/>
        <v>1.0224393796853989E-2</v>
      </c>
      <c r="Y33" s="3">
        <f t="shared" si="12"/>
        <v>0.24149222922934799</v>
      </c>
      <c r="Z33" s="3">
        <f t="shared" si="13"/>
        <v>-5.4524229229347992E-2</v>
      </c>
      <c r="AA33" s="3">
        <f t="shared" si="14"/>
        <v>0.53285720940268244</v>
      </c>
      <c r="AB33" s="3">
        <f t="shared" si="15"/>
        <v>-0.34588920940268242</v>
      </c>
    </row>
    <row r="34" spans="1:28" hidden="1">
      <c r="A34" s="3">
        <v>54511</v>
      </c>
      <c r="B34" s="4">
        <v>201707150829</v>
      </c>
      <c r="C34" s="5">
        <v>-29.891999999999999</v>
      </c>
      <c r="D34" s="5">
        <v>18.9053</v>
      </c>
      <c r="E34" s="5">
        <v>20.993300000000001</v>
      </c>
      <c r="F34" s="5">
        <v>21.8827</v>
      </c>
      <c r="G34" s="5">
        <v>116.28</v>
      </c>
      <c r="H34" s="5">
        <v>39.479999999999997</v>
      </c>
      <c r="I34" s="3">
        <v>0.14980099999999999</v>
      </c>
      <c r="J34" s="3">
        <v>9.2574799999999999E-2</v>
      </c>
      <c r="K34" s="3">
        <v>0.65080300000000002</v>
      </c>
      <c r="L34" s="3">
        <v>0.98433000000000004</v>
      </c>
      <c r="M34" s="3">
        <f t="shared" si="0"/>
        <v>1.2457706173515863E-3</v>
      </c>
      <c r="N34" s="3">
        <f t="shared" si="1"/>
        <v>0.65080022351722522</v>
      </c>
      <c r="O34" s="3">
        <f t="shared" si="2"/>
        <v>0.85064684079212649</v>
      </c>
      <c r="P34" s="3">
        <f t="shared" si="3"/>
        <v>0.95343013258457299</v>
      </c>
      <c r="Q34" s="3">
        <f t="shared" si="4"/>
        <v>0.1485552293826484</v>
      </c>
      <c r="R34" s="3">
        <f t="shared" si="5"/>
        <v>-0.50099922351722526</v>
      </c>
      <c r="S34" s="3">
        <f t="shared" si="6"/>
        <v>-0.70084584079212653</v>
      </c>
      <c r="T34" s="3">
        <f t="shared" si="7"/>
        <v>-0.80362913258457302</v>
      </c>
      <c r="U34" s="3">
        <f t="shared" si="8"/>
        <v>2.2068656176931281E-2</v>
      </c>
      <c r="V34" s="3">
        <f t="shared" si="9"/>
        <v>0.25100022196486266</v>
      </c>
      <c r="W34" s="3">
        <f t="shared" si="10"/>
        <v>0.49118489255562275</v>
      </c>
      <c r="X34" s="3">
        <f t="shared" si="11"/>
        <v>0.64581978273863327</v>
      </c>
      <c r="Y34" s="3">
        <f t="shared" si="12"/>
        <v>0.65204599413457676</v>
      </c>
      <c r="Z34" s="3">
        <f t="shared" si="13"/>
        <v>-0.50224499413457679</v>
      </c>
      <c r="AA34" s="3">
        <f t="shared" si="14"/>
        <v>1.5014470643093518</v>
      </c>
      <c r="AB34" s="3">
        <f t="shared" si="15"/>
        <v>-1.3516460643093517</v>
      </c>
    </row>
    <row r="35" spans="1:28" hidden="1">
      <c r="A35" s="3">
        <v>54511</v>
      </c>
      <c r="B35" s="4">
        <v>201707150941</v>
      </c>
      <c r="C35" s="5">
        <v>-8.0633300000000006</v>
      </c>
      <c r="D35" s="5">
        <v>12.311299999999999</v>
      </c>
      <c r="E35" s="5">
        <v>23.167300000000001</v>
      </c>
      <c r="F35" s="5">
        <v>23.167300000000001</v>
      </c>
      <c r="G35" s="5">
        <v>116.28</v>
      </c>
      <c r="H35" s="5">
        <v>39.479999999999997</v>
      </c>
      <c r="I35" s="3">
        <v>8.7182599999999999E-2</v>
      </c>
      <c r="J35" s="3">
        <v>0.15095700000000001</v>
      </c>
      <c r="K35" s="3">
        <v>0.27936</v>
      </c>
      <c r="L35" s="3">
        <v>0.47176000000000001</v>
      </c>
      <c r="M35" s="3">
        <f t="shared" si="0"/>
        <v>2.0478351936798794E-2</v>
      </c>
      <c r="N35" s="3">
        <f t="shared" si="1"/>
        <v>0.27935850213021002</v>
      </c>
      <c r="O35" s="3">
        <f t="shared" si="2"/>
        <v>1.1241935608728624</v>
      </c>
      <c r="P35" s="3">
        <f t="shared" si="3"/>
        <v>1.1241935608728624</v>
      </c>
      <c r="Q35" s="3">
        <f t="shared" si="4"/>
        <v>6.6704248063201202E-2</v>
      </c>
      <c r="R35" s="3">
        <f t="shared" si="5"/>
        <v>-0.19217590213021002</v>
      </c>
      <c r="S35" s="3">
        <f t="shared" si="6"/>
        <v>-1.0370109608728624</v>
      </c>
      <c r="T35" s="3">
        <f t="shared" si="7"/>
        <v>-1.0370109608728624</v>
      </c>
      <c r="U35" s="3">
        <f t="shared" si="8"/>
        <v>4.4494567096770811E-3</v>
      </c>
      <c r="V35" s="3">
        <f t="shared" si="9"/>
        <v>3.6931577359560062E-2</v>
      </c>
      <c r="W35" s="3">
        <f t="shared" si="10"/>
        <v>1.0753917329704572</v>
      </c>
      <c r="X35" s="3">
        <f t="shared" si="11"/>
        <v>1.0753917329704572</v>
      </c>
      <c r="Y35" s="3">
        <f t="shared" si="12"/>
        <v>0.29983685406700883</v>
      </c>
      <c r="Z35" s="3">
        <f t="shared" si="13"/>
        <v>-0.21265425406700883</v>
      </c>
      <c r="AA35" s="3">
        <f t="shared" si="14"/>
        <v>1.4035520630030724</v>
      </c>
      <c r="AB35" s="3">
        <f t="shared" si="15"/>
        <v>-1.3163694630030724</v>
      </c>
    </row>
    <row r="36" spans="1:28" hidden="1">
      <c r="A36" s="3">
        <v>54511</v>
      </c>
      <c r="B36" s="4">
        <v>201707260223</v>
      </c>
      <c r="C36" s="5">
        <v>-9.6977799999999998</v>
      </c>
      <c r="D36" s="5">
        <v>12.2044</v>
      </c>
      <c r="E36" s="5">
        <v>11.5289</v>
      </c>
      <c r="F36" s="5">
        <v>9.5733300000000003</v>
      </c>
      <c r="G36" s="5">
        <v>116.28</v>
      </c>
      <c r="H36" s="5">
        <v>39.479999999999997</v>
      </c>
      <c r="I36" s="3">
        <v>2.6950399999999999E-2</v>
      </c>
      <c r="J36" s="3">
        <v>5.7659599999999998E-2</v>
      </c>
      <c r="K36" s="3">
        <v>0.27555600000000002</v>
      </c>
      <c r="L36" s="3">
        <v>0.46616800000000003</v>
      </c>
      <c r="M36" s="3">
        <f t="shared" si="0"/>
        <v>1.6605659843279563E-2</v>
      </c>
      <c r="N36" s="3">
        <f t="shared" si="1"/>
        <v>0.27555453532038526</v>
      </c>
      <c r="O36" s="3">
        <f t="shared" si="2"/>
        <v>0.25268660091924366</v>
      </c>
      <c r="P36" s="3">
        <f t="shared" si="3"/>
        <v>0.1966332531820523</v>
      </c>
      <c r="Q36" s="3">
        <f t="shared" si="4"/>
        <v>1.0344740156720437E-2</v>
      </c>
      <c r="R36" s="3">
        <f t="shared" si="5"/>
        <v>-0.24860413532038528</v>
      </c>
      <c r="S36" s="3">
        <f t="shared" si="6"/>
        <v>-0.22573620091924368</v>
      </c>
      <c r="T36" s="3">
        <f t="shared" si="7"/>
        <v>-0.16968285318205228</v>
      </c>
      <c r="U36" s="3">
        <f t="shared" si="8"/>
        <v>1.0701364891006437E-4</v>
      </c>
      <c r="V36" s="3">
        <f t="shared" si="9"/>
        <v>6.1804016098396433E-2</v>
      </c>
      <c r="W36" s="3">
        <f t="shared" si="10"/>
        <v>5.0956832405453151E-2</v>
      </c>
      <c r="X36" s="3">
        <f t="shared" si="11"/>
        <v>2.8792270664001911E-2</v>
      </c>
      <c r="Y36" s="3">
        <f t="shared" si="12"/>
        <v>0.29216019516366482</v>
      </c>
      <c r="Z36" s="3">
        <f t="shared" si="13"/>
        <v>-0.26520979516366483</v>
      </c>
      <c r="AA36" s="3">
        <f t="shared" si="14"/>
        <v>0.52824113623962887</v>
      </c>
      <c r="AB36" s="3">
        <f t="shared" si="15"/>
        <v>-0.50129073623962883</v>
      </c>
    </row>
    <row r="37" spans="1:28" hidden="1">
      <c r="A37" s="3">
        <v>54511</v>
      </c>
      <c r="B37" s="4">
        <v>201707260917</v>
      </c>
      <c r="C37" s="5">
        <v>-3.1977799999999998</v>
      </c>
      <c r="D37" s="5">
        <v>21.622199999999999</v>
      </c>
      <c r="E37" s="5">
        <v>24.7578</v>
      </c>
      <c r="F37" s="5">
        <v>25.8156</v>
      </c>
      <c r="G37" s="5">
        <v>116.28</v>
      </c>
      <c r="H37" s="5">
        <v>39.479999999999997</v>
      </c>
      <c r="I37" s="3">
        <v>0.11924899999999999</v>
      </c>
      <c r="J37" s="3">
        <v>0.43460199999999999</v>
      </c>
      <c r="K37" s="3">
        <v>0.92210499999999995</v>
      </c>
      <c r="L37" s="3">
        <v>1.3327500000000001</v>
      </c>
      <c r="M37" s="3">
        <f t="shared" si="0"/>
        <v>3.8221360112388775E-2</v>
      </c>
      <c r="N37" s="3">
        <f t="shared" si="1"/>
        <v>0.92210212619044041</v>
      </c>
      <c r="O37" s="3">
        <f t="shared" si="2"/>
        <v>1.3785799042171545</v>
      </c>
      <c r="P37" s="3">
        <f t="shared" si="3"/>
        <v>1.5788882887911453</v>
      </c>
      <c r="Q37" s="3">
        <f t="shared" si="4"/>
        <v>8.1027639887611219E-2</v>
      </c>
      <c r="R37" s="3">
        <f t="shared" si="5"/>
        <v>-0.80285312619044036</v>
      </c>
      <c r="S37" s="3">
        <f t="shared" si="6"/>
        <v>-1.2593309042171545</v>
      </c>
      <c r="T37" s="3">
        <f t="shared" si="7"/>
        <v>-1.4596392887911454</v>
      </c>
      <c r="U37" s="3">
        <f t="shared" si="8"/>
        <v>6.5654784257564045E-3</v>
      </c>
      <c r="V37" s="3">
        <f t="shared" si="9"/>
        <v>0.64457314223376316</v>
      </c>
      <c r="W37" s="3">
        <f t="shared" si="10"/>
        <v>1.5859143263163962</v>
      </c>
      <c r="X37" s="3">
        <f t="shared" si="11"/>
        <v>2.1305468533827208</v>
      </c>
      <c r="Y37" s="3">
        <f t="shared" si="12"/>
        <v>0.96032348630282915</v>
      </c>
      <c r="Z37" s="3">
        <f t="shared" si="13"/>
        <v>-0.84107448630282922</v>
      </c>
      <c r="AA37" s="3">
        <f t="shared" si="14"/>
        <v>2.3006820304075948</v>
      </c>
      <c r="AB37" s="3">
        <f t="shared" si="15"/>
        <v>-2.1814330304075948</v>
      </c>
    </row>
    <row r="38" spans="1:28" hidden="1">
      <c r="A38" s="3">
        <v>54511</v>
      </c>
      <c r="B38" s="4">
        <v>201707260947</v>
      </c>
      <c r="C38" s="5">
        <v>0.35399900000000001</v>
      </c>
      <c r="D38" s="5">
        <v>28.752700000000001</v>
      </c>
      <c r="E38" s="5">
        <v>37.878</v>
      </c>
      <c r="F38" s="5">
        <v>39.176000000000002</v>
      </c>
      <c r="G38" s="5">
        <v>116.28</v>
      </c>
      <c r="H38" s="5">
        <v>39.479999999999997</v>
      </c>
      <c r="I38" s="3">
        <v>0.49521199999999999</v>
      </c>
      <c r="J38" s="3">
        <v>2.1690100000000001</v>
      </c>
      <c r="K38" s="3">
        <v>2.3011499999999998</v>
      </c>
      <c r="L38" s="3">
        <v>2.9522699999999999</v>
      </c>
      <c r="M38" s="3">
        <f t="shared" si="0"/>
        <v>6.0275417570206949E-2</v>
      </c>
      <c r="N38" s="3">
        <f t="shared" si="1"/>
        <v>2.3011656014090542</v>
      </c>
      <c r="O38" s="3">
        <f t="shared" si="2"/>
        <v>7.4169795814391426</v>
      </c>
      <c r="P38" s="3">
        <f t="shared" si="3"/>
        <v>8.7604352379742636</v>
      </c>
      <c r="Q38" s="3">
        <f t="shared" si="4"/>
        <v>0.43493658242979305</v>
      </c>
      <c r="R38" s="3">
        <f t="shared" si="5"/>
        <v>-1.8059536014090543</v>
      </c>
      <c r="S38" s="3">
        <f t="shared" si="6"/>
        <v>-6.9217675814391431</v>
      </c>
      <c r="T38" s="3">
        <f t="shared" si="7"/>
        <v>-8.2652232379742632</v>
      </c>
      <c r="U38" s="3">
        <f t="shared" si="8"/>
        <v>0.18916983073570817</v>
      </c>
      <c r="V38" s="3">
        <f t="shared" si="9"/>
        <v>3.2614684104423333</v>
      </c>
      <c r="W38" s="3">
        <f t="shared" si="10"/>
        <v>47.910866451461885</v>
      </c>
      <c r="X38" s="3">
        <f t="shared" si="11"/>
        <v>68.313915173549759</v>
      </c>
      <c r="Y38" s="3">
        <f t="shared" si="12"/>
        <v>2.3614410189792614</v>
      </c>
      <c r="Z38" s="3">
        <f t="shared" si="13"/>
        <v>-1.8662290189792614</v>
      </c>
      <c r="AA38" s="3">
        <f t="shared" si="14"/>
        <v>9.7181451828481968</v>
      </c>
      <c r="AB38" s="3">
        <f t="shared" si="15"/>
        <v>-9.2229331828481964</v>
      </c>
    </row>
    <row r="39" spans="1:28" hidden="1">
      <c r="A39" s="3">
        <v>54511</v>
      </c>
      <c r="B39" s="4">
        <v>201707260953</v>
      </c>
      <c r="C39" s="5">
        <v>0.562222</v>
      </c>
      <c r="D39" s="5">
        <v>28.744399999999999</v>
      </c>
      <c r="E39" s="5">
        <v>29.386700000000001</v>
      </c>
      <c r="F39" s="5">
        <v>29.3111</v>
      </c>
      <c r="G39" s="5">
        <v>116.28</v>
      </c>
      <c r="H39" s="5">
        <v>39.479999999999997</v>
      </c>
      <c r="I39" s="3">
        <v>0.83863900000000002</v>
      </c>
      <c r="J39" s="3">
        <v>1.2488699999999999</v>
      </c>
      <c r="K39" s="3">
        <v>2.2987299999999999</v>
      </c>
      <c r="L39" s="3">
        <v>2.94956</v>
      </c>
      <c r="M39" s="3">
        <f t="shared" si="0"/>
        <v>6.190678477256395E-2</v>
      </c>
      <c r="N39" s="3">
        <f t="shared" si="1"/>
        <v>2.2987172953059631</v>
      </c>
      <c r="O39" s="3">
        <f t="shared" si="2"/>
        <v>2.4960982363436197</v>
      </c>
      <c r="P39" s="3">
        <f t="shared" si="3"/>
        <v>2.4720130176528285</v>
      </c>
      <c r="Q39" s="3">
        <f t="shared" si="4"/>
        <v>0.77673221522743607</v>
      </c>
      <c r="R39" s="3">
        <f t="shared" si="5"/>
        <v>-1.460078295305963</v>
      </c>
      <c r="S39" s="3">
        <f t="shared" si="6"/>
        <v>-1.6574592363436196</v>
      </c>
      <c r="T39" s="3">
        <f t="shared" si="7"/>
        <v>-1.6333740176528284</v>
      </c>
      <c r="U39" s="3">
        <f t="shared" si="8"/>
        <v>0.60331293417212006</v>
      </c>
      <c r="V39" s="3">
        <f t="shared" si="9"/>
        <v>2.131828628423567</v>
      </c>
      <c r="W39" s="3">
        <f t="shared" si="10"/>
        <v>2.7471711201407745</v>
      </c>
      <c r="X39" s="3">
        <f t="shared" si="11"/>
        <v>2.6679106815433422</v>
      </c>
      <c r="Y39" s="3">
        <f t="shared" si="12"/>
        <v>2.360624080078527</v>
      </c>
      <c r="Z39" s="3">
        <f t="shared" si="13"/>
        <v>-1.5219850800785268</v>
      </c>
      <c r="AA39" s="3">
        <f t="shared" si="14"/>
        <v>4.7948155316495829</v>
      </c>
      <c r="AB39" s="3">
        <f t="shared" si="15"/>
        <v>-3.9561765316495827</v>
      </c>
    </row>
    <row r="40" spans="1:28" hidden="1">
      <c r="A40" s="3">
        <v>54511</v>
      </c>
      <c r="B40" s="4">
        <v>201708082211</v>
      </c>
      <c r="C40" s="5">
        <v>5.4693300000000002</v>
      </c>
      <c r="D40" s="5">
        <v>30.452400000000001</v>
      </c>
      <c r="E40" s="5">
        <v>30.616</v>
      </c>
      <c r="F40" s="5">
        <v>30.534199999999998</v>
      </c>
      <c r="G40" s="5">
        <v>116.28</v>
      </c>
      <c r="H40" s="5">
        <v>39.479999999999997</v>
      </c>
      <c r="I40" s="3">
        <v>2.5290699999999999</v>
      </c>
      <c r="J40" s="3">
        <v>1.9447399999999999</v>
      </c>
      <c r="K40" s="3">
        <v>2.8616999999999999</v>
      </c>
      <c r="L40" s="3">
        <v>3.5685799999999999</v>
      </c>
      <c r="M40" s="3">
        <f t="shared" si="0"/>
        <v>0.11616202236327514</v>
      </c>
      <c r="N40" s="3">
        <f t="shared" si="1"/>
        <v>2.8616806269482384</v>
      </c>
      <c r="O40" s="3">
        <f t="shared" si="2"/>
        <v>2.9223597888024218</v>
      </c>
      <c r="P40" s="3">
        <f t="shared" si="3"/>
        <v>2.8918610603880048</v>
      </c>
      <c r="Q40" s="3">
        <f t="shared" si="4"/>
        <v>2.4129079776367246</v>
      </c>
      <c r="R40" s="3">
        <f t="shared" si="5"/>
        <v>-0.33261062694823851</v>
      </c>
      <c r="S40" s="3">
        <f t="shared" si="6"/>
        <v>-0.39328978880242182</v>
      </c>
      <c r="T40" s="3">
        <f t="shared" si="7"/>
        <v>-0.3627910603880049</v>
      </c>
      <c r="U40" s="3">
        <f t="shared" si="8"/>
        <v>5.8221249085429481</v>
      </c>
      <c r="V40" s="3">
        <f t="shared" si="9"/>
        <v>0.11062982915890028</v>
      </c>
      <c r="W40" s="3">
        <f t="shared" si="10"/>
        <v>0.15467685797625355</v>
      </c>
      <c r="X40" s="3">
        <f t="shared" si="11"/>
        <v>0.13161735349745302</v>
      </c>
      <c r="Y40" s="3">
        <f t="shared" si="12"/>
        <v>2.9778426493115138</v>
      </c>
      <c r="Z40" s="3">
        <f t="shared" si="13"/>
        <v>-0.44877264931151384</v>
      </c>
      <c r="AA40" s="3">
        <f t="shared" si="14"/>
        <v>5.7840404157506597</v>
      </c>
      <c r="AB40" s="3">
        <f t="shared" si="15"/>
        <v>-3.2549704157506598</v>
      </c>
    </row>
    <row r="41" spans="1:28" hidden="1">
      <c r="A41" s="3">
        <v>54511</v>
      </c>
      <c r="B41" s="4">
        <v>201708082229</v>
      </c>
      <c r="C41" s="5">
        <v>-0.61466799999999999</v>
      </c>
      <c r="D41" s="5">
        <v>24.761299999999999</v>
      </c>
      <c r="E41" s="5">
        <v>25.5747</v>
      </c>
      <c r="F41" s="5">
        <v>26.7133</v>
      </c>
      <c r="G41" s="5">
        <v>116.28</v>
      </c>
      <c r="H41" s="5">
        <v>39.479999999999997</v>
      </c>
      <c r="I41" s="3">
        <v>2.4616500000000001</v>
      </c>
      <c r="J41" s="3">
        <v>0.66981199999999996</v>
      </c>
      <c r="K41" s="3">
        <v>1.3792</v>
      </c>
      <c r="L41" s="3">
        <v>1.8915200000000001</v>
      </c>
      <c r="M41" s="3">
        <f t="shared" si="0"/>
        <v>5.3233555733109436E-2</v>
      </c>
      <c r="N41" s="3">
        <f t="shared" si="1"/>
        <v>1.379198872435591</v>
      </c>
      <c r="O41" s="3">
        <f t="shared" si="2"/>
        <v>1.5308522379310996</v>
      </c>
      <c r="P41" s="3">
        <f t="shared" si="3"/>
        <v>1.771549506869327</v>
      </c>
      <c r="Q41" s="3">
        <f t="shared" si="4"/>
        <v>2.4084164442668907</v>
      </c>
      <c r="R41" s="3">
        <f t="shared" si="5"/>
        <v>1.0824511275644091</v>
      </c>
      <c r="S41" s="3">
        <f t="shared" si="6"/>
        <v>0.93079776206890052</v>
      </c>
      <c r="T41" s="3">
        <f t="shared" si="7"/>
        <v>0.69010049313067312</v>
      </c>
      <c r="U41" s="3">
        <f t="shared" si="8"/>
        <v>5.800469769015173</v>
      </c>
      <c r="V41" s="3">
        <f t="shared" si="9"/>
        <v>1.1717004435654605</v>
      </c>
      <c r="W41" s="3">
        <f t="shared" si="10"/>
        <v>0.86638447387247353</v>
      </c>
      <c r="X41" s="3">
        <f t="shared" si="11"/>
        <v>0.47623869061919821</v>
      </c>
      <c r="Y41" s="3">
        <f t="shared" si="12"/>
        <v>1.4324324281687004</v>
      </c>
      <c r="Z41" s="3">
        <f t="shared" si="13"/>
        <v>1.0292175718312997</v>
      </c>
      <c r="AA41" s="3">
        <f t="shared" si="14"/>
        <v>2.9100511103666906</v>
      </c>
      <c r="AB41" s="3">
        <f t="shared" si="15"/>
        <v>-0.4484011103666905</v>
      </c>
    </row>
    <row r="42" spans="1:28" hidden="1">
      <c r="A42" s="3">
        <v>54511</v>
      </c>
      <c r="B42" s="4">
        <v>201708091547</v>
      </c>
      <c r="C42" s="5">
        <v>-10.2727</v>
      </c>
      <c r="D42" s="5">
        <v>-31.027999999999999</v>
      </c>
      <c r="E42" s="5">
        <v>-31.027999999999999</v>
      </c>
      <c r="F42" s="5">
        <v>-31.027999999999999</v>
      </c>
      <c r="G42" s="5">
        <v>116.28</v>
      </c>
      <c r="H42" s="5">
        <v>39.479999999999997</v>
      </c>
      <c r="I42" s="3">
        <v>0</v>
      </c>
      <c r="J42" s="8">
        <v>4.7354500000000002E-5</v>
      </c>
      <c r="K42" s="3">
        <v>1.07687E-3</v>
      </c>
      <c r="L42" s="3">
        <v>3.7524799999999999E-3</v>
      </c>
      <c r="M42" s="3">
        <f t="shared" si="0"/>
        <v>1.542528132567497E-2</v>
      </c>
      <c r="N42" s="3">
        <f t="shared" si="1"/>
        <v>1.0768690207951645E-3</v>
      </c>
      <c r="O42" s="3">
        <f t="shared" si="2"/>
        <v>1.0768690207951645E-3</v>
      </c>
      <c r="P42" s="3">
        <f t="shared" si="3"/>
        <v>1.0768690207951645E-3</v>
      </c>
      <c r="Q42" s="3">
        <f t="shared" si="4"/>
        <v>-1.542528132567497E-2</v>
      </c>
      <c r="R42" s="3">
        <f t="shared" si="5"/>
        <v>-1.0768690207951645E-3</v>
      </c>
      <c r="S42" s="3">
        <f t="shared" si="6"/>
        <v>-1.0768690207951645E-3</v>
      </c>
      <c r="T42" s="3">
        <f t="shared" si="7"/>
        <v>-1.0768690207951645E-3</v>
      </c>
      <c r="U42" s="3">
        <f t="shared" si="8"/>
        <v>2.3793930397621697E-4</v>
      </c>
      <c r="V42" s="3">
        <f t="shared" si="9"/>
        <v>1.1596468879483364E-6</v>
      </c>
      <c r="W42" s="3">
        <f t="shared" si="10"/>
        <v>1.1596468879483364E-6</v>
      </c>
      <c r="X42" s="3">
        <f t="shared" si="11"/>
        <v>1.1596468879483364E-6</v>
      </c>
      <c r="Y42" s="3">
        <f t="shared" si="12"/>
        <v>1.6502150346470134E-2</v>
      </c>
      <c r="Z42" s="3">
        <f t="shared" si="13"/>
        <v>-1.6502150346470134E-2</v>
      </c>
      <c r="AA42" s="3">
        <f t="shared" si="14"/>
        <v>2.1537380415903289E-3</v>
      </c>
      <c r="AB42" s="3">
        <f t="shared" si="15"/>
        <v>-2.1537380415903289E-3</v>
      </c>
    </row>
    <row r="43" spans="1:28" hidden="1">
      <c r="A43" s="3">
        <v>54511</v>
      </c>
      <c r="B43" s="4">
        <v>201708091929</v>
      </c>
      <c r="C43" s="5">
        <v>-4.46</v>
      </c>
      <c r="D43" s="5">
        <v>15.406000000000001</v>
      </c>
      <c r="E43" s="5">
        <v>22.126000000000001</v>
      </c>
      <c r="F43" s="5">
        <v>23.806000000000001</v>
      </c>
      <c r="G43" s="5">
        <v>116.28</v>
      </c>
      <c r="H43" s="5">
        <v>39.479999999999997</v>
      </c>
      <c r="I43" s="3">
        <v>0.112277</v>
      </c>
      <c r="J43" s="3">
        <v>0.21685099999999999</v>
      </c>
      <c r="K43" s="3">
        <v>0.41546699999999998</v>
      </c>
      <c r="L43" s="3">
        <v>0.666238</v>
      </c>
      <c r="M43" s="3">
        <f t="shared" si="0"/>
        <v>3.2508765924780997E-2</v>
      </c>
      <c r="N43" s="3">
        <f t="shared" si="1"/>
        <v>0.41546714289975384</v>
      </c>
      <c r="O43" s="3">
        <f t="shared" si="2"/>
        <v>0.98365019735377823</v>
      </c>
      <c r="P43" s="3">
        <f t="shared" si="3"/>
        <v>1.2201597185691677</v>
      </c>
      <c r="Q43" s="3">
        <f t="shared" si="4"/>
        <v>7.9768234075219005E-2</v>
      </c>
      <c r="R43" s="3">
        <f t="shared" si="5"/>
        <v>-0.30319014289975382</v>
      </c>
      <c r="S43" s="3">
        <f t="shared" si="6"/>
        <v>-0.87137319735377827</v>
      </c>
      <c r="T43" s="3">
        <f t="shared" si="7"/>
        <v>-1.1078827185691678</v>
      </c>
      <c r="U43" s="3">
        <f t="shared" si="8"/>
        <v>6.3629711674789303E-3</v>
      </c>
      <c r="V43" s="3">
        <f t="shared" si="9"/>
        <v>9.1924262751573144E-2</v>
      </c>
      <c r="W43" s="3">
        <f t="shared" si="10"/>
        <v>0.75929124906654666</v>
      </c>
      <c r="X43" s="3">
        <f t="shared" si="11"/>
        <v>1.2274041181042097</v>
      </c>
      <c r="Y43" s="3">
        <f t="shared" si="12"/>
        <v>0.44797590882453486</v>
      </c>
      <c r="Z43" s="3">
        <f t="shared" si="13"/>
        <v>-0.33569890882453485</v>
      </c>
      <c r="AA43" s="3">
        <f t="shared" si="14"/>
        <v>1.399117340253532</v>
      </c>
      <c r="AB43" s="3">
        <f t="shared" si="15"/>
        <v>-1.286840340253532</v>
      </c>
    </row>
    <row r="44" spans="1:28" hidden="1">
      <c r="A44" s="3">
        <v>54511</v>
      </c>
      <c r="B44" s="4">
        <v>201708110341</v>
      </c>
      <c r="C44" s="5">
        <v>-10.912000000000001</v>
      </c>
      <c r="D44" s="5">
        <v>-31.827999999999999</v>
      </c>
      <c r="E44" s="5">
        <v>-31.827999999999999</v>
      </c>
      <c r="F44" s="5">
        <v>-31.827999999999999</v>
      </c>
      <c r="G44" s="5">
        <v>116.28</v>
      </c>
      <c r="H44" s="5">
        <v>39.479999999999997</v>
      </c>
      <c r="I44" s="3">
        <v>0</v>
      </c>
      <c r="J44" s="8">
        <v>4.0821000000000001E-5</v>
      </c>
      <c r="K44" s="3">
        <v>9.7185800000000003E-4</v>
      </c>
      <c r="L44" s="3">
        <v>3.4321400000000002E-3</v>
      </c>
      <c r="M44" s="3">
        <f t="shared" si="0"/>
        <v>1.4210981805760557E-2</v>
      </c>
      <c r="N44" s="3">
        <f t="shared" si="1"/>
        <v>9.7185815540313581E-4</v>
      </c>
      <c r="O44" s="3">
        <f t="shared" si="2"/>
        <v>9.7185815540313581E-4</v>
      </c>
      <c r="P44" s="3">
        <f t="shared" si="3"/>
        <v>9.7185815540313581E-4</v>
      </c>
      <c r="Q44" s="3">
        <f t="shared" si="4"/>
        <v>-1.4210981805760557E-2</v>
      </c>
      <c r="R44" s="3">
        <f t="shared" si="5"/>
        <v>-9.7185815540313581E-4</v>
      </c>
      <c r="S44" s="3">
        <f t="shared" si="6"/>
        <v>-9.7185815540313581E-4</v>
      </c>
      <c r="T44" s="3">
        <f t="shared" si="7"/>
        <v>-9.7185815540313581E-4</v>
      </c>
      <c r="U44" s="3">
        <f t="shared" si="8"/>
        <v>2.0195200388365756E-4</v>
      </c>
      <c r="V44" s="3">
        <f t="shared" si="9"/>
        <v>9.4450827422358564E-7</v>
      </c>
      <c r="W44" s="3">
        <f t="shared" si="10"/>
        <v>9.4450827422358564E-7</v>
      </c>
      <c r="X44" s="3">
        <f t="shared" si="11"/>
        <v>9.4450827422358564E-7</v>
      </c>
      <c r="Y44" s="3">
        <f t="shared" si="12"/>
        <v>1.5182839961163692E-2</v>
      </c>
      <c r="Z44" s="3">
        <f t="shared" si="13"/>
        <v>-1.5182839961163692E-2</v>
      </c>
      <c r="AA44" s="3">
        <f t="shared" si="14"/>
        <v>1.9437163108062716E-3</v>
      </c>
      <c r="AB44" s="3">
        <f t="shared" si="15"/>
        <v>-1.9437163108062716E-3</v>
      </c>
    </row>
    <row r="45" spans="1:28" hidden="1">
      <c r="A45" s="3">
        <v>54511</v>
      </c>
      <c r="B45" s="4">
        <v>201708111853</v>
      </c>
      <c r="C45" s="5">
        <v>-5.3822200000000002</v>
      </c>
      <c r="D45" s="5">
        <v>40.118200000000002</v>
      </c>
      <c r="E45" s="5">
        <v>38.717599999999997</v>
      </c>
      <c r="F45" s="5">
        <v>36.255800000000001</v>
      </c>
      <c r="G45" s="5">
        <v>116.28</v>
      </c>
      <c r="H45" s="5">
        <v>39.479999999999997</v>
      </c>
      <c r="I45" s="3">
        <v>5.6566599999999996</v>
      </c>
      <c r="J45" s="3">
        <v>4.3872400000000003</v>
      </c>
      <c r="K45" s="3">
        <v>9.8856999999999999</v>
      </c>
      <c r="L45" s="3">
        <v>10.4885</v>
      </c>
      <c r="M45" s="3">
        <f t="shared" si="0"/>
        <v>2.8882370144357204E-2</v>
      </c>
      <c r="N45" s="3">
        <f t="shared" si="1"/>
        <v>9.8856726068624177</v>
      </c>
      <c r="O45" s="3">
        <f t="shared" si="2"/>
        <v>8.2602426163839962</v>
      </c>
      <c r="P45" s="3">
        <f t="shared" si="3"/>
        <v>6.0237999899777277</v>
      </c>
      <c r="Q45" s="3">
        <f t="shared" si="4"/>
        <v>5.6277776298556423</v>
      </c>
      <c r="R45" s="3">
        <f t="shared" si="5"/>
        <v>-4.2290126068624181</v>
      </c>
      <c r="S45" s="3">
        <f t="shared" si="6"/>
        <v>-2.6035826163839966</v>
      </c>
      <c r="T45" s="3">
        <f t="shared" si="7"/>
        <v>-0.36713998997772812</v>
      </c>
      <c r="U45" s="3">
        <f t="shared" si="8"/>
        <v>31.67188105110359</v>
      </c>
      <c r="V45" s="3">
        <f t="shared" si="9"/>
        <v>17.884547629001265</v>
      </c>
      <c r="W45" s="3">
        <f t="shared" si="10"/>
        <v>6.7786424403369372</v>
      </c>
      <c r="X45" s="3">
        <f t="shared" si="11"/>
        <v>0.13479177224084629</v>
      </c>
      <c r="Y45" s="3">
        <f t="shared" si="12"/>
        <v>9.9145549770067749</v>
      </c>
      <c r="Z45" s="3">
        <f t="shared" si="13"/>
        <v>-4.2578949770067753</v>
      </c>
      <c r="AA45" s="3">
        <f t="shared" si="14"/>
        <v>18.145915223246412</v>
      </c>
      <c r="AB45" s="3">
        <f t="shared" si="15"/>
        <v>-12.489255223246413</v>
      </c>
    </row>
    <row r="46" spans="1:28" hidden="1">
      <c r="A46" s="3">
        <v>54511</v>
      </c>
      <c r="B46" s="4">
        <v>201708112323</v>
      </c>
      <c r="C46" s="5">
        <v>-14.307600000000001</v>
      </c>
      <c r="D46" s="5">
        <v>2.3333300000000001</v>
      </c>
      <c r="E46" s="5">
        <v>28.760400000000001</v>
      </c>
      <c r="F46" s="5">
        <v>28.846699999999998</v>
      </c>
      <c r="G46" s="5">
        <v>116.28</v>
      </c>
      <c r="H46" s="5">
        <v>39.479999999999997</v>
      </c>
      <c r="I46" s="3">
        <v>5.94364E-2</v>
      </c>
      <c r="J46" s="3">
        <v>7.1908100000000003E-2</v>
      </c>
      <c r="K46" s="3">
        <v>7.7694299999999994E-2</v>
      </c>
      <c r="L46" s="3">
        <v>0.15501599999999999</v>
      </c>
      <c r="M46" s="3">
        <f t="shared" si="0"/>
        <v>9.1936753433018992E-3</v>
      </c>
      <c r="N46" s="3">
        <f t="shared" si="1"/>
        <v>7.7694265335297691E-2</v>
      </c>
      <c r="O46" s="3">
        <f t="shared" si="2"/>
        <v>2.3034392531567329</v>
      </c>
      <c r="P46" s="3">
        <f t="shared" si="3"/>
        <v>2.3290760708373979</v>
      </c>
      <c r="Q46" s="3">
        <f t="shared" si="4"/>
        <v>5.0242724656698101E-2</v>
      </c>
      <c r="R46" s="3">
        <f t="shared" si="5"/>
        <v>-1.8257865335297691E-2</v>
      </c>
      <c r="S46" s="3">
        <f t="shared" si="6"/>
        <v>-2.2440028531567329</v>
      </c>
      <c r="T46" s="3">
        <f t="shared" si="7"/>
        <v>-2.2696396708373978</v>
      </c>
      <c r="U46" s="3">
        <f t="shared" si="8"/>
        <v>2.5243313809287793E-3</v>
      </c>
      <c r="V46" s="3">
        <f t="shared" si="9"/>
        <v>3.3334964660186502E-4</v>
      </c>
      <c r="W46" s="3">
        <f t="shared" si="10"/>
        <v>5.0355488049755577</v>
      </c>
      <c r="X46" s="3">
        <f t="shared" si="11"/>
        <v>5.1512642354388918</v>
      </c>
      <c r="Y46" s="3">
        <f t="shared" si="12"/>
        <v>8.688794067859959E-2</v>
      </c>
      <c r="Z46" s="3">
        <f t="shared" si="13"/>
        <v>-2.745154067859959E-2</v>
      </c>
      <c r="AA46" s="3">
        <f t="shared" si="14"/>
        <v>2.3811335184920308</v>
      </c>
      <c r="AB46" s="3">
        <f t="shared" si="15"/>
        <v>-2.3216971184920308</v>
      </c>
    </row>
    <row r="47" spans="1:28">
      <c r="A47" s="3">
        <v>54511</v>
      </c>
      <c r="B47" s="4">
        <v>201708121053</v>
      </c>
      <c r="C47" s="5">
        <v>1.8524400000000001</v>
      </c>
      <c r="D47" s="5">
        <v>46.707599999999999</v>
      </c>
      <c r="E47" s="5">
        <v>49.7742</v>
      </c>
      <c r="F47" s="5">
        <v>50.551099999999998</v>
      </c>
      <c r="G47" s="5">
        <v>116.28</v>
      </c>
      <c r="H47" s="5">
        <v>39.479999999999997</v>
      </c>
      <c r="I47" s="4">
        <v>60.343600000000002</v>
      </c>
      <c r="J47" s="3">
        <v>19.0366</v>
      </c>
      <c r="K47" s="3">
        <v>23.016200000000001</v>
      </c>
      <c r="L47" s="3">
        <v>21.873100000000001</v>
      </c>
      <c r="M47" s="3">
        <f t="shared" si="0"/>
        <v>7.3047169378120308E-2</v>
      </c>
      <c r="N47" s="3">
        <f t="shared" si="1"/>
        <v>23.016315570792599</v>
      </c>
      <c r="O47" s="3">
        <f t="shared" si="2"/>
        <v>34.107149389783771</v>
      </c>
      <c r="P47" s="3">
        <f t="shared" si="3"/>
        <v>37.680681890296384</v>
      </c>
      <c r="Q47" s="3">
        <f t="shared" si="4"/>
        <v>60.270552830621881</v>
      </c>
      <c r="R47" s="6">
        <f t="shared" si="5"/>
        <v>37.327284429207403</v>
      </c>
      <c r="S47" s="3">
        <f t="shared" si="6"/>
        <v>26.236450610216231</v>
      </c>
      <c r="T47" s="3">
        <f t="shared" si="7"/>
        <v>22.662918109703618</v>
      </c>
      <c r="U47" s="3">
        <f t="shared" si="8"/>
        <v>3632.5395385087832</v>
      </c>
      <c r="V47" s="3">
        <f t="shared" si="9"/>
        <v>1393.3261628589494</v>
      </c>
      <c r="W47" s="3">
        <f t="shared" si="10"/>
        <v>688.35134062231566</v>
      </c>
      <c r="X47" s="3">
        <f t="shared" si="11"/>
        <v>513.60785724713219</v>
      </c>
      <c r="Y47" s="3">
        <f t="shared" si="12"/>
        <v>23.089362740170721</v>
      </c>
      <c r="Z47" s="3">
        <f t="shared" si="13"/>
        <v>37.254237259829281</v>
      </c>
      <c r="AA47" s="3">
        <f t="shared" si="14"/>
        <v>57.123464960576371</v>
      </c>
      <c r="AB47" s="3">
        <f t="shared" si="15"/>
        <v>3.2201350394236314</v>
      </c>
    </row>
    <row r="48" spans="1:28">
      <c r="A48" s="3">
        <v>54511</v>
      </c>
      <c r="B48" s="4">
        <v>201708121059</v>
      </c>
      <c r="C48" s="5">
        <v>1.9926699999999999</v>
      </c>
      <c r="D48" s="5">
        <v>47.783299999999997</v>
      </c>
      <c r="E48" s="5">
        <v>51.24</v>
      </c>
      <c r="F48" s="5">
        <v>51.077300000000001</v>
      </c>
      <c r="G48" s="5">
        <v>116.28</v>
      </c>
      <c r="H48" s="5">
        <v>39.479999999999997</v>
      </c>
      <c r="I48" s="4">
        <v>48.449599999999997</v>
      </c>
      <c r="J48" s="3">
        <v>21.574100000000001</v>
      </c>
      <c r="K48" s="3">
        <v>26.421299999999999</v>
      </c>
      <c r="L48" s="3">
        <v>24.6616</v>
      </c>
      <c r="M48" s="3">
        <f t="shared" si="0"/>
        <v>7.4372812027619306E-2</v>
      </c>
      <c r="N48" s="3">
        <f t="shared" si="1"/>
        <v>26.421185087509222</v>
      </c>
      <c r="O48" s="3">
        <f t="shared" si="2"/>
        <v>41.161432761120381</v>
      </c>
      <c r="P48" s="3">
        <f t="shared" si="3"/>
        <v>40.311419689227243</v>
      </c>
      <c r="Q48" s="3">
        <f t="shared" si="4"/>
        <v>48.375227187972378</v>
      </c>
      <c r="R48" s="6">
        <f t="shared" si="5"/>
        <v>22.028414912490774</v>
      </c>
      <c r="S48" s="3">
        <f t="shared" si="6"/>
        <v>7.2881672388796161</v>
      </c>
      <c r="T48" s="3">
        <f t="shared" si="7"/>
        <v>8.1381803107727535</v>
      </c>
      <c r="U48" s="3">
        <f t="shared" si="8"/>
        <v>2340.1626054879421</v>
      </c>
      <c r="V48" s="3">
        <f t="shared" si="9"/>
        <v>485.25106355684591</v>
      </c>
      <c r="W48" s="3">
        <f t="shared" si="10"/>
        <v>53.117381701878131</v>
      </c>
      <c r="X48" s="3">
        <f t="shared" si="11"/>
        <v>66.229978770649311</v>
      </c>
      <c r="Y48" s="3">
        <f t="shared" si="12"/>
        <v>26.495557899536841</v>
      </c>
      <c r="Z48" s="3">
        <f t="shared" si="13"/>
        <v>21.954042100463155</v>
      </c>
      <c r="AA48" s="3">
        <f t="shared" si="14"/>
        <v>67.58261784862961</v>
      </c>
      <c r="AB48" s="3">
        <f t="shared" si="15"/>
        <v>-19.133017848629613</v>
      </c>
    </row>
    <row r="49" spans="1:28" hidden="1">
      <c r="A49" s="3">
        <v>54511</v>
      </c>
      <c r="B49" s="4">
        <v>201708121129</v>
      </c>
      <c r="C49" s="5">
        <v>-13.0778</v>
      </c>
      <c r="D49" s="5">
        <v>13.856400000000001</v>
      </c>
      <c r="E49" s="5">
        <v>21.8644</v>
      </c>
      <c r="F49" s="5">
        <v>21.338699999999999</v>
      </c>
      <c r="G49" s="5">
        <v>116.28</v>
      </c>
      <c r="H49" s="5">
        <v>39.479999999999997</v>
      </c>
      <c r="I49" s="3">
        <v>2.2264599999999999E-2</v>
      </c>
      <c r="J49" s="3">
        <v>0.12759000000000001</v>
      </c>
      <c r="K49" s="3">
        <v>0.340586</v>
      </c>
      <c r="L49" s="3">
        <v>0.56048900000000001</v>
      </c>
      <c r="M49" s="3">
        <f t="shared" si="0"/>
        <v>1.0764380068513695E-2</v>
      </c>
      <c r="N49" s="3">
        <f t="shared" si="1"/>
        <v>0.3405837817198667</v>
      </c>
      <c r="O49" s="3">
        <f t="shared" si="2"/>
        <v>0.95119501028384368</v>
      </c>
      <c r="P49" s="3">
        <f t="shared" si="3"/>
        <v>0.88917669898956209</v>
      </c>
      <c r="Q49" s="3">
        <f t="shared" si="4"/>
        <v>1.1500219931486304E-2</v>
      </c>
      <c r="R49" s="3">
        <f t="shared" si="5"/>
        <v>-0.31831918171986667</v>
      </c>
      <c r="S49" s="3">
        <f t="shared" si="6"/>
        <v>-0.92893041028384371</v>
      </c>
      <c r="T49" s="3">
        <f t="shared" si="7"/>
        <v>-0.86691209898956212</v>
      </c>
      <c r="U49" s="3">
        <f t="shared" si="8"/>
        <v>1.3225505847255486E-4</v>
      </c>
      <c r="V49" s="3">
        <f t="shared" si="9"/>
        <v>0.10132710145080551</v>
      </c>
      <c r="W49" s="3">
        <f t="shared" si="10"/>
        <v>0.86291170715011023</v>
      </c>
      <c r="X49" s="3">
        <f t="shared" si="11"/>
        <v>0.75153658737448836</v>
      </c>
      <c r="Y49" s="3">
        <f t="shared" si="12"/>
        <v>0.35134816178838041</v>
      </c>
      <c r="Z49" s="3">
        <f t="shared" si="13"/>
        <v>-0.32908356178838039</v>
      </c>
      <c r="AA49" s="3">
        <f t="shared" si="14"/>
        <v>1.2917787920037105</v>
      </c>
      <c r="AB49" s="3">
        <f t="shared" si="15"/>
        <v>-1.2695141920037105</v>
      </c>
    </row>
    <row r="50" spans="1:28">
      <c r="A50" s="3">
        <v>54511</v>
      </c>
      <c r="B50" s="4">
        <v>201708121259</v>
      </c>
      <c r="C50" s="5">
        <v>6.62378</v>
      </c>
      <c r="D50" s="5">
        <v>52.248899999999999</v>
      </c>
      <c r="E50" s="5">
        <v>55.271999999999998</v>
      </c>
      <c r="F50" s="5">
        <v>55.232199999999999</v>
      </c>
      <c r="G50" s="5">
        <v>116.28</v>
      </c>
      <c r="H50" s="5">
        <v>39.479999999999997</v>
      </c>
      <c r="I50" s="4">
        <v>25.991599999999998</v>
      </c>
      <c r="J50" s="3">
        <v>30.367699999999999</v>
      </c>
      <c r="K50" s="3">
        <v>46.8474</v>
      </c>
      <c r="L50" s="3">
        <v>40.5824</v>
      </c>
      <c r="M50" s="3">
        <f t="shared" si="0"/>
        <v>0.13469982435758929</v>
      </c>
      <c r="N50" s="3">
        <f t="shared" si="1"/>
        <v>46.847477730168947</v>
      </c>
      <c r="O50" s="3">
        <f t="shared" si="2"/>
        <v>69.03556498004022</v>
      </c>
      <c r="P50" s="3">
        <f t="shared" si="3"/>
        <v>68.684070199139995</v>
      </c>
      <c r="Q50" s="3">
        <f t="shared" si="4"/>
        <v>25.856900175642409</v>
      </c>
      <c r="R50" s="6">
        <f t="shared" si="5"/>
        <v>-20.855877730168949</v>
      </c>
      <c r="S50" s="3">
        <f t="shared" si="6"/>
        <v>-43.043964980040222</v>
      </c>
      <c r="T50" s="3">
        <f t="shared" si="7"/>
        <v>-42.692470199139997</v>
      </c>
      <c r="U50" s="3">
        <f t="shared" si="8"/>
        <v>668.5792866931364</v>
      </c>
      <c r="V50" s="3">
        <f t="shared" si="9"/>
        <v>434.9676358957571</v>
      </c>
      <c r="W50" s="3">
        <f t="shared" si="10"/>
        <v>1852.7829212029289</v>
      </c>
      <c r="X50" s="3">
        <f t="shared" si="11"/>
        <v>1822.6470117044566</v>
      </c>
      <c r="Y50" s="3">
        <f t="shared" si="12"/>
        <v>46.982177554526537</v>
      </c>
      <c r="Z50" s="3">
        <f t="shared" si="13"/>
        <v>-20.990577554526539</v>
      </c>
      <c r="AA50" s="3">
        <f t="shared" si="14"/>
        <v>115.88304271020917</v>
      </c>
      <c r="AB50" s="3">
        <f t="shared" si="15"/>
        <v>-89.891442710209162</v>
      </c>
    </row>
    <row r="51" spans="1:28">
      <c r="A51" s="3">
        <v>54511</v>
      </c>
      <c r="B51" s="4">
        <v>201708121305</v>
      </c>
      <c r="C51" s="5">
        <v>5.5266700000000002</v>
      </c>
      <c r="D51" s="5">
        <v>46.555599999999998</v>
      </c>
      <c r="E51" s="5">
        <v>51.776699999999998</v>
      </c>
      <c r="F51" s="5">
        <v>51.53</v>
      </c>
      <c r="G51" s="5">
        <v>116.28</v>
      </c>
      <c r="H51" s="5">
        <v>39.479999999999997</v>
      </c>
      <c r="I51" s="4">
        <v>41.8673</v>
      </c>
      <c r="J51" s="3">
        <v>22.797999999999998</v>
      </c>
      <c r="K51" s="3">
        <v>22.5718</v>
      </c>
      <c r="L51" s="3">
        <v>21.505400000000002</v>
      </c>
      <c r="M51" s="3">
        <f t="shared" si="0"/>
        <v>0.1170194364898197</v>
      </c>
      <c r="N51" s="3">
        <f t="shared" si="1"/>
        <v>22.571966831559219</v>
      </c>
      <c r="O51" s="3">
        <f t="shared" si="2"/>
        <v>44.09452548885141</v>
      </c>
      <c r="P51" s="3">
        <f t="shared" si="3"/>
        <v>42.721203963378649</v>
      </c>
      <c r="Q51" s="3">
        <f t="shared" si="4"/>
        <v>41.750280563510181</v>
      </c>
      <c r="R51" s="6">
        <f t="shared" si="5"/>
        <v>19.295333168440781</v>
      </c>
      <c r="S51" s="3">
        <f t="shared" si="6"/>
        <v>-2.2272254888514098</v>
      </c>
      <c r="T51" s="3">
        <f t="shared" si="7"/>
        <v>-0.85390396337864871</v>
      </c>
      <c r="U51" s="3">
        <f t="shared" si="8"/>
        <v>1743.0859271318159</v>
      </c>
      <c r="V51" s="3">
        <f t="shared" si="9"/>
        <v>372.30988208113092</v>
      </c>
      <c r="W51" s="3">
        <f t="shared" si="10"/>
        <v>4.9605333781894014</v>
      </c>
      <c r="X51" s="3">
        <f t="shared" si="11"/>
        <v>0.72915197867376469</v>
      </c>
      <c r="Y51" s="3">
        <f t="shared" si="12"/>
        <v>22.688986268049039</v>
      </c>
      <c r="Z51" s="3">
        <f t="shared" si="13"/>
        <v>19.178313731950961</v>
      </c>
      <c r="AA51" s="3">
        <f t="shared" si="14"/>
        <v>66.666492320410626</v>
      </c>
      <c r="AB51" s="3">
        <f t="shared" si="15"/>
        <v>-24.799192320410626</v>
      </c>
    </row>
    <row r="52" spans="1:28" hidden="1">
      <c r="A52" s="3">
        <v>54511</v>
      </c>
      <c r="B52" s="4">
        <v>201708121323</v>
      </c>
      <c r="C52" s="5">
        <v>-7.2111099999999997</v>
      </c>
      <c r="D52" s="5">
        <v>18.976700000000001</v>
      </c>
      <c r="E52" s="5">
        <v>27.8978</v>
      </c>
      <c r="F52" s="5">
        <v>27.61</v>
      </c>
      <c r="G52" s="5">
        <v>116.28</v>
      </c>
      <c r="H52" s="5">
        <v>39.479999999999997</v>
      </c>
      <c r="I52" s="3">
        <v>6.3020099999999996E-2</v>
      </c>
      <c r="J52" s="3">
        <v>0.350497</v>
      </c>
      <c r="K52" s="3">
        <v>0.65678400000000003</v>
      </c>
      <c r="L52" s="3">
        <v>0.99219299999999999</v>
      </c>
      <c r="M52" s="3">
        <f t="shared" si="0"/>
        <v>2.2843553161556781E-2</v>
      </c>
      <c r="N52" s="3">
        <f t="shared" si="1"/>
        <v>0.65678718958226134</v>
      </c>
      <c r="O52" s="3">
        <f t="shared" si="2"/>
        <v>2.0621960156401062</v>
      </c>
      <c r="P52" s="3">
        <f t="shared" si="3"/>
        <v>1.9874649730692837</v>
      </c>
      <c r="Q52" s="3">
        <f t="shared" si="4"/>
        <v>4.0176546838443211E-2</v>
      </c>
      <c r="R52" s="3">
        <f t="shared" si="5"/>
        <v>-0.59376708958226132</v>
      </c>
      <c r="S52" s="3">
        <f t="shared" si="6"/>
        <v>-1.9991759156401063</v>
      </c>
      <c r="T52" s="3">
        <f t="shared" si="7"/>
        <v>-1.9244448730692838</v>
      </c>
      <c r="U52" s="3">
        <f t="shared" si="8"/>
        <v>1.6141549158616212E-3</v>
      </c>
      <c r="V52" s="3">
        <f t="shared" si="9"/>
        <v>0.35255935667098914</v>
      </c>
      <c r="W52" s="3">
        <f t="shared" si="10"/>
        <v>3.9967043416754575</v>
      </c>
      <c r="X52" s="3">
        <f t="shared" si="11"/>
        <v>3.7034880694826517</v>
      </c>
      <c r="Y52" s="3">
        <f t="shared" si="12"/>
        <v>0.67963074274381807</v>
      </c>
      <c r="Z52" s="3">
        <f t="shared" si="13"/>
        <v>-0.61661064274381805</v>
      </c>
      <c r="AA52" s="3">
        <f t="shared" si="14"/>
        <v>2.7189832052223677</v>
      </c>
      <c r="AB52" s="3">
        <f t="shared" si="15"/>
        <v>-2.6559631052223676</v>
      </c>
    </row>
    <row r="53" spans="1:28" hidden="1">
      <c r="A53" s="3">
        <v>54511</v>
      </c>
      <c r="B53" s="4">
        <v>201708121429</v>
      </c>
      <c r="C53" s="5">
        <v>-8.1546699999999994</v>
      </c>
      <c r="D53" s="5">
        <v>-31.536000000000001</v>
      </c>
      <c r="E53" s="5">
        <v>-31.536000000000001</v>
      </c>
      <c r="F53" s="5">
        <v>-31.536000000000001</v>
      </c>
      <c r="G53" s="5">
        <v>116.28</v>
      </c>
      <c r="H53" s="5">
        <v>39.479999999999997</v>
      </c>
      <c r="I53" s="3">
        <v>0</v>
      </c>
      <c r="J53" s="8">
        <v>4.52707E-5</v>
      </c>
      <c r="K53" s="3">
        <v>1.0089400000000001E-3</v>
      </c>
      <c r="L53" s="3">
        <v>3.5457599999999998E-3</v>
      </c>
      <c r="M53" s="3">
        <f t="shared" si="0"/>
        <v>2.0239853488446122E-2</v>
      </c>
      <c r="N53" s="3">
        <f t="shared" si="1"/>
        <v>1.0089445143849536E-3</v>
      </c>
      <c r="O53" s="3">
        <f t="shared" si="2"/>
        <v>1.0089445143849536E-3</v>
      </c>
      <c r="P53" s="3">
        <f t="shared" si="3"/>
        <v>1.0089445143849536E-3</v>
      </c>
      <c r="Q53" s="3">
        <f t="shared" si="4"/>
        <v>-2.0239853488446122E-2</v>
      </c>
      <c r="R53" s="3">
        <f t="shared" si="5"/>
        <v>-1.0089445143849536E-3</v>
      </c>
      <c r="S53" s="3">
        <f t="shared" si="6"/>
        <v>-1.0089445143849536E-3</v>
      </c>
      <c r="T53" s="3">
        <f t="shared" si="7"/>
        <v>-1.0089445143849536E-3</v>
      </c>
      <c r="U53" s="3">
        <f t="shared" si="8"/>
        <v>4.0965166923376468E-4</v>
      </c>
      <c r="V53" s="3">
        <f t="shared" si="9"/>
        <v>1.0179690331074898E-6</v>
      </c>
      <c r="W53" s="3">
        <f t="shared" si="10"/>
        <v>1.0179690331074898E-6</v>
      </c>
      <c r="X53" s="3">
        <f t="shared" si="11"/>
        <v>1.0179690331074898E-6</v>
      </c>
      <c r="Y53" s="3">
        <f t="shared" si="12"/>
        <v>2.1248798002831075E-2</v>
      </c>
      <c r="Z53" s="3">
        <f t="shared" si="13"/>
        <v>-2.1248798002831075E-2</v>
      </c>
      <c r="AA53" s="3">
        <f t="shared" si="14"/>
        <v>2.0178890287699072E-3</v>
      </c>
      <c r="AB53" s="3">
        <f t="shared" si="15"/>
        <v>-2.0178890287699072E-3</v>
      </c>
    </row>
    <row r="54" spans="1:28" hidden="1">
      <c r="A54" s="3">
        <v>54511</v>
      </c>
      <c r="B54" s="4">
        <v>201708121729</v>
      </c>
      <c r="C54" s="5">
        <v>3.3564500000000002</v>
      </c>
      <c r="D54" s="5">
        <v>34.422899999999998</v>
      </c>
      <c r="E54" s="5">
        <v>37.048200000000001</v>
      </c>
      <c r="F54" s="5">
        <v>36.053800000000003</v>
      </c>
      <c r="G54" s="5">
        <v>116.28</v>
      </c>
      <c r="H54" s="5">
        <v>39.479999999999997</v>
      </c>
      <c r="I54" s="3">
        <v>1.1743600000000001</v>
      </c>
      <c r="J54" s="3">
        <v>3.6571699999999998</v>
      </c>
      <c r="K54" s="3">
        <v>4.76187</v>
      </c>
      <c r="L54" s="3">
        <v>5.5568299999999997</v>
      </c>
      <c r="M54" s="3">
        <f t="shared" si="0"/>
        <v>8.858837766074236E-2</v>
      </c>
      <c r="N54" s="3">
        <f t="shared" si="1"/>
        <v>4.7618752467711767</v>
      </c>
      <c r="O54" s="3">
        <f t="shared" si="2"/>
        <v>6.6681786000052483</v>
      </c>
      <c r="P54" s="3">
        <f t="shared" si="3"/>
        <v>5.869743768329875</v>
      </c>
      <c r="Q54" s="3">
        <f t="shared" si="4"/>
        <v>1.0857716223392577</v>
      </c>
      <c r="R54" s="3">
        <f t="shared" si="5"/>
        <v>-3.5875152467711766</v>
      </c>
      <c r="S54" s="3">
        <f t="shared" si="6"/>
        <v>-5.4938186000052482</v>
      </c>
      <c r="T54" s="3">
        <f t="shared" si="7"/>
        <v>-4.6953837683298749</v>
      </c>
      <c r="U54" s="3">
        <f t="shared" si="8"/>
        <v>1.1789000158772236</v>
      </c>
      <c r="V54" s="3">
        <f t="shared" si="9"/>
        <v>12.870265645815657</v>
      </c>
      <c r="W54" s="3">
        <f t="shared" si="10"/>
        <v>30.182042809763626</v>
      </c>
      <c r="X54" s="3">
        <f t="shared" si="11"/>
        <v>22.046628731895655</v>
      </c>
      <c r="Y54" s="3">
        <f t="shared" si="12"/>
        <v>4.850463624431919</v>
      </c>
      <c r="Z54" s="3">
        <f t="shared" si="13"/>
        <v>-3.676103624431919</v>
      </c>
      <c r="AA54" s="3">
        <f t="shared" si="14"/>
        <v>11.430053846776424</v>
      </c>
      <c r="AB54" s="3">
        <f t="shared" si="15"/>
        <v>-10.255693846776424</v>
      </c>
    </row>
    <row r="55" spans="1:28" hidden="1">
      <c r="A55" s="3">
        <v>54511</v>
      </c>
      <c r="B55" s="4">
        <v>201708121905</v>
      </c>
      <c r="C55" s="5">
        <v>-5.5460000000000003</v>
      </c>
      <c r="D55" s="5">
        <v>15.34</v>
      </c>
      <c r="E55" s="5">
        <v>20.178000000000001</v>
      </c>
      <c r="F55" s="5">
        <v>19.824000000000002</v>
      </c>
      <c r="G55" s="5">
        <v>116.28</v>
      </c>
      <c r="H55" s="5">
        <v>39.479999999999997</v>
      </c>
      <c r="I55" s="3">
        <v>4.2346500000000002E-2</v>
      </c>
      <c r="J55" s="3">
        <v>0.172259</v>
      </c>
      <c r="K55" s="3">
        <v>0.41196500000000003</v>
      </c>
      <c r="L55" s="3">
        <v>0.66135200000000005</v>
      </c>
      <c r="M55" s="3">
        <f t="shared" si="0"/>
        <v>2.8282010776922228E-2</v>
      </c>
      <c r="N55" s="3">
        <f t="shared" si="1"/>
        <v>0.41196515453010096</v>
      </c>
      <c r="O55" s="3">
        <f t="shared" si="2"/>
        <v>0.76619106554227678</v>
      </c>
      <c r="P55" s="3">
        <f t="shared" si="3"/>
        <v>0.73218239697217302</v>
      </c>
      <c r="Q55" s="3">
        <f t="shared" si="4"/>
        <v>1.4064489223077774E-2</v>
      </c>
      <c r="R55" s="3">
        <f t="shared" si="5"/>
        <v>-0.36961865453010095</v>
      </c>
      <c r="S55" s="3">
        <f t="shared" si="6"/>
        <v>-0.72384456554227683</v>
      </c>
      <c r="T55" s="3">
        <f t="shared" si="7"/>
        <v>-0.68983589697217307</v>
      </c>
      <c r="U55" s="3">
        <f t="shared" si="8"/>
        <v>1.9780985710607087E-4</v>
      </c>
      <c r="V55" s="3">
        <f t="shared" si="9"/>
        <v>0.13661794977664213</v>
      </c>
      <c r="W55" s="3">
        <f t="shared" si="10"/>
        <v>0.52395095506508749</v>
      </c>
      <c r="X55" s="3">
        <f t="shared" si="11"/>
        <v>0.47587356475140258</v>
      </c>
      <c r="Y55" s="3">
        <f t="shared" si="12"/>
        <v>0.44024716530702318</v>
      </c>
      <c r="Z55" s="3">
        <f t="shared" si="13"/>
        <v>-0.39790066530702317</v>
      </c>
      <c r="AA55" s="3">
        <f t="shared" si="14"/>
        <v>1.1781562200723776</v>
      </c>
      <c r="AB55" s="3">
        <f t="shared" si="15"/>
        <v>-1.1358097200723776</v>
      </c>
    </row>
    <row r="56" spans="1:28" hidden="1">
      <c r="A56" s="3">
        <v>54511</v>
      </c>
      <c r="B56" s="4">
        <v>201708122017</v>
      </c>
      <c r="C56" s="5">
        <v>-7.5835499999999998</v>
      </c>
      <c r="D56" s="5">
        <v>19.2804</v>
      </c>
      <c r="E56" s="5">
        <v>20.343599999999999</v>
      </c>
      <c r="F56" s="5">
        <v>20.834199999999999</v>
      </c>
      <c r="G56" s="5">
        <v>116.28</v>
      </c>
      <c r="H56" s="5">
        <v>39.479999999999997</v>
      </c>
      <c r="I56" s="3">
        <v>0.271125</v>
      </c>
      <c r="J56" s="3">
        <v>0.230156</v>
      </c>
      <c r="K56" s="3">
        <v>0.68287799999999999</v>
      </c>
      <c r="L56" s="3">
        <v>1.0263899999999999</v>
      </c>
      <c r="M56" s="3">
        <f t="shared" si="0"/>
        <v>2.1778037857644303E-2</v>
      </c>
      <c r="N56" s="3">
        <f t="shared" si="1"/>
        <v>0.68287429227402274</v>
      </c>
      <c r="O56" s="3">
        <f t="shared" si="2"/>
        <v>0.78263813105948299</v>
      </c>
      <c r="P56" s="3">
        <f t="shared" si="3"/>
        <v>0.83346510816757691</v>
      </c>
      <c r="Q56" s="3">
        <f t="shared" si="4"/>
        <v>0.24934696214235569</v>
      </c>
      <c r="R56" s="3">
        <f t="shared" si="5"/>
        <v>-0.41174929227402274</v>
      </c>
      <c r="S56" s="3">
        <f t="shared" si="6"/>
        <v>-0.51151313105948293</v>
      </c>
      <c r="T56" s="3">
        <f t="shared" si="7"/>
        <v>-0.56234010816757696</v>
      </c>
      <c r="U56" s="3">
        <f t="shared" si="8"/>
        <v>6.2173907529621361E-2</v>
      </c>
      <c r="V56" s="3">
        <f t="shared" si="9"/>
        <v>0.1695374796881586</v>
      </c>
      <c r="W56" s="3">
        <f t="shared" si="10"/>
        <v>0.26164568324627574</v>
      </c>
      <c r="X56" s="3">
        <f t="shared" si="11"/>
        <v>0.31622639725392215</v>
      </c>
      <c r="Y56" s="3">
        <f t="shared" si="12"/>
        <v>0.70465233013166706</v>
      </c>
      <c r="Z56" s="3">
        <f t="shared" si="13"/>
        <v>-0.43352733013166705</v>
      </c>
      <c r="AA56" s="3">
        <f t="shared" si="14"/>
        <v>1.4655124233335057</v>
      </c>
      <c r="AB56" s="3">
        <f t="shared" si="15"/>
        <v>-1.1943874233335057</v>
      </c>
    </row>
    <row r="57" spans="1:28" hidden="1">
      <c r="A57" s="3">
        <v>54511</v>
      </c>
      <c r="B57" s="4">
        <v>201708130617</v>
      </c>
      <c r="C57" s="5">
        <v>5.5888900000000001</v>
      </c>
      <c r="D57" s="5">
        <v>34.911099999999998</v>
      </c>
      <c r="E57" s="5">
        <v>36.427799999999998</v>
      </c>
      <c r="F57" s="5">
        <v>35.7667</v>
      </c>
      <c r="G57" s="5">
        <v>116.28</v>
      </c>
      <c r="H57" s="5">
        <v>39.479999999999997</v>
      </c>
      <c r="I57" s="3">
        <v>3.6411600000000002</v>
      </c>
      <c r="J57" s="3">
        <v>4.0589300000000001</v>
      </c>
      <c r="K57" s="3">
        <v>5.0695699999999997</v>
      </c>
      <c r="L57" s="3">
        <v>5.8678299999999997</v>
      </c>
      <c r="M57" s="3">
        <f t="shared" si="0"/>
        <v>0.11795698310967792</v>
      </c>
      <c r="N57" s="3">
        <f t="shared" si="1"/>
        <v>5.0695656728503282</v>
      </c>
      <c r="O57" s="3">
        <f t="shared" si="2"/>
        <v>6.1581596449806435</v>
      </c>
      <c r="P57" s="3">
        <f t="shared" si="3"/>
        <v>5.657540524102104</v>
      </c>
      <c r="Q57" s="3">
        <f t="shared" si="4"/>
        <v>3.5232030168903221</v>
      </c>
      <c r="R57" s="3">
        <f t="shared" si="5"/>
        <v>-1.428405672850328</v>
      </c>
      <c r="S57" s="3">
        <f t="shared" si="6"/>
        <v>-2.5169996449806433</v>
      </c>
      <c r="T57" s="3">
        <f t="shared" si="7"/>
        <v>-2.0163805241021038</v>
      </c>
      <c r="U57" s="3">
        <f t="shared" si="8"/>
        <v>12.412959498225067</v>
      </c>
      <c r="V57" s="3">
        <f t="shared" si="9"/>
        <v>2.0403427662309985</v>
      </c>
      <c r="W57" s="3">
        <f t="shared" si="10"/>
        <v>6.3352872128326849</v>
      </c>
      <c r="X57" s="3">
        <f t="shared" si="11"/>
        <v>4.0657904179782749</v>
      </c>
      <c r="Y57" s="3">
        <f t="shared" si="12"/>
        <v>5.1875226559600058</v>
      </c>
      <c r="Z57" s="3">
        <f t="shared" si="13"/>
        <v>-1.5463626559600057</v>
      </c>
      <c r="AA57" s="3">
        <f t="shared" si="14"/>
        <v>11.227725317830972</v>
      </c>
      <c r="AB57" s="3">
        <f t="shared" si="15"/>
        <v>-7.5865653178309715</v>
      </c>
    </row>
    <row r="58" spans="1:28" hidden="1">
      <c r="A58" s="3">
        <v>54511</v>
      </c>
      <c r="B58" s="4">
        <v>201708130629</v>
      </c>
      <c r="C58" s="5">
        <v>3.4093300000000002</v>
      </c>
      <c r="D58" s="5">
        <v>30.669799999999999</v>
      </c>
      <c r="E58" s="5">
        <v>34.150700000000001</v>
      </c>
      <c r="F58" s="5">
        <v>33.6813</v>
      </c>
      <c r="G58" s="5">
        <v>116.28</v>
      </c>
      <c r="H58" s="5">
        <v>39.479999999999997</v>
      </c>
      <c r="I58" s="3">
        <v>0.581986</v>
      </c>
      <c r="J58" s="3">
        <v>2.2448600000000001</v>
      </c>
      <c r="K58" s="3">
        <v>2.94258</v>
      </c>
      <c r="L58" s="3">
        <v>3.6561400000000002</v>
      </c>
      <c r="M58" s="3">
        <f t="shared" si="0"/>
        <v>8.9191232316298608E-2</v>
      </c>
      <c r="N58" s="3">
        <f t="shared" si="1"/>
        <v>2.9425939886232104</v>
      </c>
      <c r="O58" s="3">
        <f t="shared" si="2"/>
        <v>4.5985029923183101</v>
      </c>
      <c r="P58" s="3">
        <f t="shared" si="3"/>
        <v>4.3298304808155299</v>
      </c>
      <c r="Q58" s="3">
        <f t="shared" si="4"/>
        <v>0.4927947676837014</v>
      </c>
      <c r="R58" s="3">
        <f t="shared" si="5"/>
        <v>-2.3606079886232103</v>
      </c>
      <c r="S58" s="3">
        <f t="shared" si="6"/>
        <v>-4.0165169923183104</v>
      </c>
      <c r="T58" s="3">
        <f t="shared" si="7"/>
        <v>-3.7478444808155298</v>
      </c>
      <c r="U58" s="3">
        <f t="shared" si="8"/>
        <v>0.24284668305643323</v>
      </c>
      <c r="V58" s="3">
        <f t="shared" si="9"/>
        <v>5.5724700759517187</v>
      </c>
      <c r="W58" s="3">
        <f t="shared" si="10"/>
        <v>16.132408749581725</v>
      </c>
      <c r="X58" s="3">
        <f t="shared" si="11"/>
        <v>14.046338252379428</v>
      </c>
      <c r="Y58" s="3">
        <f t="shared" si="12"/>
        <v>3.0317852209395091</v>
      </c>
      <c r="Z58" s="3">
        <f t="shared" si="13"/>
        <v>-2.449799220939509</v>
      </c>
      <c r="AA58" s="3">
        <f t="shared" si="14"/>
        <v>7.5410969809415205</v>
      </c>
      <c r="AB58" s="3">
        <f t="shared" si="15"/>
        <v>-6.9591109809415208</v>
      </c>
    </row>
    <row r="59" spans="1:28" hidden="1">
      <c r="A59" s="3">
        <v>54511</v>
      </c>
      <c r="B59" s="4">
        <v>201708130817</v>
      </c>
      <c r="C59" s="5">
        <v>-4.6968899999999998</v>
      </c>
      <c r="D59" s="5">
        <v>10.6684</v>
      </c>
      <c r="E59" s="5">
        <v>12.350199999999999</v>
      </c>
      <c r="F59" s="5">
        <v>22.211600000000001</v>
      </c>
      <c r="G59" s="5">
        <v>116.28</v>
      </c>
      <c r="H59" s="5">
        <v>39.479999999999997</v>
      </c>
      <c r="I59" s="3">
        <v>2.8277099999999999E-2</v>
      </c>
      <c r="J59" s="3">
        <v>8.3305000000000004E-2</v>
      </c>
      <c r="K59" s="3">
        <v>0.22628499999999999</v>
      </c>
      <c r="L59" s="3">
        <v>0.39276899999999998</v>
      </c>
      <c r="M59" s="3">
        <f t="shared" si="0"/>
        <v>3.1535934900443478E-2</v>
      </c>
      <c r="N59" s="3">
        <f t="shared" si="1"/>
        <v>0.22628322694020878</v>
      </c>
      <c r="O59" s="3">
        <f t="shared" si="2"/>
        <v>0.28075572663585702</v>
      </c>
      <c r="P59" s="3">
        <f t="shared" si="3"/>
        <v>0.99450873829116726</v>
      </c>
      <c r="Q59" s="3">
        <f t="shared" si="4"/>
        <v>-3.2588349004434788E-3</v>
      </c>
      <c r="R59" s="3">
        <f t="shared" si="5"/>
        <v>-0.19800612694020878</v>
      </c>
      <c r="S59" s="3">
        <f t="shared" si="6"/>
        <v>-0.25247862663585702</v>
      </c>
      <c r="T59" s="3">
        <f t="shared" si="7"/>
        <v>-0.96623163829116732</v>
      </c>
      <c r="U59" s="3">
        <f t="shared" si="8"/>
        <v>1.0620004908348459E-5</v>
      </c>
      <c r="V59" s="3">
        <f t="shared" si="9"/>
        <v>3.9206426305862074E-2</v>
      </c>
      <c r="W59" s="3">
        <f t="shared" si="10"/>
        <v>6.3745456907928488E-2</v>
      </c>
      <c r="X59" s="3">
        <f t="shared" si="11"/>
        <v>0.93360357883483314</v>
      </c>
      <c r="Y59" s="3">
        <f t="shared" si="12"/>
        <v>0.25781916184065223</v>
      </c>
      <c r="Z59" s="3">
        <f t="shared" si="13"/>
        <v>-0.22954206184065223</v>
      </c>
      <c r="AA59" s="3">
        <f t="shared" si="14"/>
        <v>0.50703895357606577</v>
      </c>
      <c r="AB59" s="3">
        <f t="shared" si="15"/>
        <v>-0.47876185357606577</v>
      </c>
    </row>
    <row r="60" spans="1:28" hidden="1">
      <c r="A60" s="3">
        <v>54511</v>
      </c>
      <c r="B60" s="4">
        <v>201708131217</v>
      </c>
      <c r="C60" s="5">
        <v>-7.32667</v>
      </c>
      <c r="D60" s="5">
        <v>9.0617800000000006</v>
      </c>
      <c r="E60" s="5">
        <v>9.0617800000000006</v>
      </c>
      <c r="F60" s="5">
        <v>9.1015599999999992</v>
      </c>
      <c r="G60" s="5">
        <v>116.28</v>
      </c>
      <c r="H60" s="5">
        <v>39.479999999999997</v>
      </c>
      <c r="I60" s="3">
        <v>0</v>
      </c>
      <c r="J60" s="3">
        <v>4.1390299999999998E-2</v>
      </c>
      <c r="K60" s="3">
        <v>0.18414700000000001</v>
      </c>
      <c r="L60" s="3">
        <v>0.32832899999999998</v>
      </c>
      <c r="M60" s="3">
        <f t="shared" si="0"/>
        <v>2.2507484742942528E-2</v>
      </c>
      <c r="N60" s="3">
        <f t="shared" si="1"/>
        <v>0.18414656810413407</v>
      </c>
      <c r="O60" s="3">
        <f t="shared" si="2"/>
        <v>0.18414656810413407</v>
      </c>
      <c r="P60" s="3">
        <f t="shared" si="3"/>
        <v>0.18508847426185274</v>
      </c>
      <c r="Q60" s="3">
        <f t="shared" si="4"/>
        <v>-2.2507484742942528E-2</v>
      </c>
      <c r="R60" s="3">
        <f t="shared" si="5"/>
        <v>-0.18414656810413407</v>
      </c>
      <c r="S60" s="3">
        <f t="shared" si="6"/>
        <v>-0.18414656810413407</v>
      </c>
      <c r="T60" s="3">
        <f t="shared" si="7"/>
        <v>-0.18508847426185274</v>
      </c>
      <c r="U60" s="3">
        <f t="shared" si="8"/>
        <v>5.0658686945379071E-4</v>
      </c>
      <c r="V60" s="3">
        <f t="shared" si="9"/>
        <v>3.3909958544530487E-2</v>
      </c>
      <c r="W60" s="3">
        <f t="shared" si="10"/>
        <v>3.3909958544530487E-2</v>
      </c>
      <c r="X60" s="3">
        <f t="shared" si="11"/>
        <v>3.4257743304580521E-2</v>
      </c>
      <c r="Y60" s="3">
        <f t="shared" si="12"/>
        <v>0.20665405284707661</v>
      </c>
      <c r="Z60" s="3">
        <f t="shared" si="13"/>
        <v>-0.20665405284707661</v>
      </c>
      <c r="AA60" s="3">
        <f t="shared" si="14"/>
        <v>0.36829313620826815</v>
      </c>
      <c r="AB60" s="3">
        <f t="shared" si="15"/>
        <v>-0.36829313620826815</v>
      </c>
    </row>
    <row r="61" spans="1:28" hidden="1">
      <c r="A61" s="3">
        <v>54511</v>
      </c>
      <c r="B61" s="4">
        <v>201708131611</v>
      </c>
      <c r="C61" s="5">
        <v>-3.8635600000000001</v>
      </c>
      <c r="D61" s="5">
        <v>23.4282</v>
      </c>
      <c r="E61" s="5">
        <v>23.343299999999999</v>
      </c>
      <c r="F61" s="5">
        <v>22.0276</v>
      </c>
      <c r="G61" s="5">
        <v>116.28</v>
      </c>
      <c r="H61" s="5">
        <v>39.479999999999997</v>
      </c>
      <c r="I61" s="3">
        <v>0.307616</v>
      </c>
      <c r="J61" s="3">
        <v>0.43376100000000001</v>
      </c>
      <c r="K61" s="3">
        <v>1.16245</v>
      </c>
      <c r="L61" s="3">
        <v>1.63018</v>
      </c>
      <c r="M61" s="3">
        <f t="shared" si="0"/>
        <v>3.5093136966531512E-2</v>
      </c>
      <c r="N61" s="3">
        <f t="shared" si="1"/>
        <v>1.1624471670355698</v>
      </c>
      <c r="O61" s="3">
        <f t="shared" si="2"/>
        <v>1.1498582179225167</v>
      </c>
      <c r="P61" s="3">
        <f t="shared" si="3"/>
        <v>0.97131434656014215</v>
      </c>
      <c r="Q61" s="3">
        <f t="shared" si="4"/>
        <v>0.27252286303346851</v>
      </c>
      <c r="R61" s="3">
        <f t="shared" si="5"/>
        <v>-0.85483116703556983</v>
      </c>
      <c r="S61" s="3">
        <f t="shared" si="6"/>
        <v>-0.84224221792251674</v>
      </c>
      <c r="T61" s="3">
        <f t="shared" si="7"/>
        <v>-0.66369834656014215</v>
      </c>
      <c r="U61" s="3">
        <f t="shared" si="8"/>
        <v>7.4268710875958641E-2</v>
      </c>
      <c r="V61" s="3">
        <f t="shared" si="9"/>
        <v>0.73073632413539424</v>
      </c>
      <c r="W61" s="3">
        <f t="shared" si="10"/>
        <v>0.70937195365104022</v>
      </c>
      <c r="X61" s="3">
        <f t="shared" si="11"/>
        <v>0.44049549522666653</v>
      </c>
      <c r="Y61" s="3">
        <f t="shared" si="12"/>
        <v>1.1975403040021013</v>
      </c>
      <c r="Z61" s="3">
        <f t="shared" si="13"/>
        <v>-0.88992430400210132</v>
      </c>
      <c r="AA61" s="3">
        <f t="shared" si="14"/>
        <v>2.3123053849580866</v>
      </c>
      <c r="AB61" s="3">
        <f t="shared" si="15"/>
        <v>-2.0046893849580867</v>
      </c>
    </row>
    <row r="62" spans="1:28" hidden="1">
      <c r="A62" s="3">
        <v>54511</v>
      </c>
      <c r="B62" s="4">
        <v>201708221505</v>
      </c>
      <c r="C62" s="5">
        <v>-1.0113300000000001</v>
      </c>
      <c r="D62" s="5">
        <v>24.555299999999999</v>
      </c>
      <c r="E62" s="5">
        <v>29.629300000000001</v>
      </c>
      <c r="F62" s="5">
        <v>28.527999999999999</v>
      </c>
      <c r="G62" s="5">
        <v>116.28</v>
      </c>
      <c r="H62" s="5">
        <v>39.479999999999997</v>
      </c>
      <c r="I62" s="3">
        <v>0.44116899999999998</v>
      </c>
      <c r="J62" s="3">
        <v>0.80517099999999997</v>
      </c>
      <c r="K62" s="3">
        <v>1.34324</v>
      </c>
      <c r="L62" s="3">
        <v>1.84856</v>
      </c>
      <c r="M62" s="3">
        <f t="shared" si="0"/>
        <v>5.0593113000420589E-2</v>
      </c>
      <c r="N62" s="3">
        <f t="shared" si="1"/>
        <v>1.3432371463363995</v>
      </c>
      <c r="O62" s="3">
        <f t="shared" si="2"/>
        <v>2.574983754434879</v>
      </c>
      <c r="P62" s="3">
        <f t="shared" si="3"/>
        <v>2.2357955294106961</v>
      </c>
      <c r="Q62" s="3">
        <f t="shared" si="4"/>
        <v>0.3905758869995794</v>
      </c>
      <c r="R62" s="3">
        <f t="shared" si="5"/>
        <v>-0.90206814633639953</v>
      </c>
      <c r="S62" s="3">
        <f t="shared" si="6"/>
        <v>-2.1338147544348791</v>
      </c>
      <c r="T62" s="3">
        <f t="shared" si="7"/>
        <v>-1.7946265294106962</v>
      </c>
      <c r="U62" s="3">
        <f t="shared" si="8"/>
        <v>0.15254952350550821</v>
      </c>
      <c r="V62" s="3">
        <f t="shared" si="9"/>
        <v>0.8137269406347879</v>
      </c>
      <c r="W62" s="3">
        <f t="shared" si="10"/>
        <v>4.5531654062439832</v>
      </c>
      <c r="X62" s="3">
        <f t="shared" si="11"/>
        <v>3.2206843800646805</v>
      </c>
      <c r="Y62" s="3">
        <f t="shared" si="12"/>
        <v>1.3938302593368201</v>
      </c>
      <c r="Z62" s="3">
        <f t="shared" si="13"/>
        <v>-0.95266125933682022</v>
      </c>
      <c r="AA62" s="3">
        <f t="shared" si="14"/>
        <v>3.9182209007712787</v>
      </c>
      <c r="AB62" s="3">
        <f t="shared" si="15"/>
        <v>-3.4770519007712788</v>
      </c>
    </row>
    <row r="63" spans="1:28" hidden="1">
      <c r="A63" s="3">
        <v>54511</v>
      </c>
      <c r="B63" s="4">
        <v>201708221623</v>
      </c>
      <c r="C63" s="5">
        <v>-3.2480000000000002</v>
      </c>
      <c r="D63" s="5">
        <v>20.388000000000002</v>
      </c>
      <c r="E63" s="5">
        <v>20.92</v>
      </c>
      <c r="F63" s="5">
        <v>21.832000000000001</v>
      </c>
      <c r="G63" s="5">
        <v>116.28</v>
      </c>
      <c r="H63" s="5">
        <v>39.479999999999997</v>
      </c>
      <c r="I63" s="3">
        <v>0.68690899999999999</v>
      </c>
      <c r="J63" s="3">
        <v>0.30943700000000002</v>
      </c>
      <c r="K63" s="3">
        <v>0.78710800000000003</v>
      </c>
      <c r="L63" s="3">
        <v>1.1613500000000001</v>
      </c>
      <c r="M63" s="3">
        <f t="shared" si="0"/>
        <v>3.797597068151172E-2</v>
      </c>
      <c r="N63" s="3">
        <f t="shared" si="1"/>
        <v>0.78710755945848343</v>
      </c>
      <c r="O63" s="3">
        <f t="shared" si="2"/>
        <v>0.84268736719946047</v>
      </c>
      <c r="P63" s="3">
        <f t="shared" si="3"/>
        <v>0.9472505877610764</v>
      </c>
      <c r="Q63" s="3">
        <f t="shared" si="4"/>
        <v>0.64893302931848829</v>
      </c>
      <c r="R63" s="3">
        <f t="shared" si="5"/>
        <v>-0.10019855945848344</v>
      </c>
      <c r="S63" s="3">
        <f t="shared" si="6"/>
        <v>-0.15577836719946048</v>
      </c>
      <c r="T63" s="3">
        <f t="shared" si="7"/>
        <v>-0.26034158776107641</v>
      </c>
      <c r="U63" s="3">
        <f t="shared" si="8"/>
        <v>0.42111407654046995</v>
      </c>
      <c r="V63" s="3">
        <f t="shared" si="9"/>
        <v>1.003975131755524E-2</v>
      </c>
      <c r="W63" s="3">
        <f t="shared" si="10"/>
        <v>2.4266899687329944E-2</v>
      </c>
      <c r="X63" s="3">
        <f t="shared" si="11"/>
        <v>6.7777742317958245E-2</v>
      </c>
      <c r="Y63" s="3">
        <f t="shared" si="12"/>
        <v>0.82508353013999514</v>
      </c>
      <c r="Z63" s="3">
        <f t="shared" si="13"/>
        <v>-0.13817453013999514</v>
      </c>
      <c r="AA63" s="3">
        <f t="shared" si="14"/>
        <v>1.6297949266579439</v>
      </c>
      <c r="AB63" s="3">
        <f t="shared" si="15"/>
        <v>-0.94288592665794391</v>
      </c>
    </row>
    <row r="64" spans="1:28" hidden="1">
      <c r="A64" s="3">
        <v>54511</v>
      </c>
      <c r="B64" s="4">
        <v>201708221641</v>
      </c>
      <c r="C64" s="5">
        <v>-7.1533300000000004</v>
      </c>
      <c r="D64" s="5">
        <v>17.8933</v>
      </c>
      <c r="E64" s="5">
        <v>25.1844</v>
      </c>
      <c r="F64" s="5">
        <v>24.882200000000001</v>
      </c>
      <c r="G64" s="5">
        <v>116.28</v>
      </c>
      <c r="H64" s="5">
        <v>39.479999999999997</v>
      </c>
      <c r="I64" s="3">
        <v>0.56774999999999998</v>
      </c>
      <c r="J64" s="3">
        <v>0.27482899999999999</v>
      </c>
      <c r="K64" s="3">
        <v>0.57158500000000001</v>
      </c>
      <c r="L64" s="3">
        <v>0.87926199999999999</v>
      </c>
      <c r="M64" s="3">
        <f t="shared" si="0"/>
        <v>2.3013464454447376E-2</v>
      </c>
      <c r="N64" s="3">
        <f t="shared" si="1"/>
        <v>0.57158298668387875</v>
      </c>
      <c r="O64" s="3">
        <f t="shared" si="2"/>
        <v>1.4561079178217622</v>
      </c>
      <c r="P64" s="3">
        <f t="shared" si="3"/>
        <v>1.4007512652509591</v>
      </c>
      <c r="Q64" s="3">
        <f t="shared" si="4"/>
        <v>0.54473653554555257</v>
      </c>
      <c r="R64" s="3">
        <f t="shared" si="5"/>
        <v>-3.8329866838787696E-3</v>
      </c>
      <c r="S64" s="3">
        <f t="shared" si="6"/>
        <v>-0.88835791782176221</v>
      </c>
      <c r="T64" s="3">
        <f t="shared" si="7"/>
        <v>-0.83300126525095908</v>
      </c>
      <c r="U64" s="3">
        <f t="shared" si="8"/>
        <v>0.29673789315817106</v>
      </c>
      <c r="V64" s="3">
        <f t="shared" si="9"/>
        <v>1.4691786918791966E-5</v>
      </c>
      <c r="W64" s="3">
        <f t="shared" si="10"/>
        <v>0.78917979015661677</v>
      </c>
      <c r="X64" s="3">
        <f t="shared" si="11"/>
        <v>0.69389110790969866</v>
      </c>
      <c r="Y64" s="3">
        <f t="shared" si="12"/>
        <v>0.59459645113832615</v>
      </c>
      <c r="Z64" s="3">
        <f t="shared" si="13"/>
        <v>-2.6846451138326177E-2</v>
      </c>
      <c r="AA64" s="3">
        <f t="shared" si="14"/>
        <v>2.0276909045056408</v>
      </c>
      <c r="AB64" s="3">
        <f t="shared" si="15"/>
        <v>-1.4599409045056408</v>
      </c>
    </row>
    <row r="65" spans="1:28" hidden="1">
      <c r="A65" s="3">
        <v>54594</v>
      </c>
      <c r="B65" s="4">
        <v>201708221705</v>
      </c>
      <c r="C65" s="5">
        <v>7.1244399999999999</v>
      </c>
      <c r="D65" s="5">
        <v>25.4467</v>
      </c>
      <c r="E65" s="5">
        <v>31</v>
      </c>
      <c r="F65" s="5">
        <v>29.9422</v>
      </c>
      <c r="G65" s="5">
        <v>116.212</v>
      </c>
      <c r="H65" s="5">
        <v>39.430700000000002</v>
      </c>
      <c r="I65" s="3">
        <v>0.29694399999999999</v>
      </c>
      <c r="J65" s="3">
        <v>1.1661699999999999</v>
      </c>
      <c r="K65" s="3">
        <v>1.5059199999999999</v>
      </c>
      <c r="L65" s="3">
        <v>2.0417800000000002</v>
      </c>
      <c r="M65" s="3">
        <f t="shared" si="0"/>
        <v>0.14363285445805479</v>
      </c>
      <c r="N65" s="3">
        <f t="shared" si="1"/>
        <v>1.5059261453513946</v>
      </c>
      <c r="O65" s="3">
        <f t="shared" si="2"/>
        <v>3.0698876621391968</v>
      </c>
      <c r="P65" s="3">
        <f t="shared" si="3"/>
        <v>2.680421071758988</v>
      </c>
      <c r="Q65" s="3">
        <f t="shared" si="4"/>
        <v>0.15331114554194519</v>
      </c>
      <c r="R65" s="3">
        <f t="shared" si="5"/>
        <v>-1.2089821453513947</v>
      </c>
      <c r="S65" s="3">
        <f t="shared" si="6"/>
        <v>-2.772943662139197</v>
      </c>
      <c r="T65" s="3">
        <f t="shared" si="7"/>
        <v>-2.3834770717589882</v>
      </c>
      <c r="U65" s="3">
        <f t="shared" si="8"/>
        <v>2.3504307347383502E-2</v>
      </c>
      <c r="V65" s="3">
        <f t="shared" si="9"/>
        <v>1.461637827778461</v>
      </c>
      <c r="W65" s="3">
        <f t="shared" si="10"/>
        <v>7.6892165533979409</v>
      </c>
      <c r="X65" s="3">
        <f t="shared" si="11"/>
        <v>5.6809629516008009</v>
      </c>
      <c r="Y65" s="3">
        <f t="shared" si="12"/>
        <v>1.6495589998094493</v>
      </c>
      <c r="Z65" s="3">
        <f t="shared" si="13"/>
        <v>-1.3526149998094494</v>
      </c>
      <c r="AA65" s="3">
        <f t="shared" si="14"/>
        <v>4.5758138074905919</v>
      </c>
      <c r="AB65" s="3">
        <f t="shared" si="15"/>
        <v>-4.278869807490592</v>
      </c>
    </row>
    <row r="66" spans="1:28" hidden="1">
      <c r="A66" s="3">
        <v>54511</v>
      </c>
      <c r="B66" s="4">
        <v>201708221741</v>
      </c>
      <c r="C66" s="5">
        <v>5.9554599999999999E-2</v>
      </c>
      <c r="D66" s="5">
        <v>21.531600000000001</v>
      </c>
      <c r="E66" s="5">
        <v>24.8169</v>
      </c>
      <c r="F66" s="5">
        <v>25.2471</v>
      </c>
      <c r="G66" s="5">
        <v>116.28</v>
      </c>
      <c r="H66" s="5">
        <v>39.479999999999997</v>
      </c>
      <c r="I66" s="3">
        <v>0.61167300000000002</v>
      </c>
      <c r="J66" s="3">
        <v>0.49050899999999997</v>
      </c>
      <c r="K66" s="3">
        <v>0.91144400000000003</v>
      </c>
      <c r="L66" s="3">
        <v>1.31934</v>
      </c>
      <c r="M66" s="3">
        <f t="shared" ref="M66:M129" si="16">0.0576*(10^(C66/10))^0.557</f>
        <v>5.8041639928256526E-2</v>
      </c>
      <c r="N66" s="3">
        <f t="shared" ref="N66:N129" si="17">0.0576*(10^(D66/10))^0.557</f>
        <v>0.91144948403907067</v>
      </c>
      <c r="O66" s="3">
        <f t="shared" ref="O66:O129" si="18">0.0576*(10^(E66/10))^0.557</f>
        <v>1.3890689814409829</v>
      </c>
      <c r="P66" s="3">
        <f t="shared" ref="P66:P129" si="19">0.0576*(10^(F66/10))^0.557</f>
        <v>1.4678644531515108</v>
      </c>
      <c r="Q66" s="3">
        <f t="shared" si="4"/>
        <v>0.55363136007174352</v>
      </c>
      <c r="R66" s="3">
        <f t="shared" si="5"/>
        <v>-0.29977648403907065</v>
      </c>
      <c r="S66" s="3">
        <f t="shared" si="6"/>
        <v>-0.77739598144098288</v>
      </c>
      <c r="T66" s="3">
        <f t="shared" si="7"/>
        <v>-0.8561914531515108</v>
      </c>
      <c r="U66" s="3">
        <f t="shared" si="8"/>
        <v>0.3065076828548885</v>
      </c>
      <c r="V66" s="3">
        <f t="shared" si="9"/>
        <v>8.9865940382827178E-2</v>
      </c>
      <c r="W66" s="3">
        <f t="shared" si="10"/>
        <v>0.60434451196058903</v>
      </c>
      <c r="X66" s="3">
        <f t="shared" si="11"/>
        <v>0.73306380444969566</v>
      </c>
      <c r="Y66" s="3">
        <f t="shared" si="12"/>
        <v>0.96949112396732717</v>
      </c>
      <c r="Z66" s="3">
        <f t="shared" si="13"/>
        <v>-0.35781812396732715</v>
      </c>
      <c r="AA66" s="3">
        <f t="shared" si="14"/>
        <v>2.3005184654800535</v>
      </c>
      <c r="AB66" s="3">
        <f t="shared" si="15"/>
        <v>-1.6888454654800533</v>
      </c>
    </row>
    <row r="67" spans="1:28" hidden="1">
      <c r="A67" s="3">
        <v>54594</v>
      </c>
      <c r="B67" s="4">
        <v>201708221853</v>
      </c>
      <c r="C67" s="5">
        <v>12.4278</v>
      </c>
      <c r="D67" s="5">
        <v>19.738900000000001</v>
      </c>
      <c r="E67" s="5">
        <v>25.6111</v>
      </c>
      <c r="F67" s="5">
        <v>24.366700000000002</v>
      </c>
      <c r="G67" s="5">
        <v>116.212</v>
      </c>
      <c r="H67" s="5">
        <v>39.430700000000002</v>
      </c>
      <c r="I67" s="3">
        <v>0.40242699999999998</v>
      </c>
      <c r="J67" s="3">
        <v>0.51663300000000001</v>
      </c>
      <c r="K67" s="3">
        <v>0.72423400000000004</v>
      </c>
      <c r="L67" s="3">
        <v>1.0802400000000001</v>
      </c>
      <c r="M67" s="3">
        <f t="shared" si="16"/>
        <v>0.28356390171525403</v>
      </c>
      <c r="N67" s="3">
        <f t="shared" si="17"/>
        <v>0.72423450696797287</v>
      </c>
      <c r="O67" s="3">
        <f t="shared" si="18"/>
        <v>1.5380156457287413</v>
      </c>
      <c r="P67" s="3">
        <f t="shared" si="19"/>
        <v>1.3111357928977583</v>
      </c>
      <c r="Q67" s="3">
        <f t="shared" ref="Q67:Q130" si="20">I67-M67</f>
        <v>0.11886309828474595</v>
      </c>
      <c r="R67" s="3">
        <f t="shared" ref="R67:R130" si="21">I67-N67</f>
        <v>-0.32180750696797289</v>
      </c>
      <c r="S67" s="3">
        <f t="shared" ref="S67:S130" si="22">I67-O67</f>
        <v>-1.1355886457287414</v>
      </c>
      <c r="T67" s="3">
        <f t="shared" ref="T67:T130" si="23">I67-P67</f>
        <v>-0.9087087928977583</v>
      </c>
      <c r="U67" s="3">
        <f t="shared" ref="U67:U130" si="24">Q67^2</f>
        <v>1.4128436133849176E-2</v>
      </c>
      <c r="V67" s="3">
        <f t="shared" ref="V67:V130" si="25">R67^2</f>
        <v>0.10356007154094192</v>
      </c>
      <c r="W67" s="3">
        <f t="shared" ref="W67:W130" si="26">S67^2</f>
        <v>1.2895615723080369</v>
      </c>
      <c r="X67" s="3">
        <f t="shared" ref="X67:X130" si="27">T67^2</f>
        <v>0.82575167028970098</v>
      </c>
      <c r="Y67" s="3">
        <f t="shared" ref="Y67:Y130" si="28">N67+M67</f>
        <v>1.007798408683227</v>
      </c>
      <c r="Z67" s="3">
        <f t="shared" ref="Z67:Z130" si="29">I67-Y67</f>
        <v>-0.60537140868322703</v>
      </c>
      <c r="AA67" s="3">
        <f t="shared" ref="AA67:AA130" si="30">N67+O67</f>
        <v>2.2622501526967143</v>
      </c>
      <c r="AB67" s="3">
        <f t="shared" ref="AB67:AB130" si="31">I67-AA67</f>
        <v>-1.8598231526967144</v>
      </c>
    </row>
    <row r="68" spans="1:28" hidden="1">
      <c r="A68" s="3">
        <v>54594</v>
      </c>
      <c r="B68" s="4">
        <v>201708221859</v>
      </c>
      <c r="C68" s="5">
        <v>12.697800000000001</v>
      </c>
      <c r="D68" s="5">
        <v>18.100000000000001</v>
      </c>
      <c r="E68" s="5">
        <v>18.78</v>
      </c>
      <c r="F68" s="5">
        <v>18.2133</v>
      </c>
      <c r="G68" s="5">
        <v>116.212</v>
      </c>
      <c r="H68" s="5">
        <v>39.430700000000002</v>
      </c>
      <c r="I68" s="3">
        <v>0.234929</v>
      </c>
      <c r="J68" s="3">
        <v>0.31853500000000001</v>
      </c>
      <c r="K68" s="3">
        <v>0.58693799999999996</v>
      </c>
      <c r="L68" s="3">
        <v>0.89976599999999995</v>
      </c>
      <c r="M68" s="3">
        <f t="shared" si="16"/>
        <v>0.29355531193729384</v>
      </c>
      <c r="N68" s="3">
        <f t="shared" si="17"/>
        <v>0.58693834539064937</v>
      </c>
      <c r="O68" s="3">
        <f t="shared" si="18"/>
        <v>0.64042530447484292</v>
      </c>
      <c r="P68" s="3">
        <f t="shared" si="19"/>
        <v>0.59552951915508856</v>
      </c>
      <c r="Q68" s="3">
        <f t="shared" si="20"/>
        <v>-5.862631193729384E-2</v>
      </c>
      <c r="R68" s="3">
        <f t="shared" si="21"/>
        <v>-0.35200934539064938</v>
      </c>
      <c r="S68" s="3">
        <f t="shared" si="22"/>
        <v>-0.40549630447484292</v>
      </c>
      <c r="T68" s="3">
        <f t="shared" si="23"/>
        <v>-0.36060051915508856</v>
      </c>
      <c r="U68" s="3">
        <f t="shared" si="24"/>
        <v>3.4370444513688822E-3</v>
      </c>
      <c r="V68" s="3">
        <f t="shared" si="25"/>
        <v>0.12391057924235349</v>
      </c>
      <c r="W68" s="3">
        <f t="shared" si="26"/>
        <v>0.16442725294275451</v>
      </c>
      <c r="X68" s="3">
        <f t="shared" si="27"/>
        <v>0.13003273441491939</v>
      </c>
      <c r="Y68" s="3">
        <f t="shared" si="28"/>
        <v>0.88049365732794316</v>
      </c>
      <c r="Z68" s="3">
        <f t="shared" si="29"/>
        <v>-0.64556465732794321</v>
      </c>
      <c r="AA68" s="3">
        <f t="shared" si="30"/>
        <v>1.2273636498654923</v>
      </c>
      <c r="AB68" s="3">
        <f t="shared" si="31"/>
        <v>-0.99243464986549235</v>
      </c>
    </row>
    <row r="69" spans="1:28" hidden="1">
      <c r="A69" s="3">
        <v>54511</v>
      </c>
      <c r="B69" s="4">
        <v>201708222029</v>
      </c>
      <c r="C69" s="5">
        <v>-6.8386699999999996</v>
      </c>
      <c r="D69" s="5">
        <v>16.9053</v>
      </c>
      <c r="E69" s="5">
        <v>17.950700000000001</v>
      </c>
      <c r="F69" s="5">
        <v>17.017299999999999</v>
      </c>
      <c r="G69" s="5">
        <v>116.28</v>
      </c>
      <c r="H69" s="5">
        <v>39.479999999999997</v>
      </c>
      <c r="I69" s="3">
        <v>0.29561599999999999</v>
      </c>
      <c r="J69" s="3">
        <v>0.15724299999999999</v>
      </c>
      <c r="K69" s="3">
        <v>0.50355799999999995</v>
      </c>
      <c r="L69" s="3">
        <v>0.78751499999999997</v>
      </c>
      <c r="M69" s="3">
        <f t="shared" si="16"/>
        <v>2.3961200015165919E-2</v>
      </c>
      <c r="N69" s="3">
        <f t="shared" si="17"/>
        <v>0.50355590533722783</v>
      </c>
      <c r="O69" s="3">
        <f t="shared" si="18"/>
        <v>0.57580638109033577</v>
      </c>
      <c r="P69" s="3">
        <f t="shared" si="19"/>
        <v>0.51084140820969415</v>
      </c>
      <c r="Q69" s="3">
        <f t="shared" si="20"/>
        <v>0.27165479998483405</v>
      </c>
      <c r="R69" s="3">
        <f t="shared" si="21"/>
        <v>-0.20793990533722784</v>
      </c>
      <c r="S69" s="3">
        <f t="shared" si="22"/>
        <v>-0.28019038109033578</v>
      </c>
      <c r="T69" s="3">
        <f t="shared" si="23"/>
        <v>-0.21522540820969416</v>
      </c>
      <c r="U69" s="3">
        <f t="shared" si="24"/>
        <v>7.3796330354800196E-2</v>
      </c>
      <c r="V69" s="3">
        <f t="shared" si="25"/>
        <v>4.3239004231655276E-2</v>
      </c>
      <c r="W69" s="3">
        <f t="shared" si="26"/>
        <v>7.85066496555476E-2</v>
      </c>
      <c r="X69" s="3">
        <f t="shared" si="27"/>
        <v>4.6321976339029486E-2</v>
      </c>
      <c r="Y69" s="3">
        <f t="shared" si="28"/>
        <v>0.52751710535239371</v>
      </c>
      <c r="Z69" s="3">
        <f t="shared" si="29"/>
        <v>-0.23190110535239372</v>
      </c>
      <c r="AA69" s="3">
        <f t="shared" si="30"/>
        <v>1.0793622864275636</v>
      </c>
      <c r="AB69" s="3">
        <f t="shared" si="31"/>
        <v>-0.78374628642756361</v>
      </c>
    </row>
    <row r="70" spans="1:28" hidden="1">
      <c r="A70" s="3">
        <v>54511</v>
      </c>
      <c r="B70" s="4">
        <v>201708222111</v>
      </c>
      <c r="C70" s="5">
        <v>-4.3613299999999997</v>
      </c>
      <c r="D70" s="5">
        <v>10.8733</v>
      </c>
      <c r="E70" s="5">
        <v>18.6067</v>
      </c>
      <c r="F70" s="5">
        <v>18.4133</v>
      </c>
      <c r="G70" s="5">
        <v>116.28</v>
      </c>
      <c r="H70" s="5">
        <v>39.479999999999997</v>
      </c>
      <c r="I70" s="3">
        <v>5.2303000000000002E-2</v>
      </c>
      <c r="J70" s="3">
        <v>0.109163</v>
      </c>
      <c r="K70" s="3">
        <v>0.23230999999999999</v>
      </c>
      <c r="L70" s="3">
        <v>0.40184900000000001</v>
      </c>
      <c r="M70" s="3">
        <f t="shared" si="16"/>
        <v>3.2922772608961128E-2</v>
      </c>
      <c r="N70" s="3">
        <f t="shared" si="17"/>
        <v>0.23230860313671384</v>
      </c>
      <c r="O70" s="3">
        <f t="shared" si="18"/>
        <v>0.62634796886686384</v>
      </c>
      <c r="P70" s="3">
        <f t="shared" si="19"/>
        <v>0.6110029307911744</v>
      </c>
      <c r="Q70" s="3">
        <f t="shared" si="20"/>
        <v>1.9380227391038875E-2</v>
      </c>
      <c r="R70" s="3">
        <f t="shared" si="21"/>
        <v>-0.18000560313671382</v>
      </c>
      <c r="S70" s="3">
        <f t="shared" si="22"/>
        <v>-0.57404496886686385</v>
      </c>
      <c r="T70" s="3">
        <f t="shared" si="23"/>
        <v>-0.55869993079117442</v>
      </c>
      <c r="U70" s="3">
        <f t="shared" si="24"/>
        <v>3.7559321372837345E-4</v>
      </c>
      <c r="V70" s="3">
        <f t="shared" si="25"/>
        <v>3.2402017160612119E-2</v>
      </c>
      <c r="W70" s="3">
        <f t="shared" si="26"/>
        <v>0.32952762628135868</v>
      </c>
      <c r="X70" s="3">
        <f t="shared" si="27"/>
        <v>0.31214561266606305</v>
      </c>
      <c r="Y70" s="3">
        <f t="shared" si="28"/>
        <v>0.26523137574567496</v>
      </c>
      <c r="Z70" s="3">
        <f t="shared" si="29"/>
        <v>-0.21292837574567497</v>
      </c>
      <c r="AA70" s="3">
        <f t="shared" si="30"/>
        <v>0.8586565720035777</v>
      </c>
      <c r="AB70" s="3">
        <f t="shared" si="31"/>
        <v>-0.80635357200357771</v>
      </c>
    </row>
    <row r="71" spans="1:28" hidden="1">
      <c r="A71" s="3">
        <v>54511</v>
      </c>
      <c r="B71" s="4">
        <v>201708222117</v>
      </c>
      <c r="C71" s="5">
        <v>-4.7859999999999996</v>
      </c>
      <c r="D71" s="5">
        <v>18.074400000000001</v>
      </c>
      <c r="E71" s="5">
        <v>25.645099999999999</v>
      </c>
      <c r="F71" s="5">
        <v>25.236899999999999</v>
      </c>
      <c r="G71" s="5">
        <v>116.28</v>
      </c>
      <c r="H71" s="5">
        <v>39.479999999999997</v>
      </c>
      <c r="I71" s="3">
        <v>2.14886E-2</v>
      </c>
      <c r="J71" s="3">
        <v>0.31541999999999998</v>
      </c>
      <c r="K71" s="3">
        <v>0.58501800000000004</v>
      </c>
      <c r="L71" s="3">
        <v>0.89720500000000003</v>
      </c>
      <c r="M71" s="3">
        <f t="shared" si="16"/>
        <v>3.1177571467694898E-2</v>
      </c>
      <c r="N71" s="3">
        <f t="shared" si="17"/>
        <v>0.58501440962719164</v>
      </c>
      <c r="O71" s="3">
        <f t="shared" si="18"/>
        <v>1.5447370156544045</v>
      </c>
      <c r="P71" s="3">
        <f t="shared" si="19"/>
        <v>1.4659454620096193</v>
      </c>
      <c r="Q71" s="3">
        <f t="shared" si="20"/>
        <v>-9.6889714676948978E-3</v>
      </c>
      <c r="R71" s="3">
        <f t="shared" si="21"/>
        <v>-0.56352580962719168</v>
      </c>
      <c r="S71" s="3">
        <f t="shared" si="22"/>
        <v>-1.5232484156544044</v>
      </c>
      <c r="T71" s="3">
        <f t="shared" si="23"/>
        <v>-1.4444568620096192</v>
      </c>
      <c r="U71" s="3">
        <f t="shared" si="24"/>
        <v>9.3876168101805825E-5</v>
      </c>
      <c r="V71" s="3">
        <f t="shared" si="25"/>
        <v>0.31756133811598186</v>
      </c>
      <c r="W71" s="3">
        <f t="shared" si="26"/>
        <v>2.3202857357936533</v>
      </c>
      <c r="X71" s="3">
        <f t="shared" si="27"/>
        <v>2.0864556262066762</v>
      </c>
      <c r="Y71" s="3">
        <f t="shared" si="28"/>
        <v>0.6161919810948866</v>
      </c>
      <c r="Z71" s="3">
        <f t="shared" si="29"/>
        <v>-0.59470338109488663</v>
      </c>
      <c r="AA71" s="3">
        <f t="shared" si="30"/>
        <v>2.1297514252815963</v>
      </c>
      <c r="AB71" s="3">
        <f t="shared" si="31"/>
        <v>-2.1082628252815963</v>
      </c>
    </row>
    <row r="72" spans="1:28" hidden="1">
      <c r="A72" s="3">
        <v>54511</v>
      </c>
      <c r="B72" s="4">
        <v>201708222147</v>
      </c>
      <c r="C72" s="5">
        <v>-2.9866700000000002</v>
      </c>
      <c r="D72" s="5">
        <v>23.184000000000001</v>
      </c>
      <c r="E72" s="5">
        <v>23.968</v>
      </c>
      <c r="F72" s="5">
        <v>24.677299999999999</v>
      </c>
      <c r="G72" s="5">
        <v>116.28</v>
      </c>
      <c r="H72" s="5">
        <v>39.479999999999997</v>
      </c>
      <c r="I72" s="3">
        <v>0.511772</v>
      </c>
      <c r="J72" s="3">
        <v>0.47186099999999997</v>
      </c>
      <c r="K72" s="3">
        <v>1.1266</v>
      </c>
      <c r="L72" s="3">
        <v>1.5863700000000001</v>
      </c>
      <c r="M72" s="3">
        <f t="shared" si="16"/>
        <v>3.9270367402219612E-2</v>
      </c>
      <c r="N72" s="3">
        <f t="shared" si="17"/>
        <v>1.1266039858919188</v>
      </c>
      <c r="O72" s="3">
        <f t="shared" si="18"/>
        <v>1.2457763543505025</v>
      </c>
      <c r="P72" s="3">
        <f t="shared" si="19"/>
        <v>1.3644200523001393</v>
      </c>
      <c r="Q72" s="3">
        <f t="shared" si="20"/>
        <v>0.47250163259778039</v>
      </c>
      <c r="R72" s="3">
        <f t="shared" si="21"/>
        <v>-0.61483198589191879</v>
      </c>
      <c r="S72" s="3">
        <f t="shared" si="22"/>
        <v>-0.73400435435050249</v>
      </c>
      <c r="T72" s="3">
        <f t="shared" si="23"/>
        <v>-0.85264805230013929</v>
      </c>
      <c r="U72" s="3">
        <f t="shared" si="24"/>
        <v>0.22325779280756783</v>
      </c>
      <c r="V72" s="3">
        <f t="shared" si="25"/>
        <v>0.37801837087580065</v>
      </c>
      <c r="W72" s="3">
        <f t="shared" si="26"/>
        <v>0.53876239220549804</v>
      </c>
      <c r="X72" s="3">
        <f t="shared" si="27"/>
        <v>0.72700870109122107</v>
      </c>
      <c r="Y72" s="3">
        <f t="shared" si="28"/>
        <v>1.1658743532941385</v>
      </c>
      <c r="Z72" s="3">
        <f t="shared" si="29"/>
        <v>-0.65410235329413846</v>
      </c>
      <c r="AA72" s="3">
        <f t="shared" si="30"/>
        <v>2.3723803402424215</v>
      </c>
      <c r="AB72" s="3">
        <f t="shared" si="31"/>
        <v>-1.8606083402424214</v>
      </c>
    </row>
    <row r="73" spans="1:28" hidden="1">
      <c r="A73" s="3">
        <v>54511</v>
      </c>
      <c r="B73" s="4">
        <v>201708222211</v>
      </c>
      <c r="C73" s="5">
        <v>-7.5977800000000002</v>
      </c>
      <c r="D73" s="5">
        <v>15.144399999999999</v>
      </c>
      <c r="E73" s="5">
        <v>21.264399999999998</v>
      </c>
      <c r="F73" s="5">
        <v>20.66</v>
      </c>
      <c r="G73" s="5">
        <v>116.28</v>
      </c>
      <c r="H73" s="5">
        <v>39.479999999999997</v>
      </c>
      <c r="I73" s="3">
        <v>0.295539</v>
      </c>
      <c r="J73" s="3">
        <v>0.17012099999999999</v>
      </c>
      <c r="K73" s="3">
        <v>0.40176099999999998</v>
      </c>
      <c r="L73" s="3">
        <v>0.64708299999999996</v>
      </c>
      <c r="M73" s="3">
        <f t="shared" si="16"/>
        <v>2.1738328003932845E-2</v>
      </c>
      <c r="N73" s="3">
        <f t="shared" si="17"/>
        <v>0.40175895285364049</v>
      </c>
      <c r="O73" s="3">
        <f t="shared" si="18"/>
        <v>0.88074373668046946</v>
      </c>
      <c r="P73" s="3">
        <f t="shared" si="19"/>
        <v>0.81505043477514028</v>
      </c>
      <c r="Q73" s="3">
        <f t="shared" si="20"/>
        <v>0.27380067199606717</v>
      </c>
      <c r="R73" s="3">
        <f t="shared" si="21"/>
        <v>-0.1062199528536405</v>
      </c>
      <c r="S73" s="3">
        <f t="shared" si="22"/>
        <v>-0.58520473668046946</v>
      </c>
      <c r="T73" s="3">
        <f t="shared" si="23"/>
        <v>-0.51951143477514028</v>
      </c>
      <c r="U73" s="3">
        <f t="shared" si="24"/>
        <v>7.4966807985497957E-2</v>
      </c>
      <c r="V73" s="3">
        <f t="shared" si="25"/>
        <v>1.1282678384229611E-2</v>
      </c>
      <c r="W73" s="3">
        <f t="shared" si="26"/>
        <v>0.34246458383325762</v>
      </c>
      <c r="X73" s="3">
        <f t="shared" si="27"/>
        <v>0.26989213086212482</v>
      </c>
      <c r="Y73" s="3">
        <f t="shared" si="28"/>
        <v>0.42349728085757332</v>
      </c>
      <c r="Z73" s="3">
        <f t="shared" si="29"/>
        <v>-0.12795828085757333</v>
      </c>
      <c r="AA73" s="3">
        <f t="shared" si="30"/>
        <v>1.2825026895341098</v>
      </c>
      <c r="AB73" s="3">
        <f t="shared" si="31"/>
        <v>-0.98696368953410984</v>
      </c>
    </row>
    <row r="74" spans="1:28" hidden="1">
      <c r="A74" s="3">
        <v>54594</v>
      </c>
      <c r="B74" s="4">
        <v>201708222223</v>
      </c>
      <c r="C74" s="5">
        <v>10.520200000000001</v>
      </c>
      <c r="D74" s="5">
        <v>12.322900000000001</v>
      </c>
      <c r="E74" s="5">
        <v>15.590199999999999</v>
      </c>
      <c r="F74" s="5">
        <v>17.430399999999999</v>
      </c>
      <c r="G74" s="5">
        <v>116.212</v>
      </c>
      <c r="H74" s="5">
        <v>39.430700000000002</v>
      </c>
      <c r="I74" s="3">
        <v>4.9960499999999998E-2</v>
      </c>
      <c r="J74" s="3">
        <v>0.17511599999999999</v>
      </c>
      <c r="K74" s="3">
        <v>0.27977400000000002</v>
      </c>
      <c r="L74" s="3">
        <v>0.47236800000000001</v>
      </c>
      <c r="M74" s="3">
        <f t="shared" si="16"/>
        <v>0.22202282456227812</v>
      </c>
      <c r="N74" s="3">
        <f t="shared" si="17"/>
        <v>0.279774426020514</v>
      </c>
      <c r="O74" s="3">
        <f t="shared" si="18"/>
        <v>0.42539915551429891</v>
      </c>
      <c r="P74" s="3">
        <f t="shared" si="19"/>
        <v>0.53863648009554699</v>
      </c>
      <c r="Q74" s="3">
        <f t="shared" si="20"/>
        <v>-0.17206232456227813</v>
      </c>
      <c r="R74" s="3">
        <f t="shared" si="21"/>
        <v>-0.22981392602051401</v>
      </c>
      <c r="S74" s="3">
        <f t="shared" si="22"/>
        <v>-0.37543865551429889</v>
      </c>
      <c r="T74" s="3">
        <f t="shared" si="23"/>
        <v>-0.48867598009554697</v>
      </c>
      <c r="U74" s="3">
        <f t="shared" si="24"/>
        <v>2.9605443533774738E-2</v>
      </c>
      <c r="V74" s="3">
        <f t="shared" si="25"/>
        <v>5.2814440592962288E-2</v>
      </c>
      <c r="W74" s="3">
        <f t="shared" si="26"/>
        <v>0.1409541840543844</v>
      </c>
      <c r="X74" s="3">
        <f t="shared" si="27"/>
        <v>0.23880421352234341</v>
      </c>
      <c r="Y74" s="3">
        <f t="shared" si="28"/>
        <v>0.50179725058279212</v>
      </c>
      <c r="Z74" s="3">
        <f t="shared" si="29"/>
        <v>-0.4518367505827921</v>
      </c>
      <c r="AA74" s="3">
        <f t="shared" si="30"/>
        <v>0.70517358153481291</v>
      </c>
      <c r="AB74" s="3">
        <f t="shared" si="31"/>
        <v>-0.65521308153481295</v>
      </c>
    </row>
    <row r="75" spans="1:28" hidden="1">
      <c r="A75" s="3">
        <v>54594</v>
      </c>
      <c r="B75" s="4">
        <v>201708230011</v>
      </c>
      <c r="C75" s="5">
        <v>27.521100000000001</v>
      </c>
      <c r="D75" s="5">
        <v>32.1404</v>
      </c>
      <c r="E75" s="5">
        <v>32.816499999999998</v>
      </c>
      <c r="F75" s="5">
        <v>30.976199999999999</v>
      </c>
      <c r="G75" s="5">
        <v>116.212</v>
      </c>
      <c r="H75" s="5">
        <v>39.430700000000002</v>
      </c>
      <c r="I75" s="3">
        <v>2.4634499999999999</v>
      </c>
      <c r="J75" s="3">
        <v>2.9406599999999998</v>
      </c>
      <c r="K75" s="3">
        <v>3.55341</v>
      </c>
      <c r="L75" s="3">
        <v>4.3078799999999999</v>
      </c>
      <c r="M75" s="3">
        <f t="shared" si="16"/>
        <v>1.9649330315328024</v>
      </c>
      <c r="N75" s="3">
        <f t="shared" si="17"/>
        <v>3.5533890804316099</v>
      </c>
      <c r="O75" s="3">
        <f t="shared" si="18"/>
        <v>3.8752661373208213</v>
      </c>
      <c r="P75" s="3">
        <f t="shared" si="19"/>
        <v>3.0605312862104119</v>
      </c>
      <c r="Q75" s="3">
        <f t="shared" si="20"/>
        <v>0.49851696846719751</v>
      </c>
      <c r="R75" s="3">
        <f t="shared" si="21"/>
        <v>-1.08993908043161</v>
      </c>
      <c r="S75" s="3">
        <f t="shared" si="22"/>
        <v>-1.4118161373208213</v>
      </c>
      <c r="T75" s="3">
        <f t="shared" si="23"/>
        <v>-0.59708128621041201</v>
      </c>
      <c r="U75" s="3">
        <f t="shared" si="24"/>
        <v>0.2485191678497248</v>
      </c>
      <c r="V75" s="3">
        <f t="shared" si="25"/>
        <v>1.1879671990521037</v>
      </c>
      <c r="W75" s="3">
        <f t="shared" si="26"/>
        <v>1.9932248055994843</v>
      </c>
      <c r="X75" s="3">
        <f t="shared" si="27"/>
        <v>0.35650606234267995</v>
      </c>
      <c r="Y75" s="3">
        <f t="shared" si="28"/>
        <v>5.5183221119644124</v>
      </c>
      <c r="Z75" s="3">
        <f t="shared" si="29"/>
        <v>-3.0548721119644124</v>
      </c>
      <c r="AA75" s="3">
        <f t="shared" si="30"/>
        <v>7.4286552177524312</v>
      </c>
      <c r="AB75" s="3">
        <f t="shared" si="31"/>
        <v>-4.9652052177524313</v>
      </c>
    </row>
    <row r="76" spans="1:28" hidden="1">
      <c r="A76" s="3">
        <v>54594</v>
      </c>
      <c r="B76" s="4">
        <v>201708230111</v>
      </c>
      <c r="C76" s="5">
        <v>28.325299999999999</v>
      </c>
      <c r="D76" s="5">
        <v>30.391100000000002</v>
      </c>
      <c r="E76" s="5">
        <v>25.78</v>
      </c>
      <c r="F76" s="5">
        <v>25.2636</v>
      </c>
      <c r="G76" s="5">
        <v>116.212</v>
      </c>
      <c r="H76" s="5">
        <v>39.430700000000002</v>
      </c>
      <c r="I76" s="3">
        <v>1.6943900000000001</v>
      </c>
      <c r="J76" s="3">
        <v>1.76694</v>
      </c>
      <c r="K76" s="3">
        <v>2.83927</v>
      </c>
      <c r="L76" s="3">
        <v>3.5442499999999999</v>
      </c>
      <c r="M76" s="3">
        <f t="shared" si="16"/>
        <v>2.1784203903957113</v>
      </c>
      <c r="N76" s="3">
        <f t="shared" si="17"/>
        <v>2.8392703906777457</v>
      </c>
      <c r="O76" s="3">
        <f t="shared" si="18"/>
        <v>1.5716957667323253</v>
      </c>
      <c r="P76" s="3">
        <f t="shared" si="19"/>
        <v>1.4709740235082178</v>
      </c>
      <c r="Q76" s="3">
        <f t="shared" si="20"/>
        <v>-0.48403039039571127</v>
      </c>
      <c r="R76" s="3">
        <f t="shared" si="21"/>
        <v>-1.1448803906777456</v>
      </c>
      <c r="S76" s="3">
        <f t="shared" si="22"/>
        <v>0.12269423326767481</v>
      </c>
      <c r="T76" s="3">
        <f t="shared" si="23"/>
        <v>0.22341597649178224</v>
      </c>
      <c r="U76" s="3">
        <f t="shared" si="24"/>
        <v>0.23428541882662465</v>
      </c>
      <c r="V76" s="3">
        <f t="shared" si="25"/>
        <v>1.3107511089584274</v>
      </c>
      <c r="W76" s="3">
        <f t="shared" si="26"/>
        <v>1.50538748771426E-2</v>
      </c>
      <c r="X76" s="3">
        <f t="shared" si="27"/>
        <v>4.9914698551776597E-2</v>
      </c>
      <c r="Y76" s="3">
        <f t="shared" si="28"/>
        <v>5.0176907810734566</v>
      </c>
      <c r="Z76" s="3">
        <f t="shared" si="29"/>
        <v>-3.3233007810734563</v>
      </c>
      <c r="AA76" s="3">
        <f t="shared" si="30"/>
        <v>4.4109661574100709</v>
      </c>
      <c r="AB76" s="3">
        <f t="shared" si="31"/>
        <v>-2.7165761574100706</v>
      </c>
    </row>
    <row r="77" spans="1:28" hidden="1">
      <c r="A77" s="3">
        <v>54511</v>
      </c>
      <c r="B77" s="4">
        <v>201708230135</v>
      </c>
      <c r="C77" s="5">
        <v>-4.9493299999999998</v>
      </c>
      <c r="D77" s="5">
        <v>13.68</v>
      </c>
      <c r="E77" s="5">
        <v>13.6053</v>
      </c>
      <c r="F77" s="5">
        <v>12.709300000000001</v>
      </c>
      <c r="G77" s="5">
        <v>116.28</v>
      </c>
      <c r="H77" s="5">
        <v>39.479999999999997</v>
      </c>
      <c r="I77" s="3">
        <v>0.44137900000000002</v>
      </c>
      <c r="J77" s="3">
        <v>9.1529100000000002E-2</v>
      </c>
      <c r="K77" s="3">
        <v>0.33296500000000001</v>
      </c>
      <c r="L77" s="3">
        <v>0.549566</v>
      </c>
      <c r="M77" s="3">
        <f t="shared" si="16"/>
        <v>3.0531265256989119E-2</v>
      </c>
      <c r="N77" s="3">
        <f t="shared" si="17"/>
        <v>0.33296492247565701</v>
      </c>
      <c r="O77" s="3">
        <f t="shared" si="18"/>
        <v>0.32979016002506811</v>
      </c>
      <c r="P77" s="3">
        <f t="shared" si="19"/>
        <v>0.29398860225261059</v>
      </c>
      <c r="Q77" s="3">
        <f t="shared" si="20"/>
        <v>0.4108477347430109</v>
      </c>
      <c r="R77" s="3">
        <f t="shared" si="21"/>
        <v>0.10841407752434301</v>
      </c>
      <c r="S77" s="3">
        <f t="shared" si="22"/>
        <v>0.11158883997493191</v>
      </c>
      <c r="T77" s="3">
        <f t="shared" si="23"/>
        <v>0.14739039774738943</v>
      </c>
      <c r="U77" s="3">
        <f t="shared" si="24"/>
        <v>0.16879586114346345</v>
      </c>
      <c r="V77" s="3">
        <f t="shared" si="25"/>
        <v>1.1753612205454256E-2</v>
      </c>
      <c r="W77" s="3">
        <f t="shared" si="26"/>
        <v>1.2452069206950961E-2</v>
      </c>
      <c r="X77" s="3">
        <f t="shared" si="27"/>
        <v>2.172392934813366E-2</v>
      </c>
      <c r="Y77" s="3">
        <f t="shared" si="28"/>
        <v>0.36349618773264614</v>
      </c>
      <c r="Z77" s="3">
        <f t="shared" si="29"/>
        <v>7.7882812267353885E-2</v>
      </c>
      <c r="AA77" s="3">
        <f t="shared" si="30"/>
        <v>0.66275508250072512</v>
      </c>
      <c r="AB77" s="3">
        <f t="shared" si="31"/>
        <v>-0.2213760825007251</v>
      </c>
    </row>
    <row r="78" spans="1:28" hidden="1">
      <c r="A78" s="3">
        <v>54511</v>
      </c>
      <c r="B78" s="4">
        <v>201708230159</v>
      </c>
      <c r="C78" s="5">
        <v>6.6511100000000001</v>
      </c>
      <c r="D78" s="5">
        <v>32.178199999999997</v>
      </c>
      <c r="E78" s="5">
        <v>33.911999999999999</v>
      </c>
      <c r="F78" s="5">
        <v>33.6907</v>
      </c>
      <c r="G78" s="5">
        <v>116.28</v>
      </c>
      <c r="H78" s="5">
        <v>39.479999999999997</v>
      </c>
      <c r="I78" s="3">
        <v>4.282</v>
      </c>
      <c r="J78" s="3">
        <v>2.9108000000000001</v>
      </c>
      <c r="K78" s="3">
        <v>3.5706699999999998</v>
      </c>
      <c r="L78" s="3">
        <v>4.3260699999999996</v>
      </c>
      <c r="M78" s="3">
        <f t="shared" si="16"/>
        <v>0.13517280014382926</v>
      </c>
      <c r="N78" s="3">
        <f t="shared" si="17"/>
        <v>3.5706577389844827</v>
      </c>
      <c r="O78" s="3">
        <f t="shared" si="18"/>
        <v>4.459856482667016</v>
      </c>
      <c r="P78" s="3">
        <f t="shared" si="19"/>
        <v>4.3350536181751993</v>
      </c>
      <c r="Q78" s="3">
        <f t="shared" si="20"/>
        <v>4.1468271998561708</v>
      </c>
      <c r="R78" s="3">
        <f t="shared" si="21"/>
        <v>0.71134226101551734</v>
      </c>
      <c r="S78" s="3">
        <f t="shared" si="22"/>
        <v>-0.17785648266701592</v>
      </c>
      <c r="T78" s="3">
        <f t="shared" si="23"/>
        <v>-5.3053618175199269E-2</v>
      </c>
      <c r="U78" s="3">
        <f t="shared" si="24"/>
        <v>17.19617582546697</v>
      </c>
      <c r="V78" s="3">
        <f t="shared" si="25"/>
        <v>0.50600781230666836</v>
      </c>
      <c r="W78" s="3">
        <f t="shared" si="26"/>
        <v>3.1632928426682534E-2</v>
      </c>
      <c r="X78" s="3">
        <f t="shared" si="27"/>
        <v>2.814686401479834E-3</v>
      </c>
      <c r="Y78" s="3">
        <f t="shared" si="28"/>
        <v>3.705830539128312</v>
      </c>
      <c r="Z78" s="3">
        <f t="shared" si="29"/>
        <v>0.57616946087168808</v>
      </c>
      <c r="AA78" s="3">
        <f t="shared" si="30"/>
        <v>8.0305142216514991</v>
      </c>
      <c r="AB78" s="3">
        <f t="shared" si="31"/>
        <v>-3.7485142216514991</v>
      </c>
    </row>
    <row r="79" spans="1:28" hidden="1">
      <c r="A79" s="3">
        <v>54594</v>
      </c>
      <c r="B79" s="4">
        <v>201708230241</v>
      </c>
      <c r="C79" s="5">
        <v>33.368899999999996</v>
      </c>
      <c r="D79" s="5">
        <v>35.466700000000003</v>
      </c>
      <c r="E79" s="5">
        <v>34.613300000000002</v>
      </c>
      <c r="F79" s="5">
        <v>33.119999999999997</v>
      </c>
      <c r="G79" s="5">
        <v>116.212</v>
      </c>
      <c r="H79" s="5">
        <v>39.430700000000002</v>
      </c>
      <c r="I79" s="3">
        <v>6.1741200000000003</v>
      </c>
      <c r="J79" s="3">
        <v>4.7811199999999996</v>
      </c>
      <c r="K79" s="3">
        <v>5.4439700000000002</v>
      </c>
      <c r="L79" s="3">
        <v>6.2429399999999999</v>
      </c>
      <c r="M79" s="3">
        <f t="shared" si="16"/>
        <v>4.159778571887804</v>
      </c>
      <c r="N79" s="3">
        <f t="shared" si="17"/>
        <v>5.4439944455219189</v>
      </c>
      <c r="O79" s="3">
        <f t="shared" si="18"/>
        <v>4.8795895596677576</v>
      </c>
      <c r="P79" s="3">
        <f t="shared" si="19"/>
        <v>4.0290854991253049</v>
      </c>
      <c r="Q79" s="3">
        <f t="shared" si="20"/>
        <v>2.0143414281121963</v>
      </c>
      <c r="R79" s="3">
        <f t="shared" si="21"/>
        <v>0.73012555447808136</v>
      </c>
      <c r="S79" s="3">
        <f t="shared" si="22"/>
        <v>1.2945304403322426</v>
      </c>
      <c r="T79" s="3">
        <f t="shared" si="23"/>
        <v>2.1450345008746954</v>
      </c>
      <c r="U79" s="3">
        <f t="shared" si="24"/>
        <v>4.0575713890090821</v>
      </c>
      <c r="V79" s="3">
        <f t="shared" si="25"/>
        <v>0.5330833253019257</v>
      </c>
      <c r="W79" s="3">
        <f t="shared" si="26"/>
        <v>1.6758090609467899</v>
      </c>
      <c r="X79" s="3">
        <f t="shared" si="27"/>
        <v>4.6011730099427535</v>
      </c>
      <c r="Y79" s="3">
        <f t="shared" si="28"/>
        <v>9.603773017409722</v>
      </c>
      <c r="Z79" s="3">
        <f t="shared" si="29"/>
        <v>-3.4296530174097217</v>
      </c>
      <c r="AA79" s="3">
        <f t="shared" si="30"/>
        <v>10.323584005189677</v>
      </c>
      <c r="AB79" s="3">
        <f t="shared" si="31"/>
        <v>-4.1494640051896763</v>
      </c>
    </row>
    <row r="80" spans="1:28" hidden="1">
      <c r="A80" s="3">
        <v>54594</v>
      </c>
      <c r="B80" s="4">
        <v>201708230247</v>
      </c>
      <c r="C80" s="5">
        <v>33.25</v>
      </c>
      <c r="D80" s="5">
        <v>37.43</v>
      </c>
      <c r="E80" s="5">
        <v>37.1</v>
      </c>
      <c r="F80" s="5">
        <v>36.073300000000003</v>
      </c>
      <c r="G80" s="5">
        <v>116.212</v>
      </c>
      <c r="H80" s="5">
        <v>39.430700000000002</v>
      </c>
      <c r="I80" s="3">
        <v>6.2974500000000004</v>
      </c>
      <c r="J80" s="3">
        <v>6.7372699999999996</v>
      </c>
      <c r="K80" s="3">
        <v>7.0028300000000003</v>
      </c>
      <c r="L80" s="3">
        <v>7.7713299999999998</v>
      </c>
      <c r="M80" s="3">
        <f t="shared" si="16"/>
        <v>4.0968256640980805</v>
      </c>
      <c r="N80" s="3">
        <f t="shared" si="17"/>
        <v>7.0028283849045128</v>
      </c>
      <c r="O80" s="3">
        <f t="shared" si="18"/>
        <v>6.7126265049947884</v>
      </c>
      <c r="P80" s="3">
        <f t="shared" si="19"/>
        <v>5.8844420926817591</v>
      </c>
      <c r="Q80" s="3">
        <f t="shared" si="20"/>
        <v>2.20062433590192</v>
      </c>
      <c r="R80" s="3">
        <f t="shared" si="21"/>
        <v>-0.70537838490451232</v>
      </c>
      <c r="S80" s="3">
        <f t="shared" si="22"/>
        <v>-0.41517650499478798</v>
      </c>
      <c r="T80" s="3">
        <f t="shared" si="23"/>
        <v>0.41300790731824133</v>
      </c>
      <c r="U80" s="3">
        <f t="shared" si="24"/>
        <v>4.8427474677637665</v>
      </c>
      <c r="V80" s="3">
        <f t="shared" si="25"/>
        <v>0.49755866589049835</v>
      </c>
      <c r="W80" s="3">
        <f t="shared" si="26"/>
        <v>0.17237153029968721</v>
      </c>
      <c r="X80" s="3">
        <f t="shared" si="27"/>
        <v>0.17057553150739302</v>
      </c>
      <c r="Y80" s="3">
        <f t="shared" si="28"/>
        <v>11.099654049002593</v>
      </c>
      <c r="Z80" s="3">
        <f t="shared" si="29"/>
        <v>-4.8022040490025928</v>
      </c>
      <c r="AA80" s="3">
        <f t="shared" si="30"/>
        <v>13.715454889899302</v>
      </c>
      <c r="AB80" s="3">
        <f t="shared" si="31"/>
        <v>-7.4180048898993016</v>
      </c>
    </row>
    <row r="81" spans="1:28" hidden="1">
      <c r="A81" s="3">
        <v>54511</v>
      </c>
      <c r="B81" s="4">
        <v>201708230247</v>
      </c>
      <c r="C81" s="5">
        <v>4.54</v>
      </c>
      <c r="D81" s="5">
        <v>30.096699999999998</v>
      </c>
      <c r="E81" s="5">
        <v>30.28</v>
      </c>
      <c r="F81" s="5">
        <v>29.95</v>
      </c>
      <c r="G81" s="5">
        <v>116.28</v>
      </c>
      <c r="H81" s="5">
        <v>39.479999999999997</v>
      </c>
      <c r="I81" s="3">
        <v>4.3952099999999996</v>
      </c>
      <c r="J81" s="3">
        <v>1.7646500000000001</v>
      </c>
      <c r="K81" s="3">
        <v>2.7340499999999999</v>
      </c>
      <c r="L81" s="3">
        <v>3.4297399999999998</v>
      </c>
      <c r="M81" s="3">
        <f t="shared" si="16"/>
        <v>0.10310992795893877</v>
      </c>
      <c r="N81" s="3">
        <f t="shared" si="17"/>
        <v>2.7340639807586613</v>
      </c>
      <c r="O81" s="3">
        <f t="shared" si="18"/>
        <v>2.7991004458479631</v>
      </c>
      <c r="P81" s="3">
        <f t="shared" si="19"/>
        <v>2.6831038560711438</v>
      </c>
      <c r="Q81" s="3">
        <f t="shared" si="20"/>
        <v>4.2921000720410607</v>
      </c>
      <c r="R81" s="3">
        <f t="shared" si="21"/>
        <v>1.6611460192413383</v>
      </c>
      <c r="S81" s="3">
        <f t="shared" si="22"/>
        <v>1.5961095541520365</v>
      </c>
      <c r="T81" s="3">
        <f t="shared" si="23"/>
        <v>1.7121061439288559</v>
      </c>
      <c r="U81" s="3">
        <f t="shared" si="24"/>
        <v>18.422123028414877</v>
      </c>
      <c r="V81" s="3">
        <f t="shared" si="25"/>
        <v>2.7594060972413446</v>
      </c>
      <c r="W81" s="3">
        <f t="shared" si="26"/>
        <v>2.5475657088554127</v>
      </c>
      <c r="X81" s="3">
        <f t="shared" si="27"/>
        <v>2.9313074480789361</v>
      </c>
      <c r="Y81" s="3">
        <f t="shared" si="28"/>
        <v>2.8371739087176002</v>
      </c>
      <c r="Z81" s="3">
        <f t="shared" si="29"/>
        <v>1.5580360912823994</v>
      </c>
      <c r="AA81" s="3">
        <f t="shared" si="30"/>
        <v>5.5331644266066249</v>
      </c>
      <c r="AB81" s="3">
        <f t="shared" si="31"/>
        <v>-1.1379544266066253</v>
      </c>
    </row>
    <row r="82" spans="1:28" hidden="1">
      <c r="A82" s="3">
        <v>54511</v>
      </c>
      <c r="B82" s="4">
        <v>201708230359</v>
      </c>
      <c r="C82" s="5">
        <v>-6.2017800000000003</v>
      </c>
      <c r="D82" s="5">
        <v>16.029299999999999</v>
      </c>
      <c r="E82" s="5">
        <v>17.924399999999999</v>
      </c>
      <c r="F82" s="5">
        <v>19.017800000000001</v>
      </c>
      <c r="G82" s="5">
        <v>116.28</v>
      </c>
      <c r="H82" s="5">
        <v>39.479999999999997</v>
      </c>
      <c r="I82" s="3">
        <v>0.11207499999999999</v>
      </c>
      <c r="J82" s="3">
        <v>0.15587000000000001</v>
      </c>
      <c r="K82" s="3">
        <v>0.450046</v>
      </c>
      <c r="L82" s="3">
        <v>0.71420799999999995</v>
      </c>
      <c r="M82" s="3">
        <f t="shared" si="16"/>
        <v>2.6000598047546404E-2</v>
      </c>
      <c r="N82" s="3">
        <f t="shared" si="17"/>
        <v>0.45004349987247816</v>
      </c>
      <c r="O82" s="3">
        <f t="shared" si="18"/>
        <v>0.57386741213058434</v>
      </c>
      <c r="P82" s="3">
        <f t="shared" si="19"/>
        <v>0.66025841260025042</v>
      </c>
      <c r="Q82" s="3">
        <f t="shared" si="20"/>
        <v>8.6074401952453583E-2</v>
      </c>
      <c r="R82" s="3">
        <f t="shared" si="21"/>
        <v>-0.33796849987247818</v>
      </c>
      <c r="S82" s="3">
        <f t="shared" si="22"/>
        <v>-0.46179241213058436</v>
      </c>
      <c r="T82" s="3">
        <f t="shared" si="23"/>
        <v>-0.54818341260025039</v>
      </c>
      <c r="U82" s="3">
        <f t="shared" si="24"/>
        <v>7.408802671472545E-3</v>
      </c>
      <c r="V82" s="3">
        <f t="shared" si="25"/>
        <v>0.11422270690605328</v>
      </c>
      <c r="W82" s="3">
        <f t="shared" si="26"/>
        <v>0.21325223190138348</v>
      </c>
      <c r="X82" s="3">
        <f t="shared" si="27"/>
        <v>0.30050505385005638</v>
      </c>
      <c r="Y82" s="3">
        <f t="shared" si="28"/>
        <v>0.47604409792002456</v>
      </c>
      <c r="Z82" s="3">
        <f t="shared" si="29"/>
        <v>-0.36396909792002458</v>
      </c>
      <c r="AA82" s="3">
        <f t="shared" si="30"/>
        <v>1.0239109120030625</v>
      </c>
      <c r="AB82" s="3">
        <f t="shared" si="31"/>
        <v>-0.91183591200306247</v>
      </c>
    </row>
    <row r="83" spans="1:28" hidden="1">
      <c r="A83" s="3">
        <v>54594</v>
      </c>
      <c r="B83" s="4">
        <v>201708230717</v>
      </c>
      <c r="C83" s="5">
        <v>10.668699999999999</v>
      </c>
      <c r="D83" s="5">
        <v>23.5427</v>
      </c>
      <c r="E83" s="5">
        <v>19.5304</v>
      </c>
      <c r="F83" s="5">
        <v>19.739799999999999</v>
      </c>
      <c r="G83" s="5">
        <v>116.212</v>
      </c>
      <c r="H83" s="5">
        <v>39.430700000000002</v>
      </c>
      <c r="I83" s="3">
        <v>1.8327899999999999</v>
      </c>
      <c r="J83" s="3">
        <v>0.55179900000000004</v>
      </c>
      <c r="K83" s="3">
        <v>1.17964</v>
      </c>
      <c r="L83" s="3">
        <v>1.6511199999999999</v>
      </c>
      <c r="M83" s="3">
        <f t="shared" si="16"/>
        <v>0.22629193362570355</v>
      </c>
      <c r="N83" s="3">
        <f t="shared" si="17"/>
        <v>1.1796437564157354</v>
      </c>
      <c r="O83" s="3">
        <f t="shared" si="18"/>
        <v>0.70512443285652304</v>
      </c>
      <c r="P83" s="3">
        <f t="shared" si="19"/>
        <v>0.7243181091614056</v>
      </c>
      <c r="Q83" s="3">
        <f t="shared" si="20"/>
        <v>1.6064980663742965</v>
      </c>
      <c r="R83" s="3">
        <f t="shared" si="21"/>
        <v>0.65314624358426454</v>
      </c>
      <c r="S83" s="3">
        <f t="shared" si="22"/>
        <v>1.127665567143477</v>
      </c>
      <c r="T83" s="3">
        <f t="shared" si="23"/>
        <v>1.1084718908385942</v>
      </c>
      <c r="U83" s="3">
        <f t="shared" si="24"/>
        <v>2.5808360372643535</v>
      </c>
      <c r="V83" s="3">
        <f t="shared" si="25"/>
        <v>0.42660001550823545</v>
      </c>
      <c r="W83" s="3">
        <f t="shared" si="26"/>
        <v>1.2716296313210196</v>
      </c>
      <c r="X83" s="3">
        <f t="shared" si="27"/>
        <v>1.2287099327792883</v>
      </c>
      <c r="Y83" s="3">
        <f t="shared" si="28"/>
        <v>1.405935690041439</v>
      </c>
      <c r="Z83" s="3">
        <f t="shared" si="29"/>
        <v>0.42685430995856088</v>
      </c>
      <c r="AA83" s="3">
        <f t="shared" si="30"/>
        <v>1.8847681892722585</v>
      </c>
      <c r="AB83" s="3">
        <f t="shared" si="31"/>
        <v>-5.1978189272258613E-2</v>
      </c>
    </row>
    <row r="84" spans="1:28" hidden="1">
      <c r="A84" s="3">
        <v>54594</v>
      </c>
      <c r="B84" s="4">
        <v>201708230735</v>
      </c>
      <c r="C84" s="5">
        <v>3.7853300000000001</v>
      </c>
      <c r="D84" s="5">
        <v>34.019100000000002</v>
      </c>
      <c r="E84" s="5">
        <v>31.763999999999999</v>
      </c>
      <c r="F84" s="5">
        <v>27.941800000000001</v>
      </c>
      <c r="G84" s="5">
        <v>116.212</v>
      </c>
      <c r="H84" s="5">
        <v>39.430700000000002</v>
      </c>
      <c r="I84" s="3">
        <v>3.4862600000000001</v>
      </c>
      <c r="J84" s="3">
        <v>2.4614799999999999</v>
      </c>
      <c r="K84" s="3">
        <v>4.5215500000000004</v>
      </c>
      <c r="L84" s="3">
        <v>5.3121200000000002</v>
      </c>
      <c r="M84" s="3">
        <f t="shared" si="16"/>
        <v>9.3597740427129969E-2</v>
      </c>
      <c r="N84" s="3">
        <f t="shared" si="17"/>
        <v>4.5215397524626653</v>
      </c>
      <c r="O84" s="3">
        <f t="shared" si="18"/>
        <v>3.385924605444198</v>
      </c>
      <c r="P84" s="3">
        <f t="shared" si="19"/>
        <v>2.0738662473793421</v>
      </c>
      <c r="Q84" s="3">
        <f t="shared" si="20"/>
        <v>3.3926622595728704</v>
      </c>
      <c r="R84" s="3">
        <f t="shared" si="21"/>
        <v>-1.0352797524626651</v>
      </c>
      <c r="S84" s="3">
        <f t="shared" si="22"/>
        <v>0.10033539455580209</v>
      </c>
      <c r="T84" s="3">
        <f t="shared" si="23"/>
        <v>1.412393752620658</v>
      </c>
      <c r="U84" s="3">
        <f t="shared" si="24"/>
        <v>11.510157207530094</v>
      </c>
      <c r="V84" s="3">
        <f t="shared" si="25"/>
        <v>1.0718041658591573</v>
      </c>
      <c r="W84" s="3">
        <f t="shared" si="26"/>
        <v>1.0067191400668481E-2</v>
      </c>
      <c r="X84" s="3">
        <f t="shared" si="27"/>
        <v>1.9948561124418644</v>
      </c>
      <c r="Y84" s="3">
        <f t="shared" si="28"/>
        <v>4.6151374928897955</v>
      </c>
      <c r="Z84" s="3">
        <f t="shared" si="29"/>
        <v>-1.1288774928897953</v>
      </c>
      <c r="AA84" s="3">
        <f t="shared" si="30"/>
        <v>7.9074643579068633</v>
      </c>
      <c r="AB84" s="3">
        <f t="shared" si="31"/>
        <v>-4.4212043579068627</v>
      </c>
    </row>
    <row r="85" spans="1:28" hidden="1">
      <c r="A85" s="3">
        <v>54511</v>
      </c>
      <c r="B85" s="4">
        <v>201807070817</v>
      </c>
      <c r="C85" s="5">
        <v>-7.0035600000000002</v>
      </c>
      <c r="D85" s="5">
        <v>4.7679999999999998</v>
      </c>
      <c r="E85" s="5">
        <v>20.184000000000001</v>
      </c>
      <c r="F85" s="5">
        <v>21.058700000000002</v>
      </c>
      <c r="G85" s="5">
        <v>116.28</v>
      </c>
      <c r="H85" s="5">
        <v>39.479999999999997</v>
      </c>
      <c r="I85" s="3">
        <v>7.2777999999999995E-2</v>
      </c>
      <c r="J85" s="3">
        <v>6.8851700000000002E-2</v>
      </c>
      <c r="K85" s="3">
        <v>0.10617</v>
      </c>
      <c r="L85" s="3">
        <v>0.20338300000000001</v>
      </c>
      <c r="M85" s="3">
        <f t="shared" si="16"/>
        <v>2.3459793846504817E-2</v>
      </c>
      <c r="N85" s="3">
        <f t="shared" si="17"/>
        <v>0.10616957611388293</v>
      </c>
      <c r="O85" s="3">
        <f t="shared" si="18"/>
        <v>0.76678089482312217</v>
      </c>
      <c r="P85" s="3">
        <f t="shared" si="19"/>
        <v>0.85781191328495898</v>
      </c>
      <c r="Q85" s="3">
        <f t="shared" si="20"/>
        <v>4.9318206153495178E-2</v>
      </c>
      <c r="R85" s="3">
        <f t="shared" si="21"/>
        <v>-3.3391576113882937E-2</v>
      </c>
      <c r="S85" s="3">
        <f t="shared" si="22"/>
        <v>-0.69400289482312216</v>
      </c>
      <c r="T85" s="3">
        <f t="shared" si="23"/>
        <v>-0.78503391328495897</v>
      </c>
      <c r="U85" s="3">
        <f t="shared" si="24"/>
        <v>2.4322854581986498E-3</v>
      </c>
      <c r="V85" s="3">
        <f t="shared" si="25"/>
        <v>1.1149973553692375E-3</v>
      </c>
      <c r="W85" s="3">
        <f t="shared" si="26"/>
        <v>0.48164001802287354</v>
      </c>
      <c r="X85" s="3">
        <f t="shared" si="27"/>
        <v>0.61627824500749651</v>
      </c>
      <c r="Y85" s="3">
        <f t="shared" si="28"/>
        <v>0.12962936996038776</v>
      </c>
      <c r="Z85" s="3">
        <f t="shared" si="29"/>
        <v>-5.6851369960387768E-2</v>
      </c>
      <c r="AA85" s="3">
        <f t="shared" si="30"/>
        <v>0.87295047093700506</v>
      </c>
      <c r="AB85" s="3">
        <f t="shared" si="31"/>
        <v>-0.80017247093700505</v>
      </c>
    </row>
    <row r="86" spans="1:28" hidden="1">
      <c r="A86" s="3">
        <v>54511</v>
      </c>
      <c r="B86" s="4">
        <v>201807070835</v>
      </c>
      <c r="C86" s="5">
        <v>-30.9</v>
      </c>
      <c r="D86" s="5">
        <v>9.38889</v>
      </c>
      <c r="E86" s="5">
        <v>15.7667</v>
      </c>
      <c r="F86" s="5">
        <v>16.505600000000001</v>
      </c>
      <c r="G86" s="5">
        <v>116.28</v>
      </c>
      <c r="H86" s="5">
        <v>39.479999999999997</v>
      </c>
      <c r="I86" s="3">
        <v>2.7043000000000001E-2</v>
      </c>
      <c r="J86" s="3">
        <v>3.1271199999999999E-2</v>
      </c>
      <c r="K86" s="3">
        <v>0.19203600000000001</v>
      </c>
      <c r="L86" s="3">
        <v>0.34052900000000003</v>
      </c>
      <c r="M86" s="3">
        <f t="shared" si="16"/>
        <v>1.0946933589882513E-3</v>
      </c>
      <c r="N86" s="3">
        <f t="shared" si="17"/>
        <v>0.19203644445141194</v>
      </c>
      <c r="O86" s="3">
        <f t="shared" si="18"/>
        <v>0.43513866342419805</v>
      </c>
      <c r="P86" s="3">
        <f t="shared" si="19"/>
        <v>0.47839254521011365</v>
      </c>
      <c r="Q86" s="3">
        <f t="shared" si="20"/>
        <v>2.5948306641011748E-2</v>
      </c>
      <c r="R86" s="3">
        <f t="shared" si="21"/>
        <v>-0.16499344445141192</v>
      </c>
      <c r="S86" s="3">
        <f t="shared" si="22"/>
        <v>-0.40809566342419806</v>
      </c>
      <c r="T86" s="3">
        <f t="shared" si="23"/>
        <v>-0.45134954521011367</v>
      </c>
      <c r="U86" s="3">
        <f t="shared" si="24"/>
        <v>6.7331461753597434E-4</v>
      </c>
      <c r="V86" s="3">
        <f t="shared" si="25"/>
        <v>2.7222836711941152E-2</v>
      </c>
      <c r="W86" s="3">
        <f t="shared" si="26"/>
        <v>0.16654207050563635</v>
      </c>
      <c r="X86" s="3">
        <f t="shared" si="27"/>
        <v>0.20371641196137644</v>
      </c>
      <c r="Y86" s="3">
        <f t="shared" si="28"/>
        <v>0.1931311378104002</v>
      </c>
      <c r="Z86" s="3">
        <f t="shared" si="29"/>
        <v>-0.16608813781040019</v>
      </c>
      <c r="AA86" s="3">
        <f t="shared" si="30"/>
        <v>0.62717510787561004</v>
      </c>
      <c r="AB86" s="3">
        <f t="shared" si="31"/>
        <v>-0.60013210787561</v>
      </c>
    </row>
    <row r="87" spans="1:28" hidden="1">
      <c r="A87" s="3">
        <v>54511</v>
      </c>
      <c r="B87" s="4">
        <v>201807071547</v>
      </c>
      <c r="C87" s="5">
        <v>-30.931999999999999</v>
      </c>
      <c r="D87" s="5">
        <v>7.9706700000000001</v>
      </c>
      <c r="E87" s="5">
        <v>14.8522</v>
      </c>
      <c r="F87" s="5">
        <v>17.119599999999998</v>
      </c>
      <c r="G87" s="5">
        <v>116.28</v>
      </c>
      <c r="H87" s="5">
        <v>39.479999999999997</v>
      </c>
      <c r="I87" s="3">
        <v>2.24852E-2</v>
      </c>
      <c r="J87" s="3">
        <v>2.7129E-2</v>
      </c>
      <c r="K87" s="3">
        <v>0.16009899999999999</v>
      </c>
      <c r="L87" s="3">
        <v>0.29070600000000002</v>
      </c>
      <c r="M87" s="3">
        <f t="shared" si="16"/>
        <v>1.0902098045170788E-3</v>
      </c>
      <c r="N87" s="3">
        <f t="shared" si="17"/>
        <v>0.16009906751948011</v>
      </c>
      <c r="O87" s="3">
        <f t="shared" si="18"/>
        <v>0.38698133938495605</v>
      </c>
      <c r="P87" s="3">
        <f t="shared" si="19"/>
        <v>0.51758800539920891</v>
      </c>
      <c r="Q87" s="3">
        <f t="shared" si="20"/>
        <v>2.1394990195482921E-2</v>
      </c>
      <c r="R87" s="3">
        <f t="shared" si="21"/>
        <v>-0.1376138675194801</v>
      </c>
      <c r="S87" s="3">
        <f t="shared" si="22"/>
        <v>-0.36449613938495606</v>
      </c>
      <c r="T87" s="3">
        <f t="shared" si="23"/>
        <v>-0.49510280539920892</v>
      </c>
      <c r="U87" s="3">
        <f t="shared" si="24"/>
        <v>4.577456054648103E-4</v>
      </c>
      <c r="V87" s="3">
        <f t="shared" si="25"/>
        <v>1.893757653366902E-2</v>
      </c>
      <c r="W87" s="3">
        <f t="shared" si="26"/>
        <v>0.13285743562653732</v>
      </c>
      <c r="X87" s="3">
        <f t="shared" si="27"/>
        <v>0.24512678791416695</v>
      </c>
      <c r="Y87" s="3">
        <f t="shared" si="28"/>
        <v>0.16118927732399718</v>
      </c>
      <c r="Z87" s="3">
        <f t="shared" si="29"/>
        <v>-0.13870407732399717</v>
      </c>
      <c r="AA87" s="3">
        <f t="shared" si="30"/>
        <v>0.54708040690443616</v>
      </c>
      <c r="AB87" s="3">
        <f t="shared" si="31"/>
        <v>-0.52459520690443617</v>
      </c>
    </row>
    <row r="88" spans="1:28" hidden="1">
      <c r="A88" s="3">
        <v>54594</v>
      </c>
      <c r="B88" s="4">
        <v>201807071605</v>
      </c>
      <c r="C88" s="5">
        <v>-31.376000000000001</v>
      </c>
      <c r="D88" s="5">
        <v>16.516400000000001</v>
      </c>
      <c r="E88" s="5">
        <v>21.8293</v>
      </c>
      <c r="F88" s="5">
        <v>20.415099999999999</v>
      </c>
      <c r="G88" s="5">
        <v>116.212</v>
      </c>
      <c r="H88" s="5">
        <v>39.430700000000002</v>
      </c>
      <c r="I88" s="3">
        <v>1.0699399999999999</v>
      </c>
      <c r="J88" s="3">
        <v>0.19880900000000001</v>
      </c>
      <c r="K88" s="3">
        <v>0.47905900000000001</v>
      </c>
      <c r="L88" s="3">
        <v>0.75408600000000003</v>
      </c>
      <c r="M88" s="3">
        <f t="shared" si="16"/>
        <v>1.0298625919922554E-3</v>
      </c>
      <c r="N88" s="3">
        <f t="shared" si="17"/>
        <v>0.47905564647676946</v>
      </c>
      <c r="O88" s="3">
        <f t="shared" si="18"/>
        <v>0.94692262514755809</v>
      </c>
      <c r="P88" s="3">
        <f t="shared" si="19"/>
        <v>0.78984805570619421</v>
      </c>
      <c r="Q88" s="3">
        <f t="shared" si="20"/>
        <v>1.0689101374080077</v>
      </c>
      <c r="R88" s="3">
        <f t="shared" si="21"/>
        <v>0.59088435352323043</v>
      </c>
      <c r="S88" s="3">
        <f t="shared" si="22"/>
        <v>0.1230173748524418</v>
      </c>
      <c r="T88" s="3">
        <f t="shared" si="23"/>
        <v>0.28009194429380568</v>
      </c>
      <c r="U88" s="3">
        <f t="shared" si="24"/>
        <v>1.1425688818536057</v>
      </c>
      <c r="V88" s="3">
        <f t="shared" si="25"/>
        <v>0.34914431923856598</v>
      </c>
      <c r="W88" s="3">
        <f t="shared" si="26"/>
        <v>1.513327451558618E-2</v>
      </c>
      <c r="X88" s="3">
        <f t="shared" si="27"/>
        <v>7.8451497258284347E-2</v>
      </c>
      <c r="Y88" s="3">
        <f t="shared" si="28"/>
        <v>0.48008550906876174</v>
      </c>
      <c r="Z88" s="3">
        <f t="shared" si="29"/>
        <v>0.58985449093123821</v>
      </c>
      <c r="AA88" s="3">
        <f t="shared" si="30"/>
        <v>1.4259782716243277</v>
      </c>
      <c r="AB88" s="3">
        <f t="shared" si="31"/>
        <v>-0.35603827162432777</v>
      </c>
    </row>
    <row r="89" spans="1:28" hidden="1">
      <c r="A89" s="3">
        <v>54511</v>
      </c>
      <c r="B89" s="4">
        <v>201807071647</v>
      </c>
      <c r="C89" s="5">
        <v>-31.891999999999999</v>
      </c>
      <c r="D89" s="5">
        <v>14.74</v>
      </c>
      <c r="E89" s="5">
        <v>26.9587</v>
      </c>
      <c r="F89" s="5">
        <v>26.610700000000001</v>
      </c>
      <c r="G89" s="5">
        <v>116.28</v>
      </c>
      <c r="H89" s="5">
        <v>39.479999999999997</v>
      </c>
      <c r="I89" s="3">
        <v>0.22980600000000001</v>
      </c>
      <c r="J89" s="3">
        <v>8.4808400000000006E-2</v>
      </c>
      <c r="K89" s="3">
        <v>0.38145299999999999</v>
      </c>
      <c r="L89" s="3">
        <v>0.61853999999999998</v>
      </c>
      <c r="M89" s="3">
        <f t="shared" si="16"/>
        <v>9.6391354580779658E-4</v>
      </c>
      <c r="N89" s="3">
        <f t="shared" si="17"/>
        <v>0.38145251568836069</v>
      </c>
      <c r="O89" s="3">
        <f t="shared" si="18"/>
        <v>1.8281931334072248</v>
      </c>
      <c r="P89" s="3">
        <f t="shared" si="19"/>
        <v>1.7483906423855993</v>
      </c>
      <c r="Q89" s="3">
        <f t="shared" si="20"/>
        <v>0.22884208645419221</v>
      </c>
      <c r="R89" s="3">
        <f t="shared" si="21"/>
        <v>-0.15164651568836068</v>
      </c>
      <c r="S89" s="3">
        <f t="shared" si="22"/>
        <v>-1.5983871334072248</v>
      </c>
      <c r="T89" s="3">
        <f t="shared" si="23"/>
        <v>-1.5185846423855993</v>
      </c>
      <c r="U89" s="3">
        <f t="shared" si="24"/>
        <v>5.2368700532707986E-2</v>
      </c>
      <c r="V89" s="3">
        <f t="shared" si="25"/>
        <v>2.2996665720420223E-2</v>
      </c>
      <c r="W89" s="3">
        <f t="shared" si="26"/>
        <v>2.5548414282417657</v>
      </c>
      <c r="X89" s="3">
        <f t="shared" si="27"/>
        <v>2.3060993160893988</v>
      </c>
      <c r="Y89" s="3">
        <f t="shared" si="28"/>
        <v>0.38241642923416846</v>
      </c>
      <c r="Z89" s="3">
        <f t="shared" si="29"/>
        <v>-0.15261042923416845</v>
      </c>
      <c r="AA89" s="3">
        <f t="shared" si="30"/>
        <v>2.2096456490955854</v>
      </c>
      <c r="AB89" s="3">
        <f t="shared" si="31"/>
        <v>-1.9798396490955854</v>
      </c>
    </row>
    <row r="90" spans="1:28" hidden="1">
      <c r="A90" s="3">
        <v>54594</v>
      </c>
      <c r="B90" s="4">
        <v>201807072047</v>
      </c>
      <c r="C90" s="5">
        <v>1.23533</v>
      </c>
      <c r="D90" s="5">
        <v>24.725100000000001</v>
      </c>
      <c r="E90" s="5">
        <v>29.7529</v>
      </c>
      <c r="F90" s="5">
        <v>29.6724</v>
      </c>
      <c r="G90" s="5">
        <v>116.212</v>
      </c>
      <c r="H90" s="5">
        <v>39.430700000000002</v>
      </c>
      <c r="I90" s="3">
        <v>0.78148099999999998</v>
      </c>
      <c r="J90" s="3">
        <v>0.98746199999999995</v>
      </c>
      <c r="K90" s="3">
        <v>1.3728100000000001</v>
      </c>
      <c r="L90" s="3">
        <v>1.8838999999999999</v>
      </c>
      <c r="M90" s="3">
        <f t="shared" si="16"/>
        <v>6.7488591499588177E-2</v>
      </c>
      <c r="N90" s="3">
        <f t="shared" si="17"/>
        <v>1.3728103773081428</v>
      </c>
      <c r="O90" s="3">
        <f t="shared" si="18"/>
        <v>2.6161281470299169</v>
      </c>
      <c r="P90" s="3">
        <f t="shared" si="19"/>
        <v>2.5892570262159817</v>
      </c>
      <c r="Q90" s="3">
        <f t="shared" si="20"/>
        <v>0.71399240850041179</v>
      </c>
      <c r="R90" s="3">
        <f t="shared" si="21"/>
        <v>-0.59132937730814283</v>
      </c>
      <c r="S90" s="3">
        <f t="shared" si="22"/>
        <v>-1.834647147029917</v>
      </c>
      <c r="T90" s="3">
        <f t="shared" si="23"/>
        <v>-1.8077760262159819</v>
      </c>
      <c r="U90" s="3">
        <f t="shared" si="24"/>
        <v>0.50978515939621893</v>
      </c>
      <c r="V90" s="3">
        <f t="shared" si="25"/>
        <v>0.34967043246763596</v>
      </c>
      <c r="W90" s="3">
        <f t="shared" si="26"/>
        <v>3.3659301541050142</v>
      </c>
      <c r="X90" s="3">
        <f t="shared" si="27"/>
        <v>3.2680541609612463</v>
      </c>
      <c r="Y90" s="3">
        <f t="shared" si="28"/>
        <v>1.440298968807731</v>
      </c>
      <c r="Z90" s="3">
        <f t="shared" si="29"/>
        <v>-0.65881796880773102</v>
      </c>
      <c r="AA90" s="3">
        <f t="shared" si="30"/>
        <v>3.9889385243380597</v>
      </c>
      <c r="AB90" s="3">
        <f t="shared" si="31"/>
        <v>-3.2074575243380599</v>
      </c>
    </row>
    <row r="91" spans="1:28" hidden="1">
      <c r="A91" s="3">
        <v>54511</v>
      </c>
      <c r="B91" s="4">
        <v>201807072217</v>
      </c>
      <c r="C91" s="5">
        <v>0.53200000000000003</v>
      </c>
      <c r="D91" s="5">
        <v>23.961300000000001</v>
      </c>
      <c r="E91" s="5">
        <v>26.338200000000001</v>
      </c>
      <c r="F91" s="5">
        <v>26.2958</v>
      </c>
      <c r="G91" s="5">
        <v>116.28</v>
      </c>
      <c r="H91" s="5">
        <v>39.479999999999997</v>
      </c>
      <c r="I91" s="3">
        <v>1.3233699999999999</v>
      </c>
      <c r="J91" s="3">
        <v>0.67593999999999999</v>
      </c>
      <c r="K91" s="3">
        <v>1.24471</v>
      </c>
      <c r="L91" s="3">
        <v>1.7300500000000001</v>
      </c>
      <c r="M91" s="3">
        <f t="shared" si="16"/>
        <v>6.1667292820923723E-2</v>
      </c>
      <c r="N91" s="3">
        <f t="shared" si="17"/>
        <v>1.2447063163815348</v>
      </c>
      <c r="O91" s="3">
        <f t="shared" si="18"/>
        <v>1.6883412190010285</v>
      </c>
      <c r="P91" s="3">
        <f t="shared" si="19"/>
        <v>1.6791849897262898</v>
      </c>
      <c r="Q91" s="3">
        <f t="shared" si="20"/>
        <v>1.2617027071790763</v>
      </c>
      <c r="R91" s="3">
        <f t="shared" si="21"/>
        <v>7.8663683618465097E-2</v>
      </c>
      <c r="S91" s="3">
        <f t="shared" si="22"/>
        <v>-0.36497121900102858</v>
      </c>
      <c r="T91" s="3">
        <f t="shared" si="23"/>
        <v>-0.35581498972628989</v>
      </c>
      <c r="U91" s="3">
        <f t="shared" si="24"/>
        <v>1.59189372130301</v>
      </c>
      <c r="V91" s="3">
        <f t="shared" si="25"/>
        <v>6.187975120425974E-3</v>
      </c>
      <c r="W91" s="3">
        <f t="shared" si="26"/>
        <v>0.13320399069909677</v>
      </c>
      <c r="X91" s="3">
        <f t="shared" si="27"/>
        <v>0.12660430691391977</v>
      </c>
      <c r="Y91" s="3">
        <f t="shared" si="28"/>
        <v>1.3063736092024585</v>
      </c>
      <c r="Z91" s="3">
        <f t="shared" si="29"/>
        <v>1.699639079754145E-2</v>
      </c>
      <c r="AA91" s="3">
        <f t="shared" si="30"/>
        <v>2.9330475353825634</v>
      </c>
      <c r="AB91" s="3">
        <f t="shared" si="31"/>
        <v>-1.6096775353825634</v>
      </c>
    </row>
    <row r="92" spans="1:28" hidden="1">
      <c r="A92" s="3">
        <v>54594</v>
      </c>
      <c r="B92" s="4">
        <v>201807072217</v>
      </c>
      <c r="C92" s="5">
        <v>30.6251</v>
      </c>
      <c r="D92" s="5">
        <v>34.402700000000003</v>
      </c>
      <c r="E92" s="5">
        <v>35.676000000000002</v>
      </c>
      <c r="F92" s="5">
        <v>34.869599999999998</v>
      </c>
      <c r="G92" s="5">
        <v>116.212</v>
      </c>
      <c r="H92" s="5">
        <v>39.430700000000002</v>
      </c>
      <c r="I92" s="3">
        <v>4.1194499999999996</v>
      </c>
      <c r="J92" s="3">
        <v>4.5879599999999998</v>
      </c>
      <c r="K92" s="3">
        <v>4.74953</v>
      </c>
      <c r="L92" s="3">
        <v>5.5443100000000003</v>
      </c>
      <c r="M92" s="3">
        <f t="shared" si="16"/>
        <v>2.9257724990713694</v>
      </c>
      <c r="N92" s="3">
        <f t="shared" si="17"/>
        <v>4.7495544776843079</v>
      </c>
      <c r="O92" s="3">
        <f t="shared" si="18"/>
        <v>5.5921097138996911</v>
      </c>
      <c r="P92" s="3">
        <f t="shared" si="19"/>
        <v>5.0426543856164754</v>
      </c>
      <c r="Q92" s="3">
        <f t="shared" si="20"/>
        <v>1.1936775009286302</v>
      </c>
      <c r="R92" s="3">
        <f t="shared" si="21"/>
        <v>-0.63010447768430833</v>
      </c>
      <c r="S92" s="3">
        <f t="shared" si="22"/>
        <v>-1.4726597138996915</v>
      </c>
      <c r="T92" s="3">
        <f t="shared" si="23"/>
        <v>-0.92320438561647578</v>
      </c>
      <c r="U92" s="3">
        <f t="shared" si="24"/>
        <v>1.4248659762232201</v>
      </c>
      <c r="V92" s="3">
        <f t="shared" si="25"/>
        <v>0.39703165279781499</v>
      </c>
      <c r="W92" s="3">
        <f t="shared" si="26"/>
        <v>2.1687266329431214</v>
      </c>
      <c r="X92" s="3">
        <f t="shared" si="27"/>
        <v>0.85230633762149455</v>
      </c>
      <c r="Y92" s="3">
        <f t="shared" si="28"/>
        <v>7.6753269767556773</v>
      </c>
      <c r="Z92" s="3">
        <f t="shared" si="29"/>
        <v>-3.5558769767556777</v>
      </c>
      <c r="AA92" s="3">
        <f t="shared" si="30"/>
        <v>10.341664191583998</v>
      </c>
      <c r="AB92" s="3">
        <f t="shared" si="31"/>
        <v>-6.2222141915839986</v>
      </c>
    </row>
    <row r="93" spans="1:28" hidden="1">
      <c r="A93" s="3">
        <v>54511</v>
      </c>
      <c r="B93" s="4">
        <v>201807072241</v>
      </c>
      <c r="C93" s="5">
        <v>-0.527555</v>
      </c>
      <c r="D93" s="5">
        <v>23.972899999999999</v>
      </c>
      <c r="E93" s="5">
        <v>26.839600000000001</v>
      </c>
      <c r="F93" s="5">
        <v>27.909800000000001</v>
      </c>
      <c r="G93" s="5">
        <v>116.28</v>
      </c>
      <c r="H93" s="5">
        <v>39.479999999999997</v>
      </c>
      <c r="I93" s="3">
        <v>0.71005799999999997</v>
      </c>
      <c r="J93" s="3">
        <v>0.67958700000000005</v>
      </c>
      <c r="K93" s="3">
        <v>1.2465599999999999</v>
      </c>
      <c r="L93" s="3">
        <v>1.73228</v>
      </c>
      <c r="M93" s="3">
        <f t="shared" si="16"/>
        <v>5.3831647309519788E-2</v>
      </c>
      <c r="N93" s="3">
        <f t="shared" si="17"/>
        <v>1.2465595017667919</v>
      </c>
      <c r="O93" s="3">
        <f t="shared" si="18"/>
        <v>1.8004795932883033</v>
      </c>
      <c r="P93" s="3">
        <f t="shared" si="19"/>
        <v>2.0653722776208667</v>
      </c>
      <c r="Q93" s="3">
        <f t="shared" si="20"/>
        <v>0.65622635269048013</v>
      </c>
      <c r="R93" s="3">
        <f t="shared" si="21"/>
        <v>-0.5365015017667919</v>
      </c>
      <c r="S93" s="3">
        <f t="shared" si="22"/>
        <v>-1.0904215932883035</v>
      </c>
      <c r="T93" s="3">
        <f t="shared" si="23"/>
        <v>-1.3553142776208666</v>
      </c>
      <c r="U93" s="3">
        <f t="shared" si="24"/>
        <v>0.43063302596545044</v>
      </c>
      <c r="V93" s="3">
        <f t="shared" si="25"/>
        <v>0.28783386139802303</v>
      </c>
      <c r="W93" s="3">
        <f t="shared" si="26"/>
        <v>1.1890192511094022</v>
      </c>
      <c r="X93" s="3">
        <f t="shared" si="27"/>
        <v>1.8368767911229715</v>
      </c>
      <c r="Y93" s="3">
        <f t="shared" si="28"/>
        <v>1.3003911490763116</v>
      </c>
      <c r="Z93" s="3">
        <f t="shared" si="29"/>
        <v>-0.59033314907631163</v>
      </c>
      <c r="AA93" s="3">
        <f t="shared" si="30"/>
        <v>3.0470390950550952</v>
      </c>
      <c r="AB93" s="3">
        <f t="shared" si="31"/>
        <v>-2.3369810950550951</v>
      </c>
    </row>
    <row r="94" spans="1:28" hidden="1">
      <c r="A94" s="3">
        <v>54594</v>
      </c>
      <c r="B94" s="4">
        <v>201807081711</v>
      </c>
      <c r="C94" s="5">
        <v>7.9</v>
      </c>
      <c r="D94" s="5">
        <v>-11.82</v>
      </c>
      <c r="E94" s="5">
        <v>-7.22</v>
      </c>
      <c r="F94" s="5">
        <v>-7.14</v>
      </c>
      <c r="G94" s="5">
        <v>116.212</v>
      </c>
      <c r="H94" s="5">
        <v>39.430700000000002</v>
      </c>
      <c r="I94" s="3">
        <v>0</v>
      </c>
      <c r="J94" s="3">
        <v>7.8837899999999999E-3</v>
      </c>
      <c r="K94" s="3">
        <v>1.26488E-2</v>
      </c>
      <c r="L94" s="3">
        <v>3.1972300000000002E-2</v>
      </c>
      <c r="M94" s="3">
        <f t="shared" si="16"/>
        <v>0.15865453240059779</v>
      </c>
      <c r="N94" s="3">
        <f t="shared" si="17"/>
        <v>1.2648775469866773E-2</v>
      </c>
      <c r="O94" s="3">
        <f t="shared" si="18"/>
        <v>2.2817522288259489E-2</v>
      </c>
      <c r="P94" s="3">
        <f t="shared" si="19"/>
        <v>2.3052842515601506E-2</v>
      </c>
      <c r="Q94" s="3">
        <f t="shared" si="20"/>
        <v>-0.15865453240059779</v>
      </c>
      <c r="R94" s="3">
        <f t="shared" si="21"/>
        <v>-1.2648775469866773E-2</v>
      </c>
      <c r="S94" s="3">
        <f t="shared" si="22"/>
        <v>-2.2817522288259489E-2</v>
      </c>
      <c r="T94" s="3">
        <f t="shared" si="23"/>
        <v>-2.3052842515601506E-2</v>
      </c>
      <c r="U94" s="3">
        <f t="shared" si="24"/>
        <v>2.5171260651252334E-2</v>
      </c>
      <c r="V94" s="3">
        <f t="shared" si="25"/>
        <v>1.5999152088710342E-4</v>
      </c>
      <c r="W94" s="3">
        <f t="shared" si="26"/>
        <v>5.2063932337521857E-4</v>
      </c>
      <c r="X94" s="3">
        <f t="shared" si="27"/>
        <v>5.3143354804912441E-4</v>
      </c>
      <c r="Y94" s="3">
        <f t="shared" si="28"/>
        <v>0.17130330787046458</v>
      </c>
      <c r="Z94" s="3">
        <f t="shared" si="29"/>
        <v>-0.17130330787046458</v>
      </c>
      <c r="AA94" s="3">
        <f t="shared" si="30"/>
        <v>3.5466297758126264E-2</v>
      </c>
      <c r="AB94" s="3">
        <f t="shared" si="31"/>
        <v>-3.5466297758126264E-2</v>
      </c>
    </row>
    <row r="95" spans="1:28" hidden="1">
      <c r="A95" s="3">
        <v>54511</v>
      </c>
      <c r="B95" s="4">
        <v>201807100129</v>
      </c>
      <c r="C95" s="5">
        <v>-15.16</v>
      </c>
      <c r="D95" s="5">
        <v>-31.68</v>
      </c>
      <c r="E95" s="5">
        <v>-31.68</v>
      </c>
      <c r="F95" s="5">
        <v>-31.68</v>
      </c>
      <c r="G95" s="5">
        <v>116.28</v>
      </c>
      <c r="H95" s="5">
        <v>39.479999999999997</v>
      </c>
      <c r="I95" s="3">
        <v>0</v>
      </c>
      <c r="J95" s="8">
        <v>3.8529399999999997E-5</v>
      </c>
      <c r="K95" s="3">
        <v>9.9048199999999999E-4</v>
      </c>
      <c r="L95" s="3">
        <v>3.48927E-3</v>
      </c>
      <c r="M95" s="3">
        <f t="shared" si="16"/>
        <v>8.241580091016526E-3</v>
      </c>
      <c r="N95" s="3">
        <f t="shared" si="17"/>
        <v>9.9048176257705541E-4</v>
      </c>
      <c r="O95" s="3">
        <f t="shared" si="18"/>
        <v>9.9048176257705541E-4</v>
      </c>
      <c r="P95" s="3">
        <f t="shared" si="19"/>
        <v>9.9048176257705541E-4</v>
      </c>
      <c r="Q95" s="3">
        <f t="shared" si="20"/>
        <v>-8.241580091016526E-3</v>
      </c>
      <c r="R95" s="3">
        <f t="shared" si="21"/>
        <v>-9.9048176257705541E-4</v>
      </c>
      <c r="S95" s="3">
        <f t="shared" si="22"/>
        <v>-9.9048176257705541E-4</v>
      </c>
      <c r="T95" s="3">
        <f t="shared" si="23"/>
        <v>-9.9048176257705541E-4</v>
      </c>
      <c r="U95" s="3">
        <f t="shared" si="24"/>
        <v>6.7923642396639972E-5</v>
      </c>
      <c r="V95" s="3">
        <f t="shared" si="25"/>
        <v>9.8105412199775032E-7</v>
      </c>
      <c r="W95" s="3">
        <f t="shared" si="26"/>
        <v>9.8105412199775032E-7</v>
      </c>
      <c r="X95" s="3">
        <f t="shared" si="27"/>
        <v>9.8105412199775032E-7</v>
      </c>
      <c r="Y95" s="3">
        <f t="shared" si="28"/>
        <v>9.232061853593581E-3</v>
      </c>
      <c r="Z95" s="3">
        <f t="shared" si="29"/>
        <v>-9.232061853593581E-3</v>
      </c>
      <c r="AA95" s="3">
        <f t="shared" si="30"/>
        <v>1.9809635251541108E-3</v>
      </c>
      <c r="AB95" s="3">
        <f t="shared" si="31"/>
        <v>-1.9809635251541108E-3</v>
      </c>
    </row>
    <row r="96" spans="1:28" hidden="1">
      <c r="A96" s="3">
        <v>54511</v>
      </c>
      <c r="B96" s="4">
        <v>201807101353</v>
      </c>
      <c r="C96" s="5">
        <v>-7.6186699999999998</v>
      </c>
      <c r="D96" s="5">
        <v>7.6488899999999997</v>
      </c>
      <c r="E96" s="5">
        <v>7.5813300000000003</v>
      </c>
      <c r="F96" s="5">
        <v>7.4462200000000003</v>
      </c>
      <c r="G96" s="5">
        <v>116.28</v>
      </c>
      <c r="H96" s="5">
        <v>39.479999999999997</v>
      </c>
      <c r="I96" s="3">
        <v>0.14854500000000001</v>
      </c>
      <c r="J96" s="3">
        <v>3.2338699999999998E-2</v>
      </c>
      <c r="K96" s="3">
        <v>0.15362600000000001</v>
      </c>
      <c r="L96" s="3">
        <v>0.28045700000000001</v>
      </c>
      <c r="M96" s="3">
        <f t="shared" si="16"/>
        <v>2.1680164065686663E-2</v>
      </c>
      <c r="N96" s="3">
        <f t="shared" si="17"/>
        <v>0.15362633023500652</v>
      </c>
      <c r="O96" s="3">
        <f t="shared" si="18"/>
        <v>0.15230093320277938</v>
      </c>
      <c r="P96" s="3">
        <f t="shared" si="19"/>
        <v>0.14968453668533857</v>
      </c>
      <c r="Q96" s="3">
        <f t="shared" si="20"/>
        <v>0.12686483593431336</v>
      </c>
      <c r="R96" s="3">
        <f t="shared" si="21"/>
        <v>-5.0813302350065093E-3</v>
      </c>
      <c r="S96" s="3">
        <f t="shared" si="22"/>
        <v>-3.7559332027793657E-3</v>
      </c>
      <c r="T96" s="3">
        <f t="shared" si="23"/>
        <v>-1.1395366853385602E-3</v>
      </c>
      <c r="U96" s="3">
        <f t="shared" si="24"/>
        <v>1.6094686596640245E-2</v>
      </c>
      <c r="V96" s="3">
        <f t="shared" si="25"/>
        <v>2.5819916957191307E-5</v>
      </c>
      <c r="W96" s="3">
        <f t="shared" si="26"/>
        <v>1.4107034223740463E-5</v>
      </c>
      <c r="X96" s="3">
        <f t="shared" si="27"/>
        <v>1.2985438572323929E-6</v>
      </c>
      <c r="Y96" s="3">
        <f t="shared" si="28"/>
        <v>0.17530649430069317</v>
      </c>
      <c r="Z96" s="3">
        <f t="shared" si="29"/>
        <v>-2.6761494300693162E-2</v>
      </c>
      <c r="AA96" s="3">
        <f t="shared" si="30"/>
        <v>0.30592726343778587</v>
      </c>
      <c r="AB96" s="3">
        <f t="shared" si="31"/>
        <v>-0.15738226343778586</v>
      </c>
    </row>
    <row r="97" spans="1:28" hidden="1">
      <c r="A97" s="3">
        <v>54594</v>
      </c>
      <c r="B97" s="4">
        <v>201807101659</v>
      </c>
      <c r="C97" s="5">
        <v>-3.51111</v>
      </c>
      <c r="D97" s="5">
        <v>-13.1556</v>
      </c>
      <c r="E97" s="5">
        <v>-12.1778</v>
      </c>
      <c r="F97" s="5">
        <v>-10.3111</v>
      </c>
      <c r="G97" s="5">
        <v>116.212</v>
      </c>
      <c r="H97" s="5">
        <v>39.430700000000002</v>
      </c>
      <c r="I97" s="3">
        <v>0</v>
      </c>
      <c r="J97" s="3">
        <v>4.6539199999999998E-3</v>
      </c>
      <c r="K97" s="3">
        <v>1.06576E-2</v>
      </c>
      <c r="L97" s="3">
        <v>2.7547200000000001E-2</v>
      </c>
      <c r="M97" s="3">
        <f t="shared" si="16"/>
        <v>3.671585587678234E-2</v>
      </c>
      <c r="N97" s="3">
        <f t="shared" si="17"/>
        <v>1.0657505450390306E-2</v>
      </c>
      <c r="O97" s="3">
        <f t="shared" si="18"/>
        <v>1.2081448958140598E-2</v>
      </c>
      <c r="P97" s="3">
        <f t="shared" si="19"/>
        <v>1.5349499301628515E-2</v>
      </c>
      <c r="Q97" s="3">
        <f t="shared" si="20"/>
        <v>-3.671585587678234E-2</v>
      </c>
      <c r="R97" s="3">
        <f t="shared" si="21"/>
        <v>-1.0657505450390306E-2</v>
      </c>
      <c r="S97" s="3">
        <f t="shared" si="22"/>
        <v>-1.2081448958140598E-2</v>
      </c>
      <c r="T97" s="3">
        <f t="shared" si="23"/>
        <v>-1.5349499301628515E-2</v>
      </c>
      <c r="U97" s="3">
        <f t="shared" si="24"/>
        <v>1.3480540727646524E-3</v>
      </c>
      <c r="V97" s="3">
        <f t="shared" si="25"/>
        <v>1.1358242242509908E-4</v>
      </c>
      <c r="W97" s="3">
        <f t="shared" si="26"/>
        <v>1.4596140892815654E-4</v>
      </c>
      <c r="X97" s="3">
        <f t="shared" si="27"/>
        <v>2.3560712881069427E-4</v>
      </c>
      <c r="Y97" s="3">
        <f t="shared" si="28"/>
        <v>4.7373361327172646E-2</v>
      </c>
      <c r="Z97" s="3">
        <f t="shared" si="29"/>
        <v>-4.7373361327172646E-2</v>
      </c>
      <c r="AA97" s="3">
        <f t="shared" si="30"/>
        <v>2.2738954408530902E-2</v>
      </c>
      <c r="AB97" s="3">
        <f t="shared" si="31"/>
        <v>-2.2738954408530902E-2</v>
      </c>
    </row>
    <row r="98" spans="1:28" hidden="1">
      <c r="A98" s="3">
        <v>54594</v>
      </c>
      <c r="B98" s="4">
        <v>201807101859</v>
      </c>
      <c r="C98" s="5">
        <v>-14.26</v>
      </c>
      <c r="D98" s="5">
        <v>-15.52</v>
      </c>
      <c r="E98" s="5">
        <v>-12.673299999999999</v>
      </c>
      <c r="F98" s="5">
        <v>-9.9666700000000006</v>
      </c>
      <c r="G98" s="5">
        <v>116.212</v>
      </c>
      <c r="H98" s="5">
        <v>39.430700000000002</v>
      </c>
      <c r="I98" s="3">
        <v>0</v>
      </c>
      <c r="J98" s="3">
        <v>3.3612300000000002E-3</v>
      </c>
      <c r="K98" s="3">
        <v>7.8697100000000002E-3</v>
      </c>
      <c r="L98" s="3">
        <v>2.1161300000000001E-2</v>
      </c>
      <c r="M98" s="3">
        <f t="shared" si="16"/>
        <v>9.2499733909704104E-3</v>
      </c>
      <c r="N98" s="3">
        <f t="shared" si="17"/>
        <v>7.8697055529410361E-3</v>
      </c>
      <c r="O98" s="3">
        <f t="shared" si="18"/>
        <v>1.1337561957928646E-2</v>
      </c>
      <c r="P98" s="3">
        <f t="shared" si="19"/>
        <v>1.6042755490680769E-2</v>
      </c>
      <c r="Q98" s="3">
        <f t="shared" si="20"/>
        <v>-9.2499733909704104E-3</v>
      </c>
      <c r="R98" s="3">
        <f t="shared" si="21"/>
        <v>-7.8697055529410361E-3</v>
      </c>
      <c r="S98" s="3">
        <f t="shared" si="22"/>
        <v>-1.1337561957928646E-2</v>
      </c>
      <c r="T98" s="3">
        <f t="shared" si="23"/>
        <v>-1.6042755490680769E-2</v>
      </c>
      <c r="U98" s="3">
        <f t="shared" si="24"/>
        <v>8.5562007733660627E-5</v>
      </c>
      <c r="V98" s="3">
        <f t="shared" si="25"/>
        <v>6.1932265489990983E-5</v>
      </c>
      <c r="W98" s="3">
        <f t="shared" si="26"/>
        <v>1.2854031114987083E-4</v>
      </c>
      <c r="X98" s="3">
        <f t="shared" si="27"/>
        <v>2.5737000373376794E-4</v>
      </c>
      <c r="Y98" s="3">
        <f t="shared" si="28"/>
        <v>1.7119678943911448E-2</v>
      </c>
      <c r="Z98" s="3">
        <f t="shared" si="29"/>
        <v>-1.7119678943911448E-2</v>
      </c>
      <c r="AA98" s="3">
        <f t="shared" si="30"/>
        <v>1.920726751086968E-2</v>
      </c>
      <c r="AB98" s="3">
        <f t="shared" si="31"/>
        <v>-1.920726751086968E-2</v>
      </c>
    </row>
    <row r="99" spans="1:28" hidden="1">
      <c r="A99" s="3">
        <v>54594</v>
      </c>
      <c r="B99" s="4">
        <v>201807110435</v>
      </c>
      <c r="C99" s="5">
        <v>8.5055499999999995</v>
      </c>
      <c r="D99" s="5">
        <v>16.7378</v>
      </c>
      <c r="E99" s="5">
        <v>21.623999999999999</v>
      </c>
      <c r="F99" s="5">
        <v>21.252199999999998</v>
      </c>
      <c r="G99" s="5">
        <v>116.212</v>
      </c>
      <c r="H99" s="5">
        <v>39.430700000000002</v>
      </c>
      <c r="I99" s="3">
        <v>0.16698199999999999</v>
      </c>
      <c r="J99" s="3">
        <v>0.31451800000000002</v>
      </c>
      <c r="K99" s="3">
        <v>0.49285200000000001</v>
      </c>
      <c r="L99" s="3">
        <v>0.77293400000000001</v>
      </c>
      <c r="M99" s="3">
        <f t="shared" si="16"/>
        <v>0.17146742204197679</v>
      </c>
      <c r="N99" s="3">
        <f t="shared" si="17"/>
        <v>0.49285361164387065</v>
      </c>
      <c r="O99" s="3">
        <f t="shared" si="18"/>
        <v>0.92231502466190218</v>
      </c>
      <c r="P99" s="3">
        <f t="shared" si="19"/>
        <v>0.8793667157158529</v>
      </c>
      <c r="Q99" s="3">
        <f t="shared" si="20"/>
        <v>-4.4854220419767998E-3</v>
      </c>
      <c r="R99" s="3">
        <f t="shared" si="21"/>
        <v>-0.32587161164387068</v>
      </c>
      <c r="S99" s="3">
        <f t="shared" si="22"/>
        <v>-0.75533302466190222</v>
      </c>
      <c r="T99" s="3">
        <f t="shared" si="23"/>
        <v>-0.71238471571585293</v>
      </c>
      <c r="U99" s="3">
        <f t="shared" si="24"/>
        <v>2.0119010894651326E-5</v>
      </c>
      <c r="V99" s="3">
        <f t="shared" si="25"/>
        <v>0.10619230727537368</v>
      </c>
      <c r="W99" s="3">
        <f t="shared" si="26"/>
        <v>0.57052797814489775</v>
      </c>
      <c r="X99" s="3">
        <f t="shared" si="27"/>
        <v>0.50749198318555655</v>
      </c>
      <c r="Y99" s="3">
        <f t="shared" si="28"/>
        <v>0.66432103368584738</v>
      </c>
      <c r="Z99" s="3">
        <f t="shared" si="29"/>
        <v>-0.49733903368584742</v>
      </c>
      <c r="AA99" s="3">
        <f t="shared" si="30"/>
        <v>1.4151686363057729</v>
      </c>
      <c r="AB99" s="3">
        <f t="shared" si="31"/>
        <v>-1.248186636305773</v>
      </c>
    </row>
    <row r="100" spans="1:28" hidden="1">
      <c r="A100" s="3">
        <v>54594</v>
      </c>
      <c r="B100" s="4">
        <v>201807110459</v>
      </c>
      <c r="C100" s="5">
        <v>12.075100000000001</v>
      </c>
      <c r="D100" s="5">
        <v>13.434900000000001</v>
      </c>
      <c r="E100" s="5">
        <v>18.592700000000001</v>
      </c>
      <c r="F100" s="5">
        <v>19.014700000000001</v>
      </c>
      <c r="G100" s="5">
        <v>116.212</v>
      </c>
      <c r="H100" s="5">
        <v>39.430700000000002</v>
      </c>
      <c r="I100" s="3">
        <v>9.6019999999999994E-2</v>
      </c>
      <c r="J100" s="3">
        <v>0.219721</v>
      </c>
      <c r="K100" s="3">
        <v>0.32266099999999998</v>
      </c>
      <c r="L100" s="3">
        <v>0.53474500000000003</v>
      </c>
      <c r="M100" s="3">
        <f t="shared" si="16"/>
        <v>0.27102262879548156</v>
      </c>
      <c r="N100" s="3">
        <f t="shared" si="17"/>
        <v>0.32266095391748922</v>
      </c>
      <c r="O100" s="3">
        <f t="shared" si="18"/>
        <v>0.62522433517918252</v>
      </c>
      <c r="P100" s="3">
        <f t="shared" si="19"/>
        <v>0.65999595437427505</v>
      </c>
      <c r="Q100" s="3">
        <f t="shared" si="20"/>
        <v>-0.17500262879548156</v>
      </c>
      <c r="R100" s="3">
        <f t="shared" si="21"/>
        <v>-0.22664095391748923</v>
      </c>
      <c r="S100" s="3">
        <f t="shared" si="22"/>
        <v>-0.52920433517918253</v>
      </c>
      <c r="T100" s="3">
        <f t="shared" si="23"/>
        <v>-0.56397595437427506</v>
      </c>
      <c r="U100" s="3">
        <f t="shared" si="24"/>
        <v>3.0625920085329113E-2</v>
      </c>
      <c r="V100" s="3">
        <f t="shared" si="25"/>
        <v>5.1366121992629479E-2</v>
      </c>
      <c r="W100" s="3">
        <f t="shared" si="26"/>
        <v>0.28005722837244057</v>
      </c>
      <c r="X100" s="3">
        <f t="shared" si="27"/>
        <v>0.31806887711237436</v>
      </c>
      <c r="Y100" s="3">
        <f t="shared" si="28"/>
        <v>0.59368358271297073</v>
      </c>
      <c r="Z100" s="3">
        <f t="shared" si="29"/>
        <v>-0.49766358271297073</v>
      </c>
      <c r="AA100" s="3">
        <f t="shared" si="30"/>
        <v>0.9478852890966718</v>
      </c>
      <c r="AB100" s="3">
        <f t="shared" si="31"/>
        <v>-0.85186528909667181</v>
      </c>
    </row>
    <row r="101" spans="1:28" hidden="1">
      <c r="A101" s="3">
        <v>54594</v>
      </c>
      <c r="B101" s="4">
        <v>201807110511</v>
      </c>
      <c r="C101" s="5">
        <v>12.4133</v>
      </c>
      <c r="D101" s="5">
        <v>21.433299999999999</v>
      </c>
      <c r="E101" s="5">
        <v>22.854700000000001</v>
      </c>
      <c r="F101" s="5">
        <v>21.870699999999999</v>
      </c>
      <c r="G101" s="5">
        <v>116.212</v>
      </c>
      <c r="H101" s="5">
        <v>39.430700000000002</v>
      </c>
      <c r="I101" s="3">
        <v>7.9938800000000004E-2</v>
      </c>
      <c r="J101" s="3">
        <v>0.52754000000000001</v>
      </c>
      <c r="K101" s="3">
        <v>0.90003500000000003</v>
      </c>
      <c r="L101" s="3">
        <v>1.30497</v>
      </c>
      <c r="M101" s="3">
        <f t="shared" si="16"/>
        <v>0.28303705282801284</v>
      </c>
      <c r="N101" s="3">
        <f t="shared" si="17"/>
        <v>0.90003063776429537</v>
      </c>
      <c r="O101" s="3">
        <f t="shared" si="18"/>
        <v>1.0800137220463775</v>
      </c>
      <c r="P101" s="3">
        <f t="shared" si="19"/>
        <v>0.95196388656478592</v>
      </c>
      <c r="Q101" s="3">
        <f t="shared" si="20"/>
        <v>-0.20309825282801283</v>
      </c>
      <c r="R101" s="3">
        <f t="shared" si="21"/>
        <v>-0.82009183776429539</v>
      </c>
      <c r="S101" s="3">
        <f t="shared" si="22"/>
        <v>-1.0000749220463774</v>
      </c>
      <c r="T101" s="3">
        <f t="shared" si="23"/>
        <v>-0.87202508656478595</v>
      </c>
      <c r="U101" s="3">
        <f t="shared" si="24"/>
        <v>4.1248900301791423E-2</v>
      </c>
      <c r="V101" s="3">
        <f t="shared" si="25"/>
        <v>0.67255062236761942</v>
      </c>
      <c r="W101" s="3">
        <f t="shared" si="26"/>
        <v>1.0001498497060677</v>
      </c>
      <c r="X101" s="3">
        <f t="shared" si="27"/>
        <v>0.76042775159832243</v>
      </c>
      <c r="Y101" s="3">
        <f t="shared" si="28"/>
        <v>1.1830676905923081</v>
      </c>
      <c r="Z101" s="3">
        <f t="shared" si="29"/>
        <v>-1.103128890592308</v>
      </c>
      <c r="AA101" s="3">
        <f t="shared" si="30"/>
        <v>1.9800443598106727</v>
      </c>
      <c r="AB101" s="3">
        <f t="shared" si="31"/>
        <v>-1.9001055598106726</v>
      </c>
    </row>
    <row r="102" spans="1:28" hidden="1">
      <c r="A102" s="3">
        <v>54594</v>
      </c>
      <c r="B102" s="4">
        <v>201807110541</v>
      </c>
      <c r="C102" s="5">
        <v>12.623100000000001</v>
      </c>
      <c r="D102" s="5">
        <v>12.254200000000001</v>
      </c>
      <c r="E102" s="5">
        <v>15.131600000000001</v>
      </c>
      <c r="F102" s="5">
        <v>18.082699999999999</v>
      </c>
      <c r="G102" s="5">
        <v>116.212</v>
      </c>
      <c r="H102" s="5">
        <v>39.430700000000002</v>
      </c>
      <c r="I102" s="3">
        <v>1.7522099999999999E-2</v>
      </c>
      <c r="J102" s="3">
        <v>0.18306600000000001</v>
      </c>
      <c r="K102" s="3">
        <v>0.27732099999999998</v>
      </c>
      <c r="L102" s="3">
        <v>0.46876400000000001</v>
      </c>
      <c r="M102" s="3">
        <f t="shared" si="16"/>
        <v>0.29075631324824242</v>
      </c>
      <c r="N102" s="3">
        <f t="shared" si="17"/>
        <v>0.2773201480782076</v>
      </c>
      <c r="O102" s="3">
        <f t="shared" si="18"/>
        <v>0.40109994591737297</v>
      </c>
      <c r="P102" s="3">
        <f t="shared" si="19"/>
        <v>0.58563749379348351</v>
      </c>
      <c r="Q102" s="3">
        <f t="shared" si="20"/>
        <v>-0.27323421324824243</v>
      </c>
      <c r="R102" s="3">
        <f t="shared" si="21"/>
        <v>-0.25979804807820761</v>
      </c>
      <c r="S102" s="3">
        <f t="shared" si="22"/>
        <v>-0.38357784591737298</v>
      </c>
      <c r="T102" s="3">
        <f t="shared" si="23"/>
        <v>-0.56811539379348353</v>
      </c>
      <c r="U102" s="3">
        <f t="shared" si="24"/>
        <v>7.4656935289386023E-2</v>
      </c>
      <c r="V102" s="3">
        <f t="shared" si="25"/>
        <v>6.7495025785246673E-2</v>
      </c>
      <c r="W102" s="3">
        <f t="shared" si="26"/>
        <v>0.14713196387861194</v>
      </c>
      <c r="X102" s="3">
        <f t="shared" si="27"/>
        <v>0.32275510066512486</v>
      </c>
      <c r="Y102" s="3">
        <f t="shared" si="28"/>
        <v>0.56807646132644996</v>
      </c>
      <c r="Z102" s="3">
        <f t="shared" si="29"/>
        <v>-0.55055436132644997</v>
      </c>
      <c r="AA102" s="3">
        <f t="shared" si="30"/>
        <v>0.67842009399558056</v>
      </c>
      <c r="AB102" s="3">
        <f t="shared" si="31"/>
        <v>-0.66089799399558058</v>
      </c>
    </row>
    <row r="103" spans="1:28" hidden="1">
      <c r="A103" s="3">
        <v>54594</v>
      </c>
      <c r="B103" s="4">
        <v>201807110629</v>
      </c>
      <c r="C103" s="5">
        <v>19.635100000000001</v>
      </c>
      <c r="D103" s="5">
        <v>16.851800000000001</v>
      </c>
      <c r="E103" s="5">
        <v>23.271999999999998</v>
      </c>
      <c r="F103" s="5">
        <v>22.826699999999999</v>
      </c>
      <c r="G103" s="5">
        <v>116.212</v>
      </c>
      <c r="H103" s="5">
        <v>39.430700000000002</v>
      </c>
      <c r="I103" s="3">
        <v>0.35328700000000002</v>
      </c>
      <c r="J103" s="3">
        <v>0.40642899999999998</v>
      </c>
      <c r="K103" s="3">
        <v>0.50011099999999997</v>
      </c>
      <c r="L103" s="3">
        <v>0.78282499999999999</v>
      </c>
      <c r="M103" s="3">
        <f t="shared" si="16"/>
        <v>0.71465683788105305</v>
      </c>
      <c r="N103" s="3">
        <f t="shared" si="17"/>
        <v>0.5001125389457014</v>
      </c>
      <c r="O103" s="3">
        <f t="shared" si="18"/>
        <v>1.1393912591071949</v>
      </c>
      <c r="P103" s="3">
        <f t="shared" si="19"/>
        <v>1.0761422277658768</v>
      </c>
      <c r="Q103" s="3">
        <f t="shared" si="20"/>
        <v>-0.36136983788105304</v>
      </c>
      <c r="R103" s="3">
        <f t="shared" si="21"/>
        <v>-0.14682553894570138</v>
      </c>
      <c r="S103" s="3">
        <f t="shared" si="22"/>
        <v>-0.78610425910719484</v>
      </c>
      <c r="T103" s="3">
        <f t="shared" si="23"/>
        <v>-0.72285522776587674</v>
      </c>
      <c r="U103" s="3">
        <f t="shared" si="24"/>
        <v>0.13058815973017857</v>
      </c>
      <c r="V103" s="3">
        <f t="shared" si="25"/>
        <v>2.1557738886695675E-2</v>
      </c>
      <c r="W103" s="3">
        <f t="shared" si="26"/>
        <v>0.61795990618647167</v>
      </c>
      <c r="X103" s="3">
        <f t="shared" si="27"/>
        <v>0.52251968030845752</v>
      </c>
      <c r="Y103" s="3">
        <f t="shared" si="28"/>
        <v>1.2147693768267545</v>
      </c>
      <c r="Z103" s="3">
        <f t="shared" si="29"/>
        <v>-0.86148237682675444</v>
      </c>
      <c r="AA103" s="3">
        <f t="shared" si="30"/>
        <v>1.6395037980528961</v>
      </c>
      <c r="AB103" s="3">
        <f t="shared" si="31"/>
        <v>-1.2862167980528962</v>
      </c>
    </row>
    <row r="104" spans="1:28" hidden="1">
      <c r="A104" s="3">
        <v>54511</v>
      </c>
      <c r="B104" s="4">
        <v>201807110647</v>
      </c>
      <c r="C104" s="5">
        <v>-5.75</v>
      </c>
      <c r="D104" s="5">
        <v>14.162000000000001</v>
      </c>
      <c r="E104" s="5">
        <v>19.975999999999999</v>
      </c>
      <c r="F104" s="5">
        <v>20.356000000000002</v>
      </c>
      <c r="G104" s="5">
        <v>116.28</v>
      </c>
      <c r="H104" s="5">
        <v>39.479999999999997</v>
      </c>
      <c r="I104" s="3">
        <v>0.17888699999999999</v>
      </c>
      <c r="J104" s="3">
        <v>0.155088</v>
      </c>
      <c r="K104" s="3">
        <v>0.35419800000000001</v>
      </c>
      <c r="L104" s="3">
        <v>0.57992100000000002</v>
      </c>
      <c r="M104" s="3">
        <f t="shared" si="16"/>
        <v>2.7551641793207123E-2</v>
      </c>
      <c r="N104" s="3">
        <f t="shared" si="17"/>
        <v>0.35419781962163976</v>
      </c>
      <c r="O104" s="3">
        <f t="shared" si="18"/>
        <v>0.74659604233198174</v>
      </c>
      <c r="P104" s="3">
        <f t="shared" si="19"/>
        <v>0.78388378945154213</v>
      </c>
      <c r="Q104" s="3">
        <f t="shared" si="20"/>
        <v>0.15133535820679286</v>
      </c>
      <c r="R104" s="3">
        <f t="shared" si="21"/>
        <v>-0.17531081962163977</v>
      </c>
      <c r="S104" s="3">
        <f t="shared" si="22"/>
        <v>-0.56770904233198172</v>
      </c>
      <c r="T104" s="3">
        <f t="shared" si="23"/>
        <v>-0.60499678945154212</v>
      </c>
      <c r="U104" s="3">
        <f t="shared" si="24"/>
        <v>2.2902390643578307E-2</v>
      </c>
      <c r="V104" s="3">
        <f t="shared" si="25"/>
        <v>3.0733883476411119E-2</v>
      </c>
      <c r="W104" s="3">
        <f t="shared" si="26"/>
        <v>0.32229355674549581</v>
      </c>
      <c r="X104" s="3">
        <f t="shared" si="27"/>
        <v>0.36602111524667358</v>
      </c>
      <c r="Y104" s="3">
        <f t="shared" si="28"/>
        <v>0.38174946141484689</v>
      </c>
      <c r="Z104" s="3">
        <f t="shared" si="29"/>
        <v>-0.2028624614148469</v>
      </c>
      <c r="AA104" s="3">
        <f t="shared" si="30"/>
        <v>1.1007938619536215</v>
      </c>
      <c r="AB104" s="3">
        <f t="shared" si="31"/>
        <v>-0.92190686195362148</v>
      </c>
    </row>
    <row r="105" spans="1:28" hidden="1">
      <c r="A105" s="3">
        <v>54594</v>
      </c>
      <c r="B105" s="4">
        <v>201807110653</v>
      </c>
      <c r="C105" s="5">
        <v>19.263100000000001</v>
      </c>
      <c r="D105" s="5">
        <v>13.018000000000001</v>
      </c>
      <c r="E105" s="5">
        <v>21.495999999999999</v>
      </c>
      <c r="F105" s="5">
        <v>20.867999999999999</v>
      </c>
      <c r="G105" s="5">
        <v>116.212</v>
      </c>
      <c r="H105" s="5">
        <v>39.430700000000002</v>
      </c>
      <c r="I105" s="3">
        <v>0.22096199999999999</v>
      </c>
      <c r="J105" s="3">
        <v>0.27438200000000001</v>
      </c>
      <c r="K105" s="3">
        <v>0.30586200000000002</v>
      </c>
      <c r="L105" s="3">
        <v>0.51044900000000004</v>
      </c>
      <c r="M105" s="3">
        <f t="shared" si="16"/>
        <v>0.68136081454549458</v>
      </c>
      <c r="N105" s="3">
        <f t="shared" si="17"/>
        <v>0.30586168970777311</v>
      </c>
      <c r="O105" s="3">
        <f t="shared" si="18"/>
        <v>0.90729743568581345</v>
      </c>
      <c r="P105" s="3">
        <f t="shared" si="19"/>
        <v>0.83708600939108524</v>
      </c>
      <c r="Q105" s="3">
        <f t="shared" si="20"/>
        <v>-0.46039881454549458</v>
      </c>
      <c r="R105" s="3">
        <f t="shared" si="21"/>
        <v>-8.4899689707773118E-2</v>
      </c>
      <c r="S105" s="3">
        <f t="shared" si="22"/>
        <v>-0.68633543568581346</v>
      </c>
      <c r="T105" s="3">
        <f t="shared" si="23"/>
        <v>-0.61612400939108525</v>
      </c>
      <c r="U105" s="3">
        <f t="shared" si="24"/>
        <v>0.21196706843489671</v>
      </c>
      <c r="V105" s="3">
        <f t="shared" si="25"/>
        <v>7.207957312476157E-3</v>
      </c>
      <c r="W105" s="3">
        <f t="shared" si="26"/>
        <v>0.4710563302780354</v>
      </c>
      <c r="X105" s="3">
        <f t="shared" si="27"/>
        <v>0.37960879494814609</v>
      </c>
      <c r="Y105" s="3">
        <f t="shared" si="28"/>
        <v>0.98722250425326763</v>
      </c>
      <c r="Z105" s="3">
        <f t="shared" si="29"/>
        <v>-0.76626050425326764</v>
      </c>
      <c r="AA105" s="3">
        <f t="shared" si="30"/>
        <v>1.2131591253935865</v>
      </c>
      <c r="AB105" s="3">
        <f t="shared" si="31"/>
        <v>-0.99219712539358651</v>
      </c>
    </row>
    <row r="106" spans="1:28" hidden="1">
      <c r="A106" s="3">
        <v>54511</v>
      </c>
      <c r="B106" s="4">
        <v>201807110805</v>
      </c>
      <c r="C106" s="5">
        <v>-3.9904500000000001</v>
      </c>
      <c r="D106" s="5">
        <v>19.837599999999998</v>
      </c>
      <c r="E106" s="5">
        <v>27.994900000000001</v>
      </c>
      <c r="F106" s="5">
        <v>27.601299999999998</v>
      </c>
      <c r="G106" s="5">
        <v>116.28</v>
      </c>
      <c r="H106" s="5">
        <v>39.479999999999997</v>
      </c>
      <c r="I106" s="3">
        <v>0.54503199999999996</v>
      </c>
      <c r="J106" s="3">
        <v>0.43069600000000002</v>
      </c>
      <c r="K106" s="3">
        <v>0.733456</v>
      </c>
      <c r="L106" s="3">
        <v>1.09219</v>
      </c>
      <c r="M106" s="3">
        <f t="shared" si="16"/>
        <v>3.4526648100183778E-2</v>
      </c>
      <c r="N106" s="3">
        <f t="shared" si="17"/>
        <v>0.73346062368905074</v>
      </c>
      <c r="O106" s="3">
        <f t="shared" si="18"/>
        <v>2.0880380737439723</v>
      </c>
      <c r="P106" s="3">
        <f t="shared" si="19"/>
        <v>1.9852485771216388</v>
      </c>
      <c r="Q106" s="3">
        <f t="shared" si="20"/>
        <v>0.51050535189981616</v>
      </c>
      <c r="R106" s="3">
        <f t="shared" si="21"/>
        <v>-0.18842862368905078</v>
      </c>
      <c r="S106" s="3">
        <f t="shared" si="22"/>
        <v>-1.5430060737439724</v>
      </c>
      <c r="T106" s="3">
        <f t="shared" si="23"/>
        <v>-1.4402165771216389</v>
      </c>
      <c r="U106" s="3">
        <f t="shared" si="24"/>
        <v>0.26061571431835512</v>
      </c>
      <c r="V106" s="3">
        <f t="shared" si="25"/>
        <v>3.5505346225349906E-2</v>
      </c>
      <c r="W106" s="3">
        <f t="shared" si="26"/>
        <v>2.3808677436107892</v>
      </c>
      <c r="X106" s="3">
        <f t="shared" si="27"/>
        <v>2.0742237890159694</v>
      </c>
      <c r="Y106" s="3">
        <f t="shared" si="28"/>
        <v>0.76798727178923454</v>
      </c>
      <c r="Z106" s="3">
        <f t="shared" si="29"/>
        <v>-0.22295527178923458</v>
      </c>
      <c r="AA106" s="3">
        <f t="shared" si="30"/>
        <v>2.821498697433023</v>
      </c>
      <c r="AB106" s="3">
        <f t="shared" si="31"/>
        <v>-2.276466697433023</v>
      </c>
    </row>
    <row r="107" spans="1:28" hidden="1">
      <c r="A107" s="3">
        <v>54511</v>
      </c>
      <c r="B107" s="4">
        <v>201807110941</v>
      </c>
      <c r="C107" s="5">
        <v>3.5644399999999998</v>
      </c>
      <c r="D107" s="5">
        <v>30.337800000000001</v>
      </c>
      <c r="E107" s="5">
        <v>32.968899999999998</v>
      </c>
      <c r="F107" s="5">
        <v>34.64</v>
      </c>
      <c r="G107" s="5">
        <v>116.28</v>
      </c>
      <c r="H107" s="5">
        <v>39.479999999999997</v>
      </c>
      <c r="I107" s="3">
        <v>7.3348800000000001</v>
      </c>
      <c r="J107" s="3">
        <v>2.1168</v>
      </c>
      <c r="K107" s="3">
        <v>2.8199200000000002</v>
      </c>
      <c r="L107" s="3">
        <v>3.5232199999999998</v>
      </c>
      <c r="M107" s="3">
        <f t="shared" si="16"/>
        <v>9.0983322334935862E-2</v>
      </c>
      <c r="N107" s="3">
        <f t="shared" si="17"/>
        <v>2.8199275040237799</v>
      </c>
      <c r="O107" s="3">
        <f t="shared" si="18"/>
        <v>3.9517568377096746</v>
      </c>
      <c r="P107" s="3">
        <f t="shared" si="19"/>
        <v>4.8963277786701624</v>
      </c>
      <c r="Q107" s="3">
        <f t="shared" si="20"/>
        <v>7.243896677665064</v>
      </c>
      <c r="R107" s="3">
        <f t="shared" si="21"/>
        <v>4.5149524959762202</v>
      </c>
      <c r="S107" s="3">
        <f t="shared" si="22"/>
        <v>3.3831231622903255</v>
      </c>
      <c r="T107" s="3">
        <f t="shared" si="23"/>
        <v>2.4385522213298376</v>
      </c>
      <c r="U107" s="3">
        <f t="shared" si="24"/>
        <v>52.47403907668695</v>
      </c>
      <c r="V107" s="3">
        <f t="shared" si="25"/>
        <v>20.384796040921902</v>
      </c>
      <c r="W107" s="3">
        <f t="shared" si="26"/>
        <v>11.445522331225293</v>
      </c>
      <c r="X107" s="3">
        <f t="shared" si="27"/>
        <v>5.9465369361526852</v>
      </c>
      <c r="Y107" s="3">
        <f t="shared" si="28"/>
        <v>2.9109108263587156</v>
      </c>
      <c r="Z107" s="3">
        <f t="shared" si="29"/>
        <v>4.4239691736412841</v>
      </c>
      <c r="AA107" s="3">
        <f t="shared" si="30"/>
        <v>6.7716843417334545</v>
      </c>
      <c r="AB107" s="3">
        <f t="shared" si="31"/>
        <v>0.56319565826654561</v>
      </c>
    </row>
    <row r="108" spans="1:28" hidden="1">
      <c r="A108" s="3">
        <v>54511</v>
      </c>
      <c r="B108" s="4">
        <v>201807111011</v>
      </c>
      <c r="C108" s="5">
        <v>3.77244</v>
      </c>
      <c r="D108" s="5">
        <v>30.602</v>
      </c>
      <c r="E108" s="5">
        <v>32.730200000000004</v>
      </c>
      <c r="F108" s="5">
        <v>33.079099999999997</v>
      </c>
      <c r="G108" s="5">
        <v>116.28</v>
      </c>
      <c r="H108" s="5">
        <v>39.479999999999997</v>
      </c>
      <c r="I108" s="3">
        <v>4.6988200000000004</v>
      </c>
      <c r="J108" s="3">
        <v>2.10399</v>
      </c>
      <c r="K108" s="3">
        <v>2.9171200000000002</v>
      </c>
      <c r="L108" s="3">
        <v>3.6286100000000001</v>
      </c>
      <c r="M108" s="3">
        <f t="shared" si="16"/>
        <v>9.3443133044283186E-2</v>
      </c>
      <c r="N108" s="3">
        <f t="shared" si="17"/>
        <v>2.9171172366278477</v>
      </c>
      <c r="O108" s="3">
        <f t="shared" si="18"/>
        <v>3.8326099558974152</v>
      </c>
      <c r="P108" s="3">
        <f t="shared" si="19"/>
        <v>4.0080059116166655</v>
      </c>
      <c r="Q108" s="3">
        <f t="shared" si="20"/>
        <v>4.6053768669557176</v>
      </c>
      <c r="R108" s="3">
        <f t="shared" si="21"/>
        <v>1.7817027633721527</v>
      </c>
      <c r="S108" s="3">
        <f t="shared" si="22"/>
        <v>0.86621004410258529</v>
      </c>
      <c r="T108" s="3">
        <f t="shared" si="23"/>
        <v>0.69081408838333491</v>
      </c>
      <c r="U108" s="3">
        <f t="shared" si="24"/>
        <v>21.209496086690862</v>
      </c>
      <c r="V108" s="3">
        <f t="shared" si="25"/>
        <v>3.1744647370079653</v>
      </c>
      <c r="W108" s="3">
        <f t="shared" si="26"/>
        <v>0.75031984050420275</v>
      </c>
      <c r="X108" s="3">
        <f t="shared" si="27"/>
        <v>0.47722410470889803</v>
      </c>
      <c r="Y108" s="3">
        <f t="shared" si="28"/>
        <v>3.010560369672131</v>
      </c>
      <c r="Z108" s="3">
        <f t="shared" si="29"/>
        <v>1.6882596303278694</v>
      </c>
      <c r="AA108" s="3">
        <f t="shared" si="30"/>
        <v>6.7497271925252633</v>
      </c>
      <c r="AB108" s="3">
        <f t="shared" si="31"/>
        <v>-2.0509071925252629</v>
      </c>
    </row>
    <row r="109" spans="1:28" hidden="1">
      <c r="A109" s="3">
        <v>54594</v>
      </c>
      <c r="B109" s="4">
        <v>201807111053</v>
      </c>
      <c r="C109" s="5">
        <v>19.750699999999998</v>
      </c>
      <c r="D109" s="5">
        <v>27.9267</v>
      </c>
      <c r="E109" s="5">
        <v>25.462700000000002</v>
      </c>
      <c r="F109" s="5">
        <v>24.753299999999999</v>
      </c>
      <c r="G109" s="5">
        <v>116.212</v>
      </c>
      <c r="H109" s="5">
        <v>39.430700000000002</v>
      </c>
      <c r="I109" s="3">
        <v>3.68147</v>
      </c>
      <c r="J109" s="3">
        <v>1.25021</v>
      </c>
      <c r="K109" s="3">
        <v>2.0698400000000001</v>
      </c>
      <c r="L109" s="3">
        <v>2.6924199999999998</v>
      </c>
      <c r="M109" s="3">
        <f t="shared" si="16"/>
        <v>0.72533139115607181</v>
      </c>
      <c r="N109" s="3">
        <f t="shared" si="17"/>
        <v>2.0698538114794465</v>
      </c>
      <c r="O109" s="3">
        <f t="shared" si="18"/>
        <v>1.5090195748040913</v>
      </c>
      <c r="P109" s="3">
        <f t="shared" si="19"/>
        <v>1.3777844960936938</v>
      </c>
      <c r="Q109" s="3">
        <f t="shared" si="20"/>
        <v>2.9561386088439283</v>
      </c>
      <c r="R109" s="3">
        <f t="shared" si="21"/>
        <v>1.6116161885205535</v>
      </c>
      <c r="S109" s="3">
        <f t="shared" si="22"/>
        <v>2.1724504251959087</v>
      </c>
      <c r="T109" s="3">
        <f t="shared" si="23"/>
        <v>2.3036855039063062</v>
      </c>
      <c r="U109" s="3">
        <f t="shared" si="24"/>
        <v>8.7387554746977152</v>
      </c>
      <c r="V109" s="3">
        <f t="shared" si="25"/>
        <v>2.5973067391015165</v>
      </c>
      <c r="W109" s="3">
        <f t="shared" si="26"/>
        <v>4.7195408499338845</v>
      </c>
      <c r="X109" s="3">
        <f t="shared" si="27"/>
        <v>5.3069669009080522</v>
      </c>
      <c r="Y109" s="3">
        <f t="shared" si="28"/>
        <v>2.7951852026355182</v>
      </c>
      <c r="Z109" s="3">
        <f t="shared" si="29"/>
        <v>0.88628479736448185</v>
      </c>
      <c r="AA109" s="3">
        <f t="shared" si="30"/>
        <v>3.5788733862835378</v>
      </c>
      <c r="AB109" s="3">
        <f t="shared" si="31"/>
        <v>0.10259661371646223</v>
      </c>
    </row>
    <row r="110" spans="1:28" hidden="1">
      <c r="A110" s="3">
        <v>54594</v>
      </c>
      <c r="B110" s="4">
        <v>201807111105</v>
      </c>
      <c r="C110" s="5">
        <v>29.144400000000001</v>
      </c>
      <c r="D110" s="5">
        <v>27.7364</v>
      </c>
      <c r="E110" s="5">
        <v>31.139099999999999</v>
      </c>
      <c r="F110" s="5">
        <v>30.161300000000001</v>
      </c>
      <c r="G110" s="5">
        <v>116.212</v>
      </c>
      <c r="H110" s="5">
        <v>39.430700000000002</v>
      </c>
      <c r="I110" s="3">
        <v>2.2888500000000001</v>
      </c>
      <c r="J110" s="3">
        <v>1.82681</v>
      </c>
      <c r="K110" s="3">
        <v>2.0199600000000002</v>
      </c>
      <c r="L110" s="3">
        <v>2.6358999999999999</v>
      </c>
      <c r="M110" s="3">
        <f t="shared" si="16"/>
        <v>2.4197225033166716</v>
      </c>
      <c r="N110" s="3">
        <f t="shared" si="17"/>
        <v>2.0199469487509094</v>
      </c>
      <c r="O110" s="3">
        <f t="shared" si="18"/>
        <v>3.1251463020765131</v>
      </c>
      <c r="P110" s="3">
        <f t="shared" si="19"/>
        <v>2.7568103679489098</v>
      </c>
      <c r="Q110" s="3">
        <f t="shared" si="20"/>
        <v>-0.13087250331667155</v>
      </c>
      <c r="R110" s="3">
        <f t="shared" si="21"/>
        <v>0.26890305124909064</v>
      </c>
      <c r="S110" s="3">
        <f t="shared" si="22"/>
        <v>-0.83629630207651307</v>
      </c>
      <c r="T110" s="3">
        <f t="shared" si="23"/>
        <v>-0.46796036794890972</v>
      </c>
      <c r="U110" s="3">
        <f t="shared" si="24"/>
        <v>1.7127612124372207E-2</v>
      </c>
      <c r="V110" s="3">
        <f t="shared" si="25"/>
        <v>7.2308850971071065E-2</v>
      </c>
      <c r="W110" s="3">
        <f t="shared" si="26"/>
        <v>0.69939150486685042</v>
      </c>
      <c r="X110" s="3">
        <f t="shared" si="27"/>
        <v>0.21898690597087897</v>
      </c>
      <c r="Y110" s="3">
        <f t="shared" si="28"/>
        <v>4.439669452067581</v>
      </c>
      <c r="Z110" s="3">
        <f t="shared" si="29"/>
        <v>-2.150819452067581</v>
      </c>
      <c r="AA110" s="3">
        <f t="shared" si="30"/>
        <v>5.1450932508274221</v>
      </c>
      <c r="AB110" s="3">
        <f t="shared" si="31"/>
        <v>-2.856243250827422</v>
      </c>
    </row>
    <row r="111" spans="1:28" hidden="1">
      <c r="A111" s="3">
        <v>54511</v>
      </c>
      <c r="B111" s="4">
        <v>201807111311</v>
      </c>
      <c r="C111" s="5">
        <v>-31.591999999999999</v>
      </c>
      <c r="D111" s="5">
        <v>13.691599999999999</v>
      </c>
      <c r="E111" s="5">
        <v>21.120899999999999</v>
      </c>
      <c r="F111" s="5">
        <v>21.032399999999999</v>
      </c>
      <c r="G111" s="5">
        <v>116.28</v>
      </c>
      <c r="H111" s="5">
        <v>39.479999999999997</v>
      </c>
      <c r="I111" s="3">
        <v>0.41512500000000002</v>
      </c>
      <c r="J111" s="3">
        <v>5.6761499999999999E-2</v>
      </c>
      <c r="K111" s="3">
        <v>0.33345900000000001</v>
      </c>
      <c r="L111" s="3">
        <v>0.55027599999999999</v>
      </c>
      <c r="M111" s="3">
        <f t="shared" si="16"/>
        <v>1.0017240101382469E-3</v>
      </c>
      <c r="N111" s="3">
        <f t="shared" si="17"/>
        <v>0.3334606584737913</v>
      </c>
      <c r="O111" s="3">
        <f t="shared" si="18"/>
        <v>0.86468238828353783</v>
      </c>
      <c r="P111" s="3">
        <f t="shared" si="19"/>
        <v>0.85492331960523194</v>
      </c>
      <c r="Q111" s="3">
        <f t="shared" si="20"/>
        <v>0.41412327598986176</v>
      </c>
      <c r="R111" s="3">
        <f t="shared" si="21"/>
        <v>8.1664341526208717E-2</v>
      </c>
      <c r="S111" s="3">
        <f t="shared" si="22"/>
        <v>-0.44955738828353781</v>
      </c>
      <c r="T111" s="3">
        <f t="shared" si="23"/>
        <v>-0.43979831960523191</v>
      </c>
      <c r="U111" s="3">
        <f t="shared" si="24"/>
        <v>0.17149808771657521</v>
      </c>
      <c r="V111" s="3">
        <f t="shared" si="25"/>
        <v>6.6690646769092575E-3</v>
      </c>
      <c r="W111" s="3">
        <f t="shared" si="26"/>
        <v>0.20210184536031559</v>
      </c>
      <c r="X111" s="3">
        <f t="shared" si="27"/>
        <v>0.19342256192758572</v>
      </c>
      <c r="Y111" s="3">
        <f t="shared" si="28"/>
        <v>0.33446238248392957</v>
      </c>
      <c r="Z111" s="3">
        <f t="shared" si="29"/>
        <v>8.0662617516070456E-2</v>
      </c>
      <c r="AA111" s="3">
        <f t="shared" si="30"/>
        <v>1.1981430467573291</v>
      </c>
      <c r="AB111" s="3">
        <f t="shared" si="31"/>
        <v>-0.78301804675732911</v>
      </c>
    </row>
    <row r="112" spans="1:28" hidden="1">
      <c r="A112" s="3">
        <v>54511</v>
      </c>
      <c r="B112" s="4">
        <v>201807111323</v>
      </c>
      <c r="C112" s="5">
        <v>-1.4926699999999999</v>
      </c>
      <c r="D112" s="5">
        <v>16.319299999999998</v>
      </c>
      <c r="E112" s="5">
        <v>24.6967</v>
      </c>
      <c r="F112" s="5">
        <v>24.533999999999999</v>
      </c>
      <c r="G112" s="5">
        <v>116.28</v>
      </c>
      <c r="H112" s="5">
        <v>39.479999999999997</v>
      </c>
      <c r="I112" s="3">
        <v>0.78788400000000003</v>
      </c>
      <c r="J112" s="3">
        <v>0.29821199999999998</v>
      </c>
      <c r="K112" s="3">
        <v>0.46709899999999999</v>
      </c>
      <c r="L112" s="3">
        <v>0.73768699999999998</v>
      </c>
      <c r="M112" s="3">
        <f t="shared" si="16"/>
        <v>4.7564262190195751E-2</v>
      </c>
      <c r="N112" s="3">
        <f t="shared" si="17"/>
        <v>0.46709744682661941</v>
      </c>
      <c r="O112" s="3">
        <f t="shared" si="18"/>
        <v>1.3678191301328533</v>
      </c>
      <c r="P112" s="3">
        <f t="shared" si="19"/>
        <v>1.3395726852788583</v>
      </c>
      <c r="Q112" s="3">
        <f t="shared" si="20"/>
        <v>0.74031973780980431</v>
      </c>
      <c r="R112" s="3">
        <f t="shared" si="21"/>
        <v>0.32078655317338062</v>
      </c>
      <c r="S112" s="3">
        <f t="shared" si="22"/>
        <v>-0.57993513013285325</v>
      </c>
      <c r="T112" s="3">
        <f t="shared" si="23"/>
        <v>-0.55168868527885828</v>
      </c>
      <c r="U112" s="3">
        <f t="shared" si="24"/>
        <v>0.54807331419077743</v>
      </c>
      <c r="V112" s="3">
        <f t="shared" si="25"/>
        <v>0.10290401269685814</v>
      </c>
      <c r="W112" s="3">
        <f t="shared" si="26"/>
        <v>0.33632475516220944</v>
      </c>
      <c r="X112" s="3">
        <f t="shared" si="27"/>
        <v>0.30436040546471516</v>
      </c>
      <c r="Y112" s="3">
        <f t="shared" si="28"/>
        <v>0.51466170901681518</v>
      </c>
      <c r="Z112" s="3">
        <f t="shared" si="29"/>
        <v>0.27322229098318485</v>
      </c>
      <c r="AA112" s="3">
        <f t="shared" si="30"/>
        <v>1.8349165769594726</v>
      </c>
      <c r="AB112" s="3">
        <f t="shared" si="31"/>
        <v>-1.0470325769594726</v>
      </c>
    </row>
    <row r="113" spans="1:28" hidden="1">
      <c r="A113" s="3">
        <v>54511</v>
      </c>
      <c r="B113" s="4">
        <v>201807111417</v>
      </c>
      <c r="C113" s="5">
        <v>-4.2960000000000003</v>
      </c>
      <c r="D113" s="5">
        <v>11.04</v>
      </c>
      <c r="E113" s="5">
        <v>18.329999999999998</v>
      </c>
      <c r="F113" s="5">
        <v>18.329999999999998</v>
      </c>
      <c r="G113" s="5">
        <v>116.28</v>
      </c>
      <c r="H113" s="5">
        <v>39.479999999999997</v>
      </c>
      <c r="I113" s="3">
        <v>0.54511299999999996</v>
      </c>
      <c r="J113" s="3">
        <v>0.109142</v>
      </c>
      <c r="K113" s="3">
        <v>0.23732900000000001</v>
      </c>
      <c r="L113" s="3">
        <v>0.409389</v>
      </c>
      <c r="M113" s="3">
        <f t="shared" si="16"/>
        <v>3.3199785930912058E-2</v>
      </c>
      <c r="N113" s="3">
        <f t="shared" si="17"/>
        <v>0.23732882191224783</v>
      </c>
      <c r="O113" s="3">
        <f t="shared" si="18"/>
        <v>0.60450999154701068</v>
      </c>
      <c r="P113" s="3">
        <f t="shared" si="19"/>
        <v>0.60450999154701068</v>
      </c>
      <c r="Q113" s="3">
        <f t="shared" si="20"/>
        <v>0.51191321406908785</v>
      </c>
      <c r="R113" s="3">
        <f t="shared" si="21"/>
        <v>0.30778417808775216</v>
      </c>
      <c r="S113" s="3">
        <f t="shared" si="22"/>
        <v>-5.9396991547010725E-2</v>
      </c>
      <c r="T113" s="3">
        <f t="shared" si="23"/>
        <v>-5.9396991547010725E-2</v>
      </c>
      <c r="U113" s="3">
        <f t="shared" si="24"/>
        <v>0.26205513873854375</v>
      </c>
      <c r="V113" s="3">
        <f t="shared" si="25"/>
        <v>9.4731100281153141E-2</v>
      </c>
      <c r="W113" s="3">
        <f t="shared" si="26"/>
        <v>3.5280026048356635E-3</v>
      </c>
      <c r="X113" s="3">
        <f t="shared" si="27"/>
        <v>3.5280026048356635E-3</v>
      </c>
      <c r="Y113" s="3">
        <f t="shared" si="28"/>
        <v>0.27052860784315991</v>
      </c>
      <c r="Z113" s="3">
        <f t="shared" si="29"/>
        <v>0.27458439215684005</v>
      </c>
      <c r="AA113" s="3">
        <f t="shared" si="30"/>
        <v>0.84183881345925848</v>
      </c>
      <c r="AB113" s="3">
        <f t="shared" si="31"/>
        <v>-0.29672581345925853</v>
      </c>
    </row>
    <row r="114" spans="1:28" hidden="1">
      <c r="A114" s="3">
        <v>54511</v>
      </c>
      <c r="B114" s="4">
        <v>201807111447</v>
      </c>
      <c r="C114" s="5">
        <v>-9.0333299999999994</v>
      </c>
      <c r="D114" s="5">
        <v>14.262700000000001</v>
      </c>
      <c r="E114" s="5">
        <v>14.225300000000001</v>
      </c>
      <c r="F114" s="5">
        <v>12.545299999999999</v>
      </c>
      <c r="G114" s="5">
        <v>116.28</v>
      </c>
      <c r="H114" s="5">
        <v>39.479999999999997</v>
      </c>
      <c r="I114" s="3">
        <v>5.99465E-2</v>
      </c>
      <c r="J114" s="3">
        <v>8.6677599999999994E-2</v>
      </c>
      <c r="K114" s="3">
        <v>0.35880099999999998</v>
      </c>
      <c r="L114" s="3">
        <v>0.58646900000000002</v>
      </c>
      <c r="M114" s="3">
        <f t="shared" si="16"/>
        <v>1.8082813469483681E-2</v>
      </c>
      <c r="N114" s="3">
        <f t="shared" si="17"/>
        <v>0.35880201507053233</v>
      </c>
      <c r="O114" s="3">
        <f t="shared" si="18"/>
        <v>0.35708507085134622</v>
      </c>
      <c r="P114" s="3">
        <f t="shared" si="19"/>
        <v>0.28786952648044095</v>
      </c>
      <c r="Q114" s="3">
        <f t="shared" si="20"/>
        <v>4.1863686530516322E-2</v>
      </c>
      <c r="R114" s="3">
        <f t="shared" si="21"/>
        <v>-0.29885551507053232</v>
      </c>
      <c r="S114" s="3">
        <f t="shared" si="22"/>
        <v>-0.29713857085134621</v>
      </c>
      <c r="T114" s="3">
        <f t="shared" si="23"/>
        <v>-0.22792302648044094</v>
      </c>
      <c r="U114" s="3">
        <f t="shared" si="24"/>
        <v>1.7525682499253338E-3</v>
      </c>
      <c r="V114" s="3">
        <f t="shared" si="25"/>
        <v>8.9314618888073169E-2</v>
      </c>
      <c r="W114" s="3">
        <f t="shared" si="26"/>
        <v>8.8291330287580488E-2</v>
      </c>
      <c r="X114" s="3">
        <f t="shared" si="27"/>
        <v>5.1948906000003778E-2</v>
      </c>
      <c r="Y114" s="3">
        <f t="shared" si="28"/>
        <v>0.37688482854001604</v>
      </c>
      <c r="Z114" s="3">
        <f t="shared" si="29"/>
        <v>-0.31693832854001602</v>
      </c>
      <c r="AA114" s="3">
        <f t="shared" si="30"/>
        <v>0.71588708592187855</v>
      </c>
      <c r="AB114" s="3">
        <f t="shared" si="31"/>
        <v>-0.65594058592187854</v>
      </c>
    </row>
    <row r="115" spans="1:28" hidden="1">
      <c r="A115" s="3">
        <v>54594</v>
      </c>
      <c r="B115" s="4">
        <v>201807111459</v>
      </c>
      <c r="C115" s="5">
        <v>1.7697799999999999</v>
      </c>
      <c r="D115" s="5">
        <v>11.2151</v>
      </c>
      <c r="E115" s="5">
        <v>15.973599999999999</v>
      </c>
      <c r="F115" s="5">
        <v>15.973599999999999</v>
      </c>
      <c r="G115" s="5">
        <v>116.212</v>
      </c>
      <c r="H115" s="5">
        <v>39.430700000000002</v>
      </c>
      <c r="I115" s="3">
        <v>0.42230699999999999</v>
      </c>
      <c r="J115" s="3">
        <v>0.13226499999999999</v>
      </c>
      <c r="K115" s="3">
        <v>0.24271899999999999</v>
      </c>
      <c r="L115" s="3">
        <v>0.417464</v>
      </c>
      <c r="M115" s="3">
        <f t="shared" si="16"/>
        <v>7.2276852117938384E-2</v>
      </c>
      <c r="N115" s="3">
        <f t="shared" si="17"/>
        <v>0.24271887663599107</v>
      </c>
      <c r="O115" s="3">
        <f t="shared" si="18"/>
        <v>0.44683995913556596</v>
      </c>
      <c r="P115" s="3">
        <f t="shared" si="19"/>
        <v>0.44683995913556596</v>
      </c>
      <c r="Q115" s="3">
        <f t="shared" si="20"/>
        <v>0.3500301478820616</v>
      </c>
      <c r="R115" s="3">
        <f t="shared" si="21"/>
        <v>0.17958812336400892</v>
      </c>
      <c r="S115" s="3">
        <f t="shared" si="22"/>
        <v>-2.4532959135565968E-2</v>
      </c>
      <c r="T115" s="3">
        <f t="shared" si="23"/>
        <v>-2.4532959135565968E-2</v>
      </c>
      <c r="U115" s="3">
        <f t="shared" si="24"/>
        <v>0.12252110442633792</v>
      </c>
      <c r="V115" s="3">
        <f t="shared" si="25"/>
        <v>3.2251894053406491E-2</v>
      </c>
      <c r="W115" s="3">
        <f t="shared" si="26"/>
        <v>6.0186608394734967E-4</v>
      </c>
      <c r="X115" s="3">
        <f t="shared" si="27"/>
        <v>6.0186608394734967E-4</v>
      </c>
      <c r="Y115" s="3">
        <f t="shared" si="28"/>
        <v>0.31499572875392945</v>
      </c>
      <c r="Z115" s="3">
        <f t="shared" si="29"/>
        <v>0.10731127124607054</v>
      </c>
      <c r="AA115" s="3">
        <f t="shared" si="30"/>
        <v>0.68955883577155697</v>
      </c>
      <c r="AB115" s="3">
        <f t="shared" si="31"/>
        <v>-0.26725183577155698</v>
      </c>
    </row>
    <row r="116" spans="1:28" hidden="1">
      <c r="A116" s="3">
        <v>54594</v>
      </c>
      <c r="B116" s="4">
        <v>201807111623</v>
      </c>
      <c r="C116" s="5">
        <v>-10.565300000000001</v>
      </c>
      <c r="D116" s="5">
        <v>8.2040000000000006</v>
      </c>
      <c r="E116" s="5">
        <v>-7.7222200000000001</v>
      </c>
      <c r="F116" s="5">
        <v>8.4955599999999993</v>
      </c>
      <c r="G116" s="5">
        <v>116.212</v>
      </c>
      <c r="H116" s="5">
        <v>39.430700000000002</v>
      </c>
      <c r="I116" s="3">
        <v>0.227858</v>
      </c>
      <c r="J116" s="3">
        <v>4.5196600000000003E-2</v>
      </c>
      <c r="K116" s="3">
        <v>0.164963</v>
      </c>
      <c r="L116" s="3">
        <v>0.298371</v>
      </c>
      <c r="M116" s="3">
        <f t="shared" si="16"/>
        <v>1.4857141972431664E-2</v>
      </c>
      <c r="N116" s="3">
        <f t="shared" si="17"/>
        <v>0.16496252040449619</v>
      </c>
      <c r="O116" s="3">
        <f t="shared" si="18"/>
        <v>2.1394139802395302E-2</v>
      </c>
      <c r="P116" s="3">
        <f t="shared" si="19"/>
        <v>0.17124786882813717</v>
      </c>
      <c r="Q116" s="3">
        <f t="shared" si="20"/>
        <v>0.21300085802756835</v>
      </c>
      <c r="R116" s="3">
        <f t="shared" si="21"/>
        <v>6.2895479595503817E-2</v>
      </c>
      <c r="S116" s="3">
        <f t="shared" si="22"/>
        <v>0.20646386019760471</v>
      </c>
      <c r="T116" s="3">
        <f t="shared" si="23"/>
        <v>5.6610131171862837E-2</v>
      </c>
      <c r="U116" s="3">
        <f t="shared" si="24"/>
        <v>4.5369365520480327E-2</v>
      </c>
      <c r="V116" s="3">
        <f t="shared" si="25"/>
        <v>3.9558413535484369E-3</v>
      </c>
      <c r="W116" s="3">
        <f t="shared" si="26"/>
        <v>4.2627325567696064E-2</v>
      </c>
      <c r="X116" s="3">
        <f t="shared" si="27"/>
        <v>3.2047069512955166E-3</v>
      </c>
      <c r="Y116" s="3">
        <f t="shared" si="28"/>
        <v>0.17981966237692784</v>
      </c>
      <c r="Z116" s="3">
        <f t="shared" si="29"/>
        <v>4.8038337623072164E-2</v>
      </c>
      <c r="AA116" s="3">
        <f t="shared" si="30"/>
        <v>0.18635666020689148</v>
      </c>
      <c r="AB116" s="3">
        <f t="shared" si="31"/>
        <v>4.1501339793108522E-2</v>
      </c>
    </row>
    <row r="117" spans="1:28" hidden="1">
      <c r="A117" s="3">
        <v>54594</v>
      </c>
      <c r="B117" s="4">
        <v>201807111953</v>
      </c>
      <c r="C117" s="5">
        <v>-16.899999999999999</v>
      </c>
      <c r="D117" s="5">
        <v>26</v>
      </c>
      <c r="E117" s="5">
        <v>29.6</v>
      </c>
      <c r="F117" s="5">
        <v>27.05</v>
      </c>
      <c r="G117" s="5">
        <v>116.212</v>
      </c>
      <c r="H117" s="5">
        <v>39.430700000000002</v>
      </c>
      <c r="I117" s="3">
        <v>4.6162599999999996</v>
      </c>
      <c r="J117" s="3">
        <v>0.83576700000000004</v>
      </c>
      <c r="K117" s="3">
        <v>1.6166700000000001</v>
      </c>
      <c r="L117" s="3">
        <v>2.17177</v>
      </c>
      <c r="M117" s="3">
        <f t="shared" si="16"/>
        <v>6.5931428189981312E-3</v>
      </c>
      <c r="N117" s="3">
        <f t="shared" si="17"/>
        <v>1.6166741099988551</v>
      </c>
      <c r="O117" s="3">
        <f t="shared" si="18"/>
        <v>2.5653255310007315</v>
      </c>
      <c r="P117" s="3">
        <f t="shared" si="19"/>
        <v>1.8497263506052497</v>
      </c>
      <c r="Q117" s="3">
        <f t="shared" si="20"/>
        <v>4.6096668571810016</v>
      </c>
      <c r="R117" s="3">
        <f t="shared" si="21"/>
        <v>2.9995858900011445</v>
      </c>
      <c r="S117" s="3">
        <f t="shared" si="22"/>
        <v>2.0509344689992681</v>
      </c>
      <c r="T117" s="3">
        <f t="shared" si="23"/>
        <v>2.7665336493947499</v>
      </c>
      <c r="U117" s="3">
        <f t="shared" si="24"/>
        <v>21.249028534192973</v>
      </c>
      <c r="V117" s="3">
        <f t="shared" si="25"/>
        <v>8.9975155114939582</v>
      </c>
      <c r="W117" s="3">
        <f t="shared" si="26"/>
        <v>4.2063321961293099</v>
      </c>
      <c r="X117" s="3">
        <f t="shared" si="27"/>
        <v>7.6537084332334331</v>
      </c>
      <c r="Y117" s="3">
        <f t="shared" si="28"/>
        <v>1.6232672528178531</v>
      </c>
      <c r="Z117" s="3">
        <f t="shared" si="29"/>
        <v>2.9929927471821465</v>
      </c>
      <c r="AA117" s="3">
        <f t="shared" si="30"/>
        <v>4.181999640999587</v>
      </c>
      <c r="AB117" s="3">
        <f t="shared" si="31"/>
        <v>0.4342603590004126</v>
      </c>
    </row>
    <row r="118" spans="1:28" hidden="1">
      <c r="A118" s="3">
        <v>54594</v>
      </c>
      <c r="B118" s="4">
        <v>201807112105</v>
      </c>
      <c r="C118" s="5">
        <v>6.5739999999999998</v>
      </c>
      <c r="D118" s="5">
        <v>23.682200000000002</v>
      </c>
      <c r="E118" s="5">
        <v>27.207799999999999</v>
      </c>
      <c r="F118" s="5">
        <v>26.4284</v>
      </c>
      <c r="G118" s="5">
        <v>116.212</v>
      </c>
      <c r="H118" s="5">
        <v>39.430700000000002</v>
      </c>
      <c r="I118" s="3">
        <v>1.83226</v>
      </c>
      <c r="J118" s="3">
        <v>0.79130500000000004</v>
      </c>
      <c r="K118" s="3">
        <v>1.2009399999999999</v>
      </c>
      <c r="L118" s="3">
        <v>1.67702</v>
      </c>
      <c r="M118" s="3">
        <f t="shared" si="16"/>
        <v>0.13384257499636379</v>
      </c>
      <c r="N118" s="3">
        <f t="shared" si="17"/>
        <v>1.2009392069379878</v>
      </c>
      <c r="O118" s="3">
        <f t="shared" si="18"/>
        <v>1.8875433884382826</v>
      </c>
      <c r="P118" s="3">
        <f t="shared" si="19"/>
        <v>1.7079862236796131</v>
      </c>
      <c r="Q118" s="3">
        <f t="shared" si="20"/>
        <v>1.6984174250036361</v>
      </c>
      <c r="R118" s="3">
        <f t="shared" si="21"/>
        <v>0.63132079306201216</v>
      </c>
      <c r="S118" s="3">
        <f t="shared" si="22"/>
        <v>-5.5283388438282621E-2</v>
      </c>
      <c r="T118" s="3">
        <f t="shared" si="23"/>
        <v>0.12427377632038694</v>
      </c>
      <c r="U118" s="3">
        <f t="shared" si="24"/>
        <v>2.8846217495559818</v>
      </c>
      <c r="V118" s="3">
        <f t="shared" si="25"/>
        <v>0.39856594375244797</v>
      </c>
      <c r="W118" s="3">
        <f t="shared" si="26"/>
        <v>3.0562530372180408E-3</v>
      </c>
      <c r="X118" s="3">
        <f t="shared" si="27"/>
        <v>1.5443971480929566E-2</v>
      </c>
      <c r="Y118" s="3">
        <f t="shared" si="28"/>
        <v>1.3347817819343517</v>
      </c>
      <c r="Z118" s="3">
        <f t="shared" si="29"/>
        <v>0.49747821806564829</v>
      </c>
      <c r="AA118" s="3">
        <f t="shared" si="30"/>
        <v>3.0884825953762705</v>
      </c>
      <c r="AB118" s="3">
        <f t="shared" si="31"/>
        <v>-1.2562225953762705</v>
      </c>
    </row>
    <row r="119" spans="1:28" hidden="1">
      <c r="A119" s="3">
        <v>54511</v>
      </c>
      <c r="B119" s="4">
        <v>201807112117</v>
      </c>
      <c r="C119" s="5">
        <v>-2.7408899999999998</v>
      </c>
      <c r="D119" s="5">
        <v>24.9069</v>
      </c>
      <c r="E119" s="5">
        <v>28.321100000000001</v>
      </c>
      <c r="F119" s="5">
        <v>28.098400000000002</v>
      </c>
      <c r="G119" s="5">
        <v>116.28</v>
      </c>
      <c r="H119" s="5">
        <v>39.479999999999997</v>
      </c>
      <c r="I119" s="3">
        <v>3.3131300000000001</v>
      </c>
      <c r="J119" s="3">
        <v>0.71790500000000002</v>
      </c>
      <c r="K119" s="3">
        <v>1.4051899999999999</v>
      </c>
      <c r="L119" s="3">
        <v>1.92248</v>
      </c>
      <c r="M119" s="3">
        <f t="shared" si="16"/>
        <v>4.0527975548214516E-2</v>
      </c>
      <c r="N119" s="3">
        <f t="shared" si="17"/>
        <v>1.4051957041207401</v>
      </c>
      <c r="O119" s="3">
        <f t="shared" si="18"/>
        <v>2.1772472637399187</v>
      </c>
      <c r="P119" s="3">
        <f t="shared" si="19"/>
        <v>2.1159400722195829</v>
      </c>
      <c r="Q119" s="3">
        <f t="shared" si="20"/>
        <v>3.2726020244517855</v>
      </c>
      <c r="R119" s="3">
        <f t="shared" si="21"/>
        <v>1.90793429587926</v>
      </c>
      <c r="S119" s="3">
        <f t="shared" si="22"/>
        <v>1.1358827362600814</v>
      </c>
      <c r="T119" s="3">
        <f t="shared" si="23"/>
        <v>1.1971899277804172</v>
      </c>
      <c r="U119" s="3">
        <f t="shared" si="24"/>
        <v>10.709924010445924</v>
      </c>
      <c r="V119" s="3">
        <f t="shared" si="25"/>
        <v>3.6402132773922875</v>
      </c>
      <c r="W119" s="3">
        <f t="shared" si="26"/>
        <v>1.2902295905336896</v>
      </c>
      <c r="X119" s="3">
        <f t="shared" si="27"/>
        <v>1.4332637231788805</v>
      </c>
      <c r="Y119" s="3">
        <f t="shared" si="28"/>
        <v>1.4457236796689545</v>
      </c>
      <c r="Z119" s="3">
        <f t="shared" si="29"/>
        <v>1.8674063203310456</v>
      </c>
      <c r="AA119" s="3">
        <f t="shared" si="30"/>
        <v>3.5824429678606586</v>
      </c>
      <c r="AB119" s="3">
        <f t="shared" si="31"/>
        <v>-0.2693129678606585</v>
      </c>
    </row>
    <row r="120" spans="1:28" hidden="1">
      <c r="A120" s="3">
        <v>54511</v>
      </c>
      <c r="B120" s="4">
        <v>201807112129</v>
      </c>
      <c r="C120" s="5">
        <v>-6.9586699999999997</v>
      </c>
      <c r="D120" s="5">
        <v>19.164000000000001</v>
      </c>
      <c r="E120" s="5">
        <v>21.165299999999998</v>
      </c>
      <c r="F120" s="5">
        <v>22.429300000000001</v>
      </c>
      <c r="G120" s="5">
        <v>116.28</v>
      </c>
      <c r="H120" s="5">
        <v>39.479999999999997</v>
      </c>
      <c r="I120" s="3">
        <v>0.90407599999999999</v>
      </c>
      <c r="J120" s="3">
        <v>0.24845500000000001</v>
      </c>
      <c r="K120" s="3">
        <v>0.67275600000000002</v>
      </c>
      <c r="L120" s="3">
        <v>1.0131399999999999</v>
      </c>
      <c r="M120" s="3">
        <f t="shared" si="16"/>
        <v>2.3595248979495349E-2</v>
      </c>
      <c r="N120" s="3">
        <f t="shared" si="17"/>
        <v>0.67275554100569335</v>
      </c>
      <c r="O120" s="3">
        <f t="shared" si="18"/>
        <v>0.8696203485859294</v>
      </c>
      <c r="P120" s="3">
        <f t="shared" si="19"/>
        <v>1.0226675917787533</v>
      </c>
      <c r="Q120" s="3">
        <f t="shared" si="20"/>
        <v>0.8804807510205046</v>
      </c>
      <c r="R120" s="3">
        <f t="shared" si="21"/>
        <v>0.23132045899430664</v>
      </c>
      <c r="S120" s="3">
        <f t="shared" si="22"/>
        <v>3.4455651414070587E-2</v>
      </c>
      <c r="T120" s="3">
        <f t="shared" si="23"/>
        <v>-0.11859159177875334</v>
      </c>
      <c r="U120" s="3">
        <f t="shared" si="24"/>
        <v>0.77524635291763178</v>
      </c>
      <c r="V120" s="3">
        <f t="shared" si="25"/>
        <v>5.35091547493367E-2</v>
      </c>
      <c r="W120" s="3">
        <f t="shared" si="26"/>
        <v>1.1871919143679444E-3</v>
      </c>
      <c r="X120" s="3">
        <f t="shared" si="27"/>
        <v>1.4063965640618476E-2</v>
      </c>
      <c r="Y120" s="3">
        <f t="shared" si="28"/>
        <v>0.69635078998518873</v>
      </c>
      <c r="Z120" s="3">
        <f t="shared" si="29"/>
        <v>0.20772521001481126</v>
      </c>
      <c r="AA120" s="3">
        <f t="shared" si="30"/>
        <v>1.5423758895916229</v>
      </c>
      <c r="AB120" s="3">
        <f t="shared" si="31"/>
        <v>-0.63829988959162287</v>
      </c>
    </row>
    <row r="121" spans="1:28" hidden="1">
      <c r="A121" s="3">
        <v>54594</v>
      </c>
      <c r="B121" s="4">
        <v>201807112153</v>
      </c>
      <c r="C121" s="5">
        <v>5.7560000000000002</v>
      </c>
      <c r="D121" s="5">
        <v>15.22</v>
      </c>
      <c r="E121" s="5">
        <v>19.588000000000001</v>
      </c>
      <c r="F121" s="5">
        <v>19.588000000000001</v>
      </c>
      <c r="G121" s="5">
        <v>116.212</v>
      </c>
      <c r="H121" s="5">
        <v>39.430700000000002</v>
      </c>
      <c r="I121" s="3">
        <v>0.131131</v>
      </c>
      <c r="J121" s="3">
        <v>0.241809</v>
      </c>
      <c r="K121" s="3">
        <v>0.40567300000000001</v>
      </c>
      <c r="L121" s="3">
        <v>0.65255799999999997</v>
      </c>
      <c r="M121" s="3">
        <f t="shared" si="16"/>
        <v>0.12051238555030847</v>
      </c>
      <c r="N121" s="3">
        <f t="shared" si="17"/>
        <v>0.40567335466761256</v>
      </c>
      <c r="O121" s="3">
        <f t="shared" si="18"/>
        <v>0.7103527783484187</v>
      </c>
      <c r="P121" s="3">
        <f t="shared" si="19"/>
        <v>0.7103527783484187</v>
      </c>
      <c r="Q121" s="3">
        <f t="shared" si="20"/>
        <v>1.0618614449691532E-2</v>
      </c>
      <c r="R121" s="3">
        <f t="shared" si="21"/>
        <v>-0.27454235466761256</v>
      </c>
      <c r="S121" s="3">
        <f t="shared" si="22"/>
        <v>-0.5792217783484187</v>
      </c>
      <c r="T121" s="3">
        <f t="shared" si="23"/>
        <v>-0.5792217783484187</v>
      </c>
      <c r="U121" s="3">
        <f t="shared" si="24"/>
        <v>1.1275497283119781E-4</v>
      </c>
      <c r="V121" s="3">
        <f t="shared" si="25"/>
        <v>7.5373504506437164E-2</v>
      </c>
      <c r="W121" s="3">
        <f t="shared" si="26"/>
        <v>0.3354978685131047</v>
      </c>
      <c r="X121" s="3">
        <f t="shared" si="27"/>
        <v>0.3354978685131047</v>
      </c>
      <c r="Y121" s="3">
        <f t="shared" si="28"/>
        <v>0.52618574021792108</v>
      </c>
      <c r="Z121" s="3">
        <f t="shared" si="29"/>
        <v>-0.39505474021792109</v>
      </c>
      <c r="AA121" s="3">
        <f t="shared" si="30"/>
        <v>1.1160261330160313</v>
      </c>
      <c r="AB121" s="3">
        <f t="shared" si="31"/>
        <v>-0.98489513301603127</v>
      </c>
    </row>
    <row r="122" spans="1:28" hidden="1">
      <c r="A122" s="3">
        <v>54511</v>
      </c>
      <c r="B122" s="4">
        <v>201807112205</v>
      </c>
      <c r="C122" s="5">
        <v>-10.6822</v>
      </c>
      <c r="D122" s="5">
        <v>5.0911099999999996</v>
      </c>
      <c r="E122" s="5">
        <v>10.4298</v>
      </c>
      <c r="F122" s="5">
        <v>10.308400000000001</v>
      </c>
      <c r="G122" s="5">
        <v>116.28</v>
      </c>
      <c r="H122" s="5">
        <v>39.479999999999997</v>
      </c>
      <c r="I122" s="3">
        <v>0.16259499999999999</v>
      </c>
      <c r="J122" s="3">
        <v>2.9272099999999999E-2</v>
      </c>
      <c r="K122" s="3">
        <v>0.110662</v>
      </c>
      <c r="L122" s="3">
        <v>0.21084600000000001</v>
      </c>
      <c r="M122" s="3">
        <f t="shared" si="16"/>
        <v>1.4636051986983771E-2</v>
      </c>
      <c r="N122" s="3">
        <f t="shared" si="17"/>
        <v>0.11066169307005695</v>
      </c>
      <c r="O122" s="3">
        <f t="shared" si="18"/>
        <v>0.219463521417846</v>
      </c>
      <c r="P122" s="3">
        <f t="shared" si="19"/>
        <v>0.21607293115186282</v>
      </c>
      <c r="Q122" s="3">
        <f t="shared" si="20"/>
        <v>0.14795894801301621</v>
      </c>
      <c r="R122" s="3">
        <f t="shared" si="21"/>
        <v>5.1933306929943038E-2</v>
      </c>
      <c r="S122" s="3">
        <f t="shared" si="22"/>
        <v>-5.6868521417846013E-2</v>
      </c>
      <c r="T122" s="3">
        <f t="shared" si="23"/>
        <v>-5.3477931151862834E-2</v>
      </c>
      <c r="U122" s="3">
        <f t="shared" si="24"/>
        <v>2.1891850297118431E-2</v>
      </c>
      <c r="V122" s="3">
        <f t="shared" si="25"/>
        <v>2.6970683686796696E-3</v>
      </c>
      <c r="W122" s="3">
        <f t="shared" si="26"/>
        <v>3.2340287282520107E-3</v>
      </c>
      <c r="X122" s="3">
        <f t="shared" si="27"/>
        <v>2.8598891202833814E-3</v>
      </c>
      <c r="Y122" s="3">
        <f t="shared" si="28"/>
        <v>0.12529774505704072</v>
      </c>
      <c r="Z122" s="3">
        <f t="shared" si="29"/>
        <v>3.7297254942959268E-2</v>
      </c>
      <c r="AA122" s="3">
        <f t="shared" si="30"/>
        <v>0.33012521448790294</v>
      </c>
      <c r="AB122" s="3">
        <f t="shared" si="31"/>
        <v>-0.16753021448790295</v>
      </c>
    </row>
    <row r="123" spans="1:28" hidden="1">
      <c r="A123" s="3">
        <v>54594</v>
      </c>
      <c r="B123" s="4">
        <v>201807112241</v>
      </c>
      <c r="C123" s="5">
        <v>5.6059999999999999</v>
      </c>
      <c r="D123" s="5">
        <v>22.021999999999998</v>
      </c>
      <c r="E123" s="5">
        <v>24.643999999999998</v>
      </c>
      <c r="F123" s="5">
        <v>23.846</v>
      </c>
      <c r="G123" s="5">
        <v>116.212</v>
      </c>
      <c r="H123" s="5">
        <v>39.430700000000002</v>
      </c>
      <c r="I123" s="3">
        <v>0.745004</v>
      </c>
      <c r="J123" s="3">
        <v>0.574214</v>
      </c>
      <c r="K123" s="3">
        <v>0.97061699999999995</v>
      </c>
      <c r="L123" s="3">
        <v>1.3935299999999999</v>
      </c>
      <c r="M123" s="3">
        <f t="shared" si="16"/>
        <v>0.11821611517143781</v>
      </c>
      <c r="N123" s="3">
        <f t="shared" si="17"/>
        <v>0.97061697735818497</v>
      </c>
      <c r="O123" s="3">
        <f t="shared" si="18"/>
        <v>1.3586052341699082</v>
      </c>
      <c r="P123" s="3">
        <f t="shared" si="19"/>
        <v>1.2264354165494422</v>
      </c>
      <c r="Q123" s="3">
        <f t="shared" si="20"/>
        <v>0.62678788482856218</v>
      </c>
      <c r="R123" s="3">
        <f t="shared" si="21"/>
        <v>-0.22561297735818497</v>
      </c>
      <c r="S123" s="3">
        <f t="shared" si="22"/>
        <v>-0.61360123416990819</v>
      </c>
      <c r="T123" s="3">
        <f t="shared" si="23"/>
        <v>-0.48143141654944221</v>
      </c>
      <c r="U123" s="3">
        <f t="shared" si="24"/>
        <v>0.39286305256786291</v>
      </c>
      <c r="V123" s="3">
        <f t="shared" si="25"/>
        <v>5.0901215552424883E-2</v>
      </c>
      <c r="W123" s="3">
        <f t="shared" si="26"/>
        <v>0.37650647457483449</v>
      </c>
      <c r="X123" s="3">
        <f t="shared" si="27"/>
        <v>0.23177620884080255</v>
      </c>
      <c r="Y123" s="3">
        <f t="shared" si="28"/>
        <v>1.0888330925296228</v>
      </c>
      <c r="Z123" s="3">
        <f t="shared" si="29"/>
        <v>-0.34382909252962279</v>
      </c>
      <c r="AA123" s="3">
        <f t="shared" si="30"/>
        <v>2.3292222115280934</v>
      </c>
      <c r="AB123" s="3">
        <f t="shared" si="31"/>
        <v>-1.5842182115280934</v>
      </c>
    </row>
    <row r="124" spans="1:28" hidden="1">
      <c r="A124" s="3">
        <v>54511</v>
      </c>
      <c r="B124" s="4">
        <v>201807120059</v>
      </c>
      <c r="C124" s="5">
        <v>-2.0328900000000001</v>
      </c>
      <c r="D124" s="5">
        <v>24.6691</v>
      </c>
      <c r="E124" s="5">
        <v>27.6736</v>
      </c>
      <c r="F124" s="5">
        <v>29.739100000000001</v>
      </c>
      <c r="G124" s="5">
        <v>116.28</v>
      </c>
      <c r="H124" s="5">
        <v>39.479999999999997</v>
      </c>
      <c r="I124" s="3">
        <v>3.04209</v>
      </c>
      <c r="J124" s="3">
        <v>0.72504199999999996</v>
      </c>
      <c r="K124" s="3">
        <v>1.3629899999999999</v>
      </c>
      <c r="L124" s="3">
        <v>1.8721699999999999</v>
      </c>
      <c r="M124" s="3">
        <f t="shared" si="16"/>
        <v>4.4380328285279665E-2</v>
      </c>
      <c r="N124" s="3">
        <f t="shared" si="17"/>
        <v>1.3629858695993913</v>
      </c>
      <c r="O124" s="3">
        <f t="shared" si="18"/>
        <v>2.0037429319448838</v>
      </c>
      <c r="P124" s="3">
        <f t="shared" si="19"/>
        <v>2.6115019437691398</v>
      </c>
      <c r="Q124" s="3">
        <f t="shared" si="20"/>
        <v>2.9977096717147202</v>
      </c>
      <c r="R124" s="3">
        <f t="shared" si="21"/>
        <v>1.6791041304006087</v>
      </c>
      <c r="S124" s="3">
        <f t="shared" si="22"/>
        <v>1.0383470680551161</v>
      </c>
      <c r="T124" s="3">
        <f t="shared" si="23"/>
        <v>0.43058805623086016</v>
      </c>
      <c r="U124" s="3">
        <f t="shared" si="24"/>
        <v>8.9862632758919752</v>
      </c>
      <c r="V124" s="3">
        <f t="shared" si="25"/>
        <v>2.8193906807283842</v>
      </c>
      <c r="W124" s="3">
        <f t="shared" si="26"/>
        <v>1.0781646337386559</v>
      </c>
      <c r="X124" s="3">
        <f t="shared" si="27"/>
        <v>0.18540607416867039</v>
      </c>
      <c r="Y124" s="3">
        <f t="shared" si="28"/>
        <v>1.407366197884671</v>
      </c>
      <c r="Z124" s="3">
        <f t="shared" si="29"/>
        <v>1.634723802115329</v>
      </c>
      <c r="AA124" s="3">
        <f t="shared" si="30"/>
        <v>3.3667288015442751</v>
      </c>
      <c r="AB124" s="3">
        <f t="shared" si="31"/>
        <v>-0.32463880154427516</v>
      </c>
    </row>
    <row r="125" spans="1:28" hidden="1">
      <c r="A125" s="3">
        <v>54594</v>
      </c>
      <c r="B125" s="4">
        <v>201807120141</v>
      </c>
      <c r="C125" s="5">
        <v>5.7602200000000003</v>
      </c>
      <c r="D125" s="5">
        <v>24.416</v>
      </c>
      <c r="E125" s="5">
        <v>27.160699999999999</v>
      </c>
      <c r="F125" s="5">
        <v>26.484400000000001</v>
      </c>
      <c r="G125" s="5">
        <v>116.212</v>
      </c>
      <c r="H125" s="5">
        <v>39.430700000000002</v>
      </c>
      <c r="I125" s="3">
        <v>0.90481699999999998</v>
      </c>
      <c r="J125" s="3">
        <v>0.845329</v>
      </c>
      <c r="K125" s="3">
        <v>1.31945</v>
      </c>
      <c r="L125" s="3">
        <v>1.8200499999999999</v>
      </c>
      <c r="M125" s="3">
        <f t="shared" si="16"/>
        <v>0.12057762834420062</v>
      </c>
      <c r="N125" s="3">
        <f t="shared" si="17"/>
        <v>1.3194522663407195</v>
      </c>
      <c r="O125" s="3">
        <f t="shared" si="18"/>
        <v>1.8761755560974389</v>
      </c>
      <c r="P125" s="3">
        <f t="shared" si="19"/>
        <v>1.7202975206601989</v>
      </c>
      <c r="Q125" s="3">
        <f t="shared" si="20"/>
        <v>0.78423937165579938</v>
      </c>
      <c r="R125" s="3">
        <f t="shared" si="21"/>
        <v>-0.41463526634071957</v>
      </c>
      <c r="S125" s="3">
        <f t="shared" si="22"/>
        <v>-0.97135855609743893</v>
      </c>
      <c r="T125" s="3">
        <f t="shared" si="23"/>
        <v>-0.81548052066019894</v>
      </c>
      <c r="U125" s="3">
        <f t="shared" si="24"/>
        <v>0.61503139205508306</v>
      </c>
      <c r="V125" s="3">
        <f t="shared" si="25"/>
        <v>0.17192240409343945</v>
      </c>
      <c r="W125" s="3">
        <f t="shared" si="26"/>
        <v>0.94353744450370136</v>
      </c>
      <c r="X125" s="3">
        <f t="shared" si="27"/>
        <v>0.66500847957622911</v>
      </c>
      <c r="Y125" s="3">
        <f t="shared" si="28"/>
        <v>1.4400298946849202</v>
      </c>
      <c r="Z125" s="3">
        <f t="shared" si="29"/>
        <v>-0.53521289468492017</v>
      </c>
      <c r="AA125" s="3">
        <f t="shared" si="30"/>
        <v>3.1956278224381585</v>
      </c>
      <c r="AB125" s="3">
        <f t="shared" si="31"/>
        <v>-2.2908108224381585</v>
      </c>
    </row>
    <row r="126" spans="1:28" hidden="1">
      <c r="A126" s="3">
        <v>54594</v>
      </c>
      <c r="B126" s="4">
        <v>201807120305</v>
      </c>
      <c r="C126" s="5">
        <v>20.1873</v>
      </c>
      <c r="D126" s="5">
        <v>22.954000000000001</v>
      </c>
      <c r="E126" s="5">
        <v>25.720700000000001</v>
      </c>
      <c r="F126" s="5">
        <v>25.831299999999999</v>
      </c>
      <c r="G126" s="5">
        <v>116.212</v>
      </c>
      <c r="H126" s="5">
        <v>39.430700000000002</v>
      </c>
      <c r="I126" s="3">
        <v>0.89595400000000003</v>
      </c>
      <c r="J126" s="3">
        <v>0.80250900000000003</v>
      </c>
      <c r="K126" s="3">
        <v>1.0938600000000001</v>
      </c>
      <c r="L126" s="3">
        <v>1.54619</v>
      </c>
      <c r="M126" s="3">
        <f t="shared" si="16"/>
        <v>0.76710549444935738</v>
      </c>
      <c r="N126" s="3">
        <f t="shared" si="17"/>
        <v>1.0938563276641722</v>
      </c>
      <c r="O126" s="3">
        <f t="shared" si="18"/>
        <v>1.5597876357668841</v>
      </c>
      <c r="P126" s="3">
        <f t="shared" si="19"/>
        <v>1.5820707217097125</v>
      </c>
      <c r="Q126" s="3">
        <f t="shared" si="20"/>
        <v>0.12884850555064264</v>
      </c>
      <c r="R126" s="3">
        <f t="shared" si="21"/>
        <v>-0.19790232766417215</v>
      </c>
      <c r="S126" s="3">
        <f t="shared" si="22"/>
        <v>-0.66383363576688403</v>
      </c>
      <c r="T126" s="3">
        <f t="shared" si="23"/>
        <v>-0.6861167217097125</v>
      </c>
      <c r="U126" s="3">
        <f t="shared" si="24"/>
        <v>1.6601937382633988E-2</v>
      </c>
      <c r="V126" s="3">
        <f t="shared" si="25"/>
        <v>3.9165331294897361E-2</v>
      </c>
      <c r="W126" s="3">
        <f t="shared" si="26"/>
        <v>0.44067509597548005</v>
      </c>
      <c r="X126" s="3">
        <f t="shared" si="27"/>
        <v>0.47075615580968305</v>
      </c>
      <c r="Y126" s="3">
        <f t="shared" si="28"/>
        <v>1.8609618221135296</v>
      </c>
      <c r="Z126" s="3">
        <f t="shared" si="29"/>
        <v>-0.96500782211352953</v>
      </c>
      <c r="AA126" s="3">
        <f t="shared" si="30"/>
        <v>2.6536439634310565</v>
      </c>
      <c r="AB126" s="3">
        <f t="shared" si="31"/>
        <v>-1.7576899634310563</v>
      </c>
    </row>
    <row r="127" spans="1:28" hidden="1">
      <c r="A127" s="3">
        <v>54594</v>
      </c>
      <c r="B127" s="4">
        <v>201807120423</v>
      </c>
      <c r="C127" s="5">
        <v>4.7182199999999996</v>
      </c>
      <c r="D127" s="5">
        <v>14.472899999999999</v>
      </c>
      <c r="E127" s="5">
        <v>19.664899999999999</v>
      </c>
      <c r="F127" s="5">
        <v>23.5458</v>
      </c>
      <c r="G127" s="5">
        <v>116.212</v>
      </c>
      <c r="H127" s="5">
        <v>39.430700000000002</v>
      </c>
      <c r="I127" s="3">
        <v>0.133691</v>
      </c>
      <c r="J127" s="3">
        <v>0.257689</v>
      </c>
      <c r="K127" s="3">
        <v>0.36860599999999999</v>
      </c>
      <c r="L127" s="3">
        <v>0.60038400000000003</v>
      </c>
      <c r="M127" s="3">
        <f t="shared" si="16"/>
        <v>0.1054938974206161</v>
      </c>
      <c r="N127" s="3">
        <f t="shared" si="17"/>
        <v>0.36860652048199272</v>
      </c>
      <c r="O127" s="3">
        <f t="shared" si="18"/>
        <v>0.71739346039602259</v>
      </c>
      <c r="P127" s="3">
        <f t="shared" si="19"/>
        <v>1.1801128611209073</v>
      </c>
      <c r="Q127" s="3">
        <f t="shared" si="20"/>
        <v>2.8197102579383904E-2</v>
      </c>
      <c r="R127" s="3">
        <f t="shared" si="21"/>
        <v>-0.23491552048199271</v>
      </c>
      <c r="S127" s="3">
        <f t="shared" si="22"/>
        <v>-0.58370246039602258</v>
      </c>
      <c r="T127" s="3">
        <f t="shared" si="23"/>
        <v>-1.0464218611209073</v>
      </c>
      <c r="U127" s="3">
        <f t="shared" si="24"/>
        <v>7.9507659387229837E-4</v>
      </c>
      <c r="V127" s="3">
        <f t="shared" si="25"/>
        <v>5.5185301763325541E-2</v>
      </c>
      <c r="W127" s="3">
        <f t="shared" si="26"/>
        <v>0.34070856227237029</v>
      </c>
      <c r="X127" s="3">
        <f t="shared" si="27"/>
        <v>1.0949987114317434</v>
      </c>
      <c r="Y127" s="3">
        <f t="shared" si="28"/>
        <v>0.47410041790260882</v>
      </c>
      <c r="Z127" s="3">
        <f t="shared" si="29"/>
        <v>-0.34040941790260881</v>
      </c>
      <c r="AA127" s="3">
        <f t="shared" si="30"/>
        <v>1.0859999808780154</v>
      </c>
      <c r="AB127" s="3">
        <f t="shared" si="31"/>
        <v>-0.95230898087801541</v>
      </c>
    </row>
    <row r="128" spans="1:28" hidden="1">
      <c r="A128" s="3">
        <v>54511</v>
      </c>
      <c r="B128" s="4">
        <v>201807120553</v>
      </c>
      <c r="C128" s="5">
        <v>-4.7933300000000001</v>
      </c>
      <c r="D128" s="5">
        <v>14.058199999999999</v>
      </c>
      <c r="E128" s="5">
        <v>26.590199999999999</v>
      </c>
      <c r="F128" s="5">
        <v>26.215299999999999</v>
      </c>
      <c r="G128" s="5">
        <v>116.28</v>
      </c>
      <c r="H128" s="5">
        <v>39.479999999999997</v>
      </c>
      <c r="I128" s="3">
        <v>0.19017899999999999</v>
      </c>
      <c r="J128" s="3">
        <v>0.24159700000000001</v>
      </c>
      <c r="K128" s="3">
        <v>0.34951500000000002</v>
      </c>
      <c r="L128" s="3">
        <v>0.57324699999999995</v>
      </c>
      <c r="M128" s="3">
        <f t="shared" si="16"/>
        <v>3.1148275151290164E-2</v>
      </c>
      <c r="N128" s="3">
        <f t="shared" si="17"/>
        <v>0.34951371595769398</v>
      </c>
      <c r="O128" s="3">
        <f t="shared" si="18"/>
        <v>1.7437997996218855</v>
      </c>
      <c r="P128" s="3">
        <f t="shared" si="19"/>
        <v>1.6619375231680833</v>
      </c>
      <c r="Q128" s="3">
        <f t="shared" si="20"/>
        <v>0.15903072484870984</v>
      </c>
      <c r="R128" s="3">
        <f t="shared" si="21"/>
        <v>-0.159334715957694</v>
      </c>
      <c r="S128" s="3">
        <f t="shared" si="22"/>
        <v>-1.5536207996218856</v>
      </c>
      <c r="T128" s="3">
        <f t="shared" si="23"/>
        <v>-1.4717585231680834</v>
      </c>
      <c r="U128" s="3">
        <f t="shared" si="24"/>
        <v>2.5290771445906055E-2</v>
      </c>
      <c r="V128" s="3">
        <f t="shared" si="25"/>
        <v>2.5387551709319025E-2</v>
      </c>
      <c r="W128" s="3">
        <f t="shared" si="26"/>
        <v>2.4137375890177473</v>
      </c>
      <c r="X128" s="3">
        <f t="shared" si="27"/>
        <v>2.1660731505178981</v>
      </c>
      <c r="Y128" s="3">
        <f t="shared" si="28"/>
        <v>0.38066199110898413</v>
      </c>
      <c r="Z128" s="3">
        <f t="shared" si="29"/>
        <v>-0.19048299110898415</v>
      </c>
      <c r="AA128" s="3">
        <f t="shared" si="30"/>
        <v>2.0933135155795792</v>
      </c>
      <c r="AB128" s="3">
        <f t="shared" si="31"/>
        <v>-1.9031345155795791</v>
      </c>
    </row>
    <row r="129" spans="1:28" hidden="1">
      <c r="A129" s="3">
        <v>54511</v>
      </c>
      <c r="B129" s="4">
        <v>201807121641</v>
      </c>
      <c r="C129" s="5">
        <v>-12.574199999999999</v>
      </c>
      <c r="D129" s="5">
        <v>-31.352</v>
      </c>
      <c r="E129" s="5">
        <v>-31.352</v>
      </c>
      <c r="F129" s="5">
        <v>-31.352</v>
      </c>
      <c r="G129" s="5">
        <v>116.28</v>
      </c>
      <c r="H129" s="5">
        <v>39.479999999999997</v>
      </c>
      <c r="I129" s="3">
        <v>0</v>
      </c>
      <c r="J129" s="8">
        <v>4.28478E-5</v>
      </c>
      <c r="K129" s="3">
        <v>1.03304E-3</v>
      </c>
      <c r="L129" s="3">
        <v>3.6192899999999998E-3</v>
      </c>
      <c r="M129" s="3">
        <f t="shared" si="16"/>
        <v>1.1482581680511033E-2</v>
      </c>
      <c r="N129" s="3">
        <f t="shared" si="17"/>
        <v>1.0330374914776831E-3</v>
      </c>
      <c r="O129" s="3">
        <f t="shared" si="18"/>
        <v>1.0330374914776831E-3</v>
      </c>
      <c r="P129" s="3">
        <f t="shared" si="19"/>
        <v>1.0330374914776831E-3</v>
      </c>
      <c r="Q129" s="3">
        <f t="shared" si="20"/>
        <v>-1.1482581680511033E-2</v>
      </c>
      <c r="R129" s="3">
        <f t="shared" si="21"/>
        <v>-1.0330374914776831E-3</v>
      </c>
      <c r="S129" s="3">
        <f t="shared" si="22"/>
        <v>-1.0330374914776831E-3</v>
      </c>
      <c r="T129" s="3">
        <f t="shared" si="23"/>
        <v>-1.0330374914776831E-3</v>
      </c>
      <c r="U129" s="3">
        <f t="shared" si="24"/>
        <v>1.3184968204960759E-4</v>
      </c>
      <c r="V129" s="3">
        <f t="shared" si="25"/>
        <v>1.0671664587985041E-6</v>
      </c>
      <c r="W129" s="3">
        <f t="shared" si="26"/>
        <v>1.0671664587985041E-6</v>
      </c>
      <c r="X129" s="3">
        <f t="shared" si="27"/>
        <v>1.0671664587985041E-6</v>
      </c>
      <c r="Y129" s="3">
        <f t="shared" si="28"/>
        <v>1.2515619171988717E-2</v>
      </c>
      <c r="Z129" s="3">
        <f t="shared" si="29"/>
        <v>-1.2515619171988717E-2</v>
      </c>
      <c r="AA129" s="3">
        <f t="shared" si="30"/>
        <v>2.0660749829553662E-3</v>
      </c>
      <c r="AB129" s="3">
        <f t="shared" si="31"/>
        <v>-2.0660749829553662E-3</v>
      </c>
    </row>
    <row r="130" spans="1:28" hidden="1">
      <c r="A130" s="3">
        <v>54594</v>
      </c>
      <c r="B130" s="4">
        <v>201807160341</v>
      </c>
      <c r="C130" s="5">
        <v>-31.884</v>
      </c>
      <c r="D130" s="5">
        <v>21.092400000000001</v>
      </c>
      <c r="E130" s="5">
        <v>36.008899999999997</v>
      </c>
      <c r="F130" s="5">
        <v>38.546199999999999</v>
      </c>
      <c r="G130" s="5">
        <v>116.212</v>
      </c>
      <c r="H130" s="5">
        <v>39.430700000000002</v>
      </c>
      <c r="I130" s="3">
        <v>0.54275499999999999</v>
      </c>
      <c r="J130" s="3">
        <v>0.77292499999999997</v>
      </c>
      <c r="K130" s="3">
        <v>0.86153199999999996</v>
      </c>
      <c r="L130" s="3">
        <v>1.2562800000000001</v>
      </c>
      <c r="M130" s="3">
        <f t="shared" ref="M130:M193" si="32">0.0576*(10^(C130/10))^0.557</f>
        <v>9.6490305942091169E-4</v>
      </c>
      <c r="N130" s="3">
        <f t="shared" ref="N130:N193" si="33">0.0576*(10^(D130/10))^0.557</f>
        <v>0.86152753712922503</v>
      </c>
      <c r="O130" s="3">
        <f t="shared" ref="O130:O193" si="34">0.0576*(10^(E130/10))^0.557</f>
        <v>5.8360393758523257</v>
      </c>
      <c r="P130" s="3">
        <f t="shared" ref="P130:P193" si="35">0.0576*(10^(F130/10))^0.557</f>
        <v>8.0806411991426685</v>
      </c>
      <c r="Q130" s="3">
        <f t="shared" si="20"/>
        <v>0.54179009694057911</v>
      </c>
      <c r="R130" s="3">
        <f t="shared" si="21"/>
        <v>-0.31877253712922504</v>
      </c>
      <c r="S130" s="3">
        <f t="shared" si="22"/>
        <v>-5.293284375852326</v>
      </c>
      <c r="T130" s="3">
        <f t="shared" si="23"/>
        <v>-7.5378861991426689</v>
      </c>
      <c r="U130" s="3">
        <f t="shared" si="24"/>
        <v>0.2935365091428821</v>
      </c>
      <c r="V130" s="3">
        <f t="shared" si="25"/>
        <v>0.10161593042780316</v>
      </c>
      <c r="W130" s="3">
        <f t="shared" si="26"/>
        <v>28.018859483642348</v>
      </c>
      <c r="X130" s="3">
        <f t="shared" si="27"/>
        <v>56.819728351225514</v>
      </c>
      <c r="Y130" s="3">
        <f t="shared" si="28"/>
        <v>0.8624924401886459</v>
      </c>
      <c r="Z130" s="3">
        <f t="shared" si="29"/>
        <v>-0.31973744018864592</v>
      </c>
      <c r="AA130" s="3">
        <f t="shared" si="30"/>
        <v>6.6975669129815509</v>
      </c>
      <c r="AB130" s="3">
        <f t="shared" si="31"/>
        <v>-6.1548119129815513</v>
      </c>
    </row>
    <row r="131" spans="1:28">
      <c r="A131" s="3">
        <v>54511</v>
      </c>
      <c r="B131" s="4">
        <v>201807160359</v>
      </c>
      <c r="C131" s="5">
        <v>1.95689</v>
      </c>
      <c r="D131" s="5">
        <v>31.923100000000002</v>
      </c>
      <c r="E131" s="5">
        <v>31.1204</v>
      </c>
      <c r="F131" s="5">
        <v>25.9604</v>
      </c>
      <c r="G131" s="5">
        <v>116.28</v>
      </c>
      <c r="H131" s="5">
        <v>39.479999999999997</v>
      </c>
      <c r="I131" s="4">
        <v>8.8686500000000006</v>
      </c>
      <c r="J131" s="3">
        <v>1.78712</v>
      </c>
      <c r="K131" s="3">
        <v>3.45573</v>
      </c>
      <c r="L131" s="3">
        <v>4.2047100000000004</v>
      </c>
      <c r="M131" s="3">
        <f t="shared" si="32"/>
        <v>7.4032302451072299E-2</v>
      </c>
      <c r="N131" s="3">
        <f t="shared" si="33"/>
        <v>3.4557248294578051</v>
      </c>
      <c r="O131" s="3">
        <f t="shared" si="34"/>
        <v>3.1176600895369675</v>
      </c>
      <c r="P131" s="3">
        <f t="shared" si="35"/>
        <v>1.6084840674125811</v>
      </c>
      <c r="Q131" s="3">
        <f t="shared" ref="Q131:Q194" si="36">I131-M131</f>
        <v>8.7946176975489276</v>
      </c>
      <c r="R131" s="6">
        <f t="shared" ref="R131:R194" si="37">I131-N131</f>
        <v>5.412925170542195</v>
      </c>
      <c r="S131" s="3">
        <f t="shared" ref="S131:S194" si="38">I131-O131</f>
        <v>5.7509899104630335</v>
      </c>
      <c r="T131" s="3">
        <f t="shared" ref="T131:T194" si="39">I131-P131</f>
        <v>7.2601659325874195</v>
      </c>
      <c r="U131" s="3">
        <f t="shared" ref="U131:U194" si="40">Q131^2</f>
        <v>77.345300446040795</v>
      </c>
      <c r="V131" s="3">
        <f t="shared" ref="V131:V194" si="41">R131^2</f>
        <v>29.299758901889252</v>
      </c>
      <c r="W131" s="3">
        <f t="shared" ref="W131:W194" si="42">S131^2</f>
        <v>33.07388495024761</v>
      </c>
      <c r="X131" s="3">
        <f t="shared" ref="X131:X194" si="43">T131^2</f>
        <v>52.710009368702956</v>
      </c>
      <c r="Y131" s="3">
        <f t="shared" ref="Y131:Y194" si="44">N131+M131</f>
        <v>3.5297571319088776</v>
      </c>
      <c r="Z131" s="3">
        <f t="shared" ref="Z131:Z194" si="45">I131-Y131</f>
        <v>5.338892868091123</v>
      </c>
      <c r="AA131" s="3">
        <f t="shared" ref="AA131:AA194" si="46">N131+O131</f>
        <v>6.5733849189947726</v>
      </c>
      <c r="AB131" s="3">
        <f t="shared" ref="AB131:AB194" si="47">I131-AA131</f>
        <v>2.295265081005228</v>
      </c>
    </row>
    <row r="132" spans="1:28" hidden="1">
      <c r="A132" s="3">
        <v>54594</v>
      </c>
      <c r="B132" s="4">
        <v>201807160435</v>
      </c>
      <c r="C132" s="5">
        <v>-4.3546699999999996</v>
      </c>
      <c r="D132" s="5">
        <v>21.815100000000001</v>
      </c>
      <c r="E132" s="5">
        <v>22.4969</v>
      </c>
      <c r="F132" s="5">
        <v>24.384899999999998</v>
      </c>
      <c r="G132" s="5">
        <v>116.212</v>
      </c>
      <c r="H132" s="5">
        <v>39.430700000000002</v>
      </c>
      <c r="I132" s="3">
        <v>0.21568000000000001</v>
      </c>
      <c r="J132" s="3">
        <v>0.50009499999999996</v>
      </c>
      <c r="K132" s="3">
        <v>0.94520099999999996</v>
      </c>
      <c r="L132" s="3">
        <v>1.36174</v>
      </c>
      <c r="M132" s="3">
        <f t="shared" si="32"/>
        <v>3.295090631916818E-2</v>
      </c>
      <c r="N132" s="3">
        <f t="shared" si="33"/>
        <v>0.94519965278293117</v>
      </c>
      <c r="O132" s="3">
        <f t="shared" si="34"/>
        <v>1.0315726362665996</v>
      </c>
      <c r="P132" s="3">
        <f t="shared" si="35"/>
        <v>1.3141998504181085</v>
      </c>
      <c r="Q132" s="3">
        <f t="shared" si="36"/>
        <v>0.18272909368083184</v>
      </c>
      <c r="R132" s="3">
        <f t="shared" si="37"/>
        <v>-0.72951965278293118</v>
      </c>
      <c r="S132" s="3">
        <f t="shared" si="38"/>
        <v>-0.81589263626659958</v>
      </c>
      <c r="T132" s="3">
        <f t="shared" si="39"/>
        <v>-1.0985198504181084</v>
      </c>
      <c r="U132" s="3">
        <f t="shared" si="40"/>
        <v>3.3389921677418222E-2</v>
      </c>
      <c r="V132" s="3">
        <f t="shared" si="41"/>
        <v>0.53219892379652844</v>
      </c>
      <c r="W132" s="3">
        <f t="shared" si="42"/>
        <v>0.66568079391406176</v>
      </c>
      <c r="X132" s="3">
        <f t="shared" si="43"/>
        <v>1.2067458617626232</v>
      </c>
      <c r="Y132" s="3">
        <f t="shared" si="44"/>
        <v>0.97815055910209936</v>
      </c>
      <c r="Z132" s="3">
        <f t="shared" si="45"/>
        <v>-0.76247055910209938</v>
      </c>
      <c r="AA132" s="3">
        <f t="shared" si="46"/>
        <v>1.9767722890495307</v>
      </c>
      <c r="AB132" s="3">
        <f t="shared" si="47"/>
        <v>-1.7610922890495306</v>
      </c>
    </row>
    <row r="133" spans="1:28" hidden="1">
      <c r="A133" s="3">
        <v>54594</v>
      </c>
      <c r="B133" s="4">
        <v>201807161605</v>
      </c>
      <c r="C133" s="5">
        <v>36.542700000000004</v>
      </c>
      <c r="D133" s="5">
        <v>33.289299999999997</v>
      </c>
      <c r="E133" s="5">
        <v>43.7</v>
      </c>
      <c r="F133" s="5">
        <v>42.886699999999998</v>
      </c>
      <c r="G133" s="5">
        <v>116.212</v>
      </c>
      <c r="H133" s="5">
        <v>39.430700000000002</v>
      </c>
      <c r="I133" s="3">
        <v>2.9307699999999999</v>
      </c>
      <c r="J133" s="3">
        <v>6.7942999999999998</v>
      </c>
      <c r="K133" s="3">
        <v>4.11754</v>
      </c>
      <c r="L133" s="3">
        <v>4.8968499999999997</v>
      </c>
      <c r="M133" s="3">
        <f t="shared" si="32"/>
        <v>6.2495805993365732</v>
      </c>
      <c r="N133" s="3">
        <f t="shared" si="33"/>
        <v>4.1175273579828078</v>
      </c>
      <c r="O133" s="3">
        <f t="shared" si="34"/>
        <v>15.649933029715276</v>
      </c>
      <c r="P133" s="3">
        <f t="shared" si="35"/>
        <v>14.099758476610777</v>
      </c>
      <c r="Q133" s="3">
        <f t="shared" si="36"/>
        <v>-3.3188105993365733</v>
      </c>
      <c r="R133" s="3">
        <f t="shared" si="37"/>
        <v>-1.1867573579828079</v>
      </c>
      <c r="S133" s="3">
        <f t="shared" si="38"/>
        <v>-12.719163029715276</v>
      </c>
      <c r="T133" s="3">
        <f t="shared" si="39"/>
        <v>-11.168988476610778</v>
      </c>
      <c r="U133" s="3">
        <f t="shared" si="40"/>
        <v>11.014503794268785</v>
      </c>
      <c r="V133" s="3">
        <f t="shared" si="41"/>
        <v>1.4083930267263345</v>
      </c>
      <c r="W133" s="3">
        <f t="shared" si="42"/>
        <v>161.77710817647588</v>
      </c>
      <c r="X133" s="3">
        <f t="shared" si="43"/>
        <v>124.74630359066435</v>
      </c>
      <c r="Y133" s="3">
        <f t="shared" si="44"/>
        <v>10.36710795731938</v>
      </c>
      <c r="Z133" s="3">
        <f t="shared" si="45"/>
        <v>-7.4363379573193802</v>
      </c>
      <c r="AA133" s="3">
        <f t="shared" si="46"/>
        <v>19.767460387698083</v>
      </c>
      <c r="AB133" s="3">
        <f t="shared" si="47"/>
        <v>-16.836690387698084</v>
      </c>
    </row>
    <row r="134" spans="1:28" hidden="1">
      <c r="A134" s="3">
        <v>54511</v>
      </c>
      <c r="B134" s="4">
        <v>201807161605</v>
      </c>
      <c r="C134" s="5">
        <v>-0.17933399999999999</v>
      </c>
      <c r="D134" s="5">
        <v>23.1633</v>
      </c>
      <c r="E134" s="5">
        <v>22.7973</v>
      </c>
      <c r="F134" s="5">
        <v>19.788</v>
      </c>
      <c r="G134" s="5">
        <v>116.28</v>
      </c>
      <c r="H134" s="5">
        <v>39.479999999999997</v>
      </c>
      <c r="I134" s="3">
        <v>0.65109399999999995</v>
      </c>
      <c r="J134" s="3">
        <v>0.456148</v>
      </c>
      <c r="K134" s="3">
        <v>1.1236200000000001</v>
      </c>
      <c r="L134" s="3">
        <v>1.5827199999999999</v>
      </c>
      <c r="M134" s="3">
        <f t="shared" si="32"/>
        <v>5.6290302122788592E-2</v>
      </c>
      <c r="N134" s="3">
        <f t="shared" si="33"/>
        <v>1.1236169795458018</v>
      </c>
      <c r="O134" s="3">
        <f t="shared" si="34"/>
        <v>1.0720920941131302</v>
      </c>
      <c r="P134" s="3">
        <f t="shared" si="35"/>
        <v>0.72880959802348144</v>
      </c>
      <c r="Q134" s="3">
        <f t="shared" si="36"/>
        <v>0.59480369787721132</v>
      </c>
      <c r="R134" s="3">
        <f t="shared" si="37"/>
        <v>-0.4725229795458018</v>
      </c>
      <c r="S134" s="3">
        <f t="shared" si="38"/>
        <v>-0.42099809411313027</v>
      </c>
      <c r="T134" s="3">
        <f t="shared" si="39"/>
        <v>-7.7715598023481491E-2</v>
      </c>
      <c r="U134" s="3">
        <f t="shared" si="40"/>
        <v>0.35379143900840487</v>
      </c>
      <c r="V134" s="3">
        <f t="shared" si="41"/>
        <v>0.22327796619884221</v>
      </c>
      <c r="W134" s="3">
        <f t="shared" si="42"/>
        <v>0.17723939524688809</v>
      </c>
      <c r="X134" s="3">
        <f t="shared" si="43"/>
        <v>6.0397141761473604E-3</v>
      </c>
      <c r="Y134" s="3">
        <f t="shared" si="44"/>
        <v>1.1799072816685903</v>
      </c>
      <c r="Z134" s="3">
        <f t="shared" si="45"/>
        <v>-0.52881328166859032</v>
      </c>
      <c r="AA134" s="3">
        <f t="shared" si="46"/>
        <v>2.1957090736589322</v>
      </c>
      <c r="AB134" s="3">
        <f t="shared" si="47"/>
        <v>-1.5446150736589321</v>
      </c>
    </row>
    <row r="135" spans="1:28" hidden="1">
      <c r="A135" s="3">
        <v>54511</v>
      </c>
      <c r="B135" s="4">
        <v>201807161617</v>
      </c>
      <c r="C135" s="5">
        <v>-2.5533299999999999</v>
      </c>
      <c r="D135" s="5">
        <v>23.898900000000001</v>
      </c>
      <c r="E135" s="5">
        <v>23.739799999999999</v>
      </c>
      <c r="F135" s="5">
        <v>22.665800000000001</v>
      </c>
      <c r="G135" s="5">
        <v>116.28</v>
      </c>
      <c r="H135" s="5">
        <v>39.479999999999997</v>
      </c>
      <c r="I135" s="3">
        <v>2.03457</v>
      </c>
      <c r="J135" s="3">
        <v>0.48836200000000002</v>
      </c>
      <c r="K135" s="3">
        <v>1.23478</v>
      </c>
      <c r="L135" s="3">
        <v>1.71804</v>
      </c>
      <c r="M135" s="3">
        <f t="shared" si="32"/>
        <v>4.15147094175553E-2</v>
      </c>
      <c r="N135" s="3">
        <f t="shared" si="33"/>
        <v>1.2347846256400044</v>
      </c>
      <c r="O135" s="3">
        <f t="shared" si="34"/>
        <v>1.209843911974513</v>
      </c>
      <c r="P135" s="3">
        <f t="shared" si="35"/>
        <v>1.0541624527680975</v>
      </c>
      <c r="Q135" s="3">
        <f t="shared" si="36"/>
        <v>1.9930552905824448</v>
      </c>
      <c r="R135" s="3">
        <f t="shared" si="37"/>
        <v>0.79978537435999564</v>
      </c>
      <c r="S135" s="3">
        <f t="shared" si="38"/>
        <v>0.82472608802548697</v>
      </c>
      <c r="T135" s="3">
        <f t="shared" si="39"/>
        <v>0.98040754723190249</v>
      </c>
      <c r="U135" s="3">
        <f t="shared" si="40"/>
        <v>3.9722693913186733</v>
      </c>
      <c r="V135" s="3">
        <f t="shared" si="41"/>
        <v>0.6396566450401584</v>
      </c>
      <c r="W135" s="3">
        <f t="shared" si="42"/>
        <v>0.68017312026982324</v>
      </c>
      <c r="X135" s="3">
        <f t="shared" si="43"/>
        <v>0.96119895866927507</v>
      </c>
      <c r="Y135" s="3">
        <f t="shared" si="44"/>
        <v>1.2762993350575595</v>
      </c>
      <c r="Z135" s="3">
        <f t="shared" si="45"/>
        <v>0.75827066494244044</v>
      </c>
      <c r="AA135" s="3">
        <f t="shared" si="46"/>
        <v>2.4446285376145171</v>
      </c>
      <c r="AB135" s="3">
        <f t="shared" si="47"/>
        <v>-0.41005853761451716</v>
      </c>
    </row>
    <row r="136" spans="1:28" hidden="1">
      <c r="A136" s="3">
        <v>54511</v>
      </c>
      <c r="B136" s="4">
        <v>201807161853</v>
      </c>
      <c r="C136" s="5">
        <v>-1.13733</v>
      </c>
      <c r="D136" s="5">
        <v>21.754200000000001</v>
      </c>
      <c r="E136" s="5">
        <v>37.851100000000002</v>
      </c>
      <c r="F136" s="5">
        <v>35.667099999999998</v>
      </c>
      <c r="G136" s="5">
        <v>116.28</v>
      </c>
      <c r="H136" s="5">
        <v>39.479999999999997</v>
      </c>
      <c r="I136" s="3">
        <v>1.3027899999999999</v>
      </c>
      <c r="J136" s="3">
        <v>1.0390999999999999</v>
      </c>
      <c r="K136" s="3">
        <v>0.93784800000000001</v>
      </c>
      <c r="L136" s="3">
        <v>1.3525199999999999</v>
      </c>
      <c r="M136" s="3">
        <f t="shared" si="32"/>
        <v>4.9782098802889016E-2</v>
      </c>
      <c r="N136" s="3">
        <f t="shared" si="33"/>
        <v>0.93784576888718219</v>
      </c>
      <c r="O136" s="3">
        <f t="shared" si="34"/>
        <v>7.3914348525565137</v>
      </c>
      <c r="P136" s="3">
        <f t="shared" si="35"/>
        <v>5.5857301831878843</v>
      </c>
      <c r="Q136" s="3">
        <f t="shared" si="36"/>
        <v>1.2530079011971109</v>
      </c>
      <c r="R136" s="3">
        <f t="shared" si="37"/>
        <v>0.36494423111281771</v>
      </c>
      <c r="S136" s="3">
        <f t="shared" si="38"/>
        <v>-6.0886448525565138</v>
      </c>
      <c r="T136" s="3">
        <f t="shared" si="39"/>
        <v>-4.2829401831878844</v>
      </c>
      <c r="U136" s="3">
        <f t="shared" si="40"/>
        <v>1.5700288004623888</v>
      </c>
      <c r="V136" s="3">
        <f t="shared" si="41"/>
        <v>0.1331842918225257</v>
      </c>
      <c r="W136" s="3">
        <f t="shared" si="42"/>
        <v>37.071596140562932</v>
      </c>
      <c r="X136" s="3">
        <f t="shared" si="43"/>
        <v>18.343576612765467</v>
      </c>
      <c r="Y136" s="3">
        <f t="shared" si="44"/>
        <v>0.98762786769007116</v>
      </c>
      <c r="Z136" s="3">
        <f t="shared" si="45"/>
        <v>0.31516213230992873</v>
      </c>
      <c r="AA136" s="3">
        <f t="shared" si="46"/>
        <v>8.3292806214436954</v>
      </c>
      <c r="AB136" s="3">
        <f t="shared" si="47"/>
        <v>-7.0264906214436955</v>
      </c>
    </row>
    <row r="137" spans="1:28" hidden="1">
      <c r="A137" s="3">
        <v>54594</v>
      </c>
      <c r="B137" s="4">
        <v>201807161923</v>
      </c>
      <c r="C137" s="5">
        <v>22.57</v>
      </c>
      <c r="D137" s="5">
        <v>24.928699999999999</v>
      </c>
      <c r="E137" s="5">
        <v>27.9787</v>
      </c>
      <c r="F137" s="5">
        <v>28.8733</v>
      </c>
      <c r="G137" s="5">
        <v>116.212</v>
      </c>
      <c r="H137" s="5">
        <v>39.430700000000002</v>
      </c>
      <c r="I137" s="3">
        <v>0.30138900000000002</v>
      </c>
      <c r="J137" s="3">
        <v>1.1718200000000001</v>
      </c>
      <c r="K137" s="3">
        <v>1.4091199999999999</v>
      </c>
      <c r="L137" s="3">
        <v>1.92716</v>
      </c>
      <c r="M137" s="3">
        <f t="shared" si="32"/>
        <v>1.0412894862951894</v>
      </c>
      <c r="N137" s="3">
        <f t="shared" si="33"/>
        <v>1.409130040261996</v>
      </c>
      <c r="O137" s="3">
        <f t="shared" si="34"/>
        <v>2.083704230288332</v>
      </c>
      <c r="P137" s="3">
        <f t="shared" si="35"/>
        <v>2.33703541372636</v>
      </c>
      <c r="Q137" s="3">
        <f t="shared" si="36"/>
        <v>-0.73990048629518934</v>
      </c>
      <c r="R137" s="3">
        <f t="shared" si="37"/>
        <v>-1.1077410402619958</v>
      </c>
      <c r="S137" s="3">
        <f t="shared" si="38"/>
        <v>-1.7823152302883321</v>
      </c>
      <c r="T137" s="3">
        <f t="shared" si="39"/>
        <v>-2.0356464137263601</v>
      </c>
      <c r="U137" s="3">
        <f t="shared" si="40"/>
        <v>0.54745272961985769</v>
      </c>
      <c r="V137" s="3">
        <f t="shared" si="41"/>
        <v>1.2270902122807286</v>
      </c>
      <c r="W137" s="3">
        <f t="shared" si="42"/>
        <v>3.1766475801177503</v>
      </c>
      <c r="X137" s="3">
        <f t="shared" si="43"/>
        <v>4.1438563217169913</v>
      </c>
      <c r="Y137" s="3">
        <f t="shared" si="44"/>
        <v>2.4504195265571855</v>
      </c>
      <c r="Z137" s="3">
        <f t="shared" si="45"/>
        <v>-2.1490305265571856</v>
      </c>
      <c r="AA137" s="3">
        <f t="shared" si="46"/>
        <v>3.4928342705503281</v>
      </c>
      <c r="AB137" s="3">
        <f t="shared" si="47"/>
        <v>-3.1914452705503282</v>
      </c>
    </row>
    <row r="138" spans="1:28" hidden="1">
      <c r="A138" s="3">
        <v>54594</v>
      </c>
      <c r="B138" s="4">
        <v>201807162259</v>
      </c>
      <c r="C138" s="5">
        <v>-0.254222</v>
      </c>
      <c r="D138" s="5">
        <v>19.8796</v>
      </c>
      <c r="E138" s="5">
        <v>21.896899999999999</v>
      </c>
      <c r="F138" s="5">
        <v>21.066199999999998</v>
      </c>
      <c r="G138" s="5">
        <v>116.212</v>
      </c>
      <c r="H138" s="5">
        <v>39.430700000000002</v>
      </c>
      <c r="I138" s="3">
        <v>3.8831699999999997E-2</v>
      </c>
      <c r="J138" s="3">
        <v>0.38344499999999998</v>
      </c>
      <c r="K138" s="3">
        <v>0.73741800000000002</v>
      </c>
      <c r="L138" s="3">
        <v>1.0973200000000001</v>
      </c>
      <c r="M138" s="3">
        <f t="shared" si="32"/>
        <v>5.575223961153062E-2</v>
      </c>
      <c r="N138" s="3">
        <f t="shared" si="33"/>
        <v>0.7374221924899742</v>
      </c>
      <c r="O138" s="3">
        <f t="shared" si="34"/>
        <v>0.95516810801146801</v>
      </c>
      <c r="P138" s="3">
        <f t="shared" si="35"/>
        <v>0.8586374437642742</v>
      </c>
      <c r="Q138" s="3">
        <f t="shared" si="36"/>
        <v>-1.6920539611530623E-2</v>
      </c>
      <c r="R138" s="3">
        <f t="shared" si="37"/>
        <v>-0.69859049248997418</v>
      </c>
      <c r="S138" s="3">
        <f t="shared" si="38"/>
        <v>-0.91633640801146798</v>
      </c>
      <c r="T138" s="3">
        <f t="shared" si="39"/>
        <v>-0.81980574376427418</v>
      </c>
      <c r="U138" s="3">
        <f t="shared" si="40"/>
        <v>2.863046607453769E-4</v>
      </c>
      <c r="V138" s="3">
        <f t="shared" si="41"/>
        <v>0.48802867619738466</v>
      </c>
      <c r="W138" s="3">
        <f t="shared" si="42"/>
        <v>0.83967241264735948</v>
      </c>
      <c r="X138" s="3">
        <f t="shared" si="43"/>
        <v>0.67208145750889481</v>
      </c>
      <c r="Y138" s="3">
        <f t="shared" si="44"/>
        <v>0.79317443210150484</v>
      </c>
      <c r="Z138" s="3">
        <f t="shared" si="45"/>
        <v>-0.75434273210150482</v>
      </c>
      <c r="AA138" s="3">
        <f t="shared" si="46"/>
        <v>1.6925903005014422</v>
      </c>
      <c r="AB138" s="3">
        <f t="shared" si="47"/>
        <v>-1.6537586005014422</v>
      </c>
    </row>
    <row r="139" spans="1:28" hidden="1">
      <c r="A139" s="3">
        <v>54594</v>
      </c>
      <c r="B139" s="4">
        <v>201807162317</v>
      </c>
      <c r="C139" s="5">
        <v>25.863600000000002</v>
      </c>
      <c r="D139" s="5">
        <v>45.720399999999998</v>
      </c>
      <c r="E139" s="5">
        <v>48.133299999999998</v>
      </c>
      <c r="F139" s="5">
        <v>47.302700000000002</v>
      </c>
      <c r="G139" s="5">
        <v>116.212</v>
      </c>
      <c r="H139" s="5">
        <v>39.430700000000002</v>
      </c>
      <c r="I139" s="3">
        <v>21.549199999999999</v>
      </c>
      <c r="J139" s="3">
        <v>22.302900000000001</v>
      </c>
      <c r="K139" s="3">
        <v>20.279199999999999</v>
      </c>
      <c r="L139" s="3">
        <v>19.592600000000001</v>
      </c>
      <c r="M139" s="3">
        <f t="shared" si="32"/>
        <v>1.5886382078533965</v>
      </c>
      <c r="N139" s="3">
        <f t="shared" si="33"/>
        <v>20.279104044354522</v>
      </c>
      <c r="O139" s="3">
        <f t="shared" si="34"/>
        <v>27.634225260530936</v>
      </c>
      <c r="P139" s="3">
        <f t="shared" si="35"/>
        <v>24.841789271744709</v>
      </c>
      <c r="Q139" s="3">
        <f t="shared" si="36"/>
        <v>19.960561792146603</v>
      </c>
      <c r="R139" s="3">
        <f t="shared" si="37"/>
        <v>1.2700959556454769</v>
      </c>
      <c r="S139" s="3">
        <f t="shared" si="38"/>
        <v>-6.0850252605309372</v>
      </c>
      <c r="T139" s="3">
        <f t="shared" si="39"/>
        <v>-3.2925892717447098</v>
      </c>
      <c r="U139" s="3">
        <f t="shared" si="40"/>
        <v>398.42402705810281</v>
      </c>
      <c r="V139" s="3">
        <f t="shared" si="41"/>
        <v>1.6131437365469974</v>
      </c>
      <c r="W139" s="3">
        <f t="shared" si="42"/>
        <v>37.027532421299597</v>
      </c>
      <c r="X139" s="3">
        <f t="shared" si="43"/>
        <v>10.841144112408358</v>
      </c>
      <c r="Y139" s="3">
        <f t="shared" si="44"/>
        <v>21.867742252207918</v>
      </c>
      <c r="Z139" s="3">
        <f t="shared" si="45"/>
        <v>-0.31854225220791932</v>
      </c>
      <c r="AA139" s="3">
        <f t="shared" si="46"/>
        <v>47.913329304885458</v>
      </c>
      <c r="AB139" s="3">
        <f t="shared" si="47"/>
        <v>-26.364129304885459</v>
      </c>
    </row>
    <row r="140" spans="1:28">
      <c r="A140" s="3">
        <v>54594</v>
      </c>
      <c r="B140" s="4">
        <v>201807170605</v>
      </c>
      <c r="C140" s="5">
        <v>31.447299999999998</v>
      </c>
      <c r="D140" s="5">
        <v>43.362699999999997</v>
      </c>
      <c r="E140" s="5">
        <v>48.730699999999999</v>
      </c>
      <c r="F140" s="5">
        <v>47.7547</v>
      </c>
      <c r="G140" s="5">
        <v>116.212</v>
      </c>
      <c r="H140" s="5">
        <v>39.430700000000002</v>
      </c>
      <c r="I140" s="4">
        <v>2.5373600000000001</v>
      </c>
      <c r="J140" s="3">
        <v>19.883900000000001</v>
      </c>
      <c r="K140" s="3">
        <v>14.987299999999999</v>
      </c>
      <c r="L140" s="3">
        <v>15.0619</v>
      </c>
      <c r="M140" s="3">
        <f t="shared" si="32"/>
        <v>3.2511506452544472</v>
      </c>
      <c r="N140" s="3">
        <f t="shared" si="33"/>
        <v>14.987350824953754</v>
      </c>
      <c r="O140" s="3">
        <f t="shared" si="34"/>
        <v>29.83475483587933</v>
      </c>
      <c r="P140" s="3">
        <f t="shared" si="35"/>
        <v>26.324448014239383</v>
      </c>
      <c r="Q140" s="3">
        <f t="shared" si="36"/>
        <v>-0.71379064525444713</v>
      </c>
      <c r="R140" s="6">
        <f t="shared" si="37"/>
        <v>-12.449990824953755</v>
      </c>
      <c r="S140" s="3">
        <f t="shared" si="38"/>
        <v>-27.297394835879331</v>
      </c>
      <c r="T140" s="3">
        <f t="shared" si="39"/>
        <v>-23.787088014239384</v>
      </c>
      <c r="U140" s="3">
        <f t="shared" si="40"/>
        <v>0.50949708525275994</v>
      </c>
      <c r="V140" s="3">
        <f t="shared" si="41"/>
        <v>155.00227154143266</v>
      </c>
      <c r="W140" s="3">
        <f t="shared" si="42"/>
        <v>745.14776482589161</v>
      </c>
      <c r="X140" s="3">
        <f t="shared" si="43"/>
        <v>565.82555619717095</v>
      </c>
      <c r="Y140" s="3">
        <f t="shared" si="44"/>
        <v>18.238501470208202</v>
      </c>
      <c r="Z140" s="3">
        <f t="shared" si="45"/>
        <v>-15.701141470208203</v>
      </c>
      <c r="AA140" s="3">
        <f t="shared" si="46"/>
        <v>44.822105660833088</v>
      </c>
      <c r="AB140" s="3">
        <f t="shared" si="47"/>
        <v>-42.284745660833089</v>
      </c>
    </row>
    <row r="141" spans="1:28" hidden="1">
      <c r="A141" s="3">
        <v>54511</v>
      </c>
      <c r="B141" s="4">
        <v>201807170617</v>
      </c>
      <c r="C141" s="5">
        <v>-0.67200000000000004</v>
      </c>
      <c r="D141" s="5">
        <v>24.907299999999999</v>
      </c>
      <c r="E141" s="5">
        <v>26.2087</v>
      </c>
      <c r="F141" s="5">
        <v>27.306699999999999</v>
      </c>
      <c r="G141" s="5">
        <v>116.28</v>
      </c>
      <c r="H141" s="5">
        <v>39.479999999999997</v>
      </c>
      <c r="I141" s="3">
        <v>0.64678199999999997</v>
      </c>
      <c r="J141" s="3">
        <v>0.70425400000000005</v>
      </c>
      <c r="K141" s="3">
        <v>1.40527</v>
      </c>
      <c r="L141" s="3">
        <v>1.92258</v>
      </c>
      <c r="M141" s="3">
        <f t="shared" si="32"/>
        <v>5.2843561905024601E-2</v>
      </c>
      <c r="N141" s="3">
        <f t="shared" si="33"/>
        <v>1.4052677947520407</v>
      </c>
      <c r="O141" s="3">
        <f t="shared" si="34"/>
        <v>1.6605313276292331</v>
      </c>
      <c r="P141" s="3">
        <f t="shared" si="35"/>
        <v>1.9116380813368585</v>
      </c>
      <c r="Q141" s="3">
        <f t="shared" si="36"/>
        <v>0.59393843809497537</v>
      </c>
      <c r="R141" s="3">
        <f t="shared" si="37"/>
        <v>-0.7584857947520407</v>
      </c>
      <c r="S141" s="3">
        <f t="shared" si="38"/>
        <v>-1.0137493276292331</v>
      </c>
      <c r="T141" s="3">
        <f t="shared" si="39"/>
        <v>-1.2648560813368586</v>
      </c>
      <c r="U141" s="3">
        <f t="shared" si="40"/>
        <v>0.35276286824669889</v>
      </c>
      <c r="V141" s="3">
        <f t="shared" si="41"/>
        <v>0.57530070084063478</v>
      </c>
      <c r="W141" s="3">
        <f t="shared" si="42"/>
        <v>1.0276876992687223</v>
      </c>
      <c r="X141" s="3">
        <f t="shared" si="43"/>
        <v>1.5998609064948337</v>
      </c>
      <c r="Y141" s="3">
        <f t="shared" si="44"/>
        <v>1.4581113566570654</v>
      </c>
      <c r="Z141" s="3">
        <f t="shared" si="45"/>
        <v>-0.8113293566570654</v>
      </c>
      <c r="AA141" s="3">
        <f t="shared" si="46"/>
        <v>3.0657991223812737</v>
      </c>
      <c r="AB141" s="3">
        <f t="shared" si="47"/>
        <v>-2.4190171223812738</v>
      </c>
    </row>
    <row r="142" spans="1:28" hidden="1">
      <c r="A142" s="3">
        <v>54511</v>
      </c>
      <c r="B142" s="4">
        <v>201807170911</v>
      </c>
      <c r="C142" s="5">
        <v>-30.884</v>
      </c>
      <c r="D142" s="5">
        <v>8.6368899999999993</v>
      </c>
      <c r="E142" s="5">
        <v>13.75</v>
      </c>
      <c r="F142" s="5">
        <v>13.4809</v>
      </c>
      <c r="G142" s="5">
        <v>116.28</v>
      </c>
      <c r="H142" s="5">
        <v>39.479999999999997</v>
      </c>
      <c r="I142" s="3">
        <v>0.13782900000000001</v>
      </c>
      <c r="J142" s="3">
        <v>2.6021200000000001E-2</v>
      </c>
      <c r="K142" s="3">
        <v>0.17438000000000001</v>
      </c>
      <c r="L142" s="3">
        <v>0.31313099999999999</v>
      </c>
      <c r="M142" s="3">
        <f t="shared" si="32"/>
        <v>1.0969420460761397E-3</v>
      </c>
      <c r="N142" s="3">
        <f t="shared" si="33"/>
        <v>0.17438023412753562</v>
      </c>
      <c r="O142" s="3">
        <f t="shared" si="34"/>
        <v>0.3359676668765138</v>
      </c>
      <c r="P142" s="3">
        <f t="shared" si="35"/>
        <v>0.32457017780217023</v>
      </c>
      <c r="Q142" s="3">
        <f t="shared" si="36"/>
        <v>0.13673205795392387</v>
      </c>
      <c r="R142" s="3">
        <f t="shared" si="37"/>
        <v>-3.6551234127535609E-2</v>
      </c>
      <c r="S142" s="3">
        <f t="shared" si="38"/>
        <v>-0.1981386668765138</v>
      </c>
      <c r="T142" s="3">
        <f t="shared" si="39"/>
        <v>-0.18674117780217023</v>
      </c>
      <c r="U142" s="3">
        <f t="shared" si="40"/>
        <v>1.8695655672315199E-2</v>
      </c>
      <c r="V142" s="3">
        <f t="shared" si="41"/>
        <v>1.3359927162459237E-3</v>
      </c>
      <c r="W142" s="3">
        <f t="shared" si="42"/>
        <v>3.9258931311602109E-2</v>
      </c>
      <c r="X142" s="3">
        <f t="shared" si="43"/>
        <v>3.4872267486941756E-2</v>
      </c>
      <c r="Y142" s="3">
        <f t="shared" si="44"/>
        <v>0.17547717617361175</v>
      </c>
      <c r="Z142" s="3">
        <f t="shared" si="45"/>
        <v>-3.7648176173611742E-2</v>
      </c>
      <c r="AA142" s="3">
        <f t="shared" si="46"/>
        <v>0.51034790100404948</v>
      </c>
      <c r="AB142" s="3">
        <f t="shared" si="47"/>
        <v>-0.3725189010040495</v>
      </c>
    </row>
    <row r="143" spans="1:28" hidden="1">
      <c r="A143" s="3">
        <v>54594</v>
      </c>
      <c r="B143" s="4">
        <v>201807170935</v>
      </c>
      <c r="C143" s="5">
        <v>15.7902</v>
      </c>
      <c r="D143" s="5">
        <v>17.5198</v>
      </c>
      <c r="E143" s="5">
        <v>23.6738</v>
      </c>
      <c r="F143" s="5">
        <v>24.357600000000001</v>
      </c>
      <c r="G143" s="5">
        <v>116.212</v>
      </c>
      <c r="H143" s="5">
        <v>39.430700000000002</v>
      </c>
      <c r="I143" s="3">
        <v>0.55219600000000002</v>
      </c>
      <c r="J143" s="3">
        <v>0.422344</v>
      </c>
      <c r="K143" s="3">
        <v>0.54484600000000005</v>
      </c>
      <c r="L143" s="3">
        <v>0.84337899999999999</v>
      </c>
      <c r="M143" s="3">
        <f t="shared" si="32"/>
        <v>0.43645213614950734</v>
      </c>
      <c r="N143" s="3">
        <f t="shared" si="33"/>
        <v>0.54484797788590489</v>
      </c>
      <c r="O143" s="3">
        <f t="shared" si="34"/>
        <v>1.1996460915662399</v>
      </c>
      <c r="P143" s="3">
        <f t="shared" si="35"/>
        <v>1.3096064441237767</v>
      </c>
      <c r="Q143" s="3">
        <f t="shared" si="36"/>
        <v>0.11574386385049268</v>
      </c>
      <c r="R143" s="3">
        <f t="shared" si="37"/>
        <v>7.3480221140951318E-3</v>
      </c>
      <c r="S143" s="3">
        <f t="shared" si="38"/>
        <v>-0.64745009156623989</v>
      </c>
      <c r="T143" s="3">
        <f t="shared" si="39"/>
        <v>-0.75741044412377667</v>
      </c>
      <c r="U143" s="3">
        <f t="shared" si="40"/>
        <v>1.3396642019041385E-2</v>
      </c>
      <c r="V143" s="3">
        <f t="shared" si="41"/>
        <v>5.3993428989231091E-5</v>
      </c>
      <c r="W143" s="3">
        <f t="shared" si="42"/>
        <v>0.41919162106913244</v>
      </c>
      <c r="X143" s="3">
        <f t="shared" si="43"/>
        <v>0.57367058086777667</v>
      </c>
      <c r="Y143" s="3">
        <f t="shared" si="44"/>
        <v>0.98130011403541229</v>
      </c>
      <c r="Z143" s="3">
        <f t="shared" si="45"/>
        <v>-0.42910411403541227</v>
      </c>
      <c r="AA143" s="3">
        <f t="shared" si="46"/>
        <v>1.7444940694521449</v>
      </c>
      <c r="AB143" s="3">
        <f t="shared" si="47"/>
        <v>-1.192298069452145</v>
      </c>
    </row>
    <row r="144" spans="1:28" hidden="1">
      <c r="A144" s="3">
        <v>54594</v>
      </c>
      <c r="B144" s="4">
        <v>201807170941</v>
      </c>
      <c r="C144" s="5">
        <v>20.84</v>
      </c>
      <c r="D144" s="5">
        <v>24.24</v>
      </c>
      <c r="E144" s="5">
        <v>26.92</v>
      </c>
      <c r="F144" s="5">
        <v>26.56</v>
      </c>
      <c r="G144" s="5">
        <v>116.212</v>
      </c>
      <c r="H144" s="5">
        <v>39.430700000000002</v>
      </c>
      <c r="I144" s="3">
        <v>1.64896</v>
      </c>
      <c r="J144" s="3">
        <v>0.96505799999999997</v>
      </c>
      <c r="K144" s="3">
        <v>1.29</v>
      </c>
      <c r="L144" s="3">
        <v>1.78467</v>
      </c>
      <c r="M144" s="3">
        <f t="shared" si="32"/>
        <v>0.83408533112979033</v>
      </c>
      <c r="N144" s="3">
        <f t="shared" si="33"/>
        <v>1.2900022964390336</v>
      </c>
      <c r="O144" s="3">
        <f t="shared" si="34"/>
        <v>1.819141507993435</v>
      </c>
      <c r="P144" s="3">
        <f t="shared" si="35"/>
        <v>1.7370586548866145</v>
      </c>
      <c r="Q144" s="3">
        <f t="shared" si="36"/>
        <v>0.81487466887020965</v>
      </c>
      <c r="R144" s="3">
        <f t="shared" si="37"/>
        <v>0.35895770356096635</v>
      </c>
      <c r="S144" s="3">
        <f t="shared" si="38"/>
        <v>-0.17018150799343501</v>
      </c>
      <c r="T144" s="3">
        <f t="shared" si="39"/>
        <v>-8.8098654886614503E-2</v>
      </c>
      <c r="U144" s="3">
        <f t="shared" si="40"/>
        <v>0.66402072596633388</v>
      </c>
      <c r="V144" s="3">
        <f t="shared" si="41"/>
        <v>0.1288506329457626</v>
      </c>
      <c r="W144" s="3">
        <f t="shared" si="42"/>
        <v>2.8961745662919584E-2</v>
      </c>
      <c r="X144" s="3">
        <f t="shared" si="43"/>
        <v>7.7613729928308053E-3</v>
      </c>
      <c r="Y144" s="3">
        <f t="shared" si="44"/>
        <v>2.1240876275688239</v>
      </c>
      <c r="Z144" s="3">
        <f t="shared" si="45"/>
        <v>-0.47512762756882387</v>
      </c>
      <c r="AA144" s="3">
        <f t="shared" si="46"/>
        <v>3.1091438044324686</v>
      </c>
      <c r="AB144" s="3">
        <f t="shared" si="47"/>
        <v>-1.4601838044324686</v>
      </c>
    </row>
    <row r="145" spans="1:28" hidden="1">
      <c r="A145" s="3">
        <v>54511</v>
      </c>
      <c r="B145" s="4">
        <v>201807170953</v>
      </c>
      <c r="C145" s="5">
        <v>-3.5693299999999999</v>
      </c>
      <c r="D145" s="5">
        <v>22.1267</v>
      </c>
      <c r="E145" s="5">
        <v>30.8093</v>
      </c>
      <c r="F145" s="5">
        <v>30.613800000000001</v>
      </c>
      <c r="G145" s="5">
        <v>116.28</v>
      </c>
      <c r="H145" s="5">
        <v>39.479999999999997</v>
      </c>
      <c r="I145" s="3">
        <v>0.23066800000000001</v>
      </c>
      <c r="J145" s="3">
        <v>0.63585199999999997</v>
      </c>
      <c r="K145" s="3">
        <v>0.98373299999999997</v>
      </c>
      <c r="L145" s="3">
        <v>1.4098900000000001</v>
      </c>
      <c r="M145" s="3">
        <f t="shared" si="32"/>
        <v>3.6442721525597702E-2</v>
      </c>
      <c r="N145" s="3">
        <f t="shared" si="33"/>
        <v>0.98373851126161438</v>
      </c>
      <c r="O145" s="3">
        <f t="shared" si="34"/>
        <v>2.9957149960044607</v>
      </c>
      <c r="P145" s="3">
        <f t="shared" si="35"/>
        <v>2.9215353356564138</v>
      </c>
      <c r="Q145" s="3">
        <f t="shared" si="36"/>
        <v>0.1942252784744023</v>
      </c>
      <c r="R145" s="3">
        <f t="shared" si="37"/>
        <v>-0.75307051126161439</v>
      </c>
      <c r="S145" s="3">
        <f t="shared" si="38"/>
        <v>-2.7650469960044606</v>
      </c>
      <c r="T145" s="3">
        <f t="shared" si="39"/>
        <v>-2.6908673356564137</v>
      </c>
      <c r="U145" s="3">
        <f t="shared" si="40"/>
        <v>3.772345879845912E-2</v>
      </c>
      <c r="V145" s="3">
        <f t="shared" si="41"/>
        <v>0.56711519493182927</v>
      </c>
      <c r="W145" s="3">
        <f t="shared" si="42"/>
        <v>7.6454848901132912</v>
      </c>
      <c r="X145" s="3">
        <f t="shared" si="43"/>
        <v>7.2407670181026464</v>
      </c>
      <c r="Y145" s="3">
        <f t="shared" si="44"/>
        <v>1.0201812327872122</v>
      </c>
      <c r="Z145" s="3">
        <f t="shared" si="45"/>
        <v>-0.78951323278721219</v>
      </c>
      <c r="AA145" s="3">
        <f t="shared" si="46"/>
        <v>3.9794535072660748</v>
      </c>
      <c r="AB145" s="3">
        <f t="shared" si="47"/>
        <v>-3.7487855072660747</v>
      </c>
    </row>
    <row r="146" spans="1:28" hidden="1">
      <c r="A146" s="3">
        <v>54511</v>
      </c>
      <c r="B146" s="4">
        <v>201807171035</v>
      </c>
      <c r="C146" s="5">
        <v>-0.31600099999999998</v>
      </c>
      <c r="D146" s="5">
        <v>27.155799999999999</v>
      </c>
      <c r="E146" s="5">
        <v>49.881300000000003</v>
      </c>
      <c r="F146" s="5">
        <v>49.599800000000002</v>
      </c>
      <c r="G146" s="5">
        <v>116.28</v>
      </c>
      <c r="H146" s="5">
        <v>39.479999999999997</v>
      </c>
      <c r="I146" s="3">
        <v>2.2139700000000002</v>
      </c>
      <c r="J146" s="3">
        <v>3.7797200000000002</v>
      </c>
      <c r="K146" s="3">
        <v>1.8749899999999999</v>
      </c>
      <c r="L146" s="3">
        <v>2.4705900000000001</v>
      </c>
      <c r="M146" s="3">
        <f t="shared" si="32"/>
        <v>5.5312237594853507E-2</v>
      </c>
      <c r="N146" s="3">
        <f t="shared" si="33"/>
        <v>1.8749968542086177</v>
      </c>
      <c r="O146" s="3">
        <f t="shared" si="34"/>
        <v>34.578877685514136</v>
      </c>
      <c r="P146" s="3">
        <f t="shared" si="35"/>
        <v>33.352726596569426</v>
      </c>
      <c r="Q146" s="3">
        <f t="shared" si="36"/>
        <v>2.1586577624051468</v>
      </c>
      <c r="R146" s="3">
        <f t="shared" si="37"/>
        <v>0.33897314579138249</v>
      </c>
      <c r="S146" s="3">
        <f t="shared" si="38"/>
        <v>-32.364907685514133</v>
      </c>
      <c r="T146" s="3">
        <f t="shared" si="39"/>
        <v>-31.138756596569426</v>
      </c>
      <c r="U146" s="3">
        <f t="shared" si="40"/>
        <v>4.6598033351919952</v>
      </c>
      <c r="V146" s="3">
        <f t="shared" si="41"/>
        <v>0.11490279356770584</v>
      </c>
      <c r="W146" s="3">
        <f t="shared" si="42"/>
        <v>1047.4872494918518</v>
      </c>
      <c r="X146" s="3">
        <f t="shared" si="43"/>
        <v>969.62216238039593</v>
      </c>
      <c r="Y146" s="3">
        <f t="shared" si="44"/>
        <v>1.9303090918034713</v>
      </c>
      <c r="Z146" s="3">
        <f t="shared" si="45"/>
        <v>0.28366090819652889</v>
      </c>
      <c r="AA146" s="3">
        <f t="shared" si="46"/>
        <v>36.453874539722754</v>
      </c>
      <c r="AB146" s="3">
        <f t="shared" si="47"/>
        <v>-34.239904539722751</v>
      </c>
    </row>
    <row r="147" spans="1:28" hidden="1">
      <c r="A147" s="3">
        <v>54594</v>
      </c>
      <c r="B147" s="4">
        <v>201807171035</v>
      </c>
      <c r="C147" s="5">
        <v>27.799299999999999</v>
      </c>
      <c r="D147" s="5">
        <v>23.1738</v>
      </c>
      <c r="E147" s="5">
        <v>23.616199999999999</v>
      </c>
      <c r="F147" s="5">
        <v>24.0989</v>
      </c>
      <c r="G147" s="5">
        <v>116.212</v>
      </c>
      <c r="H147" s="5">
        <v>39.430700000000002</v>
      </c>
      <c r="I147" s="3">
        <v>0.42197299999999999</v>
      </c>
      <c r="J147" s="3">
        <v>0.80097200000000002</v>
      </c>
      <c r="K147" s="3">
        <v>1.12513</v>
      </c>
      <c r="L147" s="3">
        <v>1.58456</v>
      </c>
      <c r="M147" s="3">
        <f t="shared" si="32"/>
        <v>2.0363081216972589</v>
      </c>
      <c r="N147" s="3">
        <f t="shared" si="33"/>
        <v>1.1251311366348198</v>
      </c>
      <c r="O147" s="3">
        <f t="shared" si="34"/>
        <v>1.1908164446275831</v>
      </c>
      <c r="P147" s="3">
        <f t="shared" si="35"/>
        <v>1.2668675538238916</v>
      </c>
      <c r="Q147" s="3">
        <f t="shared" si="36"/>
        <v>-1.614335121697259</v>
      </c>
      <c r="R147" s="3">
        <f t="shared" si="37"/>
        <v>-0.70315813663481985</v>
      </c>
      <c r="S147" s="3">
        <f t="shared" si="38"/>
        <v>-0.76884344462758314</v>
      </c>
      <c r="T147" s="3">
        <f t="shared" si="39"/>
        <v>-0.84489455382389167</v>
      </c>
      <c r="U147" s="3">
        <f t="shared" si="40"/>
        <v>2.6060778851453041</v>
      </c>
      <c r="V147" s="3">
        <f t="shared" si="41"/>
        <v>0.49443136511575198</v>
      </c>
      <c r="W147" s="3">
        <f t="shared" si="42"/>
        <v>0.59112024234680749</v>
      </c>
      <c r="X147" s="3">
        <f t="shared" si="43"/>
        <v>0.71384680708127302</v>
      </c>
      <c r="Y147" s="3">
        <f t="shared" si="44"/>
        <v>3.1614392583320789</v>
      </c>
      <c r="Z147" s="3">
        <f t="shared" si="45"/>
        <v>-2.739466258332079</v>
      </c>
      <c r="AA147" s="3">
        <f t="shared" si="46"/>
        <v>2.3159475812624031</v>
      </c>
      <c r="AB147" s="3">
        <f t="shared" si="47"/>
        <v>-1.8939745812624031</v>
      </c>
    </row>
    <row r="148" spans="1:28" hidden="1">
      <c r="A148" s="3">
        <v>54594</v>
      </c>
      <c r="B148" s="4">
        <v>201807171453</v>
      </c>
      <c r="C148" s="5">
        <v>31.7013</v>
      </c>
      <c r="D148" s="5">
        <v>30.928000000000001</v>
      </c>
      <c r="E148" s="5">
        <v>35.567999999999998</v>
      </c>
      <c r="F148" s="5">
        <v>34.601300000000002</v>
      </c>
      <c r="G148" s="5">
        <v>116.212</v>
      </c>
      <c r="H148" s="5">
        <v>39.430700000000002</v>
      </c>
      <c r="I148" s="3">
        <v>4.9471499999999997</v>
      </c>
      <c r="J148" s="3">
        <v>3.27102</v>
      </c>
      <c r="K148" s="3">
        <v>3.0416699999999999</v>
      </c>
      <c r="L148" s="3">
        <v>3.7629800000000002</v>
      </c>
      <c r="M148" s="3">
        <f t="shared" si="32"/>
        <v>3.3588057920126779</v>
      </c>
      <c r="N148" s="3">
        <f t="shared" si="33"/>
        <v>3.0416699234877913</v>
      </c>
      <c r="O148" s="3">
        <f t="shared" si="34"/>
        <v>5.5151849814097123</v>
      </c>
      <c r="P148" s="3">
        <f t="shared" si="35"/>
        <v>4.8720854138205318</v>
      </c>
      <c r="Q148" s="3">
        <f t="shared" si="36"/>
        <v>1.5883442079873218</v>
      </c>
      <c r="R148" s="3">
        <f t="shared" si="37"/>
        <v>1.9054800765122084</v>
      </c>
      <c r="S148" s="3">
        <f t="shared" si="38"/>
        <v>-0.56803498140971254</v>
      </c>
      <c r="T148" s="3">
        <f t="shared" si="39"/>
        <v>7.5064586179467874E-2</v>
      </c>
      <c r="U148" s="3">
        <f t="shared" si="40"/>
        <v>2.5228373230468724</v>
      </c>
      <c r="V148" s="3">
        <f t="shared" si="41"/>
        <v>3.6308543219849718</v>
      </c>
      <c r="W148" s="3">
        <f t="shared" si="42"/>
        <v>0.32266374010513249</v>
      </c>
      <c r="X148" s="3">
        <f t="shared" si="43"/>
        <v>5.6346920982947597E-3</v>
      </c>
      <c r="Y148" s="3">
        <f t="shared" si="44"/>
        <v>6.4004757155004697</v>
      </c>
      <c r="Z148" s="3">
        <f t="shared" si="45"/>
        <v>-1.45332571550047</v>
      </c>
      <c r="AA148" s="3">
        <f t="shared" si="46"/>
        <v>8.556854904897504</v>
      </c>
      <c r="AB148" s="3">
        <f t="shared" si="47"/>
        <v>-3.6097049048975043</v>
      </c>
    </row>
    <row r="149" spans="1:28" hidden="1">
      <c r="A149" s="3">
        <v>54594</v>
      </c>
      <c r="B149" s="4">
        <v>201807171605</v>
      </c>
      <c r="C149" s="5">
        <v>24.383299999999998</v>
      </c>
      <c r="D149" s="5">
        <v>27.65</v>
      </c>
      <c r="E149" s="5">
        <v>35.894399999999997</v>
      </c>
      <c r="F149" s="5">
        <v>34.377800000000001</v>
      </c>
      <c r="G149" s="5">
        <v>116.212</v>
      </c>
      <c r="H149" s="5">
        <v>39.430700000000002</v>
      </c>
      <c r="I149" s="3">
        <v>1.31185</v>
      </c>
      <c r="J149" s="3">
        <v>2.2246299999999999</v>
      </c>
      <c r="K149" s="3">
        <v>1.99769</v>
      </c>
      <c r="L149" s="3">
        <v>2.6106099999999999</v>
      </c>
      <c r="M149" s="3">
        <f t="shared" si="32"/>
        <v>1.313930195887985</v>
      </c>
      <c r="N149" s="3">
        <f t="shared" si="33"/>
        <v>1.9976871839221246</v>
      </c>
      <c r="O149" s="3">
        <f t="shared" si="34"/>
        <v>5.7509628667730537</v>
      </c>
      <c r="P149" s="3">
        <f t="shared" si="35"/>
        <v>4.7344108534778702</v>
      </c>
      <c r="Q149" s="3">
        <f t="shared" si="36"/>
        <v>-2.0801958879850257E-3</v>
      </c>
      <c r="R149" s="3">
        <f t="shared" si="37"/>
        <v>-0.68583718392212467</v>
      </c>
      <c r="S149" s="3">
        <f t="shared" si="38"/>
        <v>-4.4391128667730539</v>
      </c>
      <c r="T149" s="3">
        <f t="shared" si="39"/>
        <v>-3.4225608534778704</v>
      </c>
      <c r="U149" s="3">
        <f t="shared" si="40"/>
        <v>4.3272149323898099E-6</v>
      </c>
      <c r="V149" s="3">
        <f t="shared" si="41"/>
        <v>0.47037264285023028</v>
      </c>
      <c r="W149" s="3">
        <f t="shared" si="42"/>
        <v>19.70572304395008</v>
      </c>
      <c r="X149" s="3">
        <f t="shared" si="43"/>
        <v>11.713922795759169</v>
      </c>
      <c r="Y149" s="3">
        <f t="shared" si="44"/>
        <v>3.3116173798101096</v>
      </c>
      <c r="Z149" s="3">
        <f t="shared" si="45"/>
        <v>-1.9997673798101097</v>
      </c>
      <c r="AA149" s="3">
        <f t="shared" si="46"/>
        <v>7.7486500506951783</v>
      </c>
      <c r="AB149" s="3">
        <f t="shared" si="47"/>
        <v>-6.4368000506951786</v>
      </c>
    </row>
    <row r="150" spans="1:28" hidden="1">
      <c r="A150" s="3">
        <v>54594</v>
      </c>
      <c r="B150" s="4">
        <v>201807171629</v>
      </c>
      <c r="C150" s="5">
        <v>39.389299999999999</v>
      </c>
      <c r="D150" s="5">
        <v>41.828000000000003</v>
      </c>
      <c r="E150" s="5">
        <v>42.89</v>
      </c>
      <c r="F150" s="5">
        <v>40.176000000000002</v>
      </c>
      <c r="G150" s="5">
        <v>116.212</v>
      </c>
      <c r="H150" s="5">
        <v>39.430700000000002</v>
      </c>
      <c r="I150" s="3">
        <v>16.421500000000002</v>
      </c>
      <c r="J150" s="3">
        <v>13.420299999999999</v>
      </c>
      <c r="K150" s="3">
        <v>12.3095</v>
      </c>
      <c r="L150" s="3">
        <v>12.692299999999999</v>
      </c>
      <c r="M150" s="3">
        <f t="shared" si="32"/>
        <v>9.0033989253458664</v>
      </c>
      <c r="N150" s="3">
        <f t="shared" si="33"/>
        <v>12.309547355449654</v>
      </c>
      <c r="O150" s="3">
        <f t="shared" si="34"/>
        <v>14.105727295555569</v>
      </c>
      <c r="P150" s="3">
        <f t="shared" si="35"/>
        <v>9.959228194621188</v>
      </c>
      <c r="Q150" s="3">
        <f t="shared" si="36"/>
        <v>7.4181010746541354</v>
      </c>
      <c r="R150" s="3">
        <f t="shared" si="37"/>
        <v>4.1119526445503478</v>
      </c>
      <c r="S150" s="3">
        <f t="shared" si="38"/>
        <v>2.3157727044444325</v>
      </c>
      <c r="T150" s="3">
        <f t="shared" si="39"/>
        <v>6.4622718053788137</v>
      </c>
      <c r="U150" s="3">
        <f t="shared" si="40"/>
        <v>55.028223553784841</v>
      </c>
      <c r="V150" s="3">
        <f t="shared" si="41"/>
        <v>16.908154551024598</v>
      </c>
      <c r="W150" s="3">
        <f t="shared" si="42"/>
        <v>5.3628032186498809</v>
      </c>
      <c r="X150" s="3">
        <f t="shared" si="43"/>
        <v>41.760956886593952</v>
      </c>
      <c r="Y150" s="3">
        <f t="shared" si="44"/>
        <v>21.312946280795522</v>
      </c>
      <c r="Z150" s="3">
        <f t="shared" si="45"/>
        <v>-4.8914462807955204</v>
      </c>
      <c r="AA150" s="3">
        <f t="shared" si="46"/>
        <v>26.415274651005223</v>
      </c>
      <c r="AB150" s="3">
        <f t="shared" si="47"/>
        <v>-9.9937746510052214</v>
      </c>
    </row>
    <row r="151" spans="1:28">
      <c r="A151" s="3">
        <v>54594</v>
      </c>
      <c r="B151" s="4">
        <v>201807171641</v>
      </c>
      <c r="C151" s="5">
        <v>33.35</v>
      </c>
      <c r="D151" s="5">
        <v>37.130899999999997</v>
      </c>
      <c r="E151" s="5">
        <v>36.447099999999999</v>
      </c>
      <c r="F151" s="5">
        <v>34.476199999999999</v>
      </c>
      <c r="G151" s="5">
        <v>116.212</v>
      </c>
      <c r="H151" s="5">
        <v>39.430700000000002</v>
      </c>
      <c r="I151" s="4">
        <v>13.463100000000001</v>
      </c>
      <c r="J151" s="3">
        <v>6.1037800000000004</v>
      </c>
      <c r="K151" s="3">
        <v>6.7392700000000003</v>
      </c>
      <c r="L151" s="3">
        <v>7.51633</v>
      </c>
      <c r="M151" s="3">
        <f t="shared" si="32"/>
        <v>4.1497074780441263</v>
      </c>
      <c r="N151" s="3">
        <f t="shared" si="33"/>
        <v>6.7392817510539258</v>
      </c>
      <c r="O151" s="3">
        <f t="shared" si="34"/>
        <v>6.1734218313386799</v>
      </c>
      <c r="P151" s="3">
        <f t="shared" si="35"/>
        <v>4.7945386443327074</v>
      </c>
      <c r="Q151" s="3">
        <f t="shared" si="36"/>
        <v>9.3133925219558744</v>
      </c>
      <c r="R151" s="6">
        <f t="shared" si="37"/>
        <v>6.7238182489460749</v>
      </c>
      <c r="S151" s="3">
        <f t="shared" si="38"/>
        <v>7.2896781686613208</v>
      </c>
      <c r="T151" s="3">
        <f t="shared" si="39"/>
        <v>8.6685613556672934</v>
      </c>
      <c r="U151" s="3">
        <f t="shared" si="40"/>
        <v>86.739280268023606</v>
      </c>
      <c r="V151" s="3">
        <f t="shared" si="41"/>
        <v>45.209731844860258</v>
      </c>
      <c r="W151" s="3">
        <f t="shared" si="42"/>
        <v>53.139407802657466</v>
      </c>
      <c r="X151" s="3">
        <f t="shared" si="43"/>
        <v>75.143955976968385</v>
      </c>
      <c r="Y151" s="3">
        <f t="shared" si="44"/>
        <v>10.888989229098051</v>
      </c>
      <c r="Z151" s="3">
        <f t="shared" si="45"/>
        <v>2.5741107709019495</v>
      </c>
      <c r="AA151" s="3">
        <f t="shared" si="46"/>
        <v>12.912703582392606</v>
      </c>
      <c r="AB151" s="3">
        <f t="shared" si="47"/>
        <v>0.55039641760739499</v>
      </c>
    </row>
    <row r="152" spans="1:28" hidden="1">
      <c r="A152" s="3">
        <v>54594</v>
      </c>
      <c r="B152" s="4">
        <v>201807182153</v>
      </c>
      <c r="C152" s="5">
        <v>11.412000000000001</v>
      </c>
      <c r="D152" s="5">
        <v>14.6213</v>
      </c>
      <c r="E152" s="5">
        <v>27.884</v>
      </c>
      <c r="F152" s="5">
        <v>32.485300000000002</v>
      </c>
      <c r="G152" s="5">
        <v>116.212</v>
      </c>
      <c r="H152" s="5">
        <v>39.430700000000002</v>
      </c>
      <c r="I152" s="3">
        <v>0.13478799999999999</v>
      </c>
      <c r="J152" s="3">
        <v>0.44375999999999999</v>
      </c>
      <c r="K152" s="3">
        <v>0.375691</v>
      </c>
      <c r="L152" s="3">
        <v>0.61040700000000003</v>
      </c>
      <c r="M152" s="3">
        <f t="shared" si="32"/>
        <v>0.24892635705647539</v>
      </c>
      <c r="N152" s="3">
        <f t="shared" si="33"/>
        <v>0.37568935823283628</v>
      </c>
      <c r="O152" s="3">
        <f t="shared" si="34"/>
        <v>2.0585493525579697</v>
      </c>
      <c r="P152" s="3">
        <f t="shared" si="35"/>
        <v>3.7141008614772777</v>
      </c>
      <c r="Q152" s="3">
        <f t="shared" si="36"/>
        <v>-0.1141383570564754</v>
      </c>
      <c r="R152" s="3">
        <f t="shared" si="37"/>
        <v>-0.24090135823283629</v>
      </c>
      <c r="S152" s="3">
        <f t="shared" si="38"/>
        <v>-1.9237613525579698</v>
      </c>
      <c r="T152" s="3">
        <f t="shared" si="39"/>
        <v>-3.5793128614772778</v>
      </c>
      <c r="U152" s="3">
        <f t="shared" si="40"/>
        <v>1.3027564551551468E-2</v>
      </c>
      <c r="V152" s="3">
        <f t="shared" si="41"/>
        <v>5.803346439842532E-2</v>
      </c>
      <c r="W152" s="3">
        <f t="shared" si="42"/>
        <v>3.7008577415956694</v>
      </c>
      <c r="X152" s="3">
        <f t="shared" si="43"/>
        <v>12.811480560336658</v>
      </c>
      <c r="Y152" s="3">
        <f t="shared" si="44"/>
        <v>0.6246157152893117</v>
      </c>
      <c r="Z152" s="3">
        <f t="shared" si="45"/>
        <v>-0.48982771528931168</v>
      </c>
      <c r="AA152" s="3">
        <f t="shared" si="46"/>
        <v>2.4342387107908059</v>
      </c>
      <c r="AB152" s="3">
        <f t="shared" si="47"/>
        <v>-2.299450710790806</v>
      </c>
    </row>
    <row r="153" spans="1:28" hidden="1">
      <c r="A153" s="3">
        <v>54594</v>
      </c>
      <c r="B153" s="4">
        <v>201807182217</v>
      </c>
      <c r="C153" s="5">
        <v>31.3736</v>
      </c>
      <c r="D153" s="5">
        <v>37.487299999999998</v>
      </c>
      <c r="E153" s="5">
        <v>37.205800000000004</v>
      </c>
      <c r="F153" s="5">
        <v>40.866</v>
      </c>
      <c r="G153" s="5">
        <v>116.212</v>
      </c>
      <c r="H153" s="5">
        <v>39.430700000000002</v>
      </c>
      <c r="I153" s="3">
        <v>6.9901200000000001</v>
      </c>
      <c r="J153" s="3">
        <v>7.9687700000000001</v>
      </c>
      <c r="K153" s="3">
        <v>7.0545099999999996</v>
      </c>
      <c r="L153" s="3">
        <v>7.82118</v>
      </c>
      <c r="M153" s="3">
        <f t="shared" si="32"/>
        <v>3.2205645147716564</v>
      </c>
      <c r="N153" s="3">
        <f t="shared" si="33"/>
        <v>7.054481411212504</v>
      </c>
      <c r="O153" s="3">
        <f t="shared" si="34"/>
        <v>6.8043327469624355</v>
      </c>
      <c r="P153" s="3">
        <f t="shared" si="35"/>
        <v>10.880746279846351</v>
      </c>
      <c r="Q153" s="3">
        <f t="shared" si="36"/>
        <v>3.7695554852283437</v>
      </c>
      <c r="R153" s="3">
        <f t="shared" si="37"/>
        <v>-6.4361411212503938E-2</v>
      </c>
      <c r="S153" s="3">
        <f t="shared" si="38"/>
        <v>0.1857872530375646</v>
      </c>
      <c r="T153" s="3">
        <f t="shared" si="39"/>
        <v>-3.8906262798463507</v>
      </c>
      <c r="U153" s="3">
        <f t="shared" si="40"/>
        <v>14.209548556215093</v>
      </c>
      <c r="V153" s="3">
        <f t="shared" si="41"/>
        <v>4.1423912532650275E-3</v>
      </c>
      <c r="W153" s="3">
        <f t="shared" si="42"/>
        <v>3.451690339124406E-2</v>
      </c>
      <c r="X153" s="3">
        <f t="shared" si="43"/>
        <v>15.136972849431054</v>
      </c>
      <c r="Y153" s="3">
        <f t="shared" si="44"/>
        <v>10.275045925984161</v>
      </c>
      <c r="Z153" s="3">
        <f t="shared" si="45"/>
        <v>-3.2849259259841608</v>
      </c>
      <c r="AA153" s="3">
        <f t="shared" si="46"/>
        <v>13.85881415817494</v>
      </c>
      <c r="AB153" s="3">
        <f t="shared" si="47"/>
        <v>-6.8686941581749403</v>
      </c>
    </row>
    <row r="154" spans="1:28" hidden="1">
      <c r="A154" s="3">
        <v>54511</v>
      </c>
      <c r="B154" s="4">
        <v>201807182311</v>
      </c>
      <c r="C154" s="5">
        <v>-2.9</v>
      </c>
      <c r="D154" s="5">
        <v>27.917300000000001</v>
      </c>
      <c r="E154" s="5">
        <v>27.956</v>
      </c>
      <c r="F154" s="5">
        <v>27.956</v>
      </c>
      <c r="G154" s="5">
        <v>116.28</v>
      </c>
      <c r="H154" s="5">
        <v>39.479999999999997</v>
      </c>
      <c r="I154" s="3">
        <v>0.29620400000000002</v>
      </c>
      <c r="J154" s="3">
        <v>0.91021700000000005</v>
      </c>
      <c r="K154" s="3">
        <v>2.0673699999999999</v>
      </c>
      <c r="L154" s="3">
        <v>2.6896200000000001</v>
      </c>
      <c r="M154" s="3">
        <f t="shared" si="32"/>
        <v>3.9709323049043135E-2</v>
      </c>
      <c r="N154" s="3">
        <f t="shared" si="33"/>
        <v>2.0673599251924419</v>
      </c>
      <c r="O154" s="3">
        <f t="shared" si="34"/>
        <v>2.0776466277695054</v>
      </c>
      <c r="P154" s="3">
        <f t="shared" si="35"/>
        <v>2.0776466277695054</v>
      </c>
      <c r="Q154" s="3">
        <f t="shared" si="36"/>
        <v>0.2564946769509569</v>
      </c>
      <c r="R154" s="3">
        <f t="shared" si="37"/>
        <v>-1.771155925192442</v>
      </c>
      <c r="S154" s="3">
        <f t="shared" si="38"/>
        <v>-1.7814426277695055</v>
      </c>
      <c r="T154" s="3">
        <f t="shared" si="39"/>
        <v>-1.7814426277695055</v>
      </c>
      <c r="U154" s="3">
        <f t="shared" si="40"/>
        <v>6.5789519304175745E-2</v>
      </c>
      <c r="V154" s="3">
        <f t="shared" si="41"/>
        <v>3.1369933113442952</v>
      </c>
      <c r="W154" s="3">
        <f t="shared" si="42"/>
        <v>3.1735378360343209</v>
      </c>
      <c r="X154" s="3">
        <f t="shared" si="43"/>
        <v>3.1735378360343209</v>
      </c>
      <c r="Y154" s="3">
        <f t="shared" si="44"/>
        <v>2.1070692482414852</v>
      </c>
      <c r="Z154" s="3">
        <f t="shared" si="45"/>
        <v>-1.8108652482414853</v>
      </c>
      <c r="AA154" s="3">
        <f t="shared" si="46"/>
        <v>4.1450065529619469</v>
      </c>
      <c r="AB154" s="3">
        <f t="shared" si="47"/>
        <v>-3.848802552961947</v>
      </c>
    </row>
    <row r="155" spans="1:28" hidden="1">
      <c r="A155" s="3">
        <v>54594</v>
      </c>
      <c r="B155" s="4">
        <v>201807191523</v>
      </c>
      <c r="C155" s="5">
        <v>13.278</v>
      </c>
      <c r="D155" s="5">
        <v>25.392700000000001</v>
      </c>
      <c r="E155" s="5">
        <v>25.038699999999999</v>
      </c>
      <c r="F155" s="5">
        <v>23.425999999999998</v>
      </c>
      <c r="G155" s="5">
        <v>116.212</v>
      </c>
      <c r="H155" s="5">
        <v>39.430700000000002</v>
      </c>
      <c r="I155" s="3">
        <v>0.77534999999999998</v>
      </c>
      <c r="J155" s="3">
        <v>0.86034699999999997</v>
      </c>
      <c r="K155" s="3">
        <v>1.49553</v>
      </c>
      <c r="L155" s="3">
        <v>2.0295200000000002</v>
      </c>
      <c r="M155" s="3">
        <f t="shared" si="32"/>
        <v>0.31623292379216961</v>
      </c>
      <c r="N155" s="3">
        <f t="shared" si="33"/>
        <v>1.4955325624342619</v>
      </c>
      <c r="O155" s="3">
        <f t="shared" si="34"/>
        <v>1.4291508548694176</v>
      </c>
      <c r="P155" s="3">
        <f t="shared" si="35"/>
        <v>1.1621192186331843</v>
      </c>
      <c r="Q155" s="3">
        <f t="shared" si="36"/>
        <v>0.45911707620783038</v>
      </c>
      <c r="R155" s="3">
        <f t="shared" si="37"/>
        <v>-0.72018256243426193</v>
      </c>
      <c r="S155" s="3">
        <f t="shared" si="38"/>
        <v>-0.65380085486941764</v>
      </c>
      <c r="T155" s="3">
        <f t="shared" si="39"/>
        <v>-0.38676921863318436</v>
      </c>
      <c r="U155" s="3">
        <f t="shared" si="40"/>
        <v>0.21078848966562672</v>
      </c>
      <c r="V155" s="3">
        <f t="shared" si="41"/>
        <v>0.51866292323437957</v>
      </c>
      <c r="W155" s="3">
        <f t="shared" si="42"/>
        <v>0.42745555782798128</v>
      </c>
      <c r="X155" s="3">
        <f t="shared" si="43"/>
        <v>0.14959042848212398</v>
      </c>
      <c r="Y155" s="3">
        <f t="shared" si="44"/>
        <v>1.8117654862264314</v>
      </c>
      <c r="Z155" s="3">
        <f t="shared" si="45"/>
        <v>-1.0364154862264314</v>
      </c>
      <c r="AA155" s="3">
        <f t="shared" si="46"/>
        <v>2.9246834173036795</v>
      </c>
      <c r="AB155" s="3">
        <f t="shared" si="47"/>
        <v>-2.1493334173036795</v>
      </c>
    </row>
    <row r="156" spans="1:28" hidden="1">
      <c r="A156" s="3">
        <v>54511</v>
      </c>
      <c r="B156" s="4">
        <v>201807191605</v>
      </c>
      <c r="C156" s="5">
        <v>0.57644399999999996</v>
      </c>
      <c r="D156" s="5">
        <v>28.8538</v>
      </c>
      <c r="E156" s="5">
        <v>35.4636</v>
      </c>
      <c r="F156" s="5">
        <v>35.072400000000002</v>
      </c>
      <c r="G156" s="5">
        <v>116.28</v>
      </c>
      <c r="H156" s="5">
        <v>39.479999999999997</v>
      </c>
      <c r="I156" s="3">
        <v>0.83554099999999998</v>
      </c>
      <c r="J156" s="3">
        <v>1.8432900000000001</v>
      </c>
      <c r="K156" s="3">
        <v>2.3311899999999999</v>
      </c>
      <c r="L156" s="3">
        <v>2.9857499999999999</v>
      </c>
      <c r="M156" s="3">
        <f t="shared" si="32"/>
        <v>6.2019807543339175E-2</v>
      </c>
      <c r="N156" s="3">
        <f t="shared" si="33"/>
        <v>2.3311979011819686</v>
      </c>
      <c r="O156" s="3">
        <f t="shared" si="34"/>
        <v>5.4418304123235117</v>
      </c>
      <c r="P156" s="3">
        <f t="shared" si="35"/>
        <v>5.1755339696234719</v>
      </c>
      <c r="Q156" s="3">
        <f t="shared" si="36"/>
        <v>0.77352119245666084</v>
      </c>
      <c r="R156" s="3">
        <f t="shared" si="37"/>
        <v>-1.4956569011819685</v>
      </c>
      <c r="S156" s="3">
        <f t="shared" si="38"/>
        <v>-4.6062894123235116</v>
      </c>
      <c r="T156" s="3">
        <f t="shared" si="39"/>
        <v>-4.3399929696234718</v>
      </c>
      <c r="U156" s="3">
        <f t="shared" si="40"/>
        <v>0.59833503517957454</v>
      </c>
      <c r="V156" s="3">
        <f t="shared" si="41"/>
        <v>2.2369895660532486</v>
      </c>
      <c r="W156" s="3">
        <f t="shared" si="42"/>
        <v>21.217902150083681</v>
      </c>
      <c r="X156" s="3">
        <f t="shared" si="43"/>
        <v>18.835538976381162</v>
      </c>
      <c r="Y156" s="3">
        <f t="shared" si="44"/>
        <v>2.3932177087253077</v>
      </c>
      <c r="Z156" s="3">
        <f t="shared" si="45"/>
        <v>-1.5576767087253076</v>
      </c>
      <c r="AA156" s="3">
        <f t="shared" si="46"/>
        <v>7.7730283135054803</v>
      </c>
      <c r="AB156" s="3">
        <f t="shared" si="47"/>
        <v>-6.9374873135054802</v>
      </c>
    </row>
    <row r="157" spans="1:28" hidden="1">
      <c r="A157" s="3">
        <v>54594</v>
      </c>
      <c r="B157" s="4">
        <v>201807192029</v>
      </c>
      <c r="C157" s="5">
        <v>16.1493</v>
      </c>
      <c r="D157" s="5">
        <v>-11.305300000000001</v>
      </c>
      <c r="E157" s="5">
        <v>-12.524699999999999</v>
      </c>
      <c r="F157" s="5">
        <v>-9.1026699999999998</v>
      </c>
      <c r="G157" s="5">
        <v>116.212</v>
      </c>
      <c r="H157" s="5">
        <v>39.430700000000002</v>
      </c>
      <c r="I157" s="3">
        <v>0</v>
      </c>
      <c r="J157" s="3">
        <v>8.1827400000000008E-3</v>
      </c>
      <c r="K157" s="3">
        <v>1.35119E-2</v>
      </c>
      <c r="L157" s="3">
        <v>3.38614E-2</v>
      </c>
      <c r="M157" s="3">
        <f t="shared" si="32"/>
        <v>0.45702345948291767</v>
      </c>
      <c r="N157" s="3">
        <f t="shared" si="33"/>
        <v>1.3511926476944495E-2</v>
      </c>
      <c r="O157" s="3">
        <f t="shared" si="34"/>
        <v>1.1555711572260742E-2</v>
      </c>
      <c r="P157" s="3">
        <f t="shared" si="35"/>
        <v>1.7922713578662014E-2</v>
      </c>
      <c r="Q157" s="3">
        <f t="shared" si="36"/>
        <v>-0.45702345948291767</v>
      </c>
      <c r="R157" s="3">
        <f t="shared" si="37"/>
        <v>-1.3511926476944495E-2</v>
      </c>
      <c r="S157" s="3">
        <f t="shared" si="38"/>
        <v>-1.1555711572260742E-2</v>
      </c>
      <c r="T157" s="3">
        <f t="shared" si="39"/>
        <v>-1.7922713578662014E-2</v>
      </c>
      <c r="U157" s="3">
        <f t="shared" si="40"/>
        <v>0.2088704425177341</v>
      </c>
      <c r="V157" s="3">
        <f t="shared" si="41"/>
        <v>1.8257215711835366E-4</v>
      </c>
      <c r="W157" s="3">
        <f t="shared" si="42"/>
        <v>1.3353446994128083E-4</v>
      </c>
      <c r="X157" s="3">
        <f t="shared" si="43"/>
        <v>3.2122366202275572E-4</v>
      </c>
      <c r="Y157" s="3">
        <f t="shared" si="44"/>
        <v>0.47053538595986216</v>
      </c>
      <c r="Z157" s="3">
        <f t="shared" si="45"/>
        <v>-0.47053538595986216</v>
      </c>
      <c r="AA157" s="3">
        <f t="shared" si="46"/>
        <v>2.5067638049205237E-2</v>
      </c>
      <c r="AB157" s="3">
        <f t="shared" si="47"/>
        <v>-2.5067638049205237E-2</v>
      </c>
    </row>
    <row r="158" spans="1:28" hidden="1">
      <c r="A158" s="3">
        <v>54511</v>
      </c>
      <c r="B158" s="4">
        <v>201807231553</v>
      </c>
      <c r="C158" s="5">
        <v>-7.24444</v>
      </c>
      <c r="D158" s="5">
        <v>-31.9</v>
      </c>
      <c r="E158" s="5">
        <v>-31.9</v>
      </c>
      <c r="F158" s="5">
        <v>-31.9</v>
      </c>
      <c r="G158" s="5">
        <v>116.28</v>
      </c>
      <c r="H158" s="5">
        <v>39.479999999999997</v>
      </c>
      <c r="I158" s="3">
        <v>0</v>
      </c>
      <c r="J158" s="8">
        <v>4.33175E-5</v>
      </c>
      <c r="K158" s="3">
        <v>9.62925E-4</v>
      </c>
      <c r="L158" s="3">
        <v>3.4046900000000001E-3</v>
      </c>
      <c r="M158" s="3">
        <f t="shared" si="32"/>
        <v>2.2746112114034059E-2</v>
      </c>
      <c r="N158" s="3">
        <f t="shared" si="33"/>
        <v>9.6292504694655743E-4</v>
      </c>
      <c r="O158" s="3">
        <f t="shared" si="34"/>
        <v>9.6292504694655743E-4</v>
      </c>
      <c r="P158" s="3">
        <f t="shared" si="35"/>
        <v>9.6292504694655743E-4</v>
      </c>
      <c r="Q158" s="3">
        <f t="shared" si="36"/>
        <v>-2.2746112114034059E-2</v>
      </c>
      <c r="R158" s="3">
        <f t="shared" si="37"/>
        <v>-9.6292504694655743E-4</v>
      </c>
      <c r="S158" s="3">
        <f t="shared" si="38"/>
        <v>-9.6292504694655743E-4</v>
      </c>
      <c r="T158" s="3">
        <f t="shared" si="39"/>
        <v>-9.6292504694655743E-4</v>
      </c>
      <c r="U158" s="3">
        <f t="shared" si="40"/>
        <v>5.1738561630420698E-4</v>
      </c>
      <c r="V158" s="3">
        <f t="shared" si="41"/>
        <v>9.2722464603702988E-7</v>
      </c>
      <c r="W158" s="3">
        <f t="shared" si="42"/>
        <v>9.2722464603702988E-7</v>
      </c>
      <c r="X158" s="3">
        <f t="shared" si="43"/>
        <v>9.2722464603702988E-7</v>
      </c>
      <c r="Y158" s="3">
        <f t="shared" si="44"/>
        <v>2.3709037160980617E-2</v>
      </c>
      <c r="Z158" s="3">
        <f t="shared" si="45"/>
        <v>-2.3709037160980617E-2</v>
      </c>
      <c r="AA158" s="3">
        <f t="shared" si="46"/>
        <v>1.9258500938931149E-3</v>
      </c>
      <c r="AB158" s="3">
        <f t="shared" si="47"/>
        <v>-1.9258500938931149E-3</v>
      </c>
    </row>
    <row r="159" spans="1:28" hidden="1">
      <c r="A159" s="3">
        <v>54594</v>
      </c>
      <c r="B159" s="4">
        <v>201807232311</v>
      </c>
      <c r="C159" s="5">
        <v>16.872</v>
      </c>
      <c r="D159" s="5">
        <v>14.5091</v>
      </c>
      <c r="E159" s="5">
        <v>13.4</v>
      </c>
      <c r="F159" s="5">
        <v>10.2173</v>
      </c>
      <c r="G159" s="5">
        <v>116.212</v>
      </c>
      <c r="H159" s="5">
        <v>39.430700000000002</v>
      </c>
      <c r="I159" s="3">
        <v>0.96653100000000003</v>
      </c>
      <c r="J159" s="3">
        <v>0.18040300000000001</v>
      </c>
      <c r="K159" s="3">
        <v>0.37032199999999998</v>
      </c>
      <c r="L159" s="3">
        <v>0.60281399999999996</v>
      </c>
      <c r="M159" s="3">
        <f t="shared" si="32"/>
        <v>0.50140987559880279</v>
      </c>
      <c r="N159" s="3">
        <f t="shared" si="33"/>
        <v>0.3703218636925113</v>
      </c>
      <c r="O159" s="3">
        <f t="shared" si="34"/>
        <v>0.3212199302233113</v>
      </c>
      <c r="P159" s="3">
        <f t="shared" si="35"/>
        <v>0.2135630395837288</v>
      </c>
      <c r="Q159" s="3">
        <f t="shared" si="36"/>
        <v>0.46512112440119724</v>
      </c>
      <c r="R159" s="3">
        <f t="shared" si="37"/>
        <v>0.59620913630748873</v>
      </c>
      <c r="S159" s="3">
        <f t="shared" si="38"/>
        <v>0.64531106977668873</v>
      </c>
      <c r="T159" s="3">
        <f t="shared" si="39"/>
        <v>0.75296796041627123</v>
      </c>
      <c r="U159" s="3">
        <f t="shared" si="40"/>
        <v>0.21633766036423399</v>
      </c>
      <c r="V159" s="3">
        <f t="shared" si="41"/>
        <v>0.35546533421652166</v>
      </c>
      <c r="W159" s="3">
        <f t="shared" si="42"/>
        <v>0.41642637677633443</v>
      </c>
      <c r="X159" s="3">
        <f t="shared" si="43"/>
        <v>0.56696074941343944</v>
      </c>
      <c r="Y159" s="3">
        <f t="shared" si="44"/>
        <v>0.87173173929131409</v>
      </c>
      <c r="Z159" s="3">
        <f t="shared" si="45"/>
        <v>9.479926070868594E-2</v>
      </c>
      <c r="AA159" s="3">
        <f t="shared" si="46"/>
        <v>0.6915417939158226</v>
      </c>
      <c r="AB159" s="3">
        <f t="shared" si="47"/>
        <v>0.27498920608417743</v>
      </c>
    </row>
    <row r="160" spans="1:28" hidden="1">
      <c r="A160" s="3">
        <v>54594</v>
      </c>
      <c r="B160" s="4">
        <v>201807232317</v>
      </c>
      <c r="C160" s="5">
        <v>17.277799999999999</v>
      </c>
      <c r="D160" s="5">
        <v>21.8644</v>
      </c>
      <c r="E160" s="5">
        <v>18.539100000000001</v>
      </c>
      <c r="F160" s="5">
        <v>16.895600000000002</v>
      </c>
      <c r="G160" s="5">
        <v>116.212</v>
      </c>
      <c r="H160" s="5">
        <v>39.430700000000002</v>
      </c>
      <c r="I160" s="3">
        <v>0.42833100000000002</v>
      </c>
      <c r="J160" s="3">
        <v>0.44802500000000001</v>
      </c>
      <c r="K160" s="3">
        <v>0.95120099999999996</v>
      </c>
      <c r="L160" s="3">
        <v>1.3692500000000001</v>
      </c>
      <c r="M160" s="3">
        <f t="shared" si="32"/>
        <v>0.52819701606291347</v>
      </c>
      <c r="N160" s="3">
        <f t="shared" si="33"/>
        <v>0.95119501028384368</v>
      </c>
      <c r="O160" s="3">
        <f t="shared" si="34"/>
        <v>0.62094102384763783</v>
      </c>
      <c r="P160" s="3">
        <f t="shared" si="35"/>
        <v>0.50292983922833712</v>
      </c>
      <c r="Q160" s="3">
        <f t="shared" si="36"/>
        <v>-9.9866016062913454E-2</v>
      </c>
      <c r="R160" s="3">
        <f t="shared" si="37"/>
        <v>-0.52286401028384366</v>
      </c>
      <c r="S160" s="3">
        <f t="shared" si="38"/>
        <v>-0.19261002384763781</v>
      </c>
      <c r="T160" s="3">
        <f t="shared" si="39"/>
        <v>-7.4598839228337099E-2</v>
      </c>
      <c r="U160" s="3">
        <f t="shared" si="40"/>
        <v>9.9732211642780885E-3</v>
      </c>
      <c r="V160" s="3">
        <f t="shared" si="41"/>
        <v>0.27338677325010335</v>
      </c>
      <c r="W160" s="3">
        <f t="shared" si="42"/>
        <v>3.7098621286587606E-2</v>
      </c>
      <c r="X160" s="3">
        <f t="shared" si="43"/>
        <v>5.5649868142152864E-3</v>
      </c>
      <c r="Y160" s="3">
        <f t="shared" si="44"/>
        <v>1.479392026346757</v>
      </c>
      <c r="Z160" s="3">
        <f t="shared" si="45"/>
        <v>-1.051061026346757</v>
      </c>
      <c r="AA160" s="3">
        <f t="shared" si="46"/>
        <v>1.5721360341314816</v>
      </c>
      <c r="AB160" s="3">
        <f t="shared" si="47"/>
        <v>-1.1438050341314816</v>
      </c>
    </row>
    <row r="161" spans="1:28" hidden="1">
      <c r="A161" s="3">
        <v>54511</v>
      </c>
      <c r="B161" s="4">
        <v>201807240447</v>
      </c>
      <c r="C161" s="5">
        <v>3.68933</v>
      </c>
      <c r="D161" s="5">
        <v>29.038699999999999</v>
      </c>
      <c r="E161" s="5">
        <v>32.734699999999997</v>
      </c>
      <c r="F161" s="5">
        <v>32.996000000000002</v>
      </c>
      <c r="G161" s="5">
        <v>116.28</v>
      </c>
      <c r="H161" s="5">
        <v>39.479999999999997</v>
      </c>
      <c r="I161" s="3">
        <v>3.9200499999999998</v>
      </c>
      <c r="J161" s="3">
        <v>1.8295999999999999</v>
      </c>
      <c r="K161" s="3">
        <v>2.38713</v>
      </c>
      <c r="L161" s="3">
        <v>3.0479699999999998</v>
      </c>
      <c r="M161" s="3">
        <f t="shared" si="32"/>
        <v>9.2452394635223992E-2</v>
      </c>
      <c r="N161" s="3">
        <f t="shared" si="33"/>
        <v>2.3871410077801007</v>
      </c>
      <c r="O161" s="3">
        <f t="shared" si="34"/>
        <v>3.8348225581596838</v>
      </c>
      <c r="P161" s="3">
        <f t="shared" si="35"/>
        <v>3.9655157892728705</v>
      </c>
      <c r="Q161" s="3">
        <f t="shared" si="36"/>
        <v>3.827597605364776</v>
      </c>
      <c r="R161" s="3">
        <f t="shared" si="37"/>
        <v>1.5329089922198991</v>
      </c>
      <c r="S161" s="3">
        <f t="shared" si="38"/>
        <v>8.5227441840316054E-2</v>
      </c>
      <c r="T161" s="3">
        <f t="shared" si="39"/>
        <v>-4.5465789272870705E-2</v>
      </c>
      <c r="U161" s="3">
        <f t="shared" si="40"/>
        <v>14.650503428594167</v>
      </c>
      <c r="V161" s="3">
        <f t="shared" si="41"/>
        <v>2.3498099784286266</v>
      </c>
      <c r="W161" s="3">
        <f t="shared" si="42"/>
        <v>7.2637168426444559E-3</v>
      </c>
      <c r="X161" s="3">
        <f t="shared" si="43"/>
        <v>2.0671379942050847E-3</v>
      </c>
      <c r="Y161" s="3">
        <f t="shared" si="44"/>
        <v>2.4795934024153246</v>
      </c>
      <c r="Z161" s="3">
        <f t="shared" si="45"/>
        <v>1.4404565975846753</v>
      </c>
      <c r="AA161" s="3">
        <f t="shared" si="46"/>
        <v>6.2219635659397845</v>
      </c>
      <c r="AB161" s="3">
        <f t="shared" si="47"/>
        <v>-2.3019135659397847</v>
      </c>
    </row>
    <row r="162" spans="1:28" hidden="1">
      <c r="A162" s="3">
        <v>54511</v>
      </c>
      <c r="B162" s="4">
        <v>201807240535</v>
      </c>
      <c r="C162" s="5">
        <v>0.78800099999999995</v>
      </c>
      <c r="D162" s="5">
        <v>19.642700000000001</v>
      </c>
      <c r="E162" s="5">
        <v>24.972899999999999</v>
      </c>
      <c r="F162" s="5">
        <v>25.132000000000001</v>
      </c>
      <c r="G162" s="5">
        <v>116.28</v>
      </c>
      <c r="H162" s="5">
        <v>39.479999999999997</v>
      </c>
      <c r="I162" s="3">
        <v>1.4777</v>
      </c>
      <c r="J162" s="3">
        <v>0.43674600000000002</v>
      </c>
      <c r="K162" s="3">
        <v>0.71535099999999996</v>
      </c>
      <c r="L162" s="3">
        <v>1.06871</v>
      </c>
      <c r="M162" s="3">
        <f t="shared" si="32"/>
        <v>6.3725630215410986E-2</v>
      </c>
      <c r="N162" s="3">
        <f t="shared" si="33"/>
        <v>0.71535377517822851</v>
      </c>
      <c r="O162" s="3">
        <f t="shared" si="34"/>
        <v>1.4171408382147395</v>
      </c>
      <c r="P162" s="3">
        <f t="shared" si="35"/>
        <v>1.4463549405627891</v>
      </c>
      <c r="Q162" s="3">
        <f t="shared" si="36"/>
        <v>1.413974369784589</v>
      </c>
      <c r="R162" s="3">
        <f t="shared" si="37"/>
        <v>0.7623462248217715</v>
      </c>
      <c r="S162" s="3">
        <f t="shared" si="38"/>
        <v>6.0559161785260551E-2</v>
      </c>
      <c r="T162" s="3">
        <f t="shared" si="39"/>
        <v>3.1345059437210887E-2</v>
      </c>
      <c r="U162" s="3">
        <f t="shared" si="40"/>
        <v>1.9993235184077256</v>
      </c>
      <c r="V162" s="3">
        <f t="shared" si="41"/>
        <v>0.58117176650000701</v>
      </c>
      <c r="W162" s="3">
        <f t="shared" si="42"/>
        <v>3.6674120761333619E-3</v>
      </c>
      <c r="X162" s="3">
        <f t="shared" si="43"/>
        <v>9.8251275112228335E-4</v>
      </c>
      <c r="Y162" s="3">
        <f t="shared" si="44"/>
        <v>0.77907940539363951</v>
      </c>
      <c r="Z162" s="3">
        <f t="shared" si="45"/>
        <v>0.6986205946063605</v>
      </c>
      <c r="AA162" s="3">
        <f t="shared" si="46"/>
        <v>2.1324946133929679</v>
      </c>
      <c r="AB162" s="3">
        <f t="shared" si="47"/>
        <v>-0.65479461339296785</v>
      </c>
    </row>
    <row r="163" spans="1:28" hidden="1">
      <c r="A163" s="3">
        <v>54594</v>
      </c>
      <c r="B163" s="4">
        <v>201807240553</v>
      </c>
      <c r="C163" s="5">
        <v>24.0853</v>
      </c>
      <c r="D163" s="5">
        <v>20.614899999999999</v>
      </c>
      <c r="E163" s="5">
        <v>24.657800000000002</v>
      </c>
      <c r="F163" s="5">
        <v>24.371600000000001</v>
      </c>
      <c r="G163" s="5">
        <v>116.212</v>
      </c>
      <c r="H163" s="5">
        <v>39.430700000000002</v>
      </c>
      <c r="I163" s="3">
        <v>0.47310799999999997</v>
      </c>
      <c r="J163" s="3">
        <v>0.63054500000000002</v>
      </c>
      <c r="K163" s="3">
        <v>0.81034899999999999</v>
      </c>
      <c r="L163" s="3">
        <v>1.1911099999999999</v>
      </c>
      <c r="M163" s="3">
        <f t="shared" si="32"/>
        <v>1.2646597407501659</v>
      </c>
      <c r="N163" s="3">
        <f t="shared" si="33"/>
        <v>0.81034958384257427</v>
      </c>
      <c r="O163" s="3">
        <f t="shared" si="34"/>
        <v>1.36101196565997</v>
      </c>
      <c r="P163" s="3">
        <f t="shared" si="35"/>
        <v>1.3119600280062724</v>
      </c>
      <c r="Q163" s="3">
        <f t="shared" si="36"/>
        <v>-0.79155174075016588</v>
      </c>
      <c r="R163" s="3">
        <f t="shared" si="37"/>
        <v>-0.3372415838425743</v>
      </c>
      <c r="S163" s="3">
        <f t="shared" si="38"/>
        <v>-0.88790396565996998</v>
      </c>
      <c r="T163" s="3">
        <f t="shared" si="39"/>
        <v>-0.83885202800627245</v>
      </c>
      <c r="U163" s="3">
        <f t="shared" si="40"/>
        <v>0.6265541582846178</v>
      </c>
      <c r="V163" s="3">
        <f t="shared" si="41"/>
        <v>0.11373188587264807</v>
      </c>
      <c r="W163" s="3">
        <f t="shared" si="42"/>
        <v>0.78837345223470112</v>
      </c>
      <c r="X163" s="3">
        <f t="shared" si="43"/>
        <v>0.70367272489023613</v>
      </c>
      <c r="Y163" s="3">
        <f t="shared" si="44"/>
        <v>2.0750093245927399</v>
      </c>
      <c r="Z163" s="3">
        <f t="shared" si="45"/>
        <v>-1.60190132459274</v>
      </c>
      <c r="AA163" s="3">
        <f t="shared" si="46"/>
        <v>2.171361549502544</v>
      </c>
      <c r="AB163" s="3">
        <f t="shared" si="47"/>
        <v>-1.6982535495025441</v>
      </c>
    </row>
    <row r="164" spans="1:28" hidden="1">
      <c r="A164" s="3">
        <v>54594</v>
      </c>
      <c r="B164" s="4">
        <v>201807240629</v>
      </c>
      <c r="C164" s="5">
        <v>33.503999999999998</v>
      </c>
      <c r="D164" s="5">
        <v>33.9</v>
      </c>
      <c r="E164" s="5">
        <v>33.36</v>
      </c>
      <c r="F164" s="5">
        <v>32.171999999999997</v>
      </c>
      <c r="G164" s="5">
        <v>116.212</v>
      </c>
      <c r="H164" s="5">
        <v>39.430700000000002</v>
      </c>
      <c r="I164" s="3">
        <v>3.6077599999999999</v>
      </c>
      <c r="J164" s="3">
        <v>3.8769</v>
      </c>
      <c r="K164" s="3">
        <v>4.4530000000000003</v>
      </c>
      <c r="L164" s="3">
        <v>5.2420200000000001</v>
      </c>
      <c r="M164" s="3">
        <f t="shared" si="32"/>
        <v>4.2324835945465322</v>
      </c>
      <c r="N164" s="3">
        <f t="shared" si="33"/>
        <v>4.4529978292711938</v>
      </c>
      <c r="O164" s="3">
        <f t="shared" si="34"/>
        <v>4.1550330578490389</v>
      </c>
      <c r="P164" s="3">
        <f t="shared" si="35"/>
        <v>3.5678195707288833</v>
      </c>
      <c r="Q164" s="3">
        <f t="shared" si="36"/>
        <v>-0.62472359454653237</v>
      </c>
      <c r="R164" s="3">
        <f t="shared" si="37"/>
        <v>-0.84523782927119395</v>
      </c>
      <c r="S164" s="3">
        <f t="shared" si="38"/>
        <v>-0.54727305784903901</v>
      </c>
      <c r="T164" s="3">
        <f t="shared" si="39"/>
        <v>3.9940429271116518E-2</v>
      </c>
      <c r="U164" s="3">
        <f t="shared" si="40"/>
        <v>0.39027956958314014</v>
      </c>
      <c r="V164" s="3">
        <f t="shared" si="41"/>
        <v>0.71442698803108007</v>
      </c>
      <c r="W164" s="3">
        <f t="shared" si="42"/>
        <v>0.29950779984743758</v>
      </c>
      <c r="X164" s="3">
        <f t="shared" si="43"/>
        <v>1.5952378903610611E-3</v>
      </c>
      <c r="Y164" s="3">
        <f t="shared" si="44"/>
        <v>8.6854814238177269</v>
      </c>
      <c r="Z164" s="3">
        <f t="shared" si="45"/>
        <v>-5.0777214238177271</v>
      </c>
      <c r="AA164" s="3">
        <f t="shared" si="46"/>
        <v>8.6080308871202327</v>
      </c>
      <c r="AB164" s="3">
        <f t="shared" si="47"/>
        <v>-5.0002708871202328</v>
      </c>
    </row>
    <row r="165" spans="1:28" hidden="1">
      <c r="A165" s="3">
        <v>54511</v>
      </c>
      <c r="B165" s="4">
        <v>201807240659</v>
      </c>
      <c r="C165" s="5">
        <v>9.8667599999999994E-2</v>
      </c>
      <c r="D165" s="5">
        <v>22.359100000000002</v>
      </c>
      <c r="E165" s="5">
        <v>28.1524</v>
      </c>
      <c r="F165" s="5">
        <v>29.3462</v>
      </c>
      <c r="G165" s="5">
        <v>116.28</v>
      </c>
      <c r="H165" s="5">
        <v>39.479999999999997</v>
      </c>
      <c r="I165" s="3">
        <v>2.4774400000000001</v>
      </c>
      <c r="J165" s="3">
        <v>0.66124300000000003</v>
      </c>
      <c r="K165" s="3">
        <v>1.0135000000000001</v>
      </c>
      <c r="L165" s="3">
        <v>1.44692</v>
      </c>
      <c r="M165" s="3">
        <f t="shared" si="32"/>
        <v>5.83335314219195E-2</v>
      </c>
      <c r="N165" s="3">
        <f t="shared" si="33"/>
        <v>1.0135014011228605</v>
      </c>
      <c r="O165" s="3">
        <f t="shared" si="34"/>
        <v>2.130645334505882</v>
      </c>
      <c r="P165" s="3">
        <f t="shared" si="35"/>
        <v>2.4831664016705322</v>
      </c>
      <c r="Q165" s="3">
        <f t="shared" si="36"/>
        <v>2.4191064685780805</v>
      </c>
      <c r="R165" s="3">
        <f t="shared" si="37"/>
        <v>1.4639385988771396</v>
      </c>
      <c r="S165" s="3">
        <f t="shared" si="38"/>
        <v>0.34679466549411808</v>
      </c>
      <c r="T165" s="3">
        <f t="shared" si="39"/>
        <v>-5.7264016705320664E-3</v>
      </c>
      <c r="U165" s="3">
        <f t="shared" si="40"/>
        <v>5.8520761063163116</v>
      </c>
      <c r="V165" s="3">
        <f t="shared" si="41"/>
        <v>2.1431162212823627</v>
      </c>
      <c r="W165" s="3">
        <f t="shared" si="42"/>
        <v>0.12026654001517725</v>
      </c>
      <c r="X165" s="3">
        <f t="shared" si="43"/>
        <v>3.2791676092272443E-5</v>
      </c>
      <c r="Y165" s="3">
        <f t="shared" si="44"/>
        <v>1.07183493254478</v>
      </c>
      <c r="Z165" s="3">
        <f t="shared" si="45"/>
        <v>1.4056050674552201</v>
      </c>
      <c r="AA165" s="3">
        <f t="shared" si="46"/>
        <v>3.1441467356287425</v>
      </c>
      <c r="AB165" s="3">
        <f t="shared" si="47"/>
        <v>-0.66670673562874239</v>
      </c>
    </row>
    <row r="166" spans="1:28" hidden="1">
      <c r="A166" s="3">
        <v>54594</v>
      </c>
      <c r="B166" s="4">
        <v>201807240729</v>
      </c>
      <c r="C166" s="5">
        <v>22.237300000000001</v>
      </c>
      <c r="D166" s="5">
        <v>23.762699999999999</v>
      </c>
      <c r="E166" s="5">
        <v>28.616</v>
      </c>
      <c r="F166" s="5">
        <v>30.349299999999999</v>
      </c>
      <c r="G166" s="5">
        <v>116.212</v>
      </c>
      <c r="H166" s="5">
        <v>39.430700000000002</v>
      </c>
      <c r="I166" s="3">
        <v>1.99498</v>
      </c>
      <c r="J166" s="3">
        <v>1.1159300000000001</v>
      </c>
      <c r="K166" s="3">
        <v>1.2134</v>
      </c>
      <c r="L166" s="3">
        <v>1.69214</v>
      </c>
      <c r="M166" s="3">
        <f t="shared" si="32"/>
        <v>0.99779217426615274</v>
      </c>
      <c r="N166" s="3">
        <f t="shared" si="33"/>
        <v>1.2134024665499474</v>
      </c>
      <c r="O166" s="3">
        <f t="shared" si="34"/>
        <v>2.2611724397057849</v>
      </c>
      <c r="P166" s="3">
        <f t="shared" si="35"/>
        <v>2.8240897427151039</v>
      </c>
      <c r="Q166" s="3">
        <f t="shared" si="36"/>
        <v>0.99718782573384723</v>
      </c>
      <c r="R166" s="3">
        <f t="shared" si="37"/>
        <v>0.78157753345005254</v>
      </c>
      <c r="S166" s="3">
        <f t="shared" si="38"/>
        <v>-0.26619243970578488</v>
      </c>
      <c r="T166" s="3">
        <f t="shared" si="39"/>
        <v>-0.82910974271510396</v>
      </c>
      <c r="U166" s="3">
        <f t="shared" si="40"/>
        <v>0.99438355979179771</v>
      </c>
      <c r="V166" s="3">
        <f t="shared" si="41"/>
        <v>0.61086344079386801</v>
      </c>
      <c r="W166" s="3">
        <f t="shared" si="42"/>
        <v>7.0858414956517915E-2</v>
      </c>
      <c r="X166" s="3">
        <f t="shared" si="43"/>
        <v>0.68742296546510584</v>
      </c>
      <c r="Y166" s="3">
        <f t="shared" si="44"/>
        <v>2.2111946408161001</v>
      </c>
      <c r="Z166" s="3">
        <f t="shared" si="45"/>
        <v>-0.21621464081610009</v>
      </c>
      <c r="AA166" s="3">
        <f t="shared" si="46"/>
        <v>3.4745749062557323</v>
      </c>
      <c r="AB166" s="3">
        <f t="shared" si="47"/>
        <v>-1.4795949062557323</v>
      </c>
    </row>
    <row r="167" spans="1:28" hidden="1">
      <c r="A167" s="3">
        <v>54594</v>
      </c>
      <c r="B167" s="4">
        <v>201807240747</v>
      </c>
      <c r="C167" s="5">
        <v>28.1111</v>
      </c>
      <c r="D167" s="5">
        <v>29.7196</v>
      </c>
      <c r="E167" s="5">
        <v>30.7804</v>
      </c>
      <c r="F167" s="5">
        <v>30.267099999999999</v>
      </c>
      <c r="G167" s="5">
        <v>116.212</v>
      </c>
      <c r="H167" s="5">
        <v>39.430700000000002</v>
      </c>
      <c r="I167" s="3">
        <v>3.9508100000000002</v>
      </c>
      <c r="J167" s="3">
        <v>2.1923699999999999</v>
      </c>
      <c r="K167" s="3">
        <v>2.6049600000000002</v>
      </c>
      <c r="L167" s="3">
        <v>3.2884600000000002</v>
      </c>
      <c r="M167" s="3">
        <f t="shared" si="32"/>
        <v>2.1193893781195281</v>
      </c>
      <c r="N167" s="3">
        <f t="shared" si="33"/>
        <v>2.6049788610349545</v>
      </c>
      <c r="O167" s="3">
        <f t="shared" si="34"/>
        <v>2.9846318104649701</v>
      </c>
      <c r="P167" s="3">
        <f t="shared" si="35"/>
        <v>2.7944732288981844</v>
      </c>
      <c r="Q167" s="3">
        <f t="shared" si="36"/>
        <v>1.8314206218804721</v>
      </c>
      <c r="R167" s="3">
        <f t="shared" si="37"/>
        <v>1.3458311389650457</v>
      </c>
      <c r="S167" s="3">
        <f t="shared" si="38"/>
        <v>0.9661781895350301</v>
      </c>
      <c r="T167" s="3">
        <f t="shared" si="39"/>
        <v>1.1563367711018158</v>
      </c>
      <c r="U167" s="3">
        <f t="shared" si="40"/>
        <v>3.354101494249055</v>
      </c>
      <c r="V167" s="3">
        <f t="shared" si="41"/>
        <v>1.8112614546079522</v>
      </c>
      <c r="W167" s="3">
        <f t="shared" si="42"/>
        <v>0.93350029393318856</v>
      </c>
      <c r="X167" s="3">
        <f t="shared" si="43"/>
        <v>1.3371147282021731</v>
      </c>
      <c r="Y167" s="3">
        <f t="shared" si="44"/>
        <v>4.724368239154483</v>
      </c>
      <c r="Z167" s="3">
        <f t="shared" si="45"/>
        <v>-0.77355823915448285</v>
      </c>
      <c r="AA167" s="3">
        <f t="shared" si="46"/>
        <v>5.5896106714999245</v>
      </c>
      <c r="AB167" s="3">
        <f t="shared" si="47"/>
        <v>-1.6388006714999244</v>
      </c>
    </row>
    <row r="168" spans="1:28">
      <c r="A168" s="3">
        <v>54511</v>
      </c>
      <c r="B168" s="4">
        <v>201807240753</v>
      </c>
      <c r="C168" s="5">
        <v>9.7520000000000007</v>
      </c>
      <c r="D168" s="5">
        <v>38.892899999999997</v>
      </c>
      <c r="E168" s="5">
        <v>39.200400000000002</v>
      </c>
      <c r="F168" s="5">
        <v>39.661799999999999</v>
      </c>
      <c r="G168" s="5">
        <v>116.28</v>
      </c>
      <c r="H168" s="5">
        <v>39.479999999999997</v>
      </c>
      <c r="I168" s="4">
        <v>18.0854</v>
      </c>
      <c r="J168" s="3">
        <v>8.0881699999999999</v>
      </c>
      <c r="K168" s="3">
        <v>8.4480400000000007</v>
      </c>
      <c r="L168" s="3">
        <v>9.1486800000000006</v>
      </c>
      <c r="M168" s="3">
        <f t="shared" si="32"/>
        <v>0.20119115480530536</v>
      </c>
      <c r="N168" s="3">
        <f t="shared" si="33"/>
        <v>8.4480604623163753</v>
      </c>
      <c r="O168" s="3">
        <f t="shared" si="34"/>
        <v>8.7878930615889779</v>
      </c>
      <c r="P168" s="3">
        <f t="shared" si="35"/>
        <v>9.3236238347916949</v>
      </c>
      <c r="Q168" s="3">
        <f t="shared" si="36"/>
        <v>17.884208845194696</v>
      </c>
      <c r="R168" s="6">
        <f t="shared" si="37"/>
        <v>9.6373395376836246</v>
      </c>
      <c r="S168" s="3">
        <f t="shared" si="38"/>
        <v>9.297506938411022</v>
      </c>
      <c r="T168" s="3">
        <f t="shared" si="39"/>
        <v>8.761776165208305</v>
      </c>
      <c r="U168" s="3">
        <f t="shared" si="40"/>
        <v>319.84492601854021</v>
      </c>
      <c r="V168" s="3">
        <f t="shared" si="41"/>
        <v>92.878313364600018</v>
      </c>
      <c r="W168" s="3">
        <f t="shared" si="42"/>
        <v>86.443635269801092</v>
      </c>
      <c r="X168" s="3">
        <f t="shared" si="43"/>
        <v>76.768721569212346</v>
      </c>
      <c r="Y168" s="3">
        <f t="shared" si="44"/>
        <v>8.6492516171216813</v>
      </c>
      <c r="Z168" s="3">
        <f t="shared" si="45"/>
        <v>9.4361483828783186</v>
      </c>
      <c r="AA168" s="3">
        <f t="shared" si="46"/>
        <v>17.235953523905351</v>
      </c>
      <c r="AB168" s="3">
        <f t="shared" si="47"/>
        <v>0.84944647609464852</v>
      </c>
    </row>
    <row r="169" spans="1:28">
      <c r="A169" s="3">
        <v>54594</v>
      </c>
      <c r="B169" s="4">
        <v>201807240835</v>
      </c>
      <c r="C169" s="5">
        <v>36.9024</v>
      </c>
      <c r="D169" s="5">
        <v>38.930900000000001</v>
      </c>
      <c r="E169" s="5">
        <v>39.003300000000003</v>
      </c>
      <c r="F169" s="5">
        <v>37.083599999999997</v>
      </c>
      <c r="G169" s="5">
        <v>116.212</v>
      </c>
      <c r="H169" s="5">
        <v>39.430700000000002</v>
      </c>
      <c r="I169" s="4">
        <v>21.732099999999999</v>
      </c>
      <c r="J169" s="3">
        <v>8.5715299999999992</v>
      </c>
      <c r="K169" s="3">
        <v>8.4893199999999993</v>
      </c>
      <c r="L169" s="3">
        <v>9.1875499999999999</v>
      </c>
      <c r="M169" s="3">
        <f t="shared" si="32"/>
        <v>6.5446460436440841</v>
      </c>
      <c r="N169" s="3">
        <f t="shared" si="33"/>
        <v>8.4893338601570445</v>
      </c>
      <c r="O169" s="3">
        <f t="shared" si="34"/>
        <v>8.5685294437973543</v>
      </c>
      <c r="P169" s="3">
        <f t="shared" si="35"/>
        <v>6.6985222368696054</v>
      </c>
      <c r="Q169" s="3">
        <f t="shared" si="36"/>
        <v>15.187453956355915</v>
      </c>
      <c r="R169" s="6">
        <f t="shared" si="37"/>
        <v>13.242766139842955</v>
      </c>
      <c r="S169" s="3">
        <f t="shared" si="38"/>
        <v>13.163570556202645</v>
      </c>
      <c r="T169" s="3">
        <f t="shared" si="39"/>
        <v>15.033577763130394</v>
      </c>
      <c r="U169" s="3">
        <f t="shared" si="40"/>
        <v>230.65875767643092</v>
      </c>
      <c r="V169" s="3">
        <f t="shared" si="41"/>
        <v>175.37085503457106</v>
      </c>
      <c r="W169" s="3">
        <f t="shared" si="42"/>
        <v>173.27958978812521</v>
      </c>
      <c r="X169" s="3">
        <f t="shared" si="43"/>
        <v>226.00846036008866</v>
      </c>
      <c r="Y169" s="3">
        <f t="shared" si="44"/>
        <v>15.033979903801129</v>
      </c>
      <c r="Z169" s="3">
        <f t="shared" si="45"/>
        <v>6.6981200961988705</v>
      </c>
      <c r="AA169" s="3">
        <f t="shared" si="46"/>
        <v>17.057863303954399</v>
      </c>
      <c r="AB169" s="3">
        <f t="shared" si="47"/>
        <v>4.6742366960456003</v>
      </c>
    </row>
    <row r="170" spans="1:28" hidden="1">
      <c r="A170" s="3">
        <v>54511</v>
      </c>
      <c r="B170" s="4">
        <v>201807241053</v>
      </c>
      <c r="C170" s="5">
        <v>5.1768900000000002</v>
      </c>
      <c r="D170" s="5">
        <v>32.703099999999999</v>
      </c>
      <c r="E170" s="5">
        <v>38.546700000000001</v>
      </c>
      <c r="F170" s="5">
        <v>38.354399999999998</v>
      </c>
      <c r="G170" s="5">
        <v>116.28</v>
      </c>
      <c r="H170" s="5">
        <v>39.479999999999997</v>
      </c>
      <c r="I170" s="3">
        <v>5.9809999999999999</v>
      </c>
      <c r="J170" s="3">
        <v>3.8026900000000001</v>
      </c>
      <c r="K170" s="3">
        <v>3.8193100000000002</v>
      </c>
      <c r="L170" s="3">
        <v>4.5869</v>
      </c>
      <c r="M170" s="3">
        <f t="shared" si="32"/>
        <v>0.11188587340679852</v>
      </c>
      <c r="N170" s="3">
        <f t="shared" si="33"/>
        <v>3.8193121410491058</v>
      </c>
      <c r="O170" s="3">
        <f t="shared" si="34"/>
        <v>8.0811594029944036</v>
      </c>
      <c r="P170" s="3">
        <f t="shared" si="35"/>
        <v>7.8842895152796393</v>
      </c>
      <c r="Q170" s="3">
        <f t="shared" si="36"/>
        <v>5.8691141265932014</v>
      </c>
      <c r="R170" s="3">
        <f t="shared" si="37"/>
        <v>2.1616878589508941</v>
      </c>
      <c r="S170" s="3">
        <f t="shared" si="38"/>
        <v>-2.1001594029944037</v>
      </c>
      <c r="T170" s="3">
        <f t="shared" si="39"/>
        <v>-1.9032895152796394</v>
      </c>
      <c r="U170" s="3">
        <f t="shared" si="40"/>
        <v>34.446500630975876</v>
      </c>
      <c r="V170" s="3">
        <f t="shared" si="41"/>
        <v>4.6728943995357008</v>
      </c>
      <c r="W170" s="3">
        <f t="shared" si="42"/>
        <v>4.4106695179858102</v>
      </c>
      <c r="X170" s="3">
        <f t="shared" si="43"/>
        <v>3.6225109789734047</v>
      </c>
      <c r="Y170" s="3">
        <f t="shared" si="44"/>
        <v>3.9311980144559042</v>
      </c>
      <c r="Z170" s="3">
        <f t="shared" si="45"/>
        <v>2.0498019855440957</v>
      </c>
      <c r="AA170" s="3">
        <f t="shared" si="46"/>
        <v>11.900471544043508</v>
      </c>
      <c r="AB170" s="3">
        <f t="shared" si="47"/>
        <v>-5.9194715440435086</v>
      </c>
    </row>
    <row r="171" spans="1:28" hidden="1">
      <c r="A171" s="3">
        <v>54511</v>
      </c>
      <c r="B171" s="4">
        <v>201807241059</v>
      </c>
      <c r="C171" s="5">
        <v>6.0533299999999999</v>
      </c>
      <c r="D171" s="5">
        <v>33.416899999999998</v>
      </c>
      <c r="E171" s="5">
        <v>40.488900000000001</v>
      </c>
      <c r="F171" s="5">
        <v>40.812399999999997</v>
      </c>
      <c r="G171" s="5">
        <v>116.28</v>
      </c>
      <c r="H171" s="5">
        <v>39.479999999999997</v>
      </c>
      <c r="I171" s="3">
        <v>6.5565300000000004</v>
      </c>
      <c r="J171" s="3">
        <v>4.7680899999999999</v>
      </c>
      <c r="K171" s="3">
        <v>4.18546</v>
      </c>
      <c r="L171" s="3">
        <v>4.9670199999999998</v>
      </c>
      <c r="M171" s="3">
        <f t="shared" si="32"/>
        <v>0.12519672385735137</v>
      </c>
      <c r="N171" s="3">
        <f t="shared" si="33"/>
        <v>4.1854659524838347</v>
      </c>
      <c r="O171" s="3">
        <f t="shared" si="34"/>
        <v>10.367026613407701</v>
      </c>
      <c r="P171" s="3">
        <f t="shared" si="35"/>
        <v>10.806204037624157</v>
      </c>
      <c r="Q171" s="3">
        <f t="shared" si="36"/>
        <v>6.4313332761426487</v>
      </c>
      <c r="R171" s="3">
        <f t="shared" si="37"/>
        <v>2.3710640475161657</v>
      </c>
      <c r="S171" s="3">
        <f t="shared" si="38"/>
        <v>-3.8104966134077003</v>
      </c>
      <c r="T171" s="3">
        <f t="shared" si="39"/>
        <v>-4.2496740376241569</v>
      </c>
      <c r="U171" s="3">
        <f t="shared" si="40"/>
        <v>41.362047708819738</v>
      </c>
      <c r="V171" s="3">
        <f t="shared" si="41"/>
        <v>5.6219447174237418</v>
      </c>
      <c r="W171" s="3">
        <f t="shared" si="42"/>
        <v>14.519884440791554</v>
      </c>
      <c r="X171" s="3">
        <f t="shared" si="43"/>
        <v>18.059729426056805</v>
      </c>
      <c r="Y171" s="3">
        <f t="shared" si="44"/>
        <v>4.3106626763411864</v>
      </c>
      <c r="Z171" s="3">
        <f t="shared" si="45"/>
        <v>2.245867323658814</v>
      </c>
      <c r="AA171" s="3">
        <f t="shared" si="46"/>
        <v>14.552492565891535</v>
      </c>
      <c r="AB171" s="3">
        <f t="shared" si="47"/>
        <v>-7.995962565891535</v>
      </c>
    </row>
    <row r="172" spans="1:28" hidden="1">
      <c r="A172" s="3">
        <v>54511</v>
      </c>
      <c r="B172" s="4">
        <v>201807241111</v>
      </c>
      <c r="C172" s="5">
        <v>6.5179999999999998</v>
      </c>
      <c r="D172" s="5">
        <v>31.673999999999999</v>
      </c>
      <c r="E172" s="5">
        <v>31.826000000000001</v>
      </c>
      <c r="F172" s="5">
        <v>31.103999999999999</v>
      </c>
      <c r="G172" s="5">
        <v>116.28</v>
      </c>
      <c r="H172" s="5">
        <v>39.479999999999997</v>
      </c>
      <c r="I172" s="3">
        <v>5.8938300000000003</v>
      </c>
      <c r="J172" s="3">
        <v>2.4131</v>
      </c>
      <c r="K172" s="3">
        <v>3.34707</v>
      </c>
      <c r="L172" s="3">
        <v>4.08948</v>
      </c>
      <c r="M172" s="3">
        <f t="shared" si="32"/>
        <v>0.13288473155961089</v>
      </c>
      <c r="N172" s="3">
        <f t="shared" si="33"/>
        <v>3.3470660557301311</v>
      </c>
      <c r="O172" s="3">
        <f t="shared" si="34"/>
        <v>3.4129559532784106</v>
      </c>
      <c r="P172" s="3">
        <f t="shared" si="35"/>
        <v>3.1111094027389892</v>
      </c>
      <c r="Q172" s="3">
        <f t="shared" si="36"/>
        <v>5.7609452684403895</v>
      </c>
      <c r="R172" s="3">
        <f t="shared" si="37"/>
        <v>2.5467639442698693</v>
      </c>
      <c r="S172" s="3">
        <f t="shared" si="38"/>
        <v>2.4808740467215897</v>
      </c>
      <c r="T172" s="3">
        <f t="shared" si="39"/>
        <v>2.7827205972610112</v>
      </c>
      <c r="U172" s="3">
        <f t="shared" si="40"/>
        <v>33.188490385965714</v>
      </c>
      <c r="V172" s="3">
        <f t="shared" si="41"/>
        <v>6.486006587833022</v>
      </c>
      <c r="W172" s="3">
        <f t="shared" si="42"/>
        <v>6.1547360356967564</v>
      </c>
      <c r="X172" s="3">
        <f t="shared" si="43"/>
        <v>7.7435339224206787</v>
      </c>
      <c r="Y172" s="3">
        <f t="shared" si="44"/>
        <v>3.4799507872897419</v>
      </c>
      <c r="Z172" s="3">
        <f t="shared" si="45"/>
        <v>2.4138792127102584</v>
      </c>
      <c r="AA172" s="3">
        <f t="shared" si="46"/>
        <v>6.7600220090085417</v>
      </c>
      <c r="AB172" s="3">
        <f t="shared" si="47"/>
        <v>-0.86619200900854132</v>
      </c>
    </row>
    <row r="173" spans="1:28" hidden="1">
      <c r="A173" s="3">
        <v>54594</v>
      </c>
      <c r="B173" s="4">
        <v>201807241135</v>
      </c>
      <c r="C173" s="5">
        <v>27.7</v>
      </c>
      <c r="D173" s="5">
        <v>25.036000000000001</v>
      </c>
      <c r="E173" s="5">
        <v>30.004000000000001</v>
      </c>
      <c r="F173" s="5">
        <v>29.428000000000001</v>
      </c>
      <c r="G173" s="5">
        <v>116.212</v>
      </c>
      <c r="H173" s="5">
        <v>39.430700000000002</v>
      </c>
      <c r="I173" s="3">
        <v>2.4609399999999999</v>
      </c>
      <c r="J173" s="3">
        <v>1.3189900000000001</v>
      </c>
      <c r="K173" s="3">
        <v>1.42866</v>
      </c>
      <c r="L173" s="3">
        <v>1.9503699999999999</v>
      </c>
      <c r="M173" s="3">
        <f t="shared" si="32"/>
        <v>2.0105389145974946</v>
      </c>
      <c r="N173" s="3">
        <f t="shared" si="33"/>
        <v>1.4286560459397315</v>
      </c>
      <c r="O173" s="3">
        <f t="shared" si="34"/>
        <v>2.7017507669468017</v>
      </c>
      <c r="P173" s="3">
        <f t="shared" si="35"/>
        <v>2.5093548720399212</v>
      </c>
      <c r="Q173" s="3">
        <f t="shared" si="36"/>
        <v>0.45040108540250534</v>
      </c>
      <c r="R173" s="3">
        <f t="shared" si="37"/>
        <v>1.0322839540602684</v>
      </c>
      <c r="S173" s="3">
        <f t="shared" si="38"/>
        <v>-0.24081076694680181</v>
      </c>
      <c r="T173" s="3">
        <f t="shared" si="39"/>
        <v>-4.8414872039921342E-2</v>
      </c>
      <c r="U173" s="3">
        <f t="shared" si="40"/>
        <v>0.2028611377317549</v>
      </c>
      <c r="V173" s="3">
        <f t="shared" si="41"/>
        <v>1.0656101618103024</v>
      </c>
      <c r="W173" s="3">
        <f t="shared" si="42"/>
        <v>5.7989825477506897E-2</v>
      </c>
      <c r="X173" s="3">
        <f t="shared" si="43"/>
        <v>2.3439998346419574E-3</v>
      </c>
      <c r="Y173" s="3">
        <f t="shared" si="44"/>
        <v>3.4391949605372263</v>
      </c>
      <c r="Z173" s="3">
        <f t="shared" si="45"/>
        <v>-0.97825496053722638</v>
      </c>
      <c r="AA173" s="3">
        <f t="shared" si="46"/>
        <v>4.130406812886533</v>
      </c>
      <c r="AB173" s="3">
        <f t="shared" si="47"/>
        <v>-1.6694668128865331</v>
      </c>
    </row>
    <row r="174" spans="1:28" hidden="1">
      <c r="A174" s="3">
        <v>54511</v>
      </c>
      <c r="B174" s="4">
        <v>201807241159</v>
      </c>
      <c r="C174" s="5">
        <v>-1.65778</v>
      </c>
      <c r="D174" s="5">
        <v>18.628900000000002</v>
      </c>
      <c r="E174" s="5">
        <v>26.222200000000001</v>
      </c>
      <c r="F174" s="5">
        <v>27.62</v>
      </c>
      <c r="G174" s="5">
        <v>116.28</v>
      </c>
      <c r="H174" s="5">
        <v>39.479999999999997</v>
      </c>
      <c r="I174" s="3">
        <v>0.78939499999999996</v>
      </c>
      <c r="J174" s="3">
        <v>0.399059</v>
      </c>
      <c r="K174" s="3">
        <v>0.62813300000000005</v>
      </c>
      <c r="L174" s="3">
        <v>0.95444200000000001</v>
      </c>
      <c r="M174" s="3">
        <f t="shared" si="32"/>
        <v>4.6567630191991852E-2</v>
      </c>
      <c r="N174" s="3">
        <f t="shared" si="33"/>
        <v>0.62813387220256001</v>
      </c>
      <c r="O174" s="3">
        <f t="shared" si="34"/>
        <v>1.6634089099395997</v>
      </c>
      <c r="P174" s="3">
        <f t="shared" si="35"/>
        <v>1.9900156114888701</v>
      </c>
      <c r="Q174" s="3">
        <f t="shared" si="36"/>
        <v>0.74282736980800812</v>
      </c>
      <c r="R174" s="3">
        <f t="shared" si="37"/>
        <v>0.16126112779743995</v>
      </c>
      <c r="S174" s="3">
        <f t="shared" si="38"/>
        <v>-0.87401390993959971</v>
      </c>
      <c r="T174" s="3">
        <f t="shared" si="39"/>
        <v>-1.20062061148887</v>
      </c>
      <c r="U174" s="3">
        <f t="shared" si="40"/>
        <v>0.5517925013358832</v>
      </c>
      <c r="V174" s="3">
        <f t="shared" si="41"/>
        <v>2.6005151338502262E-2</v>
      </c>
      <c r="W174" s="3">
        <f t="shared" si="42"/>
        <v>0.76390031476790676</v>
      </c>
      <c r="X174" s="3">
        <f t="shared" si="43"/>
        <v>1.4414898527319082</v>
      </c>
      <c r="Y174" s="3">
        <f t="shared" si="44"/>
        <v>0.67470150239455184</v>
      </c>
      <c r="Z174" s="3">
        <f t="shared" si="45"/>
        <v>0.11469349760544811</v>
      </c>
      <c r="AA174" s="3">
        <f t="shared" si="46"/>
        <v>2.2915427821421597</v>
      </c>
      <c r="AB174" s="3">
        <f t="shared" si="47"/>
        <v>-1.5021477821421598</v>
      </c>
    </row>
    <row r="175" spans="1:28" hidden="1">
      <c r="A175" s="3">
        <v>54594</v>
      </c>
      <c r="B175" s="4">
        <v>201807241217</v>
      </c>
      <c r="C175" s="5">
        <v>14.9396</v>
      </c>
      <c r="D175" s="5">
        <v>16.7209</v>
      </c>
      <c r="E175" s="5">
        <v>19.43</v>
      </c>
      <c r="F175" s="5">
        <v>21.0258</v>
      </c>
      <c r="G175" s="5">
        <v>116.212</v>
      </c>
      <c r="H175" s="5">
        <v>39.430700000000002</v>
      </c>
      <c r="I175" s="3">
        <v>0.213312</v>
      </c>
      <c r="J175" s="3">
        <v>0.32184099999999999</v>
      </c>
      <c r="K175" s="3">
        <v>0.49178500000000003</v>
      </c>
      <c r="L175" s="3">
        <v>0.77147900000000003</v>
      </c>
      <c r="M175" s="3">
        <f t="shared" si="32"/>
        <v>0.39134357082620375</v>
      </c>
      <c r="N175" s="3">
        <f t="shared" si="33"/>
        <v>0.49178651205661683</v>
      </c>
      <c r="O175" s="3">
        <f t="shared" si="34"/>
        <v>0.69610296469978028</v>
      </c>
      <c r="P175" s="3">
        <f t="shared" si="35"/>
        <v>0.85419995344896538</v>
      </c>
      <c r="Q175" s="3">
        <f t="shared" si="36"/>
        <v>-0.17803157082620374</v>
      </c>
      <c r="R175" s="3">
        <f t="shared" si="37"/>
        <v>-0.27847451205661683</v>
      </c>
      <c r="S175" s="3">
        <f t="shared" si="38"/>
        <v>-0.48279096469978028</v>
      </c>
      <c r="T175" s="3">
        <f t="shared" si="39"/>
        <v>-0.64088795344896532</v>
      </c>
      <c r="U175" s="3">
        <f t="shared" si="40"/>
        <v>3.1695240210845597E-2</v>
      </c>
      <c r="V175" s="3">
        <f t="shared" si="41"/>
        <v>7.754805386517083E-2</v>
      </c>
      <c r="W175" s="3">
        <f t="shared" si="42"/>
        <v>0.23308711559574449</v>
      </c>
      <c r="X175" s="3">
        <f t="shared" si="43"/>
        <v>0.41073736887600315</v>
      </c>
      <c r="Y175" s="3">
        <f t="shared" si="44"/>
        <v>0.88313008288282058</v>
      </c>
      <c r="Z175" s="3">
        <f t="shared" si="45"/>
        <v>-0.66981808288282063</v>
      </c>
      <c r="AA175" s="3">
        <f t="shared" si="46"/>
        <v>1.1878894767563972</v>
      </c>
      <c r="AB175" s="3">
        <f t="shared" si="47"/>
        <v>-0.97457747675639728</v>
      </c>
    </row>
    <row r="176" spans="1:28" hidden="1">
      <c r="A176" s="3">
        <v>54594</v>
      </c>
      <c r="B176" s="4">
        <v>201807241423</v>
      </c>
      <c r="C176" s="5">
        <v>4.0113300000000001</v>
      </c>
      <c r="D176" s="5">
        <v>-4.8953300000000004</v>
      </c>
      <c r="E176" s="5">
        <v>-8.0868900000000004</v>
      </c>
      <c r="F176" s="5">
        <v>-6.97356</v>
      </c>
      <c r="G176" s="5">
        <v>116.212</v>
      </c>
      <c r="H176" s="5">
        <v>39.430700000000002</v>
      </c>
      <c r="I176" s="3">
        <v>0</v>
      </c>
      <c r="J176" s="3">
        <v>1.2169599999999999E-2</v>
      </c>
      <c r="K176" s="3">
        <v>3.0743400000000001E-2</v>
      </c>
      <c r="L176" s="3">
        <v>6.9216799999999995E-2</v>
      </c>
      <c r="M176" s="3">
        <f t="shared" si="32"/>
        <v>9.6350409417419208E-2</v>
      </c>
      <c r="N176" s="3">
        <f t="shared" si="33"/>
        <v>3.0743450029814788E-2</v>
      </c>
      <c r="O176" s="3">
        <f t="shared" si="34"/>
        <v>2.0416566632262208E-2</v>
      </c>
      <c r="P176" s="3">
        <f t="shared" si="35"/>
        <v>2.3550232085644079E-2</v>
      </c>
      <c r="Q176" s="3">
        <f t="shared" si="36"/>
        <v>-9.6350409417419208E-2</v>
      </c>
      <c r="R176" s="3">
        <f t="shared" si="37"/>
        <v>-3.0743450029814788E-2</v>
      </c>
      <c r="S176" s="3">
        <f t="shared" si="38"/>
        <v>-2.0416566632262208E-2</v>
      </c>
      <c r="T176" s="3">
        <f t="shared" si="39"/>
        <v>-2.3550232085644079E-2</v>
      </c>
      <c r="U176" s="3">
        <f t="shared" si="40"/>
        <v>9.2834013949043039E-3</v>
      </c>
      <c r="V176" s="3">
        <f t="shared" si="41"/>
        <v>9.4515971973571894E-4</v>
      </c>
      <c r="W176" s="3">
        <f t="shared" si="42"/>
        <v>4.1683619304960264E-4</v>
      </c>
      <c r="X176" s="3">
        <f t="shared" si="43"/>
        <v>5.5461343128769991E-4</v>
      </c>
      <c r="Y176" s="3">
        <f t="shared" si="44"/>
        <v>0.127093859447234</v>
      </c>
      <c r="Z176" s="3">
        <f t="shared" si="45"/>
        <v>-0.127093859447234</v>
      </c>
      <c r="AA176" s="3">
        <f t="shared" si="46"/>
        <v>5.1160016662076993E-2</v>
      </c>
      <c r="AB176" s="3">
        <f t="shared" si="47"/>
        <v>-5.1160016662076993E-2</v>
      </c>
    </row>
    <row r="177" spans="1:28" hidden="1">
      <c r="A177" s="3">
        <v>54594</v>
      </c>
      <c r="B177" s="4">
        <v>201807250023</v>
      </c>
      <c r="C177" s="5">
        <v>22.479099999999999</v>
      </c>
      <c r="D177" s="5">
        <v>20.032900000000001</v>
      </c>
      <c r="E177" s="5">
        <v>25.804400000000001</v>
      </c>
      <c r="F177" s="5">
        <v>25.9191</v>
      </c>
      <c r="G177" s="5">
        <v>116.212</v>
      </c>
      <c r="H177" s="5">
        <v>39.430700000000002</v>
      </c>
      <c r="I177" s="3">
        <v>0.233099</v>
      </c>
      <c r="J177" s="3">
        <v>0.62892599999999999</v>
      </c>
      <c r="K177" s="3">
        <v>0.75206399999999995</v>
      </c>
      <c r="L177" s="3">
        <v>1.11625</v>
      </c>
      <c r="M177" s="3">
        <f t="shared" si="32"/>
        <v>1.0292203235091768</v>
      </c>
      <c r="N177" s="3">
        <f t="shared" si="33"/>
        <v>0.75206436914784836</v>
      </c>
      <c r="O177" s="3">
        <f t="shared" si="34"/>
        <v>1.5766219312397536</v>
      </c>
      <c r="P177" s="3">
        <f t="shared" si="35"/>
        <v>1.5999866294684377</v>
      </c>
      <c r="Q177" s="3">
        <f t="shared" si="36"/>
        <v>-0.79612132350917686</v>
      </c>
      <c r="R177" s="3">
        <f t="shared" si="37"/>
        <v>-0.51896536914784841</v>
      </c>
      <c r="S177" s="3">
        <f t="shared" si="38"/>
        <v>-1.3435229312397536</v>
      </c>
      <c r="T177" s="3">
        <f t="shared" si="39"/>
        <v>-1.3668876294684378</v>
      </c>
      <c r="U177" s="3">
        <f t="shared" si="40"/>
        <v>0.63380916174600344</v>
      </c>
      <c r="V177" s="3">
        <f t="shared" si="41"/>
        <v>0.26932505437476256</v>
      </c>
      <c r="W177" s="3">
        <f t="shared" si="42"/>
        <v>1.8050538667670597</v>
      </c>
      <c r="X177" s="3">
        <f t="shared" si="43"/>
        <v>1.8683817915938452</v>
      </c>
      <c r="Y177" s="3">
        <f t="shared" si="44"/>
        <v>1.7812846926570252</v>
      </c>
      <c r="Z177" s="3">
        <f t="shared" si="45"/>
        <v>-1.5481856926570252</v>
      </c>
      <c r="AA177" s="3">
        <f t="shared" si="46"/>
        <v>2.3286863003876022</v>
      </c>
      <c r="AB177" s="3">
        <f t="shared" si="47"/>
        <v>-2.095587300387602</v>
      </c>
    </row>
    <row r="178" spans="1:28" hidden="1">
      <c r="A178" s="3">
        <v>54594</v>
      </c>
      <c r="B178" s="4">
        <v>201807250053</v>
      </c>
      <c r="C178" s="5">
        <v>13.917299999999999</v>
      </c>
      <c r="D178" s="5">
        <v>16.019600000000001</v>
      </c>
      <c r="E178" s="5">
        <v>10.9742</v>
      </c>
      <c r="F178" s="5">
        <v>31.1556</v>
      </c>
      <c r="G178" s="5">
        <v>116.212</v>
      </c>
      <c r="H178" s="5">
        <v>39.430700000000002</v>
      </c>
      <c r="I178" s="3">
        <v>0.16676299999999999</v>
      </c>
      <c r="J178" s="3">
        <v>0.37767699999999998</v>
      </c>
      <c r="K178" s="3">
        <v>0.44948199999999999</v>
      </c>
      <c r="L178" s="3">
        <v>0.71342899999999998</v>
      </c>
      <c r="M178" s="3">
        <f t="shared" si="32"/>
        <v>0.34325438457444313</v>
      </c>
      <c r="N178" s="3">
        <f t="shared" si="33"/>
        <v>0.44948396521145983</v>
      </c>
      <c r="O178" s="3">
        <f t="shared" si="34"/>
        <v>0.23533440467204586</v>
      </c>
      <c r="P178" s="3">
        <f t="shared" si="35"/>
        <v>3.1317667105757079</v>
      </c>
      <c r="Q178" s="3">
        <f t="shared" si="36"/>
        <v>-0.17649138457444313</v>
      </c>
      <c r="R178" s="3">
        <f t="shared" si="37"/>
        <v>-0.28272096521145984</v>
      </c>
      <c r="S178" s="3">
        <f t="shared" si="38"/>
        <v>-6.8571404672045866E-2</v>
      </c>
      <c r="T178" s="3">
        <f t="shared" si="39"/>
        <v>-2.9650037105757079</v>
      </c>
      <c r="U178" s="3">
        <f t="shared" si="40"/>
        <v>3.1149208829003985E-2</v>
      </c>
      <c r="V178" s="3">
        <f t="shared" si="41"/>
        <v>7.9931144170099486E-2</v>
      </c>
      <c r="W178" s="3">
        <f t="shared" si="42"/>
        <v>4.7020375386974738E-3</v>
      </c>
      <c r="X178" s="3">
        <f t="shared" si="43"/>
        <v>8.7912470037277153</v>
      </c>
      <c r="Y178" s="3">
        <f t="shared" si="44"/>
        <v>0.79273834978590296</v>
      </c>
      <c r="Z178" s="3">
        <f t="shared" si="45"/>
        <v>-0.62597534978590297</v>
      </c>
      <c r="AA178" s="3">
        <f t="shared" si="46"/>
        <v>0.68481836988350575</v>
      </c>
      <c r="AB178" s="3">
        <f t="shared" si="47"/>
        <v>-0.51805536988350576</v>
      </c>
    </row>
    <row r="179" spans="1:28" hidden="1">
      <c r="A179" s="3">
        <v>54594</v>
      </c>
      <c r="B179" s="4">
        <v>201807250105</v>
      </c>
      <c r="C179" s="5">
        <v>14.988899999999999</v>
      </c>
      <c r="D179" s="5">
        <v>5.9702200000000003</v>
      </c>
      <c r="E179" s="5">
        <v>15.4636</v>
      </c>
      <c r="F179" s="5">
        <v>18.192900000000002</v>
      </c>
      <c r="G179" s="5">
        <v>116.212</v>
      </c>
      <c r="H179" s="5">
        <v>39.430700000000002</v>
      </c>
      <c r="I179" s="3">
        <v>0.209589</v>
      </c>
      <c r="J179" s="3">
        <v>0.12019000000000001</v>
      </c>
      <c r="K179" s="3">
        <v>0.12386900000000001</v>
      </c>
      <c r="L179" s="3">
        <v>0.232568</v>
      </c>
      <c r="M179" s="3">
        <f t="shared" si="32"/>
        <v>0.39382584492128947</v>
      </c>
      <c r="N179" s="3">
        <f t="shared" si="33"/>
        <v>0.12386931542215826</v>
      </c>
      <c r="O179" s="3">
        <f t="shared" si="34"/>
        <v>0.41854774209954432</v>
      </c>
      <c r="P179" s="3">
        <f t="shared" si="35"/>
        <v>0.59397342336201098</v>
      </c>
      <c r="Q179" s="3">
        <f t="shared" si="36"/>
        <v>-0.18423684492128947</v>
      </c>
      <c r="R179" s="3">
        <f t="shared" si="37"/>
        <v>8.5719684577841737E-2</v>
      </c>
      <c r="S179" s="3">
        <f t="shared" si="38"/>
        <v>-0.20895874209954432</v>
      </c>
      <c r="T179" s="3">
        <f t="shared" si="39"/>
        <v>-0.38438442336201095</v>
      </c>
      <c r="U179" s="3">
        <f t="shared" si="40"/>
        <v>3.3943215026551267E-2</v>
      </c>
      <c r="V179" s="3">
        <f t="shared" si="41"/>
        <v>7.3478643241246784E-3</v>
      </c>
      <c r="W179" s="3">
        <f t="shared" si="42"/>
        <v>4.3663755899823874E-2</v>
      </c>
      <c r="X179" s="3">
        <f t="shared" si="43"/>
        <v>0.14775138492334566</v>
      </c>
      <c r="Y179" s="3">
        <f t="shared" si="44"/>
        <v>0.51769516034344776</v>
      </c>
      <c r="Z179" s="3">
        <f t="shared" si="45"/>
        <v>-0.30810616034344773</v>
      </c>
      <c r="AA179" s="3">
        <f t="shared" si="46"/>
        <v>0.54241705752170255</v>
      </c>
      <c r="AB179" s="3">
        <f t="shared" si="47"/>
        <v>-0.33282805752170253</v>
      </c>
    </row>
    <row r="180" spans="1:28" hidden="1">
      <c r="A180" s="3">
        <v>54594</v>
      </c>
      <c r="B180" s="4">
        <v>201807250111</v>
      </c>
      <c r="C180" s="5">
        <v>3.0573299999999999</v>
      </c>
      <c r="D180" s="5">
        <v>17.325299999999999</v>
      </c>
      <c r="E180" s="5">
        <v>21.655999999999999</v>
      </c>
      <c r="F180" s="5">
        <v>19.065300000000001</v>
      </c>
      <c r="G180" s="5">
        <v>116.212</v>
      </c>
      <c r="H180" s="5">
        <v>39.430700000000002</v>
      </c>
      <c r="I180" s="3">
        <v>1.0905</v>
      </c>
      <c r="J180" s="3">
        <v>0.29036099999999998</v>
      </c>
      <c r="K180" s="3">
        <v>0.53142699999999998</v>
      </c>
      <c r="L180" s="3">
        <v>0.82528500000000005</v>
      </c>
      <c r="M180" s="3">
        <f t="shared" si="32"/>
        <v>8.5254196262222984E-2</v>
      </c>
      <c r="N180" s="3">
        <f t="shared" si="33"/>
        <v>0.5314246478468484</v>
      </c>
      <c r="O180" s="3">
        <f t="shared" si="34"/>
        <v>0.92610810158665458</v>
      </c>
      <c r="P180" s="3">
        <f t="shared" si="35"/>
        <v>0.66429302652897626</v>
      </c>
      <c r="Q180" s="3">
        <f t="shared" si="36"/>
        <v>1.0052458037377769</v>
      </c>
      <c r="R180" s="3">
        <f t="shared" si="37"/>
        <v>0.55907535215315163</v>
      </c>
      <c r="S180" s="3">
        <f t="shared" si="38"/>
        <v>0.16439189841334545</v>
      </c>
      <c r="T180" s="3">
        <f t="shared" si="39"/>
        <v>0.42620697347102376</v>
      </c>
      <c r="U180" s="3">
        <f t="shared" si="40"/>
        <v>1.0105191259324091</v>
      </c>
      <c r="V180" s="3">
        <f t="shared" si="41"/>
        <v>0.3125652493851705</v>
      </c>
      <c r="W180" s="3">
        <f t="shared" si="42"/>
        <v>2.7024696263943691E-2</v>
      </c>
      <c r="X180" s="3">
        <f t="shared" si="43"/>
        <v>0.18165238423532995</v>
      </c>
      <c r="Y180" s="3">
        <f t="shared" si="44"/>
        <v>0.61667884410907137</v>
      </c>
      <c r="Z180" s="3">
        <f t="shared" si="45"/>
        <v>0.47382115589092866</v>
      </c>
      <c r="AA180" s="3">
        <f t="shared" si="46"/>
        <v>1.4575327494335029</v>
      </c>
      <c r="AB180" s="3">
        <f t="shared" si="47"/>
        <v>-0.36703274943350284</v>
      </c>
    </row>
    <row r="181" spans="1:28" hidden="1">
      <c r="A181" s="3">
        <v>54594</v>
      </c>
      <c r="B181" s="4">
        <v>201807251929</v>
      </c>
      <c r="C181" s="5">
        <v>-3.4893299999999998</v>
      </c>
      <c r="D181" s="5">
        <v>-8.9173299999999998</v>
      </c>
      <c r="E181" s="5">
        <v>-11.5527</v>
      </c>
      <c r="F181" s="5">
        <v>-9.1140000000000008</v>
      </c>
      <c r="G181" s="5">
        <v>116.212</v>
      </c>
      <c r="H181" s="5">
        <v>39.430700000000002</v>
      </c>
      <c r="I181" s="3">
        <v>0</v>
      </c>
      <c r="J181" s="3">
        <v>6.7405299999999998E-3</v>
      </c>
      <c r="K181" s="3">
        <v>1.83538E-2</v>
      </c>
      <c r="L181" s="3">
        <v>4.4195900000000003E-2</v>
      </c>
      <c r="M181" s="3">
        <f t="shared" si="32"/>
        <v>3.6818560295733486E-2</v>
      </c>
      <c r="N181" s="3">
        <f t="shared" si="33"/>
        <v>1.8353851030619324E-2</v>
      </c>
      <c r="O181" s="3">
        <f t="shared" si="34"/>
        <v>1.3089923046820287E-2</v>
      </c>
      <c r="P181" s="3">
        <f t="shared" si="35"/>
        <v>1.7896688679474044E-2</v>
      </c>
      <c r="Q181" s="3">
        <f t="shared" si="36"/>
        <v>-3.6818560295733486E-2</v>
      </c>
      <c r="R181" s="3">
        <f t="shared" si="37"/>
        <v>-1.8353851030619324E-2</v>
      </c>
      <c r="S181" s="3">
        <f t="shared" si="38"/>
        <v>-1.3089923046820287E-2</v>
      </c>
      <c r="T181" s="3">
        <f t="shared" si="39"/>
        <v>-1.7896688679474044E-2</v>
      </c>
      <c r="U181" s="3">
        <f t="shared" si="40"/>
        <v>1.3556063822505622E-3</v>
      </c>
      <c r="V181" s="3">
        <f t="shared" si="41"/>
        <v>3.3686384765416601E-4</v>
      </c>
      <c r="W181" s="3">
        <f t="shared" si="42"/>
        <v>1.7134608537167691E-4</v>
      </c>
      <c r="X181" s="3">
        <f t="shared" si="43"/>
        <v>3.2029146569001438E-4</v>
      </c>
      <c r="Y181" s="3">
        <f t="shared" si="44"/>
        <v>5.517241132635281E-2</v>
      </c>
      <c r="Z181" s="3">
        <f t="shared" si="45"/>
        <v>-5.517241132635281E-2</v>
      </c>
      <c r="AA181" s="3">
        <f t="shared" si="46"/>
        <v>3.1443774077439611E-2</v>
      </c>
      <c r="AB181" s="3">
        <f t="shared" si="47"/>
        <v>-3.1443774077439611E-2</v>
      </c>
    </row>
    <row r="182" spans="1:28" hidden="1">
      <c r="A182" s="3">
        <v>54511</v>
      </c>
      <c r="B182" s="4">
        <v>201807261429</v>
      </c>
      <c r="C182" s="5">
        <v>-11.188000000000001</v>
      </c>
      <c r="D182" s="5">
        <v>-32.131999999999998</v>
      </c>
      <c r="E182" s="5">
        <v>-32.131999999999998</v>
      </c>
      <c r="F182" s="5">
        <v>-32.131999999999998</v>
      </c>
      <c r="G182" s="5">
        <v>116.28</v>
      </c>
      <c r="H182" s="5">
        <v>39.479999999999997</v>
      </c>
      <c r="I182" s="3">
        <v>0</v>
      </c>
      <c r="J182" s="8">
        <v>3.8556899999999997E-5</v>
      </c>
      <c r="K182" s="3">
        <v>9.3469500000000004E-4</v>
      </c>
      <c r="L182" s="3">
        <v>3.3177100000000002E-3</v>
      </c>
      <c r="M182" s="3">
        <f t="shared" si="32"/>
        <v>1.3716739265192516E-2</v>
      </c>
      <c r="N182" s="3">
        <f t="shared" si="33"/>
        <v>9.3469535278141588E-4</v>
      </c>
      <c r="O182" s="3">
        <f t="shared" si="34"/>
        <v>9.3469535278141588E-4</v>
      </c>
      <c r="P182" s="3">
        <f t="shared" si="35"/>
        <v>9.3469535278141588E-4</v>
      </c>
      <c r="Q182" s="3">
        <f t="shared" si="36"/>
        <v>-1.3716739265192516E-2</v>
      </c>
      <c r="R182" s="3">
        <f t="shared" si="37"/>
        <v>-9.3469535278141588E-4</v>
      </c>
      <c r="S182" s="3">
        <f t="shared" si="38"/>
        <v>-9.3469535278141588E-4</v>
      </c>
      <c r="T182" s="3">
        <f t="shared" si="39"/>
        <v>-9.3469535278141588E-4</v>
      </c>
      <c r="U182" s="3">
        <f t="shared" si="40"/>
        <v>1.8814893606927411E-4</v>
      </c>
      <c r="V182" s="3">
        <f t="shared" si="41"/>
        <v>8.7365540251117549E-7</v>
      </c>
      <c r="W182" s="3">
        <f t="shared" si="42"/>
        <v>8.7365540251117549E-7</v>
      </c>
      <c r="X182" s="3">
        <f t="shared" si="43"/>
        <v>8.7365540251117549E-7</v>
      </c>
      <c r="Y182" s="3">
        <f t="shared" si="44"/>
        <v>1.4651434617973932E-2</v>
      </c>
      <c r="Z182" s="3">
        <f t="shared" si="45"/>
        <v>-1.4651434617973932E-2</v>
      </c>
      <c r="AA182" s="3">
        <f t="shared" si="46"/>
        <v>1.8693907055628318E-3</v>
      </c>
      <c r="AB182" s="3">
        <f t="shared" si="47"/>
        <v>-1.8693907055628318E-3</v>
      </c>
    </row>
    <row r="183" spans="1:28" hidden="1">
      <c r="A183" s="3">
        <v>54511</v>
      </c>
      <c r="B183" s="4">
        <v>201808080441</v>
      </c>
      <c r="C183" s="5">
        <v>-7.726</v>
      </c>
      <c r="D183" s="5">
        <v>4.75467</v>
      </c>
      <c r="E183" s="5">
        <v>17.4498</v>
      </c>
      <c r="F183" s="5">
        <v>17.4498</v>
      </c>
      <c r="G183" s="5">
        <v>116.28</v>
      </c>
      <c r="H183" s="5">
        <v>39.479999999999997</v>
      </c>
      <c r="I183" s="3">
        <v>0.24709999999999999</v>
      </c>
      <c r="J183" s="3">
        <v>5.3500399999999997E-2</v>
      </c>
      <c r="K183" s="3">
        <v>0.105988</v>
      </c>
      <c r="L183" s="3">
        <v>0.20308000000000001</v>
      </c>
      <c r="M183" s="3">
        <f t="shared" si="32"/>
        <v>2.1383770435424467E-2</v>
      </c>
      <c r="N183" s="3">
        <f t="shared" si="33"/>
        <v>0.10598822094876213</v>
      </c>
      <c r="O183" s="3">
        <f t="shared" si="34"/>
        <v>0.53997834495329178</v>
      </c>
      <c r="P183" s="3">
        <f t="shared" si="35"/>
        <v>0.53997834495329178</v>
      </c>
      <c r="Q183" s="3">
        <f t="shared" si="36"/>
        <v>0.22571622956457552</v>
      </c>
      <c r="R183" s="3">
        <f t="shared" si="37"/>
        <v>0.14111177905123784</v>
      </c>
      <c r="S183" s="3">
        <f t="shared" si="38"/>
        <v>-0.29287834495329179</v>
      </c>
      <c r="T183" s="3">
        <f t="shared" si="39"/>
        <v>-0.29287834495329179</v>
      </c>
      <c r="U183" s="3">
        <f t="shared" si="40"/>
        <v>5.0947816288848154E-2</v>
      </c>
      <c r="V183" s="3">
        <f t="shared" si="41"/>
        <v>1.9912534187005365E-2</v>
      </c>
      <c r="W183" s="3">
        <f t="shared" si="42"/>
        <v>8.5777724942579375E-2</v>
      </c>
      <c r="X183" s="3">
        <f t="shared" si="43"/>
        <v>8.5777724942579375E-2</v>
      </c>
      <c r="Y183" s="3">
        <f t="shared" si="44"/>
        <v>0.12737199138418659</v>
      </c>
      <c r="Z183" s="3">
        <f t="shared" si="45"/>
        <v>0.1197280086158134</v>
      </c>
      <c r="AA183" s="3">
        <f t="shared" si="46"/>
        <v>0.64596656590205392</v>
      </c>
      <c r="AB183" s="3">
        <f t="shared" si="47"/>
        <v>-0.39886656590205394</v>
      </c>
    </row>
    <row r="184" spans="1:28" hidden="1">
      <c r="A184" s="3">
        <v>54511</v>
      </c>
      <c r="B184" s="4">
        <v>201808080459</v>
      </c>
      <c r="C184" s="5">
        <v>-11.7493</v>
      </c>
      <c r="D184" s="5">
        <v>16.568000000000001</v>
      </c>
      <c r="E184" s="5">
        <v>16.4587</v>
      </c>
      <c r="F184" s="5">
        <v>18.262699999999999</v>
      </c>
      <c r="G184" s="5">
        <v>116.28</v>
      </c>
      <c r="H184" s="5">
        <v>39.479999999999997</v>
      </c>
      <c r="I184" s="3">
        <v>5.5116100000000001E-2</v>
      </c>
      <c r="J184" s="3">
        <v>0.1237</v>
      </c>
      <c r="K184" s="3">
        <v>0.48223700000000003</v>
      </c>
      <c r="L184" s="3">
        <v>0.75843499999999997</v>
      </c>
      <c r="M184" s="3">
        <f t="shared" si="32"/>
        <v>1.276399053347245E-2</v>
      </c>
      <c r="N184" s="3">
        <f t="shared" si="33"/>
        <v>0.48223650535350165</v>
      </c>
      <c r="O184" s="3">
        <f t="shared" si="34"/>
        <v>0.47552359758627949</v>
      </c>
      <c r="P184" s="3">
        <f t="shared" si="35"/>
        <v>0.59931462163751892</v>
      </c>
      <c r="Q184" s="3">
        <f t="shared" si="36"/>
        <v>4.2352109466527552E-2</v>
      </c>
      <c r="R184" s="3">
        <f t="shared" si="37"/>
        <v>-0.42712040535350165</v>
      </c>
      <c r="S184" s="3">
        <f t="shared" si="38"/>
        <v>-0.42040749758627949</v>
      </c>
      <c r="T184" s="3">
        <f t="shared" si="39"/>
        <v>-0.54419852163751892</v>
      </c>
      <c r="U184" s="3">
        <f t="shared" si="40"/>
        <v>1.7937011762647326E-3</v>
      </c>
      <c r="V184" s="3">
        <f t="shared" si="41"/>
        <v>0.18243184066933957</v>
      </c>
      <c r="W184" s="3">
        <f t="shared" si="42"/>
        <v>0.17674246402675758</v>
      </c>
      <c r="X184" s="3">
        <f t="shared" si="43"/>
        <v>0.29615203095246112</v>
      </c>
      <c r="Y184" s="3">
        <f t="shared" si="44"/>
        <v>0.49500049588697409</v>
      </c>
      <c r="Z184" s="3">
        <f t="shared" si="45"/>
        <v>-0.43988439588697409</v>
      </c>
      <c r="AA184" s="3">
        <f t="shared" si="46"/>
        <v>0.95776010293978109</v>
      </c>
      <c r="AB184" s="3">
        <f t="shared" si="47"/>
        <v>-0.90264400293978109</v>
      </c>
    </row>
    <row r="185" spans="1:28" hidden="1">
      <c r="A185" s="3">
        <v>54594</v>
      </c>
      <c r="B185" s="4">
        <v>201808080811</v>
      </c>
      <c r="C185" s="5">
        <v>13.0769</v>
      </c>
      <c r="D185" s="5">
        <v>25.9862</v>
      </c>
      <c r="E185" s="5">
        <v>25.62</v>
      </c>
      <c r="F185" s="5">
        <v>23.331099999999999</v>
      </c>
      <c r="G185" s="5">
        <v>116.212</v>
      </c>
      <c r="H185" s="5">
        <v>39.430700000000002</v>
      </c>
      <c r="I185" s="3">
        <v>0.91277900000000001</v>
      </c>
      <c r="J185" s="3">
        <v>0.91728399999999999</v>
      </c>
      <c r="K185" s="3">
        <v>1.61382</v>
      </c>
      <c r="L185" s="3">
        <v>2.1684299999999999</v>
      </c>
      <c r="M185" s="3">
        <f t="shared" si="32"/>
        <v>0.30818096691364771</v>
      </c>
      <c r="N185" s="3">
        <f t="shared" si="33"/>
        <v>1.6138152809893582</v>
      </c>
      <c r="O185" s="3">
        <f t="shared" si="34"/>
        <v>1.5397722321955718</v>
      </c>
      <c r="P185" s="3">
        <f t="shared" si="35"/>
        <v>1.1480604431482291</v>
      </c>
      <c r="Q185" s="3">
        <f t="shared" si="36"/>
        <v>0.60459803308635229</v>
      </c>
      <c r="R185" s="3">
        <f t="shared" si="37"/>
        <v>-0.70103628098935822</v>
      </c>
      <c r="S185" s="3">
        <f t="shared" si="38"/>
        <v>-0.62699323219557179</v>
      </c>
      <c r="T185" s="3">
        <f t="shared" si="39"/>
        <v>-0.23528144314822907</v>
      </c>
      <c r="U185" s="3">
        <f t="shared" si="40"/>
        <v>0.36553878161188597</v>
      </c>
      <c r="V185" s="3">
        <f t="shared" si="41"/>
        <v>0.49145186726339041</v>
      </c>
      <c r="W185" s="3">
        <f t="shared" si="42"/>
        <v>0.39312051321905023</v>
      </c>
      <c r="X185" s="3">
        <f t="shared" si="43"/>
        <v>5.5357357489913349E-2</v>
      </c>
      <c r="Y185" s="3">
        <f t="shared" si="44"/>
        <v>1.9219962479030059</v>
      </c>
      <c r="Z185" s="3">
        <f t="shared" si="45"/>
        <v>-1.0092172479030059</v>
      </c>
      <c r="AA185" s="3">
        <f t="shared" si="46"/>
        <v>3.15358751318493</v>
      </c>
      <c r="AB185" s="3">
        <f t="shared" si="47"/>
        <v>-2.24080851318493</v>
      </c>
    </row>
    <row r="186" spans="1:28" hidden="1">
      <c r="A186" s="3">
        <v>54594</v>
      </c>
      <c r="B186" s="4">
        <v>201808080911</v>
      </c>
      <c r="C186" s="5">
        <v>25.561299999999999</v>
      </c>
      <c r="D186" s="5">
        <v>33.0627</v>
      </c>
      <c r="E186" s="5">
        <v>37.084000000000003</v>
      </c>
      <c r="F186" s="5">
        <v>35.2667</v>
      </c>
      <c r="G186" s="5">
        <v>116.212</v>
      </c>
      <c r="H186" s="5">
        <v>39.430700000000002</v>
      </c>
      <c r="I186" s="3">
        <v>0.77312700000000001</v>
      </c>
      <c r="J186" s="3">
        <v>4.01004</v>
      </c>
      <c r="K186" s="3">
        <v>3.9995599999999998</v>
      </c>
      <c r="L186" s="3">
        <v>4.7746000000000004</v>
      </c>
      <c r="M186" s="3">
        <f t="shared" si="32"/>
        <v>1.5282235694420112</v>
      </c>
      <c r="N186" s="3">
        <f t="shared" si="33"/>
        <v>3.9995844703249901</v>
      </c>
      <c r="O186" s="3">
        <f t="shared" si="34"/>
        <v>6.6988658905652558</v>
      </c>
      <c r="P186" s="3">
        <f t="shared" si="35"/>
        <v>5.3061274030659167</v>
      </c>
      <c r="Q186" s="3">
        <f t="shared" si="36"/>
        <v>-0.7550965694420112</v>
      </c>
      <c r="R186" s="3">
        <f t="shared" si="37"/>
        <v>-3.22645747032499</v>
      </c>
      <c r="S186" s="3">
        <f t="shared" si="38"/>
        <v>-5.9257388905652562</v>
      </c>
      <c r="T186" s="3">
        <f t="shared" si="39"/>
        <v>-4.533000403065917</v>
      </c>
      <c r="U186" s="3">
        <f t="shared" si="40"/>
        <v>0.57017082918309403</v>
      </c>
      <c r="V186" s="3">
        <f t="shared" si="41"/>
        <v>10.410027807815933</v>
      </c>
      <c r="W186" s="3">
        <f t="shared" si="42"/>
        <v>35.114381399157551</v>
      </c>
      <c r="X186" s="3">
        <f t="shared" si="43"/>
        <v>20.548092654195766</v>
      </c>
      <c r="Y186" s="3">
        <f t="shared" si="44"/>
        <v>5.5278080397670015</v>
      </c>
      <c r="Z186" s="3">
        <f t="shared" si="45"/>
        <v>-4.7546810397670018</v>
      </c>
      <c r="AA186" s="3">
        <f t="shared" si="46"/>
        <v>10.698450360890245</v>
      </c>
      <c r="AB186" s="3">
        <f t="shared" si="47"/>
        <v>-9.9253233608902445</v>
      </c>
    </row>
    <row r="187" spans="1:28" hidden="1">
      <c r="A187" s="3">
        <v>54511</v>
      </c>
      <c r="B187" s="4">
        <v>201808080953</v>
      </c>
      <c r="C187" s="5">
        <v>-29.835999999999999</v>
      </c>
      <c r="D187" s="5">
        <v>8.4626599999999996</v>
      </c>
      <c r="E187" s="5">
        <v>8.24</v>
      </c>
      <c r="F187" s="5">
        <v>14.4747</v>
      </c>
      <c r="G187" s="5">
        <v>116.28</v>
      </c>
      <c r="H187" s="5">
        <v>39.479999999999997</v>
      </c>
      <c r="I187" s="3">
        <v>2.0264799999999999E-2</v>
      </c>
      <c r="J187" s="3">
        <v>2.1222899999999999E-2</v>
      </c>
      <c r="K187" s="3">
        <v>0.17052700000000001</v>
      </c>
      <c r="L187" s="3">
        <v>0.30710500000000002</v>
      </c>
      <c r="M187" s="3">
        <f t="shared" si="32"/>
        <v>1.254750228444035E-3</v>
      </c>
      <c r="N187" s="3">
        <f t="shared" si="33"/>
        <v>0.17052680117376293</v>
      </c>
      <c r="O187" s="3">
        <f t="shared" si="34"/>
        <v>0.16572593710057532</v>
      </c>
      <c r="P187" s="3">
        <f t="shared" si="35"/>
        <v>0.36869162576757075</v>
      </c>
      <c r="Q187" s="3">
        <f t="shared" si="36"/>
        <v>1.9010049771555966E-2</v>
      </c>
      <c r="R187" s="3">
        <f t="shared" si="37"/>
        <v>-0.15026200117376293</v>
      </c>
      <c r="S187" s="3">
        <f t="shared" si="38"/>
        <v>-0.14546113710057532</v>
      </c>
      <c r="T187" s="3">
        <f t="shared" si="39"/>
        <v>-0.34842682576757078</v>
      </c>
      <c r="U187" s="3">
        <f t="shared" si="40"/>
        <v>3.6138199231703505E-4</v>
      </c>
      <c r="V187" s="3">
        <f t="shared" si="41"/>
        <v>2.257866899674393E-2</v>
      </c>
      <c r="W187" s="3">
        <f t="shared" si="42"/>
        <v>2.1158942406592367E-2</v>
      </c>
      <c r="X187" s="3">
        <f t="shared" si="43"/>
        <v>0.12140125291446513</v>
      </c>
      <c r="Y187" s="3">
        <f t="shared" si="44"/>
        <v>0.17178155140220697</v>
      </c>
      <c r="Z187" s="3">
        <f t="shared" si="45"/>
        <v>-0.15151675140220697</v>
      </c>
      <c r="AA187" s="3">
        <f t="shared" si="46"/>
        <v>0.33625273827433821</v>
      </c>
      <c r="AB187" s="3">
        <f t="shared" si="47"/>
        <v>-0.31598793827433824</v>
      </c>
    </row>
    <row r="188" spans="1:28" hidden="1">
      <c r="A188" s="3">
        <v>54594</v>
      </c>
      <c r="B188" s="4">
        <v>201808081305</v>
      </c>
      <c r="C188" s="5">
        <v>13.3689</v>
      </c>
      <c r="D188" s="5">
        <v>9.6431100000000001</v>
      </c>
      <c r="E188" s="5">
        <v>19.563600000000001</v>
      </c>
      <c r="F188" s="5">
        <v>22.930199999999999</v>
      </c>
      <c r="G188" s="5">
        <v>116.212</v>
      </c>
      <c r="H188" s="5">
        <v>39.430700000000002</v>
      </c>
      <c r="I188" s="3">
        <v>0.176506</v>
      </c>
      <c r="J188" s="3">
        <v>0.19326399999999999</v>
      </c>
      <c r="K188" s="3">
        <v>0.19840099999999999</v>
      </c>
      <c r="L188" s="3">
        <v>0.35032400000000002</v>
      </c>
      <c r="M188" s="3">
        <f t="shared" si="32"/>
        <v>0.31994123244908707</v>
      </c>
      <c r="N188" s="3">
        <f t="shared" si="33"/>
        <v>0.19840093313134816</v>
      </c>
      <c r="O188" s="3">
        <f t="shared" si="34"/>
        <v>0.70813327690985783</v>
      </c>
      <c r="P188" s="3">
        <f t="shared" si="35"/>
        <v>1.0905224822144086</v>
      </c>
      <c r="Q188" s="3">
        <f t="shared" si="36"/>
        <v>-0.14343523244908707</v>
      </c>
      <c r="R188" s="3">
        <f t="shared" si="37"/>
        <v>-2.189493313134816E-2</v>
      </c>
      <c r="S188" s="3">
        <f t="shared" si="38"/>
        <v>-0.53162727690985778</v>
      </c>
      <c r="T188" s="3">
        <f t="shared" si="39"/>
        <v>-0.91401648221440857</v>
      </c>
      <c r="U188" s="3">
        <f t="shared" si="40"/>
        <v>2.0573665907723641E-2</v>
      </c>
      <c r="V188" s="3">
        <f t="shared" si="41"/>
        <v>4.7938809682620734E-4</v>
      </c>
      <c r="W188" s="3">
        <f t="shared" si="42"/>
        <v>0.28262756155459062</v>
      </c>
      <c r="X188" s="3">
        <f t="shared" si="43"/>
        <v>0.83542612975960229</v>
      </c>
      <c r="Y188" s="3">
        <f t="shared" si="44"/>
        <v>0.51834216558043522</v>
      </c>
      <c r="Z188" s="3">
        <f t="shared" si="45"/>
        <v>-0.34183616558043523</v>
      </c>
      <c r="AA188" s="3">
        <f t="shared" si="46"/>
        <v>0.90653421004120593</v>
      </c>
      <c r="AB188" s="3">
        <f t="shared" si="47"/>
        <v>-0.73002821004120588</v>
      </c>
    </row>
    <row r="189" spans="1:28" hidden="1">
      <c r="A189" s="3">
        <v>54511</v>
      </c>
      <c r="B189" s="4">
        <v>201808100517</v>
      </c>
      <c r="C189" s="5">
        <v>-13.166700000000001</v>
      </c>
      <c r="D189" s="5">
        <v>-28.333300000000001</v>
      </c>
      <c r="E189" s="5">
        <v>-28.333300000000001</v>
      </c>
      <c r="F189" s="5">
        <v>-28.333300000000001</v>
      </c>
      <c r="G189" s="5">
        <v>116.28</v>
      </c>
      <c r="H189" s="5">
        <v>39.479999999999997</v>
      </c>
      <c r="I189" s="3">
        <v>0</v>
      </c>
      <c r="J189" s="8">
        <v>7.07537E-5</v>
      </c>
      <c r="K189" s="3">
        <v>1.52144E-3</v>
      </c>
      <c r="L189" s="3">
        <v>5.0681600000000004E-3</v>
      </c>
      <c r="M189" s="3">
        <f t="shared" si="32"/>
        <v>1.0642344014713135E-2</v>
      </c>
      <c r="N189" s="3">
        <f t="shared" si="33"/>
        <v>1.5214499610510127E-3</v>
      </c>
      <c r="O189" s="3">
        <f t="shared" si="34"/>
        <v>1.5214499610510127E-3</v>
      </c>
      <c r="P189" s="3">
        <f t="shared" si="35"/>
        <v>1.5214499610510127E-3</v>
      </c>
      <c r="Q189" s="3">
        <f t="shared" si="36"/>
        <v>-1.0642344014713135E-2</v>
      </c>
      <c r="R189" s="3">
        <f t="shared" si="37"/>
        <v>-1.5214499610510127E-3</v>
      </c>
      <c r="S189" s="3">
        <f t="shared" si="38"/>
        <v>-1.5214499610510127E-3</v>
      </c>
      <c r="T189" s="3">
        <f t="shared" si="39"/>
        <v>-1.5214499610510127E-3</v>
      </c>
      <c r="U189" s="3">
        <f t="shared" si="40"/>
        <v>1.1325948612750049E-4</v>
      </c>
      <c r="V189" s="3">
        <f t="shared" si="41"/>
        <v>2.3148099839821281E-6</v>
      </c>
      <c r="W189" s="3">
        <f t="shared" si="42"/>
        <v>2.3148099839821281E-6</v>
      </c>
      <c r="X189" s="3">
        <f t="shared" si="43"/>
        <v>2.3148099839821281E-6</v>
      </c>
      <c r="Y189" s="3">
        <f t="shared" si="44"/>
        <v>1.2163793975764147E-2</v>
      </c>
      <c r="Z189" s="3">
        <f t="shared" si="45"/>
        <v>-1.2163793975764147E-2</v>
      </c>
      <c r="AA189" s="3">
        <f t="shared" si="46"/>
        <v>3.0428999221020253E-3</v>
      </c>
      <c r="AB189" s="3">
        <f t="shared" si="47"/>
        <v>-3.0428999221020253E-3</v>
      </c>
    </row>
    <row r="190" spans="1:28" hidden="1">
      <c r="A190" s="3">
        <v>54511</v>
      </c>
      <c r="B190" s="4">
        <v>201808111553</v>
      </c>
      <c r="C190" s="5">
        <v>-6.4933399999999999</v>
      </c>
      <c r="D190" s="5">
        <v>20.416699999999999</v>
      </c>
      <c r="E190" s="5">
        <v>28.996700000000001</v>
      </c>
      <c r="F190" s="5">
        <v>29.256699999999999</v>
      </c>
      <c r="G190" s="5">
        <v>116.28</v>
      </c>
      <c r="H190" s="5">
        <v>39.479999999999997</v>
      </c>
      <c r="I190" s="3">
        <v>3.0935399999999998E-2</v>
      </c>
      <c r="J190" s="3">
        <v>0.43565999999999999</v>
      </c>
      <c r="K190" s="3">
        <v>0.79000700000000001</v>
      </c>
      <c r="L190" s="3">
        <v>1.1650700000000001</v>
      </c>
      <c r="M190" s="3">
        <f t="shared" si="32"/>
        <v>2.5046292343947379E-2</v>
      </c>
      <c r="N190" s="3">
        <f t="shared" si="33"/>
        <v>0.79001015420046472</v>
      </c>
      <c r="O190" s="3">
        <f t="shared" si="34"/>
        <v>2.3743168435006199</v>
      </c>
      <c r="P190" s="3">
        <f t="shared" si="35"/>
        <v>2.4548257682959975</v>
      </c>
      <c r="Q190" s="3">
        <f t="shared" si="36"/>
        <v>5.8891076560526195E-3</v>
      </c>
      <c r="R190" s="3">
        <f t="shared" si="37"/>
        <v>-0.75907475420046477</v>
      </c>
      <c r="S190" s="3">
        <f t="shared" si="38"/>
        <v>-2.3433814435006197</v>
      </c>
      <c r="T190" s="3">
        <f t="shared" si="39"/>
        <v>-2.4238903682959974</v>
      </c>
      <c r="U190" s="3">
        <f t="shared" si="40"/>
        <v>3.4681588984577576E-5</v>
      </c>
      <c r="V190" s="3">
        <f t="shared" si="41"/>
        <v>0.57619448246449601</v>
      </c>
      <c r="W190" s="3">
        <f t="shared" si="42"/>
        <v>5.4914365897430484</v>
      </c>
      <c r="X190" s="3">
        <f t="shared" si="43"/>
        <v>5.8752445175181061</v>
      </c>
      <c r="Y190" s="3">
        <f t="shared" si="44"/>
        <v>0.81505644654441212</v>
      </c>
      <c r="Z190" s="3">
        <f t="shared" si="45"/>
        <v>-0.78412104654441217</v>
      </c>
      <c r="AA190" s="3">
        <f t="shared" si="46"/>
        <v>3.1643269977010844</v>
      </c>
      <c r="AB190" s="3">
        <f t="shared" si="47"/>
        <v>-3.1333915977010842</v>
      </c>
    </row>
    <row r="191" spans="1:28" hidden="1">
      <c r="A191" s="3">
        <v>54511</v>
      </c>
      <c r="B191" s="4">
        <v>201808111635</v>
      </c>
      <c r="C191" s="5">
        <v>-2.3915500000000001</v>
      </c>
      <c r="D191" s="5">
        <v>12.6111</v>
      </c>
      <c r="E191" s="5">
        <v>18.9053</v>
      </c>
      <c r="F191" s="5">
        <v>19.0778</v>
      </c>
      <c r="G191" s="5">
        <v>116.28</v>
      </c>
      <c r="H191" s="5">
        <v>39.479999999999997</v>
      </c>
      <c r="I191" s="3">
        <v>0.841248</v>
      </c>
      <c r="J191" s="3">
        <v>0.139182</v>
      </c>
      <c r="K191" s="3">
        <v>0.29031000000000001</v>
      </c>
      <c r="L191" s="3">
        <v>0.48780099999999998</v>
      </c>
      <c r="M191" s="3">
        <f t="shared" si="32"/>
        <v>4.2385093782122255E-2</v>
      </c>
      <c r="N191" s="3">
        <f t="shared" si="33"/>
        <v>0.29030916953790847</v>
      </c>
      <c r="O191" s="3">
        <f t="shared" si="34"/>
        <v>0.65080022351722522</v>
      </c>
      <c r="P191" s="3">
        <f t="shared" si="35"/>
        <v>0.66535885854535792</v>
      </c>
      <c r="Q191" s="3">
        <f t="shared" si="36"/>
        <v>0.7988629062178777</v>
      </c>
      <c r="R191" s="3">
        <f t="shared" si="37"/>
        <v>0.55093883046209147</v>
      </c>
      <c r="S191" s="3">
        <f t="shared" si="38"/>
        <v>0.19044777648277478</v>
      </c>
      <c r="T191" s="3">
        <f t="shared" si="39"/>
        <v>0.17588914145464207</v>
      </c>
      <c r="U191" s="3">
        <f t="shared" si="40"/>
        <v>0.63818194293087371</v>
      </c>
      <c r="V191" s="3">
        <f t="shared" si="41"/>
        <v>0.30353359491093718</v>
      </c>
      <c r="W191" s="3">
        <f t="shared" si="42"/>
        <v>3.6270355567232938E-2</v>
      </c>
      <c r="X191" s="3">
        <f t="shared" si="43"/>
        <v>3.093699008165109E-2</v>
      </c>
      <c r="Y191" s="3">
        <f t="shared" si="44"/>
        <v>0.33269426332003071</v>
      </c>
      <c r="Z191" s="3">
        <f t="shared" si="45"/>
        <v>0.50855373667996928</v>
      </c>
      <c r="AA191" s="3">
        <f t="shared" si="46"/>
        <v>0.94110939305513375</v>
      </c>
      <c r="AB191" s="3">
        <f t="shared" si="47"/>
        <v>-9.9861393055133751E-2</v>
      </c>
    </row>
    <row r="192" spans="1:28" hidden="1">
      <c r="A192" s="3">
        <v>54511</v>
      </c>
      <c r="B192" s="4">
        <v>201808111917</v>
      </c>
      <c r="C192" s="5">
        <v>-13.3222</v>
      </c>
      <c r="D192" s="5">
        <v>-31.52</v>
      </c>
      <c r="E192" s="5">
        <v>-31.52</v>
      </c>
      <c r="F192" s="5">
        <v>-31.52</v>
      </c>
      <c r="G192" s="5">
        <v>116.28</v>
      </c>
      <c r="H192" s="5">
        <v>39.479999999999997</v>
      </c>
      <c r="I192" s="3">
        <v>0</v>
      </c>
      <c r="J192" s="8">
        <v>4.1038000000000002E-5</v>
      </c>
      <c r="K192" s="3">
        <v>1.0110200000000001E-3</v>
      </c>
      <c r="L192" s="3">
        <v>3.5520999999999999E-3</v>
      </c>
      <c r="M192" s="3">
        <f t="shared" si="32"/>
        <v>1.0432200934833378E-2</v>
      </c>
      <c r="N192" s="3">
        <f t="shared" si="33"/>
        <v>1.0110170587036566E-3</v>
      </c>
      <c r="O192" s="3">
        <f t="shared" si="34"/>
        <v>1.0110170587036566E-3</v>
      </c>
      <c r="P192" s="3">
        <f t="shared" si="35"/>
        <v>1.0110170587036566E-3</v>
      </c>
      <c r="Q192" s="3">
        <f t="shared" si="36"/>
        <v>-1.0432200934833378E-2</v>
      </c>
      <c r="R192" s="3">
        <f t="shared" si="37"/>
        <v>-1.0110170587036566E-3</v>
      </c>
      <c r="S192" s="3">
        <f t="shared" si="38"/>
        <v>-1.0110170587036566E-3</v>
      </c>
      <c r="T192" s="3">
        <f t="shared" si="39"/>
        <v>-1.0110170587036566E-3</v>
      </c>
      <c r="U192" s="3">
        <f t="shared" si="40"/>
        <v>1.0883081634473842E-4</v>
      </c>
      <c r="V192" s="3">
        <f t="shared" si="41"/>
        <v>1.0221554929897932E-6</v>
      </c>
      <c r="W192" s="3">
        <f t="shared" si="42"/>
        <v>1.0221554929897932E-6</v>
      </c>
      <c r="X192" s="3">
        <f t="shared" si="43"/>
        <v>1.0221554929897932E-6</v>
      </c>
      <c r="Y192" s="3">
        <f t="shared" si="44"/>
        <v>1.1443217993537034E-2</v>
      </c>
      <c r="Z192" s="3">
        <f t="shared" si="45"/>
        <v>-1.1443217993537034E-2</v>
      </c>
      <c r="AA192" s="3">
        <f t="shared" si="46"/>
        <v>2.0220341174073133E-3</v>
      </c>
      <c r="AB192" s="3">
        <f t="shared" si="47"/>
        <v>-2.0220341174073133E-3</v>
      </c>
    </row>
    <row r="193" spans="1:28" hidden="1">
      <c r="A193" s="3">
        <v>54594</v>
      </c>
      <c r="B193" s="4">
        <v>201808112105</v>
      </c>
      <c r="C193" s="5">
        <v>18.147099999999998</v>
      </c>
      <c r="D193" s="5">
        <v>4.5577800000000002</v>
      </c>
      <c r="E193" s="5">
        <v>5.4880000000000004</v>
      </c>
      <c r="F193" s="5">
        <v>7.5506700000000002</v>
      </c>
      <c r="G193" s="5">
        <v>116.212</v>
      </c>
      <c r="H193" s="5">
        <v>39.430700000000002</v>
      </c>
      <c r="I193" s="3">
        <v>0</v>
      </c>
      <c r="J193" s="3">
        <v>6.7454299999999995E-2</v>
      </c>
      <c r="K193" s="3">
        <v>0.10334500000000001</v>
      </c>
      <c r="L193" s="3">
        <v>0.19866900000000001</v>
      </c>
      <c r="M193" s="3">
        <f t="shared" si="32"/>
        <v>0.59049463130596702</v>
      </c>
      <c r="N193" s="3">
        <f t="shared" si="33"/>
        <v>0.10334532358617544</v>
      </c>
      <c r="O193" s="3">
        <f t="shared" si="34"/>
        <v>0.11644050583823207</v>
      </c>
      <c r="P193" s="3">
        <f t="shared" si="35"/>
        <v>0.15170322117172735</v>
      </c>
      <c r="Q193" s="3">
        <f t="shared" si="36"/>
        <v>-0.59049463130596702</v>
      </c>
      <c r="R193" s="3">
        <f t="shared" si="37"/>
        <v>-0.10334532358617544</v>
      </c>
      <c r="S193" s="3">
        <f t="shared" si="38"/>
        <v>-0.11644050583823207</v>
      </c>
      <c r="T193" s="3">
        <f t="shared" si="39"/>
        <v>-0.15170322117172735</v>
      </c>
      <c r="U193" s="3">
        <f t="shared" si="40"/>
        <v>0.34868390960116991</v>
      </c>
      <c r="V193" s="3">
        <f t="shared" si="41"/>
        <v>1.0680255907131311E-2</v>
      </c>
      <c r="W193" s="3">
        <f t="shared" si="42"/>
        <v>1.3558391399863355E-2</v>
      </c>
      <c r="X193" s="3">
        <f t="shared" si="43"/>
        <v>2.3013867313878028E-2</v>
      </c>
      <c r="Y193" s="3">
        <f t="shared" si="44"/>
        <v>0.69383995489214245</v>
      </c>
      <c r="Z193" s="3">
        <f t="shared" si="45"/>
        <v>-0.69383995489214245</v>
      </c>
      <c r="AA193" s="3">
        <f t="shared" si="46"/>
        <v>0.2197858294244075</v>
      </c>
      <c r="AB193" s="3">
        <f t="shared" si="47"/>
        <v>-0.2197858294244075</v>
      </c>
    </row>
    <row r="194" spans="1:28" hidden="1">
      <c r="A194" s="3">
        <v>54594</v>
      </c>
      <c r="B194" s="4">
        <v>201808120059</v>
      </c>
      <c r="C194" s="5">
        <v>0.594221</v>
      </c>
      <c r="D194" s="5">
        <v>-9.9142200000000003</v>
      </c>
      <c r="E194" s="5">
        <v>-9.4644399999999997</v>
      </c>
      <c r="F194" s="5">
        <v>-6.8884400000000001</v>
      </c>
      <c r="G194" s="5">
        <v>116.212</v>
      </c>
      <c r="H194" s="5">
        <v>39.430700000000002</v>
      </c>
      <c r="I194" s="3">
        <v>0</v>
      </c>
      <c r="J194" s="3">
        <v>7.5597099999999999E-3</v>
      </c>
      <c r="K194" s="3">
        <v>1.6150999999999999E-2</v>
      </c>
      <c r="L194" s="3">
        <v>3.9544999999999997E-2</v>
      </c>
      <c r="M194" s="3">
        <f t="shared" ref="M194:M237" si="48">0.0576*(10^(C194/10))^0.557</f>
        <v>6.2161372237174703E-2</v>
      </c>
      <c r="N194" s="3">
        <f t="shared" ref="N194:N237" si="49">0.0576*(10^(D194/10))^0.557</f>
        <v>1.6151037646127395E-2</v>
      </c>
      <c r="O194" s="3">
        <f t="shared" ref="O194:O237" si="50">0.0576*(10^(E194/10))^0.557</f>
        <v>1.7110124727443301E-2</v>
      </c>
      <c r="P194" s="3">
        <f t="shared" ref="P194:P237" si="51">0.0576*(10^(F194/10))^0.557</f>
        <v>2.3808737973287007E-2</v>
      </c>
      <c r="Q194" s="3">
        <f t="shared" si="36"/>
        <v>-6.2161372237174703E-2</v>
      </c>
      <c r="R194" s="3">
        <f t="shared" si="37"/>
        <v>-1.6151037646127395E-2</v>
      </c>
      <c r="S194" s="3">
        <f t="shared" si="38"/>
        <v>-1.7110124727443301E-2</v>
      </c>
      <c r="T194" s="3">
        <f t="shared" si="39"/>
        <v>-2.3808737973287007E-2</v>
      </c>
      <c r="U194" s="3">
        <f t="shared" si="40"/>
        <v>3.8640361984085938E-3</v>
      </c>
      <c r="V194" s="3">
        <f t="shared" si="41"/>
        <v>2.6085601704662432E-4</v>
      </c>
      <c r="W194" s="3">
        <f t="shared" si="42"/>
        <v>2.927563681886667E-4</v>
      </c>
      <c r="X194" s="3">
        <f t="shared" si="43"/>
        <v>5.6685600388063867E-4</v>
      </c>
      <c r="Y194" s="3">
        <f t="shared" si="44"/>
        <v>7.8312409883302098E-2</v>
      </c>
      <c r="Z194" s="3">
        <f t="shared" si="45"/>
        <v>-7.8312409883302098E-2</v>
      </c>
      <c r="AA194" s="3">
        <f t="shared" si="46"/>
        <v>3.3261162373570699E-2</v>
      </c>
      <c r="AB194" s="3">
        <f t="shared" si="47"/>
        <v>-3.3261162373570699E-2</v>
      </c>
    </row>
    <row r="195" spans="1:28" hidden="1">
      <c r="A195" s="3">
        <v>54594</v>
      </c>
      <c r="B195" s="4">
        <v>201808120223</v>
      </c>
      <c r="C195" s="5">
        <v>12.358000000000001</v>
      </c>
      <c r="D195" s="5">
        <v>11.7073</v>
      </c>
      <c r="E195" s="5">
        <v>28.380700000000001</v>
      </c>
      <c r="F195" s="5">
        <v>32.162700000000001</v>
      </c>
      <c r="G195" s="5">
        <v>116.212</v>
      </c>
      <c r="H195" s="5">
        <v>39.430700000000002</v>
      </c>
      <c r="I195" s="3">
        <v>0.19204099999999999</v>
      </c>
      <c r="J195" s="3">
        <v>0.35142699999999999</v>
      </c>
      <c r="K195" s="3">
        <v>0.25853599999999999</v>
      </c>
      <c r="L195" s="3">
        <v>0.44102400000000003</v>
      </c>
      <c r="M195" s="3">
        <f t="shared" si="48"/>
        <v>0.28103672989571865</v>
      </c>
      <c r="N195" s="3">
        <f t="shared" si="49"/>
        <v>0.25853484999240567</v>
      </c>
      <c r="O195" s="3">
        <f t="shared" si="50"/>
        <v>2.1939537767930939</v>
      </c>
      <c r="P195" s="3">
        <f t="shared" si="51"/>
        <v>3.5635665476775191</v>
      </c>
      <c r="Q195" s="3">
        <f t="shared" ref="Q195:Q237" si="52">I195-M195</f>
        <v>-8.8995729895718662E-2</v>
      </c>
      <c r="R195" s="3">
        <f t="shared" ref="R195:R237" si="53">I195-N195</f>
        <v>-6.6493849992405679E-2</v>
      </c>
      <c r="S195" s="3">
        <f t="shared" ref="S195:S237" si="54">I195-O195</f>
        <v>-2.0019127767930938</v>
      </c>
      <c r="T195" s="3">
        <f t="shared" ref="T195:T237" si="55">I195-P195</f>
        <v>-3.371525547677519</v>
      </c>
      <c r="U195" s="3">
        <f t="shared" ref="U195:U237" si="56">Q195^2</f>
        <v>7.9202399396717128E-3</v>
      </c>
      <c r="V195" s="3">
        <f t="shared" ref="V195:V237" si="57">R195^2</f>
        <v>4.4214320868125488E-3</v>
      </c>
      <c r="W195" s="3">
        <f t="shared" ref="W195:W237" si="58">S195^2</f>
        <v>4.0076547658874349</v>
      </c>
      <c r="X195" s="3">
        <f t="shared" ref="X195:X237" si="59">T195^2</f>
        <v>11.367184518642194</v>
      </c>
      <c r="Y195" s="3">
        <f t="shared" ref="Y195:Y237" si="60">N195+M195</f>
        <v>0.53957157988812432</v>
      </c>
      <c r="Z195" s="3">
        <f t="shared" ref="Z195:Z237" si="61">I195-Y195</f>
        <v>-0.3475305798881243</v>
      </c>
      <c r="AA195" s="3">
        <f t="shared" ref="AA195:AA237" si="62">N195+O195</f>
        <v>2.4524886267854997</v>
      </c>
      <c r="AB195" s="3">
        <f t="shared" ref="AB195:AB237" si="63">I195-AA195</f>
        <v>-2.2604476267854996</v>
      </c>
    </row>
    <row r="196" spans="1:28" hidden="1">
      <c r="A196" s="3">
        <v>54594</v>
      </c>
      <c r="B196" s="4">
        <v>201808120241</v>
      </c>
      <c r="C196" s="5">
        <v>10.3933</v>
      </c>
      <c r="D196" s="5">
        <v>8.1248900000000006</v>
      </c>
      <c r="E196" s="5">
        <v>23.769300000000001</v>
      </c>
      <c r="F196" s="5">
        <v>23.769300000000001</v>
      </c>
      <c r="G196" s="5">
        <v>116.212</v>
      </c>
      <c r="H196" s="5">
        <v>39.430700000000002</v>
      </c>
      <c r="I196" s="3">
        <v>1.7859699999999999E-2</v>
      </c>
      <c r="J196" s="3">
        <v>0.18276200000000001</v>
      </c>
      <c r="K196" s="3">
        <v>0.163297</v>
      </c>
      <c r="L196" s="3">
        <v>0.29575000000000001</v>
      </c>
      <c r="M196" s="3">
        <f t="shared" si="48"/>
        <v>0.21843855422832659</v>
      </c>
      <c r="N196" s="3">
        <f t="shared" si="49"/>
        <v>0.16329724448838154</v>
      </c>
      <c r="O196" s="3">
        <f t="shared" si="50"/>
        <v>1.2144300178565102</v>
      </c>
      <c r="P196" s="3">
        <f t="shared" si="51"/>
        <v>1.2144300178565102</v>
      </c>
      <c r="Q196" s="3">
        <f t="shared" si="52"/>
        <v>-0.20057885422832658</v>
      </c>
      <c r="R196" s="3">
        <f t="shared" si="53"/>
        <v>-0.14543754448838153</v>
      </c>
      <c r="S196" s="3">
        <f t="shared" si="54"/>
        <v>-1.1965703178565101</v>
      </c>
      <c r="T196" s="3">
        <f t="shared" si="55"/>
        <v>-1.1965703178565101</v>
      </c>
      <c r="U196" s="3">
        <f t="shared" si="56"/>
        <v>4.0231876763548287E-2</v>
      </c>
      <c r="V196" s="3">
        <f t="shared" si="57"/>
        <v>2.1152079346809956E-2</v>
      </c>
      <c r="W196" s="3">
        <f t="shared" si="58"/>
        <v>1.4317805255752296</v>
      </c>
      <c r="X196" s="3">
        <f t="shared" si="59"/>
        <v>1.4317805255752296</v>
      </c>
      <c r="Y196" s="3">
        <f t="shared" si="60"/>
        <v>0.38173579871670815</v>
      </c>
      <c r="Z196" s="3">
        <f t="shared" si="61"/>
        <v>-0.36387609871670817</v>
      </c>
      <c r="AA196" s="3">
        <f t="shared" si="62"/>
        <v>1.3777272623448917</v>
      </c>
      <c r="AB196" s="3">
        <f t="shared" si="63"/>
        <v>-1.3598675623448917</v>
      </c>
    </row>
    <row r="197" spans="1:28" hidden="1">
      <c r="A197" s="3">
        <v>54594</v>
      </c>
      <c r="B197" s="4">
        <v>201808120305</v>
      </c>
      <c r="C197" s="5">
        <v>18.6709</v>
      </c>
      <c r="D197" s="5">
        <v>18.034400000000002</v>
      </c>
      <c r="E197" s="5">
        <v>20.62</v>
      </c>
      <c r="F197" s="5">
        <v>24.478400000000001</v>
      </c>
      <c r="G197" s="5">
        <v>116.212</v>
      </c>
      <c r="H197" s="5">
        <v>39.430700000000002</v>
      </c>
      <c r="I197" s="3">
        <v>7.6125100000000001E-2</v>
      </c>
      <c r="J197" s="3">
        <v>0.437058</v>
      </c>
      <c r="K197" s="3">
        <v>0.58202399999999999</v>
      </c>
      <c r="L197" s="3">
        <v>0.89321099999999998</v>
      </c>
      <c r="M197" s="3">
        <f t="shared" si="48"/>
        <v>0.63152654996950641</v>
      </c>
      <c r="N197" s="3">
        <f t="shared" si="49"/>
        <v>0.58202087755906329</v>
      </c>
      <c r="O197" s="3">
        <f t="shared" si="50"/>
        <v>0.81087980312318486</v>
      </c>
      <c r="P197" s="3">
        <f t="shared" si="51"/>
        <v>1.3300542750335789</v>
      </c>
      <c r="Q197" s="3">
        <f t="shared" si="52"/>
        <v>-0.55540144996950636</v>
      </c>
      <c r="R197" s="3">
        <f t="shared" si="53"/>
        <v>-0.50589577755906334</v>
      </c>
      <c r="S197" s="3">
        <f t="shared" si="54"/>
        <v>-0.73475470312318492</v>
      </c>
      <c r="T197" s="3">
        <f t="shared" si="55"/>
        <v>-1.2539291750335788</v>
      </c>
      <c r="U197" s="3">
        <f t="shared" si="56"/>
        <v>0.30847077062823008</v>
      </c>
      <c r="V197" s="3">
        <f t="shared" si="57"/>
        <v>0.25593053775208929</v>
      </c>
      <c r="W197" s="3">
        <f t="shared" si="58"/>
        <v>0.5398644737616396</v>
      </c>
      <c r="X197" s="3">
        <f t="shared" si="59"/>
        <v>1.5723383760003915</v>
      </c>
      <c r="Y197" s="3">
        <f t="shared" si="60"/>
        <v>1.2135474275285696</v>
      </c>
      <c r="Z197" s="3">
        <f t="shared" si="61"/>
        <v>-1.1374223275285695</v>
      </c>
      <c r="AA197" s="3">
        <f t="shared" si="62"/>
        <v>1.3929006806822481</v>
      </c>
      <c r="AB197" s="3">
        <f t="shared" si="63"/>
        <v>-1.3167755806822481</v>
      </c>
    </row>
    <row r="198" spans="1:28" hidden="1">
      <c r="A198" s="3">
        <v>54511</v>
      </c>
      <c r="B198" s="4">
        <v>201808120323</v>
      </c>
      <c r="C198" s="5">
        <v>-0.66866700000000001</v>
      </c>
      <c r="D198" s="5">
        <v>13.57</v>
      </c>
      <c r="E198" s="5">
        <v>21.9087</v>
      </c>
      <c r="F198" s="5">
        <v>22.655999999999999</v>
      </c>
      <c r="G198" s="5">
        <v>116.28</v>
      </c>
      <c r="H198" s="5">
        <v>39.479999999999997</v>
      </c>
      <c r="I198" s="3">
        <v>0.71038000000000001</v>
      </c>
      <c r="J198" s="3">
        <v>0.20315800000000001</v>
      </c>
      <c r="K198" s="3">
        <v>0.32829999999999998</v>
      </c>
      <c r="L198" s="3">
        <v>0.54286500000000004</v>
      </c>
      <c r="M198" s="3">
        <f t="shared" si="48"/>
        <v>5.2866155800137718E-2</v>
      </c>
      <c r="N198" s="3">
        <f t="shared" si="49"/>
        <v>0.32830045408805048</v>
      </c>
      <c r="O198" s="3">
        <f t="shared" si="50"/>
        <v>0.95661475103189009</v>
      </c>
      <c r="P198" s="3">
        <f t="shared" si="51"/>
        <v>1.0528383197912545</v>
      </c>
      <c r="Q198" s="3">
        <f t="shared" si="52"/>
        <v>0.65751384419986225</v>
      </c>
      <c r="R198" s="3">
        <f t="shared" si="53"/>
        <v>0.38207954591194954</v>
      </c>
      <c r="S198" s="3">
        <f t="shared" si="54"/>
        <v>-0.24623475103189008</v>
      </c>
      <c r="T198" s="3">
        <f t="shared" si="55"/>
        <v>-0.34245831979125452</v>
      </c>
      <c r="U198" s="3">
        <f t="shared" si="56"/>
        <v>0.43232445531448072</v>
      </c>
      <c r="V198" s="3">
        <f t="shared" si="57"/>
        <v>0.14598477940428156</v>
      </c>
      <c r="W198" s="3">
        <f t="shared" si="58"/>
        <v>6.063155261573689E-2</v>
      </c>
      <c r="X198" s="3">
        <f t="shared" si="59"/>
        <v>0.11727770079424915</v>
      </c>
      <c r="Y198" s="3">
        <f t="shared" si="60"/>
        <v>0.38116660988818818</v>
      </c>
      <c r="Z198" s="3">
        <f t="shared" si="61"/>
        <v>0.32921339011181183</v>
      </c>
      <c r="AA198" s="3">
        <f t="shared" si="62"/>
        <v>1.2849152051199406</v>
      </c>
      <c r="AB198" s="3">
        <f t="shared" si="63"/>
        <v>-0.57453520511994061</v>
      </c>
    </row>
    <row r="199" spans="1:28">
      <c r="A199" s="3">
        <v>54594</v>
      </c>
      <c r="B199" s="4">
        <v>201808122011</v>
      </c>
      <c r="C199" s="5">
        <v>46.509799999999998</v>
      </c>
      <c r="D199" s="5">
        <v>46.310899999999997</v>
      </c>
      <c r="E199" s="5">
        <v>50.9649</v>
      </c>
      <c r="F199" s="5">
        <v>49.851100000000002</v>
      </c>
      <c r="G199" s="5">
        <v>116.212</v>
      </c>
      <c r="H199" s="5">
        <v>39.430700000000002</v>
      </c>
      <c r="I199" s="4">
        <v>36.070599999999999</v>
      </c>
      <c r="J199" s="3">
        <v>28.405000000000001</v>
      </c>
      <c r="K199" s="3">
        <v>21.874500000000001</v>
      </c>
      <c r="L199" s="3">
        <v>20.926400000000001</v>
      </c>
      <c r="M199" s="3">
        <f t="shared" si="48"/>
        <v>22.439767012822461</v>
      </c>
      <c r="N199" s="3">
        <f t="shared" si="49"/>
        <v>21.874574472756695</v>
      </c>
      <c r="O199" s="3">
        <f t="shared" si="50"/>
        <v>39.734468983339127</v>
      </c>
      <c r="P199" s="3">
        <f t="shared" si="51"/>
        <v>34.445203384535453</v>
      </c>
      <c r="Q199" s="3">
        <f t="shared" si="52"/>
        <v>13.630832987177538</v>
      </c>
      <c r="R199" s="6">
        <f t="shared" si="53"/>
        <v>14.196025527243304</v>
      </c>
      <c r="S199" s="3">
        <f t="shared" si="54"/>
        <v>-3.6638689833391282</v>
      </c>
      <c r="T199" s="3">
        <f t="shared" si="55"/>
        <v>1.6253966154645454</v>
      </c>
      <c r="U199" s="3">
        <f t="shared" si="56"/>
        <v>185.79960792432732</v>
      </c>
      <c r="V199" s="3">
        <f t="shared" si="57"/>
        <v>201.52714077014352</v>
      </c>
      <c r="W199" s="3">
        <f t="shared" si="58"/>
        <v>13.423935927074497</v>
      </c>
      <c r="X199" s="3">
        <f t="shared" si="59"/>
        <v>2.6419141575635994</v>
      </c>
      <c r="Y199" s="3">
        <f t="shared" si="60"/>
        <v>44.314341485579156</v>
      </c>
      <c r="Z199" s="3">
        <f t="shared" si="61"/>
        <v>-8.2437414855791573</v>
      </c>
      <c r="AA199" s="3">
        <f t="shared" si="62"/>
        <v>61.609043456095819</v>
      </c>
      <c r="AB199" s="3">
        <f t="shared" si="63"/>
        <v>-25.53844345609582</v>
      </c>
    </row>
    <row r="200" spans="1:28" hidden="1">
      <c r="A200" s="3">
        <v>54594</v>
      </c>
      <c r="B200" s="4">
        <v>201808122017</v>
      </c>
      <c r="C200" s="5">
        <v>43.003300000000003</v>
      </c>
      <c r="D200" s="5">
        <v>42.560899999999997</v>
      </c>
      <c r="E200" s="5">
        <v>48.433300000000003</v>
      </c>
      <c r="F200" s="5">
        <v>47.588700000000003</v>
      </c>
      <c r="G200" s="5">
        <v>116.212</v>
      </c>
      <c r="H200" s="5">
        <v>39.430700000000002</v>
      </c>
      <c r="I200" s="3">
        <v>17.491099999999999</v>
      </c>
      <c r="J200" s="3">
        <v>20.0855</v>
      </c>
      <c r="K200" s="3">
        <v>13.5227</v>
      </c>
      <c r="L200" s="3">
        <v>13.773400000000001</v>
      </c>
      <c r="M200" s="3">
        <f t="shared" si="48"/>
        <v>14.312196603995904</v>
      </c>
      <c r="N200" s="3">
        <f t="shared" si="49"/>
        <v>13.522737366824805</v>
      </c>
      <c r="O200" s="3">
        <f t="shared" si="50"/>
        <v>28.718205139283782</v>
      </c>
      <c r="P200" s="3">
        <f t="shared" si="51"/>
        <v>25.769920183450655</v>
      </c>
      <c r="Q200" s="3">
        <f t="shared" si="52"/>
        <v>3.1789033960040953</v>
      </c>
      <c r="R200" s="3">
        <f t="shared" si="53"/>
        <v>3.9683626331751949</v>
      </c>
      <c r="S200" s="3">
        <f t="shared" si="54"/>
        <v>-11.227105139283783</v>
      </c>
      <c r="T200" s="3">
        <f t="shared" si="55"/>
        <v>-8.2788201834506552</v>
      </c>
      <c r="U200" s="3">
        <f t="shared" si="56"/>
        <v>10.10542680112637</v>
      </c>
      <c r="V200" s="3">
        <f t="shared" si="57"/>
        <v>15.747901988381166</v>
      </c>
      <c r="W200" s="3">
        <f t="shared" si="58"/>
        <v>126.04788980853232</v>
      </c>
      <c r="X200" s="3">
        <f t="shared" si="59"/>
        <v>68.53886362990994</v>
      </c>
      <c r="Y200" s="3">
        <f t="shared" si="60"/>
        <v>27.834933970820707</v>
      </c>
      <c r="Z200" s="3">
        <f t="shared" si="61"/>
        <v>-10.343833970820707</v>
      </c>
      <c r="AA200" s="3">
        <f t="shared" si="62"/>
        <v>42.240942506108588</v>
      </c>
      <c r="AB200" s="3">
        <f t="shared" si="63"/>
        <v>-24.749842506108589</v>
      </c>
    </row>
    <row r="201" spans="1:28" hidden="1">
      <c r="A201" s="3">
        <v>54511</v>
      </c>
      <c r="B201" s="4">
        <v>201808122053</v>
      </c>
      <c r="C201" s="5">
        <v>-9.3102199999999993</v>
      </c>
      <c r="D201" s="5">
        <v>14.773300000000001</v>
      </c>
      <c r="E201" s="5">
        <v>24.096</v>
      </c>
      <c r="F201" s="5">
        <v>25.608899999999998</v>
      </c>
      <c r="G201" s="5">
        <v>116.28</v>
      </c>
      <c r="H201" s="5">
        <v>39.479999999999997</v>
      </c>
      <c r="I201" s="3">
        <v>2.3296299999999999E-2</v>
      </c>
      <c r="J201" s="3">
        <v>0.18881100000000001</v>
      </c>
      <c r="K201" s="3">
        <v>0.38308700000000001</v>
      </c>
      <c r="L201" s="3">
        <v>0.62084399999999995</v>
      </c>
      <c r="M201" s="3">
        <f t="shared" si="48"/>
        <v>1.7451920639725442E-2</v>
      </c>
      <c r="N201" s="3">
        <f t="shared" si="49"/>
        <v>0.38308512900992059</v>
      </c>
      <c r="O201" s="3">
        <f t="shared" si="50"/>
        <v>1.2663964470675344</v>
      </c>
      <c r="P201" s="3">
        <f t="shared" si="51"/>
        <v>1.537581742332385</v>
      </c>
      <c r="Q201" s="3">
        <f t="shared" si="52"/>
        <v>5.844379360274557E-3</v>
      </c>
      <c r="R201" s="3">
        <f t="shared" si="53"/>
        <v>-0.3597888290099206</v>
      </c>
      <c r="S201" s="3">
        <f t="shared" si="54"/>
        <v>-1.2431001470675345</v>
      </c>
      <c r="T201" s="3">
        <f t="shared" si="55"/>
        <v>-1.514285442332385</v>
      </c>
      <c r="U201" s="3">
        <f t="shared" si="56"/>
        <v>3.4156770106803241E-5</v>
      </c>
      <c r="V201" s="3">
        <f t="shared" si="57"/>
        <v>0.12944800148032989</v>
      </c>
      <c r="W201" s="3">
        <f t="shared" si="58"/>
        <v>1.5452979756393259</v>
      </c>
      <c r="X201" s="3">
        <f t="shared" si="59"/>
        <v>2.2930604008597872</v>
      </c>
      <c r="Y201" s="3">
        <f t="shared" si="60"/>
        <v>0.40053704964964604</v>
      </c>
      <c r="Z201" s="3">
        <f t="shared" si="61"/>
        <v>-0.37724074964964605</v>
      </c>
      <c r="AA201" s="3">
        <f t="shared" si="62"/>
        <v>1.649481576077455</v>
      </c>
      <c r="AB201" s="3">
        <f t="shared" si="63"/>
        <v>-1.6261852760774551</v>
      </c>
    </row>
    <row r="202" spans="1:28">
      <c r="A202" s="3">
        <v>54511</v>
      </c>
      <c r="B202" s="4">
        <v>201808122229</v>
      </c>
      <c r="C202" s="5">
        <v>10.3</v>
      </c>
      <c r="D202" s="5">
        <v>48.46</v>
      </c>
      <c r="E202" s="5">
        <v>50.5</v>
      </c>
      <c r="F202" s="5">
        <v>50.3</v>
      </c>
      <c r="G202" s="5">
        <v>116.28</v>
      </c>
      <c r="H202" s="5">
        <v>39.479999999999997</v>
      </c>
      <c r="I202" s="4">
        <v>52.281799999999997</v>
      </c>
      <c r="J202" s="3">
        <v>26.8796</v>
      </c>
      <c r="K202" s="3">
        <v>28.816700000000001</v>
      </c>
      <c r="L202" s="3">
        <v>26.594999999999999</v>
      </c>
      <c r="M202" s="3">
        <f t="shared" si="48"/>
        <v>0.21584027388904975</v>
      </c>
      <c r="N202" s="3">
        <f t="shared" si="49"/>
        <v>28.816715803162253</v>
      </c>
      <c r="O202" s="3">
        <f t="shared" si="50"/>
        <v>37.434538499124599</v>
      </c>
      <c r="P202" s="3">
        <f t="shared" si="51"/>
        <v>36.486523367914252</v>
      </c>
      <c r="Q202" s="3">
        <f t="shared" si="52"/>
        <v>52.065959726110947</v>
      </c>
      <c r="R202" s="6">
        <f t="shared" si="53"/>
        <v>23.465084196837743</v>
      </c>
      <c r="S202" s="3">
        <f t="shared" si="54"/>
        <v>14.847261500875398</v>
      </c>
      <c r="T202" s="3">
        <f t="shared" si="55"/>
        <v>15.795276632085745</v>
      </c>
      <c r="U202" s="3">
        <f t="shared" si="56"/>
        <v>2710.8641622010073</v>
      </c>
      <c r="V202" s="3">
        <f t="shared" si="57"/>
        <v>550.61017636468443</v>
      </c>
      <c r="W202" s="3">
        <f t="shared" si="58"/>
        <v>220.44117407537678</v>
      </c>
      <c r="X202" s="3">
        <f t="shared" si="59"/>
        <v>249.49076388411399</v>
      </c>
      <c r="Y202" s="3">
        <f t="shared" si="60"/>
        <v>29.032556077051304</v>
      </c>
      <c r="Z202" s="3">
        <f t="shared" si="61"/>
        <v>23.249243922948693</v>
      </c>
      <c r="AA202" s="3">
        <f t="shared" si="62"/>
        <v>66.251254302286853</v>
      </c>
      <c r="AB202" s="3">
        <f t="shared" si="63"/>
        <v>-13.969454302286856</v>
      </c>
    </row>
    <row r="203" spans="1:28" hidden="1">
      <c r="A203" s="3">
        <v>54594</v>
      </c>
      <c r="B203" s="4">
        <v>201808122235</v>
      </c>
      <c r="C203" s="5">
        <v>30.1173</v>
      </c>
      <c r="D203" s="5">
        <v>33.695999999999998</v>
      </c>
      <c r="E203" s="5">
        <v>41.422699999999999</v>
      </c>
      <c r="F203" s="5">
        <v>39.673999999999999</v>
      </c>
      <c r="G203" s="5">
        <v>116.212</v>
      </c>
      <c r="H203" s="5">
        <v>39.430700000000002</v>
      </c>
      <c r="I203" s="3">
        <v>2.1735099999999998</v>
      </c>
      <c r="J203" s="3">
        <v>5.6853699999999998</v>
      </c>
      <c r="K203" s="3">
        <v>4.3380000000000001</v>
      </c>
      <c r="L203" s="3">
        <v>5.1240800000000002</v>
      </c>
      <c r="M203" s="3">
        <f t="shared" si="48"/>
        <v>2.7412970165475135</v>
      </c>
      <c r="N203" s="3">
        <f t="shared" si="49"/>
        <v>4.3380013559050168</v>
      </c>
      <c r="O203" s="3">
        <f t="shared" si="50"/>
        <v>11.686026677948483</v>
      </c>
      <c r="P203" s="3">
        <f t="shared" si="51"/>
        <v>9.3382239160288609</v>
      </c>
      <c r="Q203" s="3">
        <f t="shared" si="52"/>
        <v>-0.56778701654751362</v>
      </c>
      <c r="R203" s="3">
        <f t="shared" si="53"/>
        <v>-2.164491355905017</v>
      </c>
      <c r="S203" s="3">
        <f t="shared" si="54"/>
        <v>-9.5125166779484829</v>
      </c>
      <c r="T203" s="3">
        <f t="shared" si="55"/>
        <v>-7.1647139160288607</v>
      </c>
      <c r="U203" s="3">
        <f t="shared" si="56"/>
        <v>0.32238209615992652</v>
      </c>
      <c r="V203" s="3">
        <f t="shared" si="57"/>
        <v>4.6850228297875391</v>
      </c>
      <c r="W203" s="3">
        <f t="shared" si="58"/>
        <v>90.487973548248036</v>
      </c>
      <c r="X203" s="3">
        <f t="shared" si="59"/>
        <v>51.333125498537612</v>
      </c>
      <c r="Y203" s="3">
        <f t="shared" si="60"/>
        <v>7.0792983724525307</v>
      </c>
      <c r="Z203" s="3">
        <f t="shared" si="61"/>
        <v>-4.9057883724525304</v>
      </c>
      <c r="AA203" s="3">
        <f t="shared" si="62"/>
        <v>16.024028033853501</v>
      </c>
      <c r="AB203" s="3">
        <f t="shared" si="63"/>
        <v>-13.850518033853501</v>
      </c>
    </row>
    <row r="204" spans="1:28" hidden="1">
      <c r="A204" s="3">
        <v>54511</v>
      </c>
      <c r="B204" s="4">
        <v>201808122253</v>
      </c>
      <c r="C204" s="5">
        <v>-3.1615500000000001</v>
      </c>
      <c r="D204" s="5">
        <v>21.222200000000001</v>
      </c>
      <c r="E204" s="5">
        <v>29.018699999999999</v>
      </c>
      <c r="F204" s="5">
        <v>31.4053</v>
      </c>
      <c r="G204" s="5">
        <v>116.28</v>
      </c>
      <c r="H204" s="5">
        <v>39.479999999999997</v>
      </c>
      <c r="I204" s="3">
        <v>0.16680900000000001</v>
      </c>
      <c r="J204" s="3">
        <v>0.55819300000000005</v>
      </c>
      <c r="K204" s="3">
        <v>0.87599199999999999</v>
      </c>
      <c r="L204" s="3">
        <v>1.2746</v>
      </c>
      <c r="M204" s="3">
        <f t="shared" si="48"/>
        <v>3.8399374355282775E-2</v>
      </c>
      <c r="N204" s="3">
        <f t="shared" si="49"/>
        <v>0.87598974783554562</v>
      </c>
      <c r="O204" s="3">
        <f t="shared" si="50"/>
        <v>2.3810256471636233</v>
      </c>
      <c r="P204" s="3">
        <f t="shared" si="51"/>
        <v>3.2336848609391504</v>
      </c>
      <c r="Q204" s="3">
        <f t="shared" si="52"/>
        <v>0.12840962564471725</v>
      </c>
      <c r="R204" s="3">
        <f t="shared" si="53"/>
        <v>-0.70918074783554563</v>
      </c>
      <c r="S204" s="3">
        <f t="shared" si="54"/>
        <v>-2.2142166471636231</v>
      </c>
      <c r="T204" s="3">
        <f t="shared" si="55"/>
        <v>-3.0668758609391502</v>
      </c>
      <c r="U204" s="3">
        <f t="shared" si="56"/>
        <v>1.6489031958216428E-2</v>
      </c>
      <c r="V204" s="3">
        <f t="shared" si="57"/>
        <v>0.50293733310058375</v>
      </c>
      <c r="W204" s="3">
        <f t="shared" si="58"/>
        <v>4.9027553605765162</v>
      </c>
      <c r="X204" s="3">
        <f t="shared" si="59"/>
        <v>9.4057275464112546</v>
      </c>
      <c r="Y204" s="3">
        <f t="shared" si="60"/>
        <v>0.91438912219082835</v>
      </c>
      <c r="Z204" s="3">
        <f t="shared" si="61"/>
        <v>-0.74758012219082837</v>
      </c>
      <c r="AA204" s="3">
        <f t="shared" si="62"/>
        <v>3.2570153949991689</v>
      </c>
      <c r="AB204" s="3">
        <f t="shared" si="63"/>
        <v>-3.0902063949991687</v>
      </c>
    </row>
    <row r="205" spans="1:28">
      <c r="A205" s="3">
        <v>54511</v>
      </c>
      <c r="B205" s="4">
        <v>201808130135</v>
      </c>
      <c r="C205" s="5">
        <v>2.0555599999999998</v>
      </c>
      <c r="D205" s="5">
        <v>43.833300000000001</v>
      </c>
      <c r="E205" s="5">
        <v>48.166699999999999</v>
      </c>
      <c r="F205" s="5">
        <v>49.833300000000001</v>
      </c>
      <c r="G205" s="5">
        <v>116.28</v>
      </c>
      <c r="H205" s="5">
        <v>39.479999999999997</v>
      </c>
      <c r="I205" s="4">
        <v>3.8115000000000001</v>
      </c>
      <c r="J205" s="3">
        <v>14.6721</v>
      </c>
      <c r="K205" s="3">
        <v>15.9199</v>
      </c>
      <c r="L205" s="3">
        <v>15.873699999999999</v>
      </c>
      <c r="M205" s="3">
        <f t="shared" si="48"/>
        <v>7.497512101671415E-2</v>
      </c>
      <c r="N205" s="3">
        <f t="shared" si="49"/>
        <v>15.919788490412939</v>
      </c>
      <c r="O205" s="3">
        <f t="shared" si="50"/>
        <v>27.752855434192384</v>
      </c>
      <c r="P205" s="3">
        <f t="shared" si="51"/>
        <v>34.36665739707427</v>
      </c>
      <c r="Q205" s="3">
        <f t="shared" si="52"/>
        <v>3.7365248789832859</v>
      </c>
      <c r="R205" s="6">
        <f t="shared" si="53"/>
        <v>-12.108288490412939</v>
      </c>
      <c r="S205" s="3">
        <f t="shared" si="54"/>
        <v>-23.941355434192385</v>
      </c>
      <c r="T205" s="3">
        <f t="shared" si="55"/>
        <v>-30.555157397074272</v>
      </c>
      <c r="U205" s="3">
        <f t="shared" si="56"/>
        <v>13.96161817126106</v>
      </c>
      <c r="V205" s="3">
        <f t="shared" si="57"/>
        <v>146.61065016706644</v>
      </c>
      <c r="W205" s="3">
        <f t="shared" si="58"/>
        <v>573.18850002633326</v>
      </c>
      <c r="X205" s="3">
        <f t="shared" si="59"/>
        <v>933.61764355998253</v>
      </c>
      <c r="Y205" s="3">
        <f t="shared" si="60"/>
        <v>15.994763611429653</v>
      </c>
      <c r="Z205" s="3">
        <f t="shared" si="61"/>
        <v>-12.183263611429652</v>
      </c>
      <c r="AA205" s="3">
        <f t="shared" si="62"/>
        <v>43.672643924605325</v>
      </c>
      <c r="AB205" s="3">
        <f t="shared" si="63"/>
        <v>-39.861143924605322</v>
      </c>
    </row>
    <row r="206" spans="1:28" hidden="1">
      <c r="A206" s="3">
        <v>54511</v>
      </c>
      <c r="B206" s="4">
        <v>201808130147</v>
      </c>
      <c r="C206" s="5">
        <v>3.32</v>
      </c>
      <c r="D206" s="5">
        <v>33.1053</v>
      </c>
      <c r="E206" s="5">
        <v>34.885300000000001</v>
      </c>
      <c r="F206" s="5">
        <v>34.7271</v>
      </c>
      <c r="G206" s="5">
        <v>116.28</v>
      </c>
      <c r="H206" s="5">
        <v>39.479999999999997</v>
      </c>
      <c r="I206" s="3">
        <v>3.9327700000000001</v>
      </c>
      <c r="J206" s="3">
        <v>2.8986700000000001</v>
      </c>
      <c r="K206" s="3">
        <v>4.0215100000000001</v>
      </c>
      <c r="L206" s="3">
        <v>4.7973699999999999</v>
      </c>
      <c r="M206" s="3">
        <f t="shared" si="48"/>
        <v>8.8175206093128608E-2</v>
      </c>
      <c r="N206" s="3">
        <f t="shared" si="49"/>
        <v>4.0214964848218893</v>
      </c>
      <c r="O206" s="3">
        <f t="shared" si="50"/>
        <v>5.052818441824674</v>
      </c>
      <c r="P206" s="3">
        <f t="shared" si="51"/>
        <v>4.9513309227723274</v>
      </c>
      <c r="Q206" s="3">
        <f t="shared" si="52"/>
        <v>3.8445947939068716</v>
      </c>
      <c r="R206" s="3">
        <f t="shared" si="53"/>
        <v>-8.8726484821889162E-2</v>
      </c>
      <c r="S206" s="3">
        <f t="shared" si="54"/>
        <v>-1.1200484418246739</v>
      </c>
      <c r="T206" s="3">
        <f t="shared" si="55"/>
        <v>-1.0185609227723273</v>
      </c>
      <c r="U206" s="3">
        <f t="shared" si="56"/>
        <v>14.780909129335821</v>
      </c>
      <c r="V206" s="3">
        <f t="shared" si="57"/>
        <v>7.8723891088489286E-3</v>
      </c>
      <c r="W206" s="3">
        <f t="shared" si="58"/>
        <v>1.2545085120338799</v>
      </c>
      <c r="X206" s="3">
        <f t="shared" si="59"/>
        <v>1.0374663533988151</v>
      </c>
      <c r="Y206" s="3">
        <f t="shared" si="60"/>
        <v>4.1096716909150182</v>
      </c>
      <c r="Z206" s="3">
        <f t="shared" si="61"/>
        <v>-0.17690169091501806</v>
      </c>
      <c r="AA206" s="3">
        <f t="shared" si="62"/>
        <v>9.0743149266465633</v>
      </c>
      <c r="AB206" s="3">
        <f t="shared" si="63"/>
        <v>-5.1415449266465636</v>
      </c>
    </row>
    <row r="207" spans="1:28" hidden="1">
      <c r="A207" s="3">
        <v>54511</v>
      </c>
      <c r="B207" s="4">
        <v>201808130229</v>
      </c>
      <c r="C207" s="5">
        <v>-31.084</v>
      </c>
      <c r="D207" s="5">
        <v>30.34</v>
      </c>
      <c r="E207" s="5">
        <v>34.124000000000002</v>
      </c>
      <c r="F207" s="5">
        <v>33.64</v>
      </c>
      <c r="G207" s="5">
        <v>116.28</v>
      </c>
      <c r="H207" s="5">
        <v>39.479999999999997</v>
      </c>
      <c r="I207" s="3">
        <v>1.3321700000000001</v>
      </c>
      <c r="J207" s="3">
        <v>0.46885900000000003</v>
      </c>
      <c r="K207" s="3">
        <v>2.8207200000000001</v>
      </c>
      <c r="L207" s="3">
        <v>3.5240999999999998</v>
      </c>
      <c r="M207" s="3">
        <f t="shared" si="48"/>
        <v>1.0691624153010659E-3</v>
      </c>
      <c r="N207" s="3">
        <f t="shared" si="49"/>
        <v>2.8207232835831908</v>
      </c>
      <c r="O207" s="3">
        <f t="shared" si="50"/>
        <v>4.582782894798707</v>
      </c>
      <c r="P207" s="3">
        <f t="shared" si="51"/>
        <v>4.3069564800313129</v>
      </c>
      <c r="Q207" s="3">
        <f t="shared" si="52"/>
        <v>1.3311008375846991</v>
      </c>
      <c r="R207" s="3">
        <f t="shared" si="53"/>
        <v>-1.4885532835831907</v>
      </c>
      <c r="S207" s="3">
        <f t="shared" si="54"/>
        <v>-3.250612894798707</v>
      </c>
      <c r="T207" s="3">
        <f t="shared" si="55"/>
        <v>-2.9747864800313129</v>
      </c>
      <c r="U207" s="3">
        <f t="shared" si="56"/>
        <v>1.7718294398186876</v>
      </c>
      <c r="V207" s="3">
        <f t="shared" si="57"/>
        <v>2.2157908780662989</v>
      </c>
      <c r="W207" s="3">
        <f t="shared" si="58"/>
        <v>10.566484191831629</v>
      </c>
      <c r="X207" s="3">
        <f t="shared" si="59"/>
        <v>8.8493546017770885</v>
      </c>
      <c r="Y207" s="3">
        <f t="shared" si="60"/>
        <v>2.8217924459984918</v>
      </c>
      <c r="Z207" s="3">
        <f t="shared" si="61"/>
        <v>-1.4896224459984917</v>
      </c>
      <c r="AA207" s="3">
        <f t="shared" si="62"/>
        <v>7.4035061783818978</v>
      </c>
      <c r="AB207" s="3">
        <f t="shared" si="63"/>
        <v>-6.0713361783818982</v>
      </c>
    </row>
    <row r="208" spans="1:28" hidden="1">
      <c r="A208" s="3">
        <v>54511</v>
      </c>
      <c r="B208" s="4">
        <v>201808130241</v>
      </c>
      <c r="C208" s="5">
        <v>0.31466699999999997</v>
      </c>
      <c r="D208" s="5">
        <v>28.576000000000001</v>
      </c>
      <c r="E208" s="5">
        <v>30.069299999999998</v>
      </c>
      <c r="F208" s="5">
        <v>29.9573</v>
      </c>
      <c r="G208" s="5">
        <v>116.28</v>
      </c>
      <c r="H208" s="5">
        <v>39.479999999999997</v>
      </c>
      <c r="I208" s="3">
        <v>0.63739299999999999</v>
      </c>
      <c r="J208" s="3">
        <v>1.27037</v>
      </c>
      <c r="K208" s="3">
        <v>2.2496</v>
      </c>
      <c r="L208" s="3">
        <v>2.89466</v>
      </c>
      <c r="M208" s="3">
        <f t="shared" si="48"/>
        <v>5.9972124696296078E-2</v>
      </c>
      <c r="N208" s="3">
        <f t="shared" si="49"/>
        <v>2.249601968793554</v>
      </c>
      <c r="O208" s="3">
        <f t="shared" si="50"/>
        <v>2.7244729064985389</v>
      </c>
      <c r="P208" s="3">
        <f t="shared" si="51"/>
        <v>2.6856170994569446</v>
      </c>
      <c r="Q208" s="3">
        <f t="shared" si="52"/>
        <v>0.5774208753037039</v>
      </c>
      <c r="R208" s="3">
        <f t="shared" si="53"/>
        <v>-1.6122089687935541</v>
      </c>
      <c r="S208" s="3">
        <f t="shared" si="54"/>
        <v>-2.087079906498539</v>
      </c>
      <c r="T208" s="3">
        <f t="shared" si="55"/>
        <v>-2.0482240994569447</v>
      </c>
      <c r="U208" s="3">
        <f t="shared" si="56"/>
        <v>0.33341486723649555</v>
      </c>
      <c r="V208" s="3">
        <f t="shared" si="57"/>
        <v>2.5992177590583752</v>
      </c>
      <c r="W208" s="3">
        <f t="shared" si="58"/>
        <v>4.3559025361099506</v>
      </c>
      <c r="X208" s="3">
        <f t="shared" si="59"/>
        <v>4.1952219615962125</v>
      </c>
      <c r="Y208" s="3">
        <f t="shared" si="60"/>
        <v>2.3095740934898501</v>
      </c>
      <c r="Z208" s="3">
        <f t="shared" si="61"/>
        <v>-1.6721810934898502</v>
      </c>
      <c r="AA208" s="3">
        <f t="shared" si="62"/>
        <v>4.9740748752920929</v>
      </c>
      <c r="AB208" s="3">
        <f t="shared" si="63"/>
        <v>-4.3366818752920926</v>
      </c>
    </row>
    <row r="209" spans="1:28" hidden="1">
      <c r="A209" s="3">
        <v>54511</v>
      </c>
      <c r="B209" s="4">
        <v>201808130353</v>
      </c>
      <c r="C209" s="5">
        <v>-3.1626699999999999</v>
      </c>
      <c r="D209" s="5">
        <v>24.948</v>
      </c>
      <c r="E209" s="5">
        <v>29.781300000000002</v>
      </c>
      <c r="F209" s="5">
        <v>29.433299999999999</v>
      </c>
      <c r="G209" s="5">
        <v>116.28</v>
      </c>
      <c r="H209" s="5">
        <v>39.479999999999997</v>
      </c>
      <c r="I209" s="3">
        <v>2.8158400000000001</v>
      </c>
      <c r="J209" s="3">
        <v>0.77456899999999995</v>
      </c>
      <c r="K209" s="3">
        <v>1.41262</v>
      </c>
      <c r="L209" s="3">
        <v>1.9313199999999999</v>
      </c>
      <c r="M209" s="3">
        <f t="shared" si="48"/>
        <v>3.8393858893707285E-2</v>
      </c>
      <c r="N209" s="3">
        <f t="shared" si="49"/>
        <v>1.412622383188622</v>
      </c>
      <c r="O209" s="3">
        <f t="shared" si="50"/>
        <v>2.6256745424095378</v>
      </c>
      <c r="P209" s="3">
        <f t="shared" si="51"/>
        <v>2.5110611762025257</v>
      </c>
      <c r="Q209" s="3">
        <f t="shared" si="52"/>
        <v>2.7774461411062927</v>
      </c>
      <c r="R209" s="3">
        <f t="shared" si="53"/>
        <v>1.4032176168113781</v>
      </c>
      <c r="S209" s="3">
        <f t="shared" si="54"/>
        <v>0.19016545759046233</v>
      </c>
      <c r="T209" s="3">
        <f t="shared" si="55"/>
        <v>0.30477882379747445</v>
      </c>
      <c r="U209" s="3">
        <f t="shared" si="56"/>
        <v>7.7142070667462361</v>
      </c>
      <c r="V209" s="3">
        <f t="shared" si="57"/>
        <v>1.9690196801298037</v>
      </c>
      <c r="W209" s="3">
        <f t="shared" si="58"/>
        <v>3.6162901260589929E-2</v>
      </c>
      <c r="X209" s="3">
        <f t="shared" si="59"/>
        <v>9.2890131435371975E-2</v>
      </c>
      <c r="Y209" s="3">
        <f t="shared" si="60"/>
        <v>1.4510162420823294</v>
      </c>
      <c r="Z209" s="3">
        <f t="shared" si="61"/>
        <v>1.3648237579176707</v>
      </c>
      <c r="AA209" s="3">
        <f t="shared" si="62"/>
        <v>4.0382969255981598</v>
      </c>
      <c r="AB209" s="3">
        <f t="shared" si="63"/>
        <v>-1.2224569255981597</v>
      </c>
    </row>
    <row r="210" spans="1:28" hidden="1">
      <c r="A210" s="3">
        <v>54511</v>
      </c>
      <c r="B210" s="4">
        <v>201808130359</v>
      </c>
      <c r="C210" s="5">
        <v>-5.4613300000000002</v>
      </c>
      <c r="D210" s="5">
        <v>18.1738</v>
      </c>
      <c r="E210" s="5">
        <v>24.260899999999999</v>
      </c>
      <c r="F210" s="5">
        <v>24.7364</v>
      </c>
      <c r="G210" s="5">
        <v>116.28</v>
      </c>
      <c r="H210" s="5">
        <v>39.479999999999997</v>
      </c>
      <c r="I210" s="3">
        <v>0.68463700000000005</v>
      </c>
      <c r="J210" s="3">
        <v>0.28906300000000001</v>
      </c>
      <c r="K210" s="3">
        <v>0.59251799999999999</v>
      </c>
      <c r="L210" s="3">
        <v>0.90720100000000004</v>
      </c>
      <c r="M210" s="3">
        <f t="shared" si="48"/>
        <v>2.859080624678962E-2</v>
      </c>
      <c r="N210" s="3">
        <f t="shared" si="49"/>
        <v>0.59252017635185372</v>
      </c>
      <c r="O210" s="3">
        <f t="shared" si="50"/>
        <v>1.2934647969680548</v>
      </c>
      <c r="P210" s="3">
        <f t="shared" si="51"/>
        <v>1.374801392729182</v>
      </c>
      <c r="Q210" s="3">
        <f t="shared" si="52"/>
        <v>0.65604619375321038</v>
      </c>
      <c r="R210" s="3">
        <f t="shared" si="53"/>
        <v>9.2116823648146329E-2</v>
      </c>
      <c r="S210" s="3">
        <f t="shared" si="54"/>
        <v>-0.60882779696805478</v>
      </c>
      <c r="T210" s="3">
        <f t="shared" si="55"/>
        <v>-0.69016439272918195</v>
      </c>
      <c r="U210" s="3">
        <f t="shared" si="56"/>
        <v>0.43039660833807486</v>
      </c>
      <c r="V210" s="3">
        <f t="shared" si="57"/>
        <v>8.4855091990236903E-3</v>
      </c>
      <c r="W210" s="3">
        <f t="shared" si="58"/>
        <v>0.37067128636097491</v>
      </c>
      <c r="X210" s="3">
        <f t="shared" si="59"/>
        <v>0.47632688899124048</v>
      </c>
      <c r="Y210" s="3">
        <f t="shared" si="60"/>
        <v>0.62111098259864339</v>
      </c>
      <c r="Z210" s="3">
        <f t="shared" si="61"/>
        <v>6.352601740135666E-2</v>
      </c>
      <c r="AA210" s="3">
        <f t="shared" si="62"/>
        <v>1.8859849733199086</v>
      </c>
      <c r="AB210" s="3">
        <f t="shared" si="63"/>
        <v>-1.2013479733199084</v>
      </c>
    </row>
    <row r="211" spans="1:28" hidden="1">
      <c r="A211" s="3">
        <v>54594</v>
      </c>
      <c r="B211" s="4">
        <v>201808131347</v>
      </c>
      <c r="C211" s="5">
        <v>12.9444</v>
      </c>
      <c r="D211" s="5">
        <v>-10.222200000000001</v>
      </c>
      <c r="E211" s="5">
        <v>-9.88889</v>
      </c>
      <c r="F211" s="5">
        <v>-9.7222200000000001</v>
      </c>
      <c r="G211" s="5">
        <v>116.212</v>
      </c>
      <c r="H211" s="5">
        <v>39.430700000000002</v>
      </c>
      <c r="I211" s="3">
        <v>0</v>
      </c>
      <c r="J211" s="3">
        <v>8.6520799999999995E-3</v>
      </c>
      <c r="K211" s="3">
        <v>1.5525499999999999E-2</v>
      </c>
      <c r="L211" s="3">
        <v>3.82095E-2</v>
      </c>
      <c r="M211" s="3">
        <f t="shared" si="48"/>
        <v>0.3029880942135042</v>
      </c>
      <c r="N211" s="3">
        <f t="shared" si="49"/>
        <v>1.5525512435576774E-2</v>
      </c>
      <c r="O211" s="3">
        <f t="shared" si="50"/>
        <v>1.6203592415495564E-2</v>
      </c>
      <c r="P211" s="3">
        <f t="shared" si="51"/>
        <v>1.6553690438032311E-2</v>
      </c>
      <c r="Q211" s="3">
        <f t="shared" si="52"/>
        <v>-0.3029880942135042</v>
      </c>
      <c r="R211" s="3">
        <f t="shared" si="53"/>
        <v>-1.5525512435576774E-2</v>
      </c>
      <c r="S211" s="3">
        <f t="shared" si="54"/>
        <v>-1.6203592415495564E-2</v>
      </c>
      <c r="T211" s="3">
        <f t="shared" si="55"/>
        <v>-1.6553690438032311E-2</v>
      </c>
      <c r="U211" s="3">
        <f t="shared" si="56"/>
        <v>9.18017852351313E-2</v>
      </c>
      <c r="V211" s="3">
        <f t="shared" si="57"/>
        <v>2.4104153638724907E-4</v>
      </c>
      <c r="W211" s="3">
        <f t="shared" si="58"/>
        <v>2.6255640716750538E-4</v>
      </c>
      <c r="X211" s="3">
        <f t="shared" si="59"/>
        <v>2.7402466711820236E-4</v>
      </c>
      <c r="Y211" s="3">
        <f t="shared" si="60"/>
        <v>0.31851360664908096</v>
      </c>
      <c r="Z211" s="3">
        <f t="shared" si="61"/>
        <v>-0.31851360664908096</v>
      </c>
      <c r="AA211" s="3">
        <f t="shared" si="62"/>
        <v>3.1729104851072339E-2</v>
      </c>
      <c r="AB211" s="3">
        <f t="shared" si="63"/>
        <v>-3.1729104851072339E-2</v>
      </c>
    </row>
    <row r="212" spans="1:28" hidden="1">
      <c r="A212" s="3">
        <v>54511</v>
      </c>
      <c r="B212" s="4">
        <v>201808140335</v>
      </c>
      <c r="C212" s="5">
        <v>-14.276400000000001</v>
      </c>
      <c r="D212" s="5">
        <v>-31.884</v>
      </c>
      <c r="E212" s="5">
        <v>-31.884</v>
      </c>
      <c r="F212" s="5">
        <v>-31.884</v>
      </c>
      <c r="G212" s="5">
        <v>116.28</v>
      </c>
      <c r="H212" s="5">
        <v>39.479999999999997</v>
      </c>
      <c r="I212" s="3">
        <v>0</v>
      </c>
      <c r="J212" s="8">
        <v>3.7863800000000002E-5</v>
      </c>
      <c r="K212" s="3">
        <v>9.6490300000000003E-4</v>
      </c>
      <c r="L212" s="3">
        <v>3.41077E-3</v>
      </c>
      <c r="M212" s="3">
        <f t="shared" si="48"/>
        <v>9.2305377639829694E-3</v>
      </c>
      <c r="N212" s="3">
        <f t="shared" si="49"/>
        <v>9.6490305942091169E-4</v>
      </c>
      <c r="O212" s="3">
        <f t="shared" si="50"/>
        <v>9.6490305942091169E-4</v>
      </c>
      <c r="P212" s="3">
        <f t="shared" si="51"/>
        <v>9.6490305942091169E-4</v>
      </c>
      <c r="Q212" s="3">
        <f t="shared" si="52"/>
        <v>-9.2305377639829694E-3</v>
      </c>
      <c r="R212" s="3">
        <f t="shared" si="53"/>
        <v>-9.6490305942091169E-4</v>
      </c>
      <c r="S212" s="3">
        <f t="shared" si="54"/>
        <v>-9.6490305942091169E-4</v>
      </c>
      <c r="T212" s="3">
        <f t="shared" si="55"/>
        <v>-9.6490305942091169E-4</v>
      </c>
      <c r="U212" s="3">
        <f t="shared" si="56"/>
        <v>8.5202827412315721E-5</v>
      </c>
      <c r="V212" s="3">
        <f t="shared" si="57"/>
        <v>9.3103791407983546E-7</v>
      </c>
      <c r="W212" s="3">
        <f t="shared" si="58"/>
        <v>9.3103791407983546E-7</v>
      </c>
      <c r="X212" s="3">
        <f t="shared" si="59"/>
        <v>9.3103791407983546E-7</v>
      </c>
      <c r="Y212" s="3">
        <f t="shared" si="60"/>
        <v>1.0195440823403882E-2</v>
      </c>
      <c r="Z212" s="3">
        <f t="shared" si="61"/>
        <v>-1.0195440823403882E-2</v>
      </c>
      <c r="AA212" s="3">
        <f t="shared" si="62"/>
        <v>1.9298061188418234E-3</v>
      </c>
      <c r="AB212" s="3">
        <f t="shared" si="63"/>
        <v>-1.9298061188418234E-3</v>
      </c>
    </row>
    <row r="213" spans="1:28" hidden="1">
      <c r="A213" s="3">
        <v>54511</v>
      </c>
      <c r="B213" s="4">
        <v>201907281311</v>
      </c>
      <c r="C213" s="5">
        <v>-8.2133299999999991</v>
      </c>
      <c r="D213" s="5">
        <v>-31.376000000000001</v>
      </c>
      <c r="E213" s="5">
        <v>-31.376000000000001</v>
      </c>
      <c r="F213" s="5">
        <v>-31.376000000000001</v>
      </c>
      <c r="G213" s="5">
        <v>116.28</v>
      </c>
      <c r="H213" s="5">
        <v>39.479999999999997</v>
      </c>
      <c r="I213" s="3">
        <v>0</v>
      </c>
      <c r="J213" s="8">
        <v>4.6465599999999998E-5</v>
      </c>
      <c r="K213" s="3">
        <v>1.0298600000000001E-3</v>
      </c>
      <c r="L213" s="3">
        <v>3.6096100000000001E-3</v>
      </c>
      <c r="M213" s="3">
        <f t="shared" si="48"/>
        <v>2.0088152765602992E-2</v>
      </c>
      <c r="N213" s="3">
        <f t="shared" si="49"/>
        <v>1.0298625919922554E-3</v>
      </c>
      <c r="O213" s="3">
        <f t="shared" si="50"/>
        <v>1.0298625919922554E-3</v>
      </c>
      <c r="P213" s="3">
        <f t="shared" si="51"/>
        <v>1.0298625919922554E-3</v>
      </c>
      <c r="Q213" s="3">
        <f t="shared" si="52"/>
        <v>-2.0088152765602992E-2</v>
      </c>
      <c r="R213" s="3">
        <f t="shared" si="53"/>
        <v>-1.0298625919922554E-3</v>
      </c>
      <c r="S213" s="3">
        <f t="shared" si="54"/>
        <v>-1.0298625919922554E-3</v>
      </c>
      <c r="T213" s="3">
        <f t="shared" si="55"/>
        <v>-1.0298625919922554E-3</v>
      </c>
      <c r="U213" s="3">
        <f t="shared" si="56"/>
        <v>4.0353388153420314E-4</v>
      </c>
      <c r="V213" s="3">
        <f t="shared" si="57"/>
        <v>1.0606169583850067E-6</v>
      </c>
      <c r="W213" s="3">
        <f t="shared" si="58"/>
        <v>1.0606169583850067E-6</v>
      </c>
      <c r="X213" s="3">
        <f t="shared" si="59"/>
        <v>1.0606169583850067E-6</v>
      </c>
      <c r="Y213" s="3">
        <f t="shared" si="60"/>
        <v>2.1118015357595249E-2</v>
      </c>
      <c r="Z213" s="3">
        <f t="shared" si="61"/>
        <v>-2.1118015357595249E-2</v>
      </c>
      <c r="AA213" s="3">
        <f t="shared" si="62"/>
        <v>2.0597251839845109E-3</v>
      </c>
      <c r="AB213" s="3">
        <f t="shared" si="63"/>
        <v>-2.0597251839845109E-3</v>
      </c>
    </row>
    <row r="214" spans="1:28">
      <c r="A214" s="3">
        <v>54594</v>
      </c>
      <c r="B214" s="4">
        <v>201907282105</v>
      </c>
      <c r="C214" s="5">
        <v>41.693300000000001</v>
      </c>
      <c r="D214" s="5">
        <v>48.249600000000001</v>
      </c>
      <c r="E214" s="5">
        <v>48.692</v>
      </c>
      <c r="F214" s="5">
        <v>46.117800000000003</v>
      </c>
      <c r="G214" s="5">
        <v>116.212</v>
      </c>
      <c r="H214" s="5">
        <v>39.430700000000002</v>
      </c>
      <c r="I214" s="4">
        <v>41.226300000000002</v>
      </c>
      <c r="J214" s="3">
        <v>28.4846</v>
      </c>
      <c r="K214" s="3">
        <v>28.049399999999999</v>
      </c>
      <c r="L214" s="3">
        <v>25.978000000000002</v>
      </c>
      <c r="M214" s="3">
        <f t="shared" si="48"/>
        <v>12.098716306891788</v>
      </c>
      <c r="N214" s="3">
        <f t="shared" si="49"/>
        <v>28.049505123936434</v>
      </c>
      <c r="O214" s="3">
        <f t="shared" si="50"/>
        <v>29.687039028313997</v>
      </c>
      <c r="P214" s="3">
        <f t="shared" si="51"/>
        <v>21.339485458251406</v>
      </c>
      <c r="Q214" s="3">
        <f t="shared" si="52"/>
        <v>29.127583693108214</v>
      </c>
      <c r="R214" s="6">
        <f t="shared" si="53"/>
        <v>13.176794876063568</v>
      </c>
      <c r="S214" s="3">
        <f t="shared" si="54"/>
        <v>11.539260971686005</v>
      </c>
      <c r="T214" s="3">
        <f t="shared" si="55"/>
        <v>19.886814541748596</v>
      </c>
      <c r="U214" s="3">
        <f t="shared" si="56"/>
        <v>848.41613179902356</v>
      </c>
      <c r="V214" s="3">
        <f t="shared" si="57"/>
        <v>173.6279232058551</v>
      </c>
      <c r="W214" s="3">
        <f t="shared" si="58"/>
        <v>133.15454377267585</v>
      </c>
      <c r="X214" s="3">
        <f t="shared" si="59"/>
        <v>395.48539261790341</v>
      </c>
      <c r="Y214" s="3">
        <f t="shared" si="60"/>
        <v>40.148221430828222</v>
      </c>
      <c r="Z214" s="3">
        <f t="shared" si="61"/>
        <v>1.0780785691717796</v>
      </c>
      <c r="AA214" s="3">
        <f t="shared" si="62"/>
        <v>57.736544152250431</v>
      </c>
      <c r="AB214" s="3">
        <f t="shared" si="63"/>
        <v>-16.510244152250429</v>
      </c>
    </row>
    <row r="215" spans="1:28" hidden="1">
      <c r="A215" s="3">
        <v>54511</v>
      </c>
      <c r="B215" s="4">
        <v>201907282129</v>
      </c>
      <c r="C215" s="5">
        <v>0.105332</v>
      </c>
      <c r="D215" s="5">
        <v>33.593299999999999</v>
      </c>
      <c r="E215" s="5">
        <v>33.593299999999999</v>
      </c>
      <c r="F215" s="5">
        <v>33.593299999999999</v>
      </c>
      <c r="G215" s="5">
        <v>116.28</v>
      </c>
      <c r="H215" s="5">
        <v>39.479999999999997</v>
      </c>
      <c r="I215" s="3">
        <v>0.870282</v>
      </c>
      <c r="J215" s="3">
        <v>2.4305099999999999</v>
      </c>
      <c r="K215" s="3">
        <v>4.28125</v>
      </c>
      <c r="L215" s="3">
        <v>5.0657399999999999</v>
      </c>
      <c r="M215" s="3">
        <f t="shared" si="48"/>
        <v>5.8383412499284221E-2</v>
      </c>
      <c r="N215" s="3">
        <f t="shared" si="49"/>
        <v>4.2812372299094257</v>
      </c>
      <c r="O215" s="3">
        <f t="shared" si="50"/>
        <v>4.2812372299094257</v>
      </c>
      <c r="P215" s="3">
        <f t="shared" si="51"/>
        <v>4.2812372299094257</v>
      </c>
      <c r="Q215" s="3">
        <f t="shared" si="52"/>
        <v>0.81189858750071575</v>
      </c>
      <c r="R215" s="3">
        <f t="shared" si="53"/>
        <v>-3.4109552299094257</v>
      </c>
      <c r="S215" s="3">
        <f t="shared" si="54"/>
        <v>-3.4109552299094257</v>
      </c>
      <c r="T215" s="3">
        <f t="shared" si="55"/>
        <v>-3.4109552299094257</v>
      </c>
      <c r="U215" s="3">
        <f t="shared" si="56"/>
        <v>0.65917931638565741</v>
      </c>
      <c r="V215" s="3">
        <f t="shared" si="57"/>
        <v>11.634615580446463</v>
      </c>
      <c r="W215" s="3">
        <f t="shared" si="58"/>
        <v>11.634615580446463</v>
      </c>
      <c r="X215" s="3">
        <f t="shared" si="59"/>
        <v>11.634615580446463</v>
      </c>
      <c r="Y215" s="3">
        <f t="shared" si="60"/>
        <v>4.3396206424087103</v>
      </c>
      <c r="Z215" s="3">
        <f t="shared" si="61"/>
        <v>-3.4693386424087103</v>
      </c>
      <c r="AA215" s="3">
        <f t="shared" si="62"/>
        <v>8.5624744598188514</v>
      </c>
      <c r="AB215" s="3">
        <f t="shared" si="63"/>
        <v>-7.6921924598188518</v>
      </c>
    </row>
    <row r="216" spans="1:28">
      <c r="A216" s="3">
        <v>54594</v>
      </c>
      <c r="B216" s="4">
        <v>201907282147</v>
      </c>
      <c r="C216" s="5">
        <v>32.073799999999999</v>
      </c>
      <c r="D216" s="5">
        <v>43.0702</v>
      </c>
      <c r="E216" s="5">
        <v>43.188899999999997</v>
      </c>
      <c r="F216" s="5">
        <v>42.911999999999999</v>
      </c>
      <c r="G216" s="5">
        <v>116.212</v>
      </c>
      <c r="H216" s="5">
        <v>39.430700000000002</v>
      </c>
      <c r="I216" s="4">
        <v>20.075199999999999</v>
      </c>
      <c r="J216" s="3">
        <v>15.472799999999999</v>
      </c>
      <c r="K216" s="3">
        <v>14.435600000000001</v>
      </c>
      <c r="L216" s="3">
        <v>14.5785</v>
      </c>
      <c r="M216" s="3">
        <f t="shared" si="48"/>
        <v>3.5231663020371462</v>
      </c>
      <c r="N216" s="3">
        <f t="shared" si="49"/>
        <v>14.435526337271751</v>
      </c>
      <c r="O216" s="3">
        <f t="shared" si="50"/>
        <v>14.656970488967698</v>
      </c>
      <c r="P216" s="3">
        <f t="shared" si="51"/>
        <v>14.145584046439007</v>
      </c>
      <c r="Q216" s="3">
        <f t="shared" si="52"/>
        <v>16.552033697962852</v>
      </c>
      <c r="R216" s="6">
        <f t="shared" si="53"/>
        <v>5.6396736627282475</v>
      </c>
      <c r="S216" s="3">
        <f t="shared" si="54"/>
        <v>5.4182295110323011</v>
      </c>
      <c r="T216" s="3">
        <f t="shared" si="55"/>
        <v>5.929615953560992</v>
      </c>
      <c r="U216" s="3">
        <f t="shared" si="56"/>
        <v>273.9698195384978</v>
      </c>
      <c r="V216" s="3">
        <f t="shared" si="57"/>
        <v>31.805919022070647</v>
      </c>
      <c r="W216" s="3">
        <f t="shared" si="58"/>
        <v>29.357211034221329</v>
      </c>
      <c r="X216" s="3">
        <f t="shared" si="59"/>
        <v>35.160345356725031</v>
      </c>
      <c r="Y216" s="3">
        <f t="shared" si="60"/>
        <v>17.958692639308897</v>
      </c>
      <c r="Z216" s="3">
        <f t="shared" si="61"/>
        <v>2.1165073606911022</v>
      </c>
      <c r="AA216" s="3">
        <f t="shared" si="62"/>
        <v>29.092496826239447</v>
      </c>
      <c r="AB216" s="3">
        <f t="shared" si="63"/>
        <v>-9.0172968262394484</v>
      </c>
    </row>
    <row r="217" spans="1:28">
      <c r="A217" s="3">
        <v>54594</v>
      </c>
      <c r="B217" s="4">
        <v>201907290329</v>
      </c>
      <c r="C217" s="5">
        <v>4.6500000000000004</v>
      </c>
      <c r="D217" s="5">
        <v>38.3611</v>
      </c>
      <c r="E217" s="5">
        <v>38.484400000000001</v>
      </c>
      <c r="F217" s="5">
        <v>37.456699999999998</v>
      </c>
      <c r="G217" s="5">
        <v>116.212</v>
      </c>
      <c r="H217" s="5">
        <v>39.430700000000002</v>
      </c>
      <c r="I217" s="4">
        <v>1.47339</v>
      </c>
      <c r="J217" s="3">
        <v>6.1008399999999998</v>
      </c>
      <c r="K217" s="3">
        <v>7.89107</v>
      </c>
      <c r="L217" s="3">
        <v>8.6218199999999996</v>
      </c>
      <c r="M217" s="3">
        <f t="shared" si="48"/>
        <v>0.10457490613190189</v>
      </c>
      <c r="N217" s="3">
        <f t="shared" si="49"/>
        <v>7.8910674106182102</v>
      </c>
      <c r="O217" s="3">
        <f t="shared" si="50"/>
        <v>8.0168464125145302</v>
      </c>
      <c r="P217" s="3">
        <f t="shared" si="51"/>
        <v>7.0268498468962406</v>
      </c>
      <c r="Q217" s="3">
        <f t="shared" si="52"/>
        <v>1.3688150938680981</v>
      </c>
      <c r="R217" s="6">
        <f t="shared" si="53"/>
        <v>-6.41767741061821</v>
      </c>
      <c r="S217" s="3">
        <f t="shared" si="54"/>
        <v>-6.54345641251453</v>
      </c>
      <c r="T217" s="3">
        <f t="shared" si="55"/>
        <v>-5.5534598468962404</v>
      </c>
      <c r="U217" s="3">
        <f t="shared" si="56"/>
        <v>1.8736547612011301</v>
      </c>
      <c r="V217" s="3">
        <f t="shared" si="57"/>
        <v>41.186583346759249</v>
      </c>
      <c r="W217" s="3">
        <f t="shared" si="58"/>
        <v>42.816821822477522</v>
      </c>
      <c r="X217" s="3">
        <f t="shared" si="59"/>
        <v>30.840916271088815</v>
      </c>
      <c r="Y217" s="3">
        <f t="shared" si="60"/>
        <v>7.9956423167501116</v>
      </c>
      <c r="Z217" s="3">
        <f t="shared" si="61"/>
        <v>-6.5222523167501114</v>
      </c>
      <c r="AA217" s="3">
        <f t="shared" si="62"/>
        <v>15.907913823132741</v>
      </c>
      <c r="AB217" s="3">
        <f t="shared" si="63"/>
        <v>-14.434523823132741</v>
      </c>
    </row>
    <row r="218" spans="1:28">
      <c r="A218" s="3">
        <v>54511</v>
      </c>
      <c r="B218" s="4">
        <v>201907290341</v>
      </c>
      <c r="C218" s="5">
        <v>2.7377799999999999</v>
      </c>
      <c r="D218" s="5">
        <v>40.315600000000003</v>
      </c>
      <c r="E218" s="5">
        <v>41.304400000000001</v>
      </c>
      <c r="F218" s="5">
        <v>40.988</v>
      </c>
      <c r="G218" s="5">
        <v>116.28</v>
      </c>
      <c r="H218" s="5">
        <v>39.479999999999997</v>
      </c>
      <c r="I218" s="4">
        <v>1.11842</v>
      </c>
      <c r="J218" s="3">
        <v>7.6057300000000003</v>
      </c>
      <c r="K218" s="3">
        <v>10.139099999999999</v>
      </c>
      <c r="L218" s="3">
        <v>10.722</v>
      </c>
      <c r="M218" s="3">
        <f t="shared" si="48"/>
        <v>8.183080611359432E-2</v>
      </c>
      <c r="N218" s="3">
        <f t="shared" si="49"/>
        <v>10.139146621980037</v>
      </c>
      <c r="O218" s="3">
        <f t="shared" si="50"/>
        <v>11.510059360848061</v>
      </c>
      <c r="P218" s="3">
        <f t="shared" si="51"/>
        <v>11.052336103646217</v>
      </c>
      <c r="Q218" s="3">
        <f t="shared" si="52"/>
        <v>1.0365891938864056</v>
      </c>
      <c r="R218" s="6">
        <f t="shared" si="53"/>
        <v>-9.0207266219800371</v>
      </c>
      <c r="S218" s="3">
        <f t="shared" si="54"/>
        <v>-10.39163936084806</v>
      </c>
      <c r="T218" s="3">
        <f t="shared" si="55"/>
        <v>-9.9339161036462169</v>
      </c>
      <c r="U218" s="3">
        <f t="shared" si="56"/>
        <v>1.0745171568820682</v>
      </c>
      <c r="V218" s="3">
        <f t="shared" si="57"/>
        <v>81.373508788499365</v>
      </c>
      <c r="W218" s="3">
        <f t="shared" si="58"/>
        <v>107.98616860592668</v>
      </c>
      <c r="X218" s="3">
        <f t="shared" si="59"/>
        <v>98.682689154281633</v>
      </c>
      <c r="Y218" s="3">
        <f t="shared" si="60"/>
        <v>10.220977428093631</v>
      </c>
      <c r="Z218" s="3">
        <f t="shared" si="61"/>
        <v>-9.1025574280936308</v>
      </c>
      <c r="AA218" s="3">
        <f t="shared" si="62"/>
        <v>21.6492059828281</v>
      </c>
      <c r="AB218" s="3">
        <f t="shared" si="63"/>
        <v>-20.5307859828281</v>
      </c>
    </row>
    <row r="219" spans="1:28" hidden="1">
      <c r="A219" s="3">
        <v>54511</v>
      </c>
      <c r="B219" s="4">
        <v>201907290411</v>
      </c>
      <c r="C219" s="5">
        <v>-1.82</v>
      </c>
      <c r="D219" s="5">
        <v>28.58</v>
      </c>
      <c r="E219" s="5">
        <v>31.54</v>
      </c>
      <c r="F219" s="5">
        <v>30.74</v>
      </c>
      <c r="G219" s="5">
        <v>116.28</v>
      </c>
      <c r="H219" s="5">
        <v>39.479999999999997</v>
      </c>
      <c r="I219" s="3">
        <v>0.43388599999999999</v>
      </c>
      <c r="J219" s="3">
        <v>1.2537799999999999</v>
      </c>
      <c r="K219" s="3">
        <v>2.2507600000000001</v>
      </c>
      <c r="L219" s="3">
        <v>2.8959600000000001</v>
      </c>
      <c r="M219" s="3">
        <f t="shared" si="48"/>
        <v>4.5608782948099974E-2</v>
      </c>
      <c r="N219" s="3">
        <f t="shared" si="49"/>
        <v>2.250756346586106</v>
      </c>
      <c r="O219" s="3">
        <f t="shared" si="50"/>
        <v>3.290034737458627</v>
      </c>
      <c r="P219" s="3">
        <f t="shared" si="51"/>
        <v>2.9692070524953662</v>
      </c>
      <c r="Q219" s="3">
        <f t="shared" si="52"/>
        <v>0.38827721705189999</v>
      </c>
      <c r="R219" s="3">
        <f t="shared" si="53"/>
        <v>-1.816870346586106</v>
      </c>
      <c r="S219" s="3">
        <f t="shared" si="54"/>
        <v>-2.8561487374586267</v>
      </c>
      <c r="T219" s="3">
        <f t="shared" si="55"/>
        <v>-2.535321052495366</v>
      </c>
      <c r="U219" s="3">
        <f t="shared" si="56"/>
        <v>0.15075919728156825</v>
      </c>
      <c r="V219" s="3">
        <f t="shared" si="57"/>
        <v>3.301017856303917</v>
      </c>
      <c r="W219" s="3">
        <f t="shared" si="58"/>
        <v>8.1575856104865068</v>
      </c>
      <c r="X219" s="3">
        <f t="shared" si="59"/>
        <v>6.42785283922621</v>
      </c>
      <c r="Y219" s="3">
        <f t="shared" si="60"/>
        <v>2.2963651295342058</v>
      </c>
      <c r="Z219" s="3">
        <f t="shared" si="61"/>
        <v>-1.8624791295342058</v>
      </c>
      <c r="AA219" s="3">
        <f t="shared" si="62"/>
        <v>5.5407910840447325</v>
      </c>
      <c r="AB219" s="3">
        <f t="shared" si="63"/>
        <v>-5.1069050840447323</v>
      </c>
    </row>
    <row r="220" spans="1:28" hidden="1">
      <c r="A220" s="3">
        <v>54511</v>
      </c>
      <c r="B220" s="4">
        <v>201907290423</v>
      </c>
      <c r="C220" s="5">
        <v>3.0155599999999998</v>
      </c>
      <c r="D220" s="5">
        <v>31.058900000000001</v>
      </c>
      <c r="E220" s="5">
        <v>33.922899999999998</v>
      </c>
      <c r="F220" s="5">
        <v>33.684199999999997</v>
      </c>
      <c r="G220" s="5">
        <v>116.28</v>
      </c>
      <c r="H220" s="5">
        <v>39.479999999999997</v>
      </c>
      <c r="I220" s="3">
        <v>1.9591000000000001</v>
      </c>
      <c r="J220" s="3">
        <v>2.25813</v>
      </c>
      <c r="K220" s="3">
        <v>3.0931600000000001</v>
      </c>
      <c r="L220" s="3">
        <v>3.8183199999999999</v>
      </c>
      <c r="M220" s="3">
        <f t="shared" si="48"/>
        <v>8.4798696296747425E-2</v>
      </c>
      <c r="N220" s="3">
        <f t="shared" si="49"/>
        <v>3.0931658977567325</v>
      </c>
      <c r="O220" s="3">
        <f t="shared" si="50"/>
        <v>4.4660955815042884</v>
      </c>
      <c r="P220" s="3">
        <f t="shared" si="51"/>
        <v>4.3314412026381595</v>
      </c>
      <c r="Q220" s="3">
        <f t="shared" si="52"/>
        <v>1.8743013037032525</v>
      </c>
      <c r="R220" s="3">
        <f t="shared" si="53"/>
        <v>-1.1340658977567324</v>
      </c>
      <c r="S220" s="3">
        <f t="shared" si="54"/>
        <v>-2.5069955815042881</v>
      </c>
      <c r="T220" s="3">
        <f t="shared" si="55"/>
        <v>-2.3723412026381592</v>
      </c>
      <c r="U220" s="3">
        <f t="shared" si="56"/>
        <v>3.513005377063712</v>
      </c>
      <c r="V220" s="3">
        <f t="shared" si="57"/>
        <v>1.2861054604547835</v>
      </c>
      <c r="W220" s="3">
        <f t="shared" si="58"/>
        <v>6.2850268456820242</v>
      </c>
      <c r="X220" s="3">
        <f t="shared" si="59"/>
        <v>5.6280027817346676</v>
      </c>
      <c r="Y220" s="3">
        <f t="shared" si="60"/>
        <v>3.17796459405348</v>
      </c>
      <c r="Z220" s="3">
        <f t="shared" si="61"/>
        <v>-1.2188645940534799</v>
      </c>
      <c r="AA220" s="3">
        <f t="shared" si="62"/>
        <v>7.5592614792610213</v>
      </c>
      <c r="AB220" s="3">
        <f t="shared" si="63"/>
        <v>-5.600161479261021</v>
      </c>
    </row>
    <row r="221" spans="1:28" hidden="1">
      <c r="A221" s="3">
        <v>54594</v>
      </c>
      <c r="B221" s="4">
        <v>201907290447</v>
      </c>
      <c r="C221" s="5">
        <v>21.223299999999998</v>
      </c>
      <c r="D221" s="5">
        <v>30.1127</v>
      </c>
      <c r="E221" s="5">
        <v>32.04</v>
      </c>
      <c r="F221" s="5">
        <v>31.528700000000001</v>
      </c>
      <c r="G221" s="5">
        <v>116.212</v>
      </c>
      <c r="H221" s="5">
        <v>39.430700000000002</v>
      </c>
      <c r="I221" s="3">
        <v>1.09623</v>
      </c>
      <c r="J221" s="3">
        <v>2.3011599999999999</v>
      </c>
      <c r="K221" s="3">
        <v>2.7396699999999998</v>
      </c>
      <c r="L221" s="3">
        <v>3.4358599999999999</v>
      </c>
      <c r="M221" s="3">
        <f t="shared" si="48"/>
        <v>0.87611334065162605</v>
      </c>
      <c r="N221" s="3">
        <f t="shared" si="49"/>
        <v>2.7396802150406292</v>
      </c>
      <c r="O221" s="3">
        <f t="shared" si="50"/>
        <v>3.5079264855421237</v>
      </c>
      <c r="P221" s="3">
        <f t="shared" si="51"/>
        <v>3.28527004203958</v>
      </c>
      <c r="Q221" s="3">
        <f t="shared" si="52"/>
        <v>0.22011665934837399</v>
      </c>
      <c r="R221" s="3">
        <f t="shared" si="53"/>
        <v>-1.6434502150406292</v>
      </c>
      <c r="S221" s="3">
        <f t="shared" si="54"/>
        <v>-2.4116964855421239</v>
      </c>
      <c r="T221" s="3">
        <f t="shared" si="55"/>
        <v>-2.1890400420395801</v>
      </c>
      <c r="U221" s="3">
        <f t="shared" si="56"/>
        <v>4.8451343722688119E-2</v>
      </c>
      <c r="V221" s="3">
        <f t="shared" si="57"/>
        <v>2.7009286093170903</v>
      </c>
      <c r="W221" s="3">
        <f t="shared" si="58"/>
        <v>5.8162799383762316</v>
      </c>
      <c r="X221" s="3">
        <f t="shared" si="59"/>
        <v>4.7918963056526467</v>
      </c>
      <c r="Y221" s="3">
        <f t="shared" si="60"/>
        <v>3.6157935556922554</v>
      </c>
      <c r="Z221" s="3">
        <f t="shared" si="61"/>
        <v>-2.5195635556922555</v>
      </c>
      <c r="AA221" s="3">
        <f t="shared" si="62"/>
        <v>6.2476067005827529</v>
      </c>
      <c r="AB221" s="3">
        <f t="shared" si="63"/>
        <v>-5.1513767005827527</v>
      </c>
    </row>
    <row r="222" spans="1:28" hidden="1">
      <c r="A222" s="3">
        <v>54594</v>
      </c>
      <c r="B222" s="4">
        <v>201907290511</v>
      </c>
      <c r="C222" s="5">
        <v>20.4056</v>
      </c>
      <c r="D222" s="5">
        <v>33.005600000000001</v>
      </c>
      <c r="E222" s="5">
        <v>35.377800000000001</v>
      </c>
      <c r="F222" s="5">
        <v>36.194400000000002</v>
      </c>
      <c r="G222" s="5">
        <v>116.212</v>
      </c>
      <c r="H222" s="5">
        <v>39.430700000000002</v>
      </c>
      <c r="I222" s="3">
        <v>1.3797900000000001</v>
      </c>
      <c r="J222" s="3">
        <v>3.8307199999999999</v>
      </c>
      <c r="K222" s="3">
        <v>3.97038</v>
      </c>
      <c r="L222" s="3">
        <v>4.7442799999999998</v>
      </c>
      <c r="M222" s="3">
        <f t="shared" si="48"/>
        <v>0.7888862806830661</v>
      </c>
      <c r="N222" s="3">
        <f t="shared" si="49"/>
        <v>3.9704012911869051</v>
      </c>
      <c r="O222" s="3">
        <f t="shared" si="50"/>
        <v>5.3822757404209201</v>
      </c>
      <c r="P222" s="3">
        <f t="shared" si="51"/>
        <v>5.9765500859646243</v>
      </c>
      <c r="Q222" s="3">
        <f t="shared" si="52"/>
        <v>0.59090371931693397</v>
      </c>
      <c r="R222" s="3">
        <f t="shared" si="53"/>
        <v>-2.5906112911869048</v>
      </c>
      <c r="S222" s="3">
        <f t="shared" si="54"/>
        <v>-4.0024857404209202</v>
      </c>
      <c r="T222" s="3">
        <f t="shared" si="55"/>
        <v>-4.5967600859646245</v>
      </c>
      <c r="U222" s="3">
        <f t="shared" si="56"/>
        <v>0.3491672055025859</v>
      </c>
      <c r="V222" s="3">
        <f t="shared" si="57"/>
        <v>6.7112668620250817</v>
      </c>
      <c r="W222" s="3">
        <f t="shared" si="58"/>
        <v>16.019892102272802</v>
      </c>
      <c r="X222" s="3">
        <f t="shared" si="59"/>
        <v>21.130203287917503</v>
      </c>
      <c r="Y222" s="3">
        <f t="shared" si="60"/>
        <v>4.7592875718699714</v>
      </c>
      <c r="Z222" s="3">
        <f t="shared" si="61"/>
        <v>-3.3794975718699716</v>
      </c>
      <c r="AA222" s="3">
        <f t="shared" si="62"/>
        <v>9.3526770316078256</v>
      </c>
      <c r="AB222" s="3">
        <f t="shared" si="63"/>
        <v>-7.9728870316078257</v>
      </c>
    </row>
    <row r="223" spans="1:28" hidden="1">
      <c r="A223" s="3">
        <v>54594</v>
      </c>
      <c r="B223" s="4">
        <v>201907290523</v>
      </c>
      <c r="C223" s="5">
        <v>31.411100000000001</v>
      </c>
      <c r="D223" s="5">
        <v>32.7333</v>
      </c>
      <c r="E223" s="5">
        <v>37.866700000000002</v>
      </c>
      <c r="F223" s="5">
        <v>37.9056</v>
      </c>
      <c r="G223" s="5">
        <v>116.212</v>
      </c>
      <c r="H223" s="5">
        <v>39.430700000000002</v>
      </c>
      <c r="I223" s="3">
        <v>1.5650599999999999</v>
      </c>
      <c r="J223" s="3">
        <v>4.5935899999999998</v>
      </c>
      <c r="K223" s="3">
        <v>3.8341500000000002</v>
      </c>
      <c r="L223" s="3">
        <v>4.6023899999999998</v>
      </c>
      <c r="M223" s="3">
        <f t="shared" si="48"/>
        <v>3.2360912071480845</v>
      </c>
      <c r="N223" s="3">
        <f t="shared" si="49"/>
        <v>3.8341340561638124</v>
      </c>
      <c r="O223" s="3">
        <f t="shared" si="50"/>
        <v>7.4062381603129559</v>
      </c>
      <c r="P223" s="3">
        <f t="shared" si="51"/>
        <v>7.4432808039888725</v>
      </c>
      <c r="Q223" s="3">
        <f t="shared" si="52"/>
        <v>-1.6710312071480846</v>
      </c>
      <c r="R223" s="3">
        <f t="shared" si="53"/>
        <v>-2.2690740561638125</v>
      </c>
      <c r="S223" s="3">
        <f t="shared" si="54"/>
        <v>-5.841178160312956</v>
      </c>
      <c r="T223" s="3">
        <f t="shared" si="55"/>
        <v>-5.8782208039888726</v>
      </c>
      <c r="U223" s="3">
        <f t="shared" si="56"/>
        <v>2.792345295262785</v>
      </c>
      <c r="V223" s="3">
        <f t="shared" si="57"/>
        <v>5.1486970723556968</v>
      </c>
      <c r="W223" s="3">
        <f t="shared" si="58"/>
        <v>34.119362300517047</v>
      </c>
      <c r="X223" s="3">
        <f t="shared" si="59"/>
        <v>34.553479820447585</v>
      </c>
      <c r="Y223" s="3">
        <f t="shared" si="60"/>
        <v>7.0702252633118974</v>
      </c>
      <c r="Z223" s="3">
        <f t="shared" si="61"/>
        <v>-5.5051652633118975</v>
      </c>
      <c r="AA223" s="3">
        <f t="shared" si="62"/>
        <v>11.240372216476768</v>
      </c>
      <c r="AB223" s="3">
        <f t="shared" si="63"/>
        <v>-9.6753122164767689</v>
      </c>
    </row>
    <row r="224" spans="1:28" hidden="1">
      <c r="A224" s="3">
        <v>54511</v>
      </c>
      <c r="B224" s="4">
        <v>201907290523</v>
      </c>
      <c r="C224" s="5">
        <v>1.73889</v>
      </c>
      <c r="D224" s="5">
        <v>32.15</v>
      </c>
      <c r="E224" s="5">
        <v>35.338900000000002</v>
      </c>
      <c r="F224" s="5">
        <v>39.772199999999998</v>
      </c>
      <c r="G224" s="5">
        <v>116.28</v>
      </c>
      <c r="H224" s="5">
        <v>39.479999999999997</v>
      </c>
      <c r="I224" s="3">
        <v>1.29789</v>
      </c>
      <c r="J224" s="3">
        <v>2.7767200000000001</v>
      </c>
      <c r="K224" s="3">
        <v>3.55776</v>
      </c>
      <c r="L224" s="3">
        <v>4.3124700000000002</v>
      </c>
      <c r="M224" s="3">
        <f t="shared" si="48"/>
        <v>7.1991074626859108E-2</v>
      </c>
      <c r="N224" s="3">
        <f t="shared" si="49"/>
        <v>3.5577668436473608</v>
      </c>
      <c r="O224" s="3">
        <f t="shared" si="50"/>
        <v>5.3554900087431498</v>
      </c>
      <c r="P224" s="3">
        <f t="shared" si="51"/>
        <v>9.4565783125797527</v>
      </c>
      <c r="Q224" s="3">
        <f t="shared" si="52"/>
        <v>1.2258989253731409</v>
      </c>
      <c r="R224" s="3">
        <f t="shared" si="53"/>
        <v>-2.2598768436473611</v>
      </c>
      <c r="S224" s="3">
        <f t="shared" si="54"/>
        <v>-4.0576000087431501</v>
      </c>
      <c r="T224" s="3">
        <f t="shared" si="55"/>
        <v>-8.158688312579752</v>
      </c>
      <c r="U224" s="3">
        <f t="shared" si="56"/>
        <v>1.5028281752310217</v>
      </c>
      <c r="V224" s="3">
        <f t="shared" si="57"/>
        <v>5.1070433484535593</v>
      </c>
      <c r="W224" s="3">
        <f t="shared" si="58"/>
        <v>16.464117830952411</v>
      </c>
      <c r="X224" s="3">
        <f t="shared" si="59"/>
        <v>66.564194981825437</v>
      </c>
      <c r="Y224" s="3">
        <f t="shared" si="60"/>
        <v>3.6297579182742199</v>
      </c>
      <c r="Z224" s="3">
        <f t="shared" si="61"/>
        <v>-2.3318679182742201</v>
      </c>
      <c r="AA224" s="3">
        <f t="shared" si="62"/>
        <v>8.9132568523905107</v>
      </c>
      <c r="AB224" s="3">
        <f t="shared" si="63"/>
        <v>-7.6153668523905109</v>
      </c>
    </row>
    <row r="225" spans="1:28" hidden="1">
      <c r="A225" s="3">
        <v>54594</v>
      </c>
      <c r="B225" s="4">
        <v>201907290541</v>
      </c>
      <c r="C225" s="5">
        <v>20.687999999999999</v>
      </c>
      <c r="D225" s="5">
        <v>23.3476</v>
      </c>
      <c r="E225" s="5">
        <v>26.398199999999999</v>
      </c>
      <c r="F225" s="5">
        <v>25.616</v>
      </c>
      <c r="G225" s="5">
        <v>116.212</v>
      </c>
      <c r="H225" s="5">
        <v>39.430700000000002</v>
      </c>
      <c r="I225" s="3">
        <v>0.244363</v>
      </c>
      <c r="J225" s="3">
        <v>0.84159799999999996</v>
      </c>
      <c r="K225" s="3">
        <v>1.15049</v>
      </c>
      <c r="L225" s="3">
        <v>1.61557</v>
      </c>
      <c r="M225" s="3">
        <f t="shared" si="48"/>
        <v>0.81798263371235935</v>
      </c>
      <c r="N225" s="3">
        <f t="shared" si="49"/>
        <v>1.1504925306029368</v>
      </c>
      <c r="O225" s="3">
        <f t="shared" si="50"/>
        <v>1.7013835263159767</v>
      </c>
      <c r="P225" s="3">
        <f t="shared" si="51"/>
        <v>1.5389825070557825</v>
      </c>
      <c r="Q225" s="3">
        <f t="shared" si="52"/>
        <v>-0.57361963371235936</v>
      </c>
      <c r="R225" s="3">
        <f t="shared" si="53"/>
        <v>-0.90612953060293677</v>
      </c>
      <c r="S225" s="3">
        <f t="shared" si="54"/>
        <v>-1.4570205263159766</v>
      </c>
      <c r="T225" s="3">
        <f t="shared" si="55"/>
        <v>-1.2946195070557827</v>
      </c>
      <c r="U225" s="3">
        <f t="shared" si="56"/>
        <v>0.32903948418030132</v>
      </c>
      <c r="V225" s="3">
        <f t="shared" si="57"/>
        <v>0.82107072623069854</v>
      </c>
      <c r="W225" s="3">
        <f t="shared" si="58"/>
        <v>2.1229088141060855</v>
      </c>
      <c r="X225" s="3">
        <f t="shared" si="59"/>
        <v>1.6760396680493577</v>
      </c>
      <c r="Y225" s="3">
        <f t="shared" si="60"/>
        <v>1.9684751643152962</v>
      </c>
      <c r="Z225" s="3">
        <f t="shared" si="61"/>
        <v>-1.7241121643152963</v>
      </c>
      <c r="AA225" s="3">
        <f t="shared" si="62"/>
        <v>2.8518760569189134</v>
      </c>
      <c r="AB225" s="3">
        <f t="shared" si="63"/>
        <v>-2.6075130569189136</v>
      </c>
    </row>
    <row r="226" spans="1:28" hidden="1">
      <c r="A226" s="3">
        <v>54594</v>
      </c>
      <c r="B226" s="4">
        <v>201907290547</v>
      </c>
      <c r="C226" s="5">
        <v>17.783999999999999</v>
      </c>
      <c r="D226" s="5">
        <v>22.3324</v>
      </c>
      <c r="E226" s="5">
        <v>28.180399999999999</v>
      </c>
      <c r="F226" s="5">
        <v>27.416</v>
      </c>
      <c r="G226" s="5">
        <v>116.212</v>
      </c>
      <c r="H226" s="5">
        <v>39.430700000000002</v>
      </c>
      <c r="I226" s="3">
        <v>4.5747599999999999E-2</v>
      </c>
      <c r="J226" s="3">
        <v>0.82152599999999998</v>
      </c>
      <c r="K226" s="3">
        <v>1.01004</v>
      </c>
      <c r="L226" s="3">
        <v>1.4426300000000001</v>
      </c>
      <c r="M226" s="3">
        <f t="shared" si="48"/>
        <v>0.56362634335985351</v>
      </c>
      <c r="N226" s="3">
        <f t="shared" si="49"/>
        <v>1.010036721228442</v>
      </c>
      <c r="O226" s="3">
        <f t="shared" si="50"/>
        <v>2.1383104748688249</v>
      </c>
      <c r="P226" s="3">
        <f t="shared" si="51"/>
        <v>1.9386244395101682</v>
      </c>
      <c r="Q226" s="3">
        <f t="shared" si="52"/>
        <v>-0.51787874335985351</v>
      </c>
      <c r="R226" s="3">
        <f t="shared" si="53"/>
        <v>-0.96428912122844201</v>
      </c>
      <c r="S226" s="3">
        <f t="shared" si="54"/>
        <v>-2.092562874868825</v>
      </c>
      <c r="T226" s="3">
        <f t="shared" si="55"/>
        <v>-1.8928768395101683</v>
      </c>
      <c r="U226" s="3">
        <f t="shared" si="56"/>
        <v>0.268198392823981</v>
      </c>
      <c r="V226" s="3">
        <f t="shared" si="57"/>
        <v>0.92985350931952093</v>
      </c>
      <c r="W226" s="3">
        <f t="shared" si="58"/>
        <v>4.3788193852792814</v>
      </c>
      <c r="X226" s="3">
        <f t="shared" si="59"/>
        <v>3.5829827295540033</v>
      </c>
      <c r="Y226" s="3">
        <f t="shared" si="60"/>
        <v>1.5736630645882954</v>
      </c>
      <c r="Z226" s="3">
        <f t="shared" si="61"/>
        <v>-1.5279154645882955</v>
      </c>
      <c r="AA226" s="3">
        <f t="shared" si="62"/>
        <v>3.1483471960972667</v>
      </c>
      <c r="AB226" s="3">
        <f t="shared" si="63"/>
        <v>-3.1025995960972668</v>
      </c>
    </row>
    <row r="227" spans="1:28" hidden="1">
      <c r="A227" s="3">
        <v>54594</v>
      </c>
      <c r="B227" s="4">
        <v>201907290605</v>
      </c>
      <c r="C227" s="5">
        <v>20.116900000000001</v>
      </c>
      <c r="D227" s="5">
        <v>19.325800000000001</v>
      </c>
      <c r="E227" s="5">
        <v>27.5138</v>
      </c>
      <c r="F227" s="5">
        <v>26.96</v>
      </c>
      <c r="G227" s="5">
        <v>116.212</v>
      </c>
      <c r="H227" s="5">
        <v>39.430700000000002</v>
      </c>
      <c r="I227" s="3">
        <v>8.4656099999999998E-2</v>
      </c>
      <c r="J227" s="3">
        <v>0.61150000000000004</v>
      </c>
      <c r="K227" s="3">
        <v>0.68686000000000003</v>
      </c>
      <c r="L227" s="3">
        <v>1.03159</v>
      </c>
      <c r="M227" s="3">
        <f t="shared" si="48"/>
        <v>0.76021041187360683</v>
      </c>
      <c r="N227" s="3">
        <f t="shared" si="49"/>
        <v>0.68686208432808993</v>
      </c>
      <c r="O227" s="3">
        <f t="shared" si="50"/>
        <v>1.9630942158110685</v>
      </c>
      <c r="P227" s="3">
        <f t="shared" si="51"/>
        <v>1.8284979738018101</v>
      </c>
      <c r="Q227" s="3">
        <f t="shared" si="52"/>
        <v>-0.67555431187360682</v>
      </c>
      <c r="R227" s="3">
        <f t="shared" si="53"/>
        <v>-0.60220598432808992</v>
      </c>
      <c r="S227" s="3">
        <f t="shared" si="54"/>
        <v>-1.8784381158110686</v>
      </c>
      <c r="T227" s="3">
        <f t="shared" si="55"/>
        <v>-1.7438418738018102</v>
      </c>
      <c r="U227" s="3">
        <f t="shared" si="56"/>
        <v>0.4563736282910224</v>
      </c>
      <c r="V227" s="3">
        <f t="shared" si="57"/>
        <v>0.36265204756056368</v>
      </c>
      <c r="W227" s="3">
        <f t="shared" si="58"/>
        <v>3.5285297549318373</v>
      </c>
      <c r="X227" s="3">
        <f t="shared" si="59"/>
        <v>3.0409844808246085</v>
      </c>
      <c r="Y227" s="3">
        <f t="shared" si="60"/>
        <v>1.4470724962016968</v>
      </c>
      <c r="Z227" s="3">
        <f t="shared" si="61"/>
        <v>-1.3624163962016969</v>
      </c>
      <c r="AA227" s="3">
        <f t="shared" si="62"/>
        <v>2.6499563001391584</v>
      </c>
      <c r="AB227" s="3">
        <f t="shared" si="63"/>
        <v>-2.5653002001391583</v>
      </c>
    </row>
    <row r="228" spans="1:28" hidden="1">
      <c r="A228" s="3">
        <v>54511</v>
      </c>
      <c r="B228" s="4">
        <v>201907290611</v>
      </c>
      <c r="C228" s="5">
        <v>-5.7986700000000004</v>
      </c>
      <c r="D228" s="5">
        <v>12.609299999999999</v>
      </c>
      <c r="E228" s="5">
        <v>26.061299999999999</v>
      </c>
      <c r="F228" s="5">
        <v>26.2973</v>
      </c>
      <c r="G228" s="5">
        <v>116.28</v>
      </c>
      <c r="H228" s="5">
        <v>39.479999999999997</v>
      </c>
      <c r="I228" s="3">
        <v>0.15244099999999999</v>
      </c>
      <c r="J228" s="3">
        <v>0.20191000000000001</v>
      </c>
      <c r="K228" s="3">
        <v>0.29024299999999997</v>
      </c>
      <c r="L228" s="3">
        <v>0.48770400000000003</v>
      </c>
      <c r="M228" s="3">
        <f t="shared" si="48"/>
        <v>2.738019673983812E-2</v>
      </c>
      <c r="N228" s="3">
        <f t="shared" si="49"/>
        <v>0.29024215731671144</v>
      </c>
      <c r="O228" s="3">
        <f t="shared" si="50"/>
        <v>1.6294344476181297</v>
      </c>
      <c r="P228" s="3">
        <f t="shared" si="51"/>
        <v>1.679508064063487</v>
      </c>
      <c r="Q228" s="3">
        <f t="shared" si="52"/>
        <v>0.12506080326016186</v>
      </c>
      <c r="R228" s="3">
        <f t="shared" si="53"/>
        <v>-0.13780115731671144</v>
      </c>
      <c r="S228" s="3">
        <f t="shared" si="54"/>
        <v>-1.4769934476181297</v>
      </c>
      <c r="T228" s="3">
        <f t="shared" si="55"/>
        <v>-1.5270670640634869</v>
      </c>
      <c r="U228" s="3">
        <f t="shared" si="56"/>
        <v>1.5640204512076913E-2</v>
      </c>
      <c r="V228" s="3">
        <f t="shared" si="57"/>
        <v>1.8989158957825054E-2</v>
      </c>
      <c r="W228" s="3">
        <f t="shared" si="58"/>
        <v>2.1815096443068889</v>
      </c>
      <c r="X228" s="3">
        <f t="shared" si="59"/>
        <v>2.3319338181474776</v>
      </c>
      <c r="Y228" s="3">
        <f t="shared" si="60"/>
        <v>0.31762235405654954</v>
      </c>
      <c r="Z228" s="3">
        <f t="shared" si="61"/>
        <v>-0.16518135405654955</v>
      </c>
      <c r="AA228" s="3">
        <f t="shared" si="62"/>
        <v>1.9196766049348413</v>
      </c>
      <c r="AB228" s="3">
        <f t="shared" si="63"/>
        <v>-1.7672356049348412</v>
      </c>
    </row>
    <row r="229" spans="1:28" hidden="1">
      <c r="A229" s="3">
        <v>54594</v>
      </c>
      <c r="B229" s="4">
        <v>201907290617</v>
      </c>
      <c r="C229" s="5">
        <v>11.5871</v>
      </c>
      <c r="D229" s="5">
        <v>15.2658</v>
      </c>
      <c r="E229" s="5">
        <v>20.368400000000001</v>
      </c>
      <c r="F229" s="5">
        <v>22.939599999999999</v>
      </c>
      <c r="G229" s="5">
        <v>116.212</v>
      </c>
      <c r="H229" s="5">
        <v>39.430700000000002</v>
      </c>
      <c r="I229" s="3">
        <v>3.5607E-2</v>
      </c>
      <c r="J229" s="3">
        <v>0.29526599999999997</v>
      </c>
      <c r="K229" s="3">
        <v>0.40806199999999998</v>
      </c>
      <c r="L229" s="3">
        <v>0.65589900000000001</v>
      </c>
      <c r="M229" s="3">
        <f t="shared" si="48"/>
        <v>0.25457980730287039</v>
      </c>
      <c r="N229" s="3">
        <f t="shared" si="49"/>
        <v>0.40806330568282362</v>
      </c>
      <c r="O229" s="3">
        <f t="shared" si="50"/>
        <v>0.78513143045186906</v>
      </c>
      <c r="P229" s="3">
        <f t="shared" si="51"/>
        <v>1.0918379953144373</v>
      </c>
      <c r="Q229" s="3">
        <f t="shared" si="52"/>
        <v>-0.21897280730287039</v>
      </c>
      <c r="R229" s="3">
        <f t="shared" si="53"/>
        <v>-0.37245630568282362</v>
      </c>
      <c r="S229" s="3">
        <f t="shared" si="54"/>
        <v>-0.74952443045186912</v>
      </c>
      <c r="T229" s="3">
        <f t="shared" si="55"/>
        <v>-1.0562309953144373</v>
      </c>
      <c r="U229" s="3">
        <f t="shared" si="56"/>
        <v>4.7949090338100006E-2</v>
      </c>
      <c r="V229" s="3">
        <f t="shared" si="57"/>
        <v>0.13872369964289694</v>
      </c>
      <c r="W229" s="3">
        <f t="shared" si="58"/>
        <v>0.56178687184419873</v>
      </c>
      <c r="X229" s="3">
        <f t="shared" si="59"/>
        <v>1.1156239154629268</v>
      </c>
      <c r="Y229" s="3">
        <f t="shared" si="60"/>
        <v>0.662643112985694</v>
      </c>
      <c r="Z229" s="3">
        <f t="shared" si="61"/>
        <v>-0.62703611298569406</v>
      </c>
      <c r="AA229" s="3">
        <f t="shared" si="62"/>
        <v>1.1931947361346926</v>
      </c>
      <c r="AB229" s="3">
        <f t="shared" si="63"/>
        <v>-1.1575877361346927</v>
      </c>
    </row>
    <row r="230" spans="1:28" hidden="1">
      <c r="A230" s="3">
        <v>54594</v>
      </c>
      <c r="B230" s="4">
        <v>201907291311</v>
      </c>
      <c r="C230" s="5">
        <v>-9.74756</v>
      </c>
      <c r="D230" s="5">
        <v>22.5122</v>
      </c>
      <c r="E230" s="5">
        <v>27.444700000000001</v>
      </c>
      <c r="F230" s="5">
        <v>23.108899999999998</v>
      </c>
      <c r="G230" s="5">
        <v>116.212</v>
      </c>
      <c r="H230" s="5">
        <v>39.430700000000002</v>
      </c>
      <c r="I230" s="3">
        <v>5.2271699999999997E-2</v>
      </c>
      <c r="J230" s="3">
        <v>0.523586</v>
      </c>
      <c r="K230" s="3">
        <v>1.0336000000000001</v>
      </c>
      <c r="L230" s="3">
        <v>1.4718500000000001</v>
      </c>
      <c r="M230" s="3">
        <f t="shared" si="48"/>
        <v>1.6499978998027763E-2</v>
      </c>
      <c r="N230" s="3">
        <f t="shared" si="49"/>
        <v>1.033598864221398</v>
      </c>
      <c r="O230" s="3">
        <f t="shared" si="50"/>
        <v>1.9457734511505473</v>
      </c>
      <c r="P230" s="3">
        <f t="shared" si="51"/>
        <v>1.1158047693870707</v>
      </c>
      <c r="Q230" s="3">
        <f t="shared" si="52"/>
        <v>3.5771721001972234E-2</v>
      </c>
      <c r="R230" s="3">
        <f t="shared" si="53"/>
        <v>-0.98132716422139799</v>
      </c>
      <c r="S230" s="3">
        <f t="shared" si="54"/>
        <v>-1.8935017511505474</v>
      </c>
      <c r="T230" s="3">
        <f t="shared" si="55"/>
        <v>-1.0635330693870708</v>
      </c>
      <c r="U230" s="3">
        <f t="shared" si="56"/>
        <v>1.2796160234429415E-3</v>
      </c>
      <c r="V230" s="3">
        <f t="shared" si="57"/>
        <v>0.96300300323881061</v>
      </c>
      <c r="W230" s="3">
        <f t="shared" si="58"/>
        <v>3.5853488816101895</v>
      </c>
      <c r="X230" s="3">
        <f t="shared" si="59"/>
        <v>1.1311025896798841</v>
      </c>
      <c r="Y230" s="3">
        <f t="shared" si="60"/>
        <v>1.0500988432194258</v>
      </c>
      <c r="Z230" s="3">
        <f t="shared" si="61"/>
        <v>-0.99782714321942578</v>
      </c>
      <c r="AA230" s="3">
        <f t="shared" si="62"/>
        <v>2.9793723153719451</v>
      </c>
      <c r="AB230" s="3">
        <f t="shared" si="63"/>
        <v>-2.9271006153719452</v>
      </c>
    </row>
    <row r="231" spans="1:28" hidden="1">
      <c r="A231" s="3">
        <v>54594</v>
      </c>
      <c r="B231" s="4">
        <v>201907291323</v>
      </c>
      <c r="C231" s="5">
        <v>8.2766699999999993</v>
      </c>
      <c r="D231" s="5">
        <v>28.181799999999999</v>
      </c>
      <c r="E231" s="5">
        <v>28.9298</v>
      </c>
      <c r="F231" s="5">
        <v>27.766200000000001</v>
      </c>
      <c r="G231" s="5">
        <v>116.212</v>
      </c>
      <c r="H231" s="5">
        <v>39.430700000000002</v>
      </c>
      <c r="I231" s="3">
        <v>3.7197100000000001</v>
      </c>
      <c r="J231" s="3">
        <v>1.36988</v>
      </c>
      <c r="K231" s="3">
        <v>2.13869</v>
      </c>
      <c r="L231" s="3">
        <v>2.77014</v>
      </c>
      <c r="M231" s="3">
        <f t="shared" si="48"/>
        <v>0.16650719412827594</v>
      </c>
      <c r="N231" s="3">
        <f t="shared" si="49"/>
        <v>2.1386944549300813</v>
      </c>
      <c r="O231" s="3">
        <f t="shared" si="50"/>
        <v>2.354031898138754</v>
      </c>
      <c r="P231" s="3">
        <f t="shared" si="51"/>
        <v>2.0276818950999669</v>
      </c>
      <c r="Q231" s="3">
        <f t="shared" si="52"/>
        <v>3.5532028058717242</v>
      </c>
      <c r="R231" s="3">
        <f t="shared" si="53"/>
        <v>1.5810155450699188</v>
      </c>
      <c r="S231" s="3">
        <f t="shared" si="54"/>
        <v>1.3656781018612461</v>
      </c>
      <c r="T231" s="3">
        <f t="shared" si="55"/>
        <v>1.6920281049000332</v>
      </c>
      <c r="U231" s="3">
        <f t="shared" si="56"/>
        <v>12.625250179654694</v>
      </c>
      <c r="V231" s="3">
        <f t="shared" si="57"/>
        <v>2.4996101537527324</v>
      </c>
      <c r="W231" s="3">
        <f t="shared" si="58"/>
        <v>1.8650766779033359</v>
      </c>
      <c r="X231" s="3">
        <f t="shared" si="59"/>
        <v>2.8629591077715979</v>
      </c>
      <c r="Y231" s="3">
        <f t="shared" si="60"/>
        <v>2.3052016490583571</v>
      </c>
      <c r="Z231" s="3">
        <f t="shared" si="61"/>
        <v>1.414508350941643</v>
      </c>
      <c r="AA231" s="3">
        <f t="shared" si="62"/>
        <v>4.4927263530688357</v>
      </c>
      <c r="AB231" s="3">
        <f t="shared" si="63"/>
        <v>-0.77301635306883565</v>
      </c>
    </row>
    <row r="232" spans="1:28" hidden="1">
      <c r="A232" s="3">
        <v>54594</v>
      </c>
      <c r="B232" s="4">
        <v>201907291529</v>
      </c>
      <c r="C232" s="5">
        <v>30.58</v>
      </c>
      <c r="D232" s="5">
        <v>34.979999999999997</v>
      </c>
      <c r="E232" s="5">
        <v>34.340000000000003</v>
      </c>
      <c r="F232" s="5">
        <v>34.979999999999997</v>
      </c>
      <c r="G232" s="5">
        <v>116.212</v>
      </c>
      <c r="H232" s="5">
        <v>39.430700000000002</v>
      </c>
      <c r="I232" s="3">
        <v>1.8249899999999999</v>
      </c>
      <c r="J232" s="3">
        <v>4.7541399999999996</v>
      </c>
      <c r="K232" s="3">
        <v>5.11456</v>
      </c>
      <c r="L232" s="3">
        <v>5.9130900000000004</v>
      </c>
      <c r="M232" s="3">
        <f t="shared" si="48"/>
        <v>2.9088979354935587</v>
      </c>
      <c r="N232" s="3">
        <f t="shared" si="49"/>
        <v>5.1145624218462782</v>
      </c>
      <c r="O232" s="3">
        <f t="shared" si="50"/>
        <v>4.7115139727197075</v>
      </c>
      <c r="P232" s="3">
        <f t="shared" si="51"/>
        <v>5.1145624218462782</v>
      </c>
      <c r="Q232" s="3">
        <f t="shared" si="52"/>
        <v>-1.0839079354935588</v>
      </c>
      <c r="R232" s="3">
        <f t="shared" si="53"/>
        <v>-3.2895724218462785</v>
      </c>
      <c r="S232" s="3">
        <f t="shared" si="54"/>
        <v>-2.8865239727197078</v>
      </c>
      <c r="T232" s="3">
        <f t="shared" si="55"/>
        <v>-3.2895724218462785</v>
      </c>
      <c r="U232" s="3">
        <f t="shared" si="56"/>
        <v>1.1748564126259089</v>
      </c>
      <c r="V232" s="3">
        <f t="shared" si="57"/>
        <v>10.82128671857159</v>
      </c>
      <c r="W232" s="3">
        <f t="shared" si="58"/>
        <v>8.3320206450855654</v>
      </c>
      <c r="X232" s="3">
        <f t="shared" si="59"/>
        <v>10.82128671857159</v>
      </c>
      <c r="Y232" s="3">
        <f t="shared" si="60"/>
        <v>8.023460357339836</v>
      </c>
      <c r="Z232" s="3">
        <f t="shared" si="61"/>
        <v>-6.1984703573398363</v>
      </c>
      <c r="AA232" s="3">
        <f t="shared" si="62"/>
        <v>9.8260763945659857</v>
      </c>
      <c r="AB232" s="3">
        <f t="shared" si="63"/>
        <v>-8.001086394565986</v>
      </c>
    </row>
    <row r="233" spans="1:28" hidden="1">
      <c r="A233" s="3">
        <v>54594</v>
      </c>
      <c r="B233" s="4">
        <v>201907291553</v>
      </c>
      <c r="C233" s="5">
        <v>35.127299999999998</v>
      </c>
      <c r="D233" s="5">
        <v>38.110700000000001</v>
      </c>
      <c r="E233" s="5">
        <v>39.622199999999999</v>
      </c>
      <c r="F233" s="5">
        <v>40.298400000000001</v>
      </c>
      <c r="G233" s="5">
        <v>116.212</v>
      </c>
      <c r="H233" s="5">
        <v>39.430700000000002</v>
      </c>
      <c r="I233" s="3">
        <v>5.1482099999999997</v>
      </c>
      <c r="J233" s="3">
        <v>8.8932300000000009</v>
      </c>
      <c r="K233" s="3">
        <v>7.6416399999999998</v>
      </c>
      <c r="L233" s="3">
        <v>8.3843099999999993</v>
      </c>
      <c r="M233" s="3">
        <f t="shared" si="48"/>
        <v>5.212104246959381</v>
      </c>
      <c r="N233" s="3">
        <f t="shared" si="49"/>
        <v>7.641673419870588</v>
      </c>
      <c r="O233" s="3">
        <f t="shared" si="50"/>
        <v>9.2763905205491763</v>
      </c>
      <c r="P233" s="3">
        <f t="shared" si="51"/>
        <v>10.116804634594898</v>
      </c>
      <c r="Q233" s="3">
        <f t="shared" si="52"/>
        <v>-6.3894246959381285E-2</v>
      </c>
      <c r="R233" s="3">
        <f t="shared" si="53"/>
        <v>-2.4934634198705883</v>
      </c>
      <c r="S233" s="3">
        <f t="shared" si="54"/>
        <v>-4.1281805205491766</v>
      </c>
      <c r="T233" s="3">
        <f t="shared" si="55"/>
        <v>-4.9685946345948979</v>
      </c>
      <c r="U233" s="3">
        <f t="shared" si="56"/>
        <v>4.0824747945064042E-3</v>
      </c>
      <c r="V233" s="3">
        <f t="shared" si="57"/>
        <v>6.2173598262327294</v>
      </c>
      <c r="W233" s="3">
        <f t="shared" si="58"/>
        <v>17.041874410241672</v>
      </c>
      <c r="X233" s="3">
        <f t="shared" si="59"/>
        <v>24.686932642925207</v>
      </c>
      <c r="Y233" s="3">
        <f t="shared" si="60"/>
        <v>12.85377766682997</v>
      </c>
      <c r="Z233" s="3">
        <f t="shared" si="61"/>
        <v>-7.7055676668299702</v>
      </c>
      <c r="AA233" s="3">
        <f t="shared" si="62"/>
        <v>16.918063940419763</v>
      </c>
      <c r="AB233" s="3">
        <f t="shared" si="63"/>
        <v>-11.769853940419765</v>
      </c>
    </row>
    <row r="234" spans="1:28" hidden="1">
      <c r="A234" s="3">
        <v>54594</v>
      </c>
      <c r="B234" s="4">
        <v>201907291641</v>
      </c>
      <c r="C234" s="5">
        <v>36.845999999999997</v>
      </c>
      <c r="D234" s="5">
        <v>37.036000000000001</v>
      </c>
      <c r="E234" s="5">
        <v>37.225999999999999</v>
      </c>
      <c r="F234" s="5">
        <v>44.142000000000003</v>
      </c>
      <c r="G234" s="5">
        <v>116.212</v>
      </c>
      <c r="H234" s="5">
        <v>39.430700000000002</v>
      </c>
      <c r="I234" s="3">
        <v>4.5802199999999997</v>
      </c>
      <c r="J234" s="3">
        <v>9.0252599999999994</v>
      </c>
      <c r="K234" s="3">
        <v>6.6577599999999997</v>
      </c>
      <c r="L234" s="3">
        <v>7.4371999999999998</v>
      </c>
      <c r="M234" s="3">
        <f t="shared" si="48"/>
        <v>6.4974759913071791</v>
      </c>
      <c r="N234" s="3">
        <f t="shared" si="49"/>
        <v>6.6577530683260502</v>
      </c>
      <c r="O234" s="3">
        <f t="shared" si="50"/>
        <v>6.8219837946468953</v>
      </c>
      <c r="P234" s="3">
        <f t="shared" si="51"/>
        <v>16.562728521305548</v>
      </c>
      <c r="Q234" s="3">
        <f t="shared" si="52"/>
        <v>-1.9172559913071794</v>
      </c>
      <c r="R234" s="3">
        <f t="shared" si="53"/>
        <v>-2.0775330683260504</v>
      </c>
      <c r="S234" s="3">
        <f t="shared" si="54"/>
        <v>-2.2417637946468956</v>
      </c>
      <c r="T234" s="3">
        <f t="shared" si="55"/>
        <v>-11.982508521305547</v>
      </c>
      <c r="U234" s="3">
        <f t="shared" si="56"/>
        <v>3.6758705362032753</v>
      </c>
      <c r="V234" s="3">
        <f t="shared" si="57"/>
        <v>4.3161436499882537</v>
      </c>
      <c r="W234" s="3">
        <f t="shared" si="58"/>
        <v>5.0255049109896488</v>
      </c>
      <c r="X234" s="3">
        <f t="shared" si="59"/>
        <v>143.58051046316007</v>
      </c>
      <c r="Y234" s="3">
        <f t="shared" si="60"/>
        <v>13.155229059633228</v>
      </c>
      <c r="Z234" s="3">
        <f t="shared" si="61"/>
        <v>-8.5750090596332278</v>
      </c>
      <c r="AA234" s="3">
        <f t="shared" si="62"/>
        <v>13.479736862972945</v>
      </c>
      <c r="AB234" s="3">
        <f t="shared" si="63"/>
        <v>-8.8995168629729449</v>
      </c>
    </row>
    <row r="235" spans="1:28" hidden="1">
      <c r="A235" s="3">
        <v>54594</v>
      </c>
      <c r="B235" s="4">
        <v>201907291705</v>
      </c>
      <c r="C235" s="5">
        <v>34.358199999999997</v>
      </c>
      <c r="D235" s="5">
        <v>36.584899999999998</v>
      </c>
      <c r="E235" s="5">
        <v>36.473599999999998</v>
      </c>
      <c r="F235" s="5">
        <v>36.028199999999998</v>
      </c>
      <c r="G235" s="5">
        <v>116.212</v>
      </c>
      <c r="H235" s="5">
        <v>39.430700000000002</v>
      </c>
      <c r="I235" s="3">
        <v>2.3063400000000001</v>
      </c>
      <c r="J235" s="3">
        <v>6.19977</v>
      </c>
      <c r="K235" s="3">
        <v>6.2834899999999996</v>
      </c>
      <c r="L235" s="3">
        <v>7.0722399999999999</v>
      </c>
      <c r="M235" s="3">
        <f t="shared" si="48"/>
        <v>4.7225245407314578</v>
      </c>
      <c r="N235" s="3">
        <f t="shared" si="49"/>
        <v>6.2834970196235789</v>
      </c>
      <c r="O235" s="3">
        <f t="shared" si="50"/>
        <v>6.1944393259752486</v>
      </c>
      <c r="P235" s="3">
        <f t="shared" si="51"/>
        <v>5.8505032296141657</v>
      </c>
      <c r="Q235" s="3">
        <f t="shared" si="52"/>
        <v>-2.4161845407314577</v>
      </c>
      <c r="R235" s="3">
        <f t="shared" si="53"/>
        <v>-3.9771570196235788</v>
      </c>
      <c r="S235" s="3">
        <f t="shared" si="54"/>
        <v>-3.8880993259752485</v>
      </c>
      <c r="T235" s="3">
        <f t="shared" si="55"/>
        <v>-3.5441632296141656</v>
      </c>
      <c r="U235" s="3">
        <f t="shared" si="56"/>
        <v>5.8379477348696849</v>
      </c>
      <c r="V235" s="3">
        <f t="shared" si="57"/>
        <v>15.817777958741107</v>
      </c>
      <c r="W235" s="3">
        <f t="shared" si="58"/>
        <v>15.117316368649181</v>
      </c>
      <c r="X235" s="3">
        <f t="shared" si="59"/>
        <v>12.561092998149112</v>
      </c>
      <c r="Y235" s="3">
        <f t="shared" si="60"/>
        <v>11.006021560355038</v>
      </c>
      <c r="Z235" s="3">
        <f t="shared" si="61"/>
        <v>-8.699681560355037</v>
      </c>
      <c r="AA235" s="3">
        <f t="shared" si="62"/>
        <v>12.477936345598827</v>
      </c>
      <c r="AB235" s="3">
        <f t="shared" si="63"/>
        <v>-10.171596345598827</v>
      </c>
    </row>
    <row r="236" spans="1:28" hidden="1">
      <c r="A236" s="3">
        <v>54511</v>
      </c>
      <c r="B236" s="4">
        <v>201907291717</v>
      </c>
      <c r="C236" s="5">
        <v>3.4622199999999999</v>
      </c>
      <c r="D236" s="5">
        <v>31.4498</v>
      </c>
      <c r="E236" s="5">
        <v>33.633800000000001</v>
      </c>
      <c r="F236" s="5">
        <v>37.112000000000002</v>
      </c>
      <c r="G236" s="5">
        <v>116.28</v>
      </c>
      <c r="H236" s="5">
        <v>39.479999999999997</v>
      </c>
      <c r="I236" s="3">
        <v>1.4653700000000001</v>
      </c>
      <c r="J236" s="3">
        <v>2.49383</v>
      </c>
      <c r="K236" s="3">
        <v>3.2521800000000001</v>
      </c>
      <c r="L236" s="3">
        <v>3.98847</v>
      </c>
      <c r="M236" s="3">
        <f t="shared" si="48"/>
        <v>8.9798304640745341E-2</v>
      </c>
      <c r="N236" s="3">
        <f t="shared" si="49"/>
        <v>3.2521932449957434</v>
      </c>
      <c r="O236" s="3">
        <f t="shared" si="50"/>
        <v>4.3035330583388891</v>
      </c>
      <c r="P236" s="3">
        <f t="shared" si="51"/>
        <v>6.7229655126338059</v>
      </c>
      <c r="Q236" s="3">
        <f t="shared" si="52"/>
        <v>1.3755716953592547</v>
      </c>
      <c r="R236" s="3">
        <f t="shared" si="53"/>
        <v>-1.7868232449957433</v>
      </c>
      <c r="S236" s="3">
        <f t="shared" si="54"/>
        <v>-2.838163058338889</v>
      </c>
      <c r="T236" s="3">
        <f t="shared" si="55"/>
        <v>-5.2575955126338059</v>
      </c>
      <c r="U236" s="3">
        <f t="shared" si="56"/>
        <v>1.8921974890735342</v>
      </c>
      <c r="V236" s="3">
        <f t="shared" si="57"/>
        <v>3.1927373088571183</v>
      </c>
      <c r="W236" s="3">
        <f t="shared" si="58"/>
        <v>8.055169545719556</v>
      </c>
      <c r="X236" s="3">
        <f t="shared" si="59"/>
        <v>27.642310574467132</v>
      </c>
      <c r="Y236" s="3">
        <f t="shared" si="60"/>
        <v>3.3419915496364885</v>
      </c>
      <c r="Z236" s="3">
        <f t="shared" si="61"/>
        <v>-1.8766215496364884</v>
      </c>
      <c r="AA236" s="3">
        <f t="shared" si="62"/>
        <v>7.555726303334632</v>
      </c>
      <c r="AB236" s="3">
        <f t="shared" si="63"/>
        <v>-6.090356303334632</v>
      </c>
    </row>
    <row r="237" spans="1:28" hidden="1">
      <c r="A237" s="3">
        <v>54594</v>
      </c>
      <c r="B237" s="4">
        <v>201907291805</v>
      </c>
      <c r="C237" s="5">
        <v>14.417299999999999</v>
      </c>
      <c r="D237" s="5">
        <v>21.609300000000001</v>
      </c>
      <c r="E237" s="5">
        <v>25.6693</v>
      </c>
      <c r="F237" s="5">
        <v>25.8627</v>
      </c>
      <c r="G237" s="5">
        <v>116.212</v>
      </c>
      <c r="H237" s="5">
        <v>39.430700000000002</v>
      </c>
      <c r="I237" s="3">
        <v>0.20122300000000001</v>
      </c>
      <c r="J237" s="3">
        <v>0.66385000000000005</v>
      </c>
      <c r="K237" s="3">
        <v>0.92058099999999998</v>
      </c>
      <c r="L237" s="3">
        <v>1.33084</v>
      </c>
      <c r="M237" s="3">
        <f t="shared" si="48"/>
        <v>0.36598736579215052</v>
      </c>
      <c r="N237" s="3">
        <f t="shared" si="49"/>
        <v>0.92057779125845696</v>
      </c>
      <c r="O237" s="3">
        <f t="shared" si="50"/>
        <v>1.5495389359547318</v>
      </c>
      <c r="P237" s="3">
        <f t="shared" si="51"/>
        <v>1.5884548441668225</v>
      </c>
      <c r="Q237" s="3">
        <f t="shared" si="52"/>
        <v>-0.16476436579215051</v>
      </c>
      <c r="R237" s="3">
        <f t="shared" si="53"/>
        <v>-0.71935479125845692</v>
      </c>
      <c r="S237" s="3">
        <f t="shared" si="54"/>
        <v>-1.3483159359547319</v>
      </c>
      <c r="T237" s="3">
        <f t="shared" si="55"/>
        <v>-1.3872318441668225</v>
      </c>
      <c r="U237" s="3">
        <f t="shared" si="56"/>
        <v>2.7147296234889578E-2</v>
      </c>
      <c r="V237" s="3">
        <f t="shared" si="57"/>
        <v>0.51747131570649807</v>
      </c>
      <c r="W237" s="3">
        <f t="shared" si="58"/>
        <v>1.8179558631494845</v>
      </c>
      <c r="X237" s="3">
        <f t="shared" si="59"/>
        <v>1.9244121894704835</v>
      </c>
      <c r="Y237" s="3">
        <f t="shared" si="60"/>
        <v>1.2865651570506076</v>
      </c>
      <c r="Z237" s="3">
        <f t="shared" si="61"/>
        <v>-1.0853421570506077</v>
      </c>
      <c r="AA237" s="3">
        <f t="shared" si="62"/>
        <v>2.4701167272131888</v>
      </c>
      <c r="AB237" s="3">
        <f t="shared" si="63"/>
        <v>-2.2688937272131886</v>
      </c>
    </row>
    <row r="238" spans="1:28" hidden="1">
      <c r="I238" s="3"/>
      <c r="Q238" s="3">
        <f>AVERAGE(Q2:Q237)</f>
        <v>2.3403265165755749</v>
      </c>
      <c r="R238" s="3">
        <f t="shared" ref="R238:T238" si="64">AVERAGE(R2:R237)</f>
        <v>0.26857273168660117</v>
      </c>
      <c r="S238" s="3">
        <f t="shared" si="64"/>
        <v>-1.2019976165811939</v>
      </c>
      <c r="T238" s="3">
        <f t="shared" si="64"/>
        <v>-1.1301531567776071</v>
      </c>
      <c r="U238" s="3">
        <f>(AVERAGE(U2:U237))^0.5</f>
        <v>7.860353249977341</v>
      </c>
      <c r="V238" s="3">
        <f t="shared" ref="V238:X238" si="65">(AVERAGE(V2:V237))^0.5</f>
        <v>4.5110125554106926</v>
      </c>
      <c r="W238" s="3">
        <f t="shared" si="65"/>
        <v>5.4414680490585825</v>
      </c>
      <c r="X238" s="3">
        <f t="shared" si="65"/>
        <v>5.5858876336457737</v>
      </c>
      <c r="Z238" s="3">
        <f>AVERAGE(Z2:Z237)</f>
        <v>-0.47561752716155326</v>
      </c>
      <c r="AB238" s="3">
        <f>AVERAGE(AB2:AB237)</f>
        <v>-4.0179416603183213</v>
      </c>
    </row>
    <row r="239" spans="1:28" hidden="1">
      <c r="I239" s="3">
        <f>I51/0.0576</f>
        <v>726.86284722222229</v>
      </c>
    </row>
    <row r="240" spans="1:28" hidden="1">
      <c r="I240" s="3">
        <f>I239^(1/0.557)</f>
        <v>137169.50708288958</v>
      </c>
    </row>
    <row r="241" spans="9:9" hidden="1">
      <c r="I241" s="3">
        <f>LOG10(I240)*10</f>
        <v>51.372575780071429</v>
      </c>
    </row>
    <row r="242" spans="9:9" hidden="1">
      <c r="I242" s="3">
        <f>0.0576*(10^(I241/10))^0.557</f>
        <v>41.867300000000057</v>
      </c>
    </row>
  </sheetData>
  <autoFilter ref="A1:AB242">
    <filterColumn colId="17">
      <customFilters>
        <customFilter operator="greaterThan" val="5"/>
        <customFilter operator="lessThan" val="-5"/>
      </customFilters>
    </filterColumn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2022-10-30T06:58:32Z</dcterms:modified>
</cp:coreProperties>
</file>